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年度集計（概要等を記入）" sheetId="1" r:id="rId1"/>
    <sheet name="4月（概要等を入力）" sheetId="2" r:id="rId2"/>
    <sheet name="5月" sheetId="3" r:id="rId3"/>
    <sheet name="6月" sheetId="4" r:id="rId4"/>
    <sheet name="7月" sheetId="5" r:id="rId5"/>
    <sheet name="8月" sheetId="6" r:id="rId6"/>
    <sheet name="9月" sheetId="7" r:id="rId7"/>
    <sheet name="10月" sheetId="8" r:id="rId8"/>
    <sheet name="11月" sheetId="9" r:id="rId9"/>
    <sheet name="12月" sheetId="10" r:id="rId10"/>
    <sheet name="1月" sheetId="11" r:id="rId11"/>
    <sheet name="2月" sheetId="12" r:id="rId12"/>
    <sheet name="3月" sheetId="13" r:id="rId13"/>
  </sheets>
  <definedNames>
    <definedName name="_xlnm.Print_Area" localSheetId="7">'10月'!$A$1:$AQ$66</definedName>
    <definedName name="_xlnm.Print_Area" localSheetId="8">'11月'!$A$1:$AQ$66</definedName>
    <definedName name="_xlnm.Print_Area" localSheetId="9">'12月'!$A$1:$AQ$66</definedName>
    <definedName name="_xlnm.Print_Area" localSheetId="10">'1月'!$A$1:$AQ$66</definedName>
    <definedName name="_xlnm.Print_Area" localSheetId="11">'2月'!$A$1:$AQ$66</definedName>
    <definedName name="_xlnm.Print_Area" localSheetId="12">'3月'!$A$1:$AQ$66</definedName>
    <definedName name="_xlnm.Print_Area" localSheetId="1">'4月（概要等を入力）'!$A$1:$AQ$66</definedName>
    <definedName name="_xlnm.Print_Area" localSheetId="2">'5月'!$A$1:$AQ$66</definedName>
    <definedName name="_xlnm.Print_Area" localSheetId="3">'6月'!$A$1:$AQ$66</definedName>
    <definedName name="_xlnm.Print_Area" localSheetId="4">'7月'!$A$1:$AQ$66</definedName>
    <definedName name="_xlnm.Print_Area" localSheetId="5">'8月'!$A$1:$AQ$66</definedName>
    <definedName name="_xlnm.Print_Area" localSheetId="6">'9月'!$A$1:$AQ$66</definedName>
    <definedName name="_xlnm.Print_Area" localSheetId="0">'年度集計（概要等を記入）'!$A$1:$AA$65</definedName>
  </definedNames>
  <calcPr fullCalcOnLoad="1"/>
</workbook>
</file>

<file path=xl/comments1.xml><?xml version="1.0" encoding="utf-8"?>
<comments xmlns="http://schemas.openxmlformats.org/spreadsheetml/2006/main">
  <authors>
    <author>FJ-USER</author>
  </authors>
  <commentList>
    <comment ref="V4" authorId="0">
      <text>
        <r>
          <rPr>
            <b/>
            <sz val="11"/>
            <rFont val="ＭＳ Ｐゴシック"/>
            <family val="3"/>
          </rPr>
          <t>作業内容に応じて、必要な健康診断の受診履歴を入力してください。</t>
        </r>
      </text>
    </comment>
    <comment ref="F4" authorId="0">
      <text>
        <r>
          <rPr>
            <b/>
            <sz val="11"/>
            <rFont val="ＭＳ Ｐゴシック"/>
            <family val="3"/>
          </rPr>
          <t>月別集計表を参考にして、作業（屋外作業）に従事した期間を入力してください。
※契約工期ではありません。</t>
        </r>
      </text>
    </comment>
    <comment ref="Y4" authorId="0">
      <text>
        <r>
          <rPr>
            <b/>
            <sz val="11"/>
            <rFont val="ＭＳ Ｐゴシック"/>
            <family val="3"/>
          </rPr>
          <t>除染等業務従事者等被ばく線量登録制に基づき登録した場合に入力してください。
汚染状況重点調査地域における除染の場合は、完了後の「引き渡しのみ」になるため入力不要です。</t>
        </r>
      </text>
    </comment>
    <comment ref="Z4" authorId="0">
      <text>
        <r>
          <rPr>
            <b/>
            <sz val="11"/>
            <rFont val="ＭＳ Ｐゴシック"/>
            <family val="3"/>
          </rPr>
          <t>現場に従事する前年までの4年間及び当該年度の1月から他業務における被ばく線量の累計を入力してください。
※除染電離則においては、平成24年1月1日を始期としておりますが、他業務において被ばくした経歴がある場合は、その値を含めて入力してください。</t>
        </r>
      </text>
    </comment>
    <comment ref="X4" authorId="0">
      <text>
        <r>
          <rPr>
            <b/>
            <sz val="11"/>
            <rFont val="ＭＳ Ｐゴシック"/>
            <family val="3"/>
          </rPr>
          <t>「除染等業務」及び「特定線量下業務」に係る特別教育の受講履歴について入力してください。
※特定線量下業務の場合は、実技がありませんので入力は不要です。</t>
        </r>
      </text>
    </comment>
    <comment ref="W1" authorId="0">
      <text>
        <r>
          <rPr>
            <b/>
            <sz val="11"/>
            <rFont val="ＭＳ Ｐゴシック"/>
            <family val="3"/>
          </rPr>
          <t>放射線管理者が本シートを作成してください。</t>
        </r>
      </text>
    </comment>
    <comment ref="B4" authorId="0">
      <text>
        <r>
          <rPr>
            <b/>
            <sz val="11"/>
            <rFont val="ＭＳ Ｐゴシック"/>
            <family val="3"/>
          </rPr>
          <t>未着色箇所については、別シート（各月別集計表）からリンクされている等の理由により入力不要です。</t>
        </r>
      </text>
    </comment>
  </commentList>
</comments>
</file>

<file path=xl/comments10.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11.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12.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13.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2.xml><?xml version="1.0" encoding="utf-8"?>
<comments xmlns="http://schemas.openxmlformats.org/spreadsheetml/2006/main">
  <authors>
    <author>FJ-USER</author>
  </authors>
  <commentList>
    <comment ref="F4" authorId="0">
      <text>
        <r>
          <rPr>
            <b/>
            <sz val="11"/>
            <rFont val="ＭＳ Ｐゴシック"/>
            <family val="3"/>
          </rPr>
          <t>１日あたりの実効線量（外部線量）（単位：μSv）を記入してください。
屋外作業を行わなかった日は何も入力しないでください。</t>
        </r>
      </text>
    </comment>
    <comment ref="F5" authorId="0">
      <text>
        <r>
          <rPr>
            <b/>
            <sz val="11"/>
            <rFont val="ＭＳ Ｐゴシック"/>
            <family val="3"/>
          </rPr>
          <t>１日あたりの実効線量（内部線量）（単位：μSv）を記入してください。
屋外作業を行わなかった日、または内部被ばくがなかった日は何も入力しないでください。</t>
        </r>
      </text>
    </comment>
    <comment ref="B4" authorId="0">
      <text>
        <r>
          <rPr>
            <b/>
            <sz val="11"/>
            <rFont val="ＭＳ Ｐゴシック"/>
            <family val="3"/>
          </rPr>
          <t>着色部に作業従事者の情報を入力してください。
会社名については、元請事業者名ではなく、作業従事者が所属ずる会社名を入力してください。</t>
        </r>
      </text>
    </comment>
    <comment ref="C65" authorId="0">
      <text>
        <r>
          <rPr>
            <b/>
            <sz val="11"/>
            <rFont val="ＭＳ Ｐゴシック"/>
            <family val="3"/>
          </rPr>
          <t>放射線管理者が屋外作業を実施する場合は、作業員と併せて上記欄に被ばく線量等を入力してください。</t>
        </r>
      </text>
    </comment>
    <comment ref="AP65" authorId="0">
      <text>
        <r>
          <rPr>
            <b/>
            <sz val="11"/>
            <rFont val="ＭＳ Ｐゴシック"/>
            <family val="3"/>
          </rPr>
          <t>元方事業者による被ばく状況の一元管理に係る費用（放射線管理者）に用いる根拠資料（数量）として活用してください。
※自動集計されます。</t>
        </r>
        <r>
          <rPr>
            <sz val="11"/>
            <rFont val="ＭＳ Ｐゴシック"/>
            <family val="3"/>
          </rPr>
          <t xml:space="preserve">
</t>
        </r>
      </text>
    </comment>
    <comment ref="AK1" authorId="0">
      <text>
        <r>
          <rPr>
            <b/>
            <sz val="11"/>
            <rFont val="ＭＳ Ｐゴシック"/>
            <family val="3"/>
          </rPr>
          <t>契約書に記載されている正式名称を入力してください。</t>
        </r>
      </text>
    </comment>
    <comment ref="AN1" authorId="0">
      <text>
        <r>
          <rPr>
            <b/>
            <sz val="11"/>
            <rFont val="ＭＳ Ｐゴシック"/>
            <family val="3"/>
          </rPr>
          <t>契約書に記載された工期を入力してください。</t>
        </r>
      </text>
    </comment>
    <comment ref="F6" authorId="0">
      <text>
        <r>
          <rPr>
            <b/>
            <sz val="11"/>
            <rFont val="ＭＳ Ｐゴシック"/>
            <family val="3"/>
          </rPr>
          <t>屋外作業を行った日は「○」が表示されます。
※一日当たりの実効線量を入力すると自動入力されます。</t>
        </r>
      </text>
    </comment>
    <comment ref="F65" authorId="0">
      <text>
        <r>
          <rPr>
            <b/>
            <sz val="11"/>
            <rFont val="ＭＳ Ｐゴシック"/>
            <family val="3"/>
          </rPr>
          <t>積算上計上する放射線管理者の根拠となります。
※１日あたりの実効線量を入力すると「●」が自動入力されます。</t>
        </r>
      </text>
    </comment>
  </commentList>
</comments>
</file>

<file path=xl/comments3.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4.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5.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6.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7.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8.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comments9.xml><?xml version="1.0" encoding="utf-8"?>
<comments xmlns="http://schemas.openxmlformats.org/spreadsheetml/2006/main">
  <authors>
    <author>FJ-USER</author>
  </authors>
  <commentList>
    <comment ref="F4" authorId="0">
      <text>
        <r>
          <rPr>
            <b/>
            <sz val="9"/>
            <rFont val="ＭＳ Ｐゴシック"/>
            <family val="3"/>
          </rPr>
          <t>１日あたりの実効線量（外部線量）（単位：μSv）を記入してください。
屋外作業を行わなかった日は何も入力しないでください。</t>
        </r>
      </text>
    </comment>
    <comment ref="F5" authorId="0">
      <text>
        <r>
          <rPr>
            <b/>
            <sz val="9"/>
            <rFont val="ＭＳ Ｐゴシック"/>
            <family val="3"/>
          </rPr>
          <t>１日あたりの実効線量（内部線量）（単位：μSv）を記入してください。
屋外作業を行わなかった日、または内部被ばくがなかった日は何も入力しないでください。</t>
        </r>
      </text>
    </comment>
  </commentList>
</comments>
</file>

<file path=xl/sharedStrings.xml><?xml version="1.0" encoding="utf-8"?>
<sst xmlns="http://schemas.openxmlformats.org/spreadsheetml/2006/main" count="912" uniqueCount="129">
  <si>
    <t>性別</t>
  </si>
  <si>
    <t>備考</t>
  </si>
  <si>
    <t>（日）</t>
  </si>
  <si>
    <t>会　社　名</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</si>
  <si>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</si>
  <si>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</si>
  <si>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</si>
  <si>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</si>
  <si>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</si>
  <si>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</si>
  <si>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</si>
  <si>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</si>
  <si>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</si>
  <si>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</si>
  <si>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</si>
  <si>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</si>
  <si>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</si>
  <si>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</si>
  <si>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</si>
  <si>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</si>
  <si>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</si>
  <si>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</si>
  <si>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</si>
  <si>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</si>
  <si>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</si>
  <si>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</si>
  <si>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</si>
  <si>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</si>
  <si>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</si>
  <si>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</si>
  <si>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</si>
  <si>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</si>
  <si>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</si>
  <si>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</si>
  <si>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</si>
  <si>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（μSv/月）</t>
  </si>
  <si>
    <t>（μSv）</t>
  </si>
  <si>
    <t>○○建設株式会社</t>
  </si>
  <si>
    <t>福島</t>
  </si>
  <si>
    <t>太郎</t>
  </si>
  <si>
    <t>男</t>
  </si>
  <si>
    <t>放射線管理者</t>
  </si>
  <si>
    <t>-</t>
  </si>
  <si>
    <t>屋　外　作　業　の　作　業　員　数　（小　　計）</t>
  </si>
  <si>
    <t>-</t>
  </si>
  <si>
    <t>管理
番号</t>
  </si>
  <si>
    <t>福島</t>
  </si>
  <si>
    <t>次郎</t>
  </si>
  <si>
    <t>契約工期：</t>
  </si>
  <si>
    <t>自：平成○○年○○月○○日
至：平成○○年○○月○○日</t>
  </si>
  <si>
    <t>【Page1/○】</t>
  </si>
  <si>
    <t>（μSv/月）</t>
  </si>
  <si>
    <t>（μSv）</t>
  </si>
  <si>
    <t>-</t>
  </si>
  <si>
    <t>-</t>
  </si>
  <si>
    <t>工事名：</t>
  </si>
  <si>
    <t>県道○○線○○○○工事</t>
  </si>
  <si>
    <t>外部被ばく
線量（合計）</t>
  </si>
  <si>
    <t>内部被ばく
線量（合計）</t>
  </si>
  <si>
    <t>作業日数
（合計）</t>
  </si>
  <si>
    <t>【参考様式】除染等作業に従事する労働者の被ばく線量管理（月別集計表）</t>
  </si>
  <si>
    <r>
      <rPr>
        <sz val="12"/>
        <color indexed="8"/>
        <rFont val="ＭＳ Ｐゴシック"/>
        <family val="3"/>
      </rPr>
      <t>平成○○年４月における日あたりの被ばく線量管理（μSv）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</si>
  <si>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平成○○年５月における日あたりの被ばく線量管理（μSv）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</si>
  <si>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平成○○年６月における日あたりの被ばく線量管理（μSv）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</si>
  <si>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平成○○年７月における日あたりの被ばく線量管理（μSv）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</si>
  <si>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平成○○年８月における日あたりの被ばく線量管理（μSv）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</si>
  <si>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平成○○年９月における日あたりの被ばく線量管理（μSv）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</si>
  <si>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平成○○年１０月における日あたりの被ばく線量管理（μSv）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</si>
  <si>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平成○○年１１月における日あたりの被ばく線量管理（μSv）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</si>
  <si>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平成○○年１２月における日あたりの被ばく線量管理（μSv）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</si>
  <si>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平成○○年１月における日あたりの被ばく線量管理（μSv）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</si>
  <si>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平成○○年２月における日あたりの被ばく線量管理（μSv）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</si>
  <si>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r>
      <rPr>
        <sz val="12"/>
        <color indexed="8"/>
        <rFont val="ＭＳ Ｐゴシック"/>
        <family val="3"/>
      </rPr>
      <t>平成○○年３月における日あたりの被ばく線量管理（μSv）　</t>
    </r>
    <r>
      <rPr>
        <sz val="14"/>
        <color indexed="8"/>
        <rFont val="ＭＳ Ｐゴシック"/>
        <family val="3"/>
      </rPr>
      <t>　　</t>
    </r>
    <r>
      <rPr>
        <sz val="11"/>
        <color indexed="8"/>
        <rFont val="ＭＳ Ｐゴシック"/>
        <family val="3"/>
      </rPr>
      <t>※上段：外部被ばく線量（実効線量）、中段：内部被ばく線量（実効線量）、下段：屋外作業の実施の有無</t>
    </r>
  </si>
  <si>
    <t>管理
番号</t>
  </si>
  <si>
    <t>会　社　名</t>
  </si>
  <si>
    <t>屋　外　作　業　の　作　業　員　数　（小　　計）</t>
  </si>
  <si>
    <t>放射線管理者</t>
  </si>
  <si>
    <t>【参考様式】除染等作業に従事する労働者の被ばく線量管理（年度別集計表）</t>
  </si>
  <si>
    <t>4月</t>
  </si>
  <si>
    <t>5月</t>
  </si>
  <si>
    <t>6月</t>
  </si>
  <si>
    <t>7月</t>
  </si>
  <si>
    <t>8月</t>
  </si>
  <si>
    <t>9月</t>
  </si>
  <si>
    <t>10月</t>
  </si>
  <si>
    <t>11月</t>
  </si>
  <si>
    <t>12月</t>
  </si>
  <si>
    <t>1月</t>
  </si>
  <si>
    <t>2月</t>
  </si>
  <si>
    <t>3月</t>
  </si>
  <si>
    <t>外部被ばく
線量（累計）</t>
  </si>
  <si>
    <t>内部被ばく
線量（累計）</t>
  </si>
  <si>
    <t>作業日数
（累計）</t>
  </si>
  <si>
    <t>（μSv）</t>
  </si>
  <si>
    <t>（日）</t>
  </si>
  <si>
    <t>-</t>
  </si>
  <si>
    <t>工事名：</t>
  </si>
  <si>
    <t>契約工期：</t>
  </si>
  <si>
    <t>工事名等：</t>
  </si>
  <si>
    <t>工期：</t>
  </si>
  <si>
    <t>H○○.○○.○○</t>
  </si>
  <si>
    <t>H○○.○○.○○</t>
  </si>
  <si>
    <t>上段：氏　　　　 名
下段：生 年 月 日</t>
  </si>
  <si>
    <t>外部被ばく
線量（月計）</t>
  </si>
  <si>
    <t>内部被ばく
線量（月計）</t>
  </si>
  <si>
    <t>作業日数
（月計）</t>
  </si>
  <si>
    <t>特殊健康診断</t>
  </si>
  <si>
    <t>一般健康診断</t>
  </si>
  <si>
    <r>
      <rPr>
        <sz val="12"/>
        <color indexed="8"/>
        <rFont val="ＭＳ Ｐゴシック"/>
        <family val="3"/>
      </rPr>
      <t>平成○○年度における各月の被ばく線量管理（μSv）　</t>
    </r>
    <r>
      <rPr>
        <sz val="14"/>
        <color indexed="8"/>
        <rFont val="ＭＳ Ｐゴシック"/>
        <family val="3"/>
      </rPr>
      <t xml:space="preserve">　　
</t>
    </r>
    <r>
      <rPr>
        <sz val="10"/>
        <color indexed="8"/>
        <rFont val="ＭＳ Ｐゴシック"/>
        <family val="3"/>
      </rPr>
      <t>※上段：外部被ばく線量（実効線量）、中段：内部被ばく線量（実効線量）、下段：屋外作業の作業日数</t>
    </r>
  </si>
  <si>
    <t>放射線管理者の作業日数</t>
  </si>
  <si>
    <t>健康診断受診月日</t>
  </si>
  <si>
    <t>※上段：学科、下段：実技</t>
  </si>
  <si>
    <t>－</t>
  </si>
  <si>
    <t>※上段：開始、下段：完了</t>
  </si>
  <si>
    <t>H26.○○.○○</t>
  </si>
  <si>
    <t>～</t>
  </si>
  <si>
    <t>－</t>
  </si>
  <si>
    <t>○○○建設株式会社
（会社名）</t>
  </si>
  <si>
    <t>○○○　○○○
（氏　名）</t>
  </si>
  <si>
    <t>印</t>
  </si>
  <si>
    <t>前歴線量
（過去4年分）</t>
  </si>
  <si>
    <t>＊＊＊＊＊＊＊</t>
  </si>
  <si>
    <t>記      入      者：
（放射線管理者）</t>
  </si>
  <si>
    <t>　　　　(フリガナ)
上段：氏　　　　 名
下段：生 年 月 日</t>
  </si>
  <si>
    <t>除染等業務に係る
特別教育受講月日</t>
  </si>
  <si>
    <t>作業従事期間
（屋外作業）</t>
  </si>
  <si>
    <t>工事等名：</t>
  </si>
  <si>
    <t>※着色部に必要事項を入力してください。</t>
  </si>
  <si>
    <t>除染等業務従事者等被ばく
線量登録制度への参加状況
※上段：制度加入月日
※下段：中央登録番号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</si>
</sst>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s>
  <fonts count="49">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9"/>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b/>
      <sz val="11"/>
      <name val="ＭＳ Ｐゴシック"/>
      <family val="3"/>
    </font>
    <font>
      <sz val="11"/>
      <name val="ＭＳ Ｐゴシック"/>
      <family val="3"/>
    </font>
    <font>
      <b/>
      <u val="single"/>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b/>
      <u val="single"/>
      <sz val="16"/>
      <color theme="1"/>
      <name val="Calibri"/>
      <family val="3"/>
    </font>
    <font>
      <sz val="12"/>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1" tint="0.49998000264167786"/>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bottom style="thin"/>
    </border>
    <border>
      <left style="thin"/>
      <right style="thin"/>
      <top/>
      <bottom style="double"/>
    </border>
    <border>
      <left style="thin"/>
      <right style="thin"/>
      <top/>
      <bottom/>
    </border>
    <border>
      <left style="thin"/>
      <right/>
      <top/>
      <bottom style="double"/>
    </border>
    <border>
      <left style="medium"/>
      <right style="thin"/>
      <top/>
      <bottom style="double"/>
    </border>
    <border>
      <left style="thin"/>
      <right style="medium"/>
      <top/>
      <bottom style="double"/>
    </border>
    <border>
      <left style="thin"/>
      <right/>
      <top/>
      <bottom/>
    </border>
    <border>
      <left style="thin"/>
      <right style="thin"/>
      <top style="double"/>
      <bottom style="hair"/>
    </border>
    <border>
      <left style="medium"/>
      <right style="thin"/>
      <top/>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right style="medium"/>
      <top/>
      <bottom/>
    </border>
    <border>
      <left/>
      <right/>
      <top/>
      <bottom style="medium"/>
    </border>
    <border>
      <left style="thin"/>
      <right style="thin"/>
      <top style="thin"/>
      <bottom style="hair"/>
    </border>
    <border>
      <left/>
      <right/>
      <top/>
      <bottom style="double"/>
    </border>
    <border>
      <left/>
      <right/>
      <top style="medium"/>
      <bottom style="medium"/>
    </border>
    <border>
      <left style="medium"/>
      <right style="thin"/>
      <top style="medium"/>
      <bottom/>
    </border>
    <border>
      <left/>
      <right/>
      <top style="medium"/>
      <bottom/>
    </border>
    <border>
      <left style="thin"/>
      <right style="medium"/>
      <top style="medium"/>
      <bottom/>
    </border>
    <border>
      <left style="thin"/>
      <right style="thin"/>
      <top style="hair"/>
      <bottom style="hair"/>
    </border>
    <border>
      <left style="thin"/>
      <right style="thin"/>
      <top style="thin"/>
      <bottom style="thin"/>
    </border>
    <border>
      <left style="thin"/>
      <right/>
      <top style="double"/>
      <bottom style="hair"/>
    </border>
    <border>
      <left style="thin"/>
      <right style="medium"/>
      <top style="hair"/>
      <bottom style="hair"/>
    </border>
    <border>
      <left style="thin"/>
      <right/>
      <top style="thin"/>
      <bottom style="hair"/>
    </border>
    <border>
      <left style="thin"/>
      <right style="thin"/>
      <top style="double"/>
      <bottom/>
    </border>
    <border>
      <left style="thin"/>
      <right/>
      <top style="medium"/>
      <bottom style="medium"/>
    </border>
    <border>
      <left/>
      <right style="thin"/>
      <top style="medium"/>
      <bottom style="medium"/>
    </border>
    <border>
      <left/>
      <right style="medium"/>
      <top style="medium"/>
      <bottom/>
    </border>
    <border>
      <left style="medium"/>
      <right style="hair"/>
      <top style="hair"/>
      <bottom style="double"/>
    </border>
    <border>
      <left style="hair"/>
      <right style="medium"/>
      <top style="hair"/>
      <bottom style="double"/>
    </border>
    <border>
      <left style="thin"/>
      <right style="thin"/>
      <top/>
      <bottom style="medium"/>
    </border>
    <border>
      <left/>
      <right style="medium"/>
      <top/>
      <bottom style="double"/>
    </border>
    <border>
      <left/>
      <right style="medium"/>
      <top style="double"/>
      <bottom style="hair"/>
    </border>
    <border>
      <left/>
      <right style="medium"/>
      <top style="hair"/>
      <bottom style="hair"/>
    </border>
    <border>
      <left/>
      <right style="medium"/>
      <top style="hair"/>
      <bottom style="thin"/>
    </border>
    <border>
      <left style="medium"/>
      <right style="hair"/>
      <top style="double"/>
      <bottom style="hair"/>
    </border>
    <border>
      <left style="medium"/>
      <right style="hair"/>
      <top style="hair"/>
      <bottom style="hair"/>
    </border>
    <border>
      <left style="medium"/>
      <right style="hair"/>
      <top style="hair"/>
      <bottom style="thin"/>
    </border>
    <border>
      <left style="medium"/>
      <right style="hair"/>
      <top style="thin"/>
      <bottom style="hair"/>
    </border>
    <border>
      <left style="hair"/>
      <right style="medium"/>
      <top style="thin"/>
      <bottom style="hair"/>
    </border>
    <border>
      <left style="hair"/>
      <right style="medium"/>
      <top style="hair"/>
      <bottom style="hair"/>
    </border>
    <border>
      <left style="hair"/>
      <right style="medium"/>
      <top style="hair"/>
      <bottom style="thin"/>
    </border>
    <border>
      <left style="medium"/>
      <right style="hair"/>
      <top style="hair"/>
      <bottom style="medium"/>
    </border>
    <border>
      <left style="hair"/>
      <right style="medium"/>
      <top style="hair"/>
      <bottom style="medium"/>
    </border>
    <border>
      <left style="medium"/>
      <right style="medium"/>
      <top style="double"/>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medium"/>
      <top style="medium"/>
      <bottom/>
    </border>
    <border>
      <left style="medium"/>
      <right style="medium"/>
      <top/>
      <bottom style="double"/>
    </border>
    <border>
      <left/>
      <right style="thin"/>
      <top/>
      <bottom style="double"/>
    </border>
    <border>
      <left/>
      <right style="thin"/>
      <top style="double"/>
      <bottom/>
    </border>
    <border>
      <left/>
      <right style="thin"/>
      <top style="hair"/>
      <bottom style="hair"/>
    </border>
    <border>
      <left/>
      <right style="thin"/>
      <top/>
      <bottom/>
    </border>
    <border>
      <left/>
      <right style="thin"/>
      <top style="thin"/>
      <bottom style="hair"/>
    </border>
    <border>
      <left/>
      <right style="thin"/>
      <top/>
      <bottom style="thin"/>
    </border>
    <border>
      <left/>
      <right style="thin"/>
      <top/>
      <bottom style="medium"/>
    </border>
    <border>
      <left style="thin"/>
      <right style="medium"/>
      <top style="double"/>
      <bottom/>
    </border>
    <border>
      <left style="thin"/>
      <right style="medium"/>
      <top style="thin"/>
      <bottom/>
    </border>
    <border>
      <left style="thin"/>
      <right style="medium"/>
      <top/>
      <bottom style="thin"/>
    </border>
    <border>
      <left style="thin"/>
      <right style="medium"/>
      <top/>
      <bottom style="medium"/>
    </border>
    <border>
      <left style="medium"/>
      <right/>
      <top style="medium"/>
      <bottom style="medium"/>
    </border>
    <border>
      <left style="thin"/>
      <right/>
      <top style="double"/>
      <bottom/>
    </border>
    <border>
      <left style="thin"/>
      <right/>
      <top/>
      <bottom style="hair"/>
    </border>
    <border>
      <left/>
      <right style="thin"/>
      <top/>
      <bottom style="hair"/>
    </border>
    <border>
      <left style="thin"/>
      <right/>
      <top style="hair"/>
      <bottom style="thin"/>
    </border>
    <border>
      <left/>
      <right style="thin"/>
      <top style="hair"/>
      <bottom style="thin"/>
    </border>
    <border>
      <left style="medium"/>
      <right style="thin"/>
      <top style="thin"/>
      <bottom/>
    </border>
    <border>
      <left style="medium"/>
      <right style="thin"/>
      <top/>
      <bottom style="medium"/>
    </border>
    <border>
      <left style="thin"/>
      <right style="thin"/>
      <top style="thin"/>
      <bottom/>
    </border>
    <border>
      <left style="medium"/>
      <right style="medium"/>
      <top style="thin"/>
      <bottom/>
    </border>
    <border>
      <left style="medium"/>
      <right style="medium"/>
      <top/>
      <bottom/>
    </border>
    <border>
      <left style="medium"/>
      <right style="medium"/>
      <top/>
      <bottom style="medium"/>
    </border>
    <border>
      <left style="medium"/>
      <right style="medium"/>
      <top/>
      <bottom style="thin"/>
    </border>
    <border>
      <left style="thin"/>
      <right/>
      <top style="hair"/>
      <bottom style="medium"/>
    </border>
    <border>
      <left/>
      <right style="thin"/>
      <top style="hair"/>
      <bottom style="medium"/>
    </border>
    <border>
      <left style="medium"/>
      <right style="thin"/>
      <top/>
      <bottom style="thin"/>
    </border>
    <border>
      <left style="medium"/>
      <right style="medium"/>
      <top style="double"/>
      <bottom/>
    </border>
    <border>
      <left/>
      <right style="medium"/>
      <top style="medium"/>
      <bottom style="thin"/>
    </border>
    <border>
      <left/>
      <right style="medium"/>
      <top style="thin"/>
      <bottom style="double"/>
    </border>
    <border>
      <left style="medium"/>
      <right style="thin"/>
      <top style="double"/>
      <bottom/>
    </border>
    <border>
      <left style="thin"/>
      <right style="thin"/>
      <top style="medium"/>
      <bottom/>
    </border>
    <border>
      <left style="thin"/>
      <right style="thin"/>
      <top style="medium"/>
      <bottom style="thin"/>
    </border>
    <border>
      <left style="thin"/>
      <right style="thin"/>
      <top style="thin"/>
      <bottom style="double"/>
    </border>
    <border>
      <left/>
      <right/>
      <top style="medium"/>
      <bottom style="thin"/>
    </border>
    <border>
      <left style="medium"/>
      <right style="hair"/>
      <top style="medium"/>
      <bottom style="hair"/>
    </border>
    <border>
      <left style="hair"/>
      <right style="medium"/>
      <top style="medium"/>
      <bottom style="hair"/>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medium"/>
      <right style="thin"/>
      <top style="thin"/>
      <bottom style="double"/>
    </border>
    <border>
      <left style="thin"/>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4">
    <xf numFmtId="0" fontId="0" fillId="0" borderId="0" xfId="0" applyFont="1" applyAlignment="1">
      <alignment vertical="center"/>
    </xf>
    <xf numFmtId="0" fontId="44"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6"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left" vertical="center"/>
    </xf>
    <xf numFmtId="0" fontId="0" fillId="0" borderId="0" xfId="0" applyFont="1" applyAlignment="1">
      <alignment horizontal="center" vertical="center"/>
    </xf>
    <xf numFmtId="0" fontId="0" fillId="0" borderId="26" xfId="0" applyFont="1" applyBorder="1" applyAlignment="1">
      <alignment horizontal="center" vertical="center" wrapText="1"/>
    </xf>
    <xf numFmtId="176" fontId="0" fillId="0" borderId="27" xfId="0" applyNumberFormat="1"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176" fontId="0" fillId="0" borderId="33" xfId="0" applyNumberFormat="1" applyFont="1" applyBorder="1" applyAlignment="1">
      <alignment horizontal="center" vertical="center"/>
    </xf>
    <xf numFmtId="0" fontId="0" fillId="0" borderId="34"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33" borderId="14" xfId="0" applyFont="1" applyFill="1" applyBorder="1" applyAlignment="1">
      <alignment horizontal="center" vertical="center"/>
    </xf>
    <xf numFmtId="176" fontId="0" fillId="33" borderId="35" xfId="0" applyNumberFormat="1" applyFont="1" applyFill="1" applyBorder="1" applyAlignment="1">
      <alignment horizontal="center" vertical="center"/>
    </xf>
    <xf numFmtId="176" fontId="0" fillId="33" borderId="36" xfId="0" applyNumberFormat="1"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1" xfId="0" applyFont="1" applyFill="1" applyBorder="1" applyAlignment="1">
      <alignment horizontal="center" vertical="center"/>
    </xf>
    <xf numFmtId="176" fontId="0" fillId="7" borderId="38" xfId="0" applyNumberFormat="1" applyFont="1" applyFill="1" applyBorder="1" applyAlignment="1">
      <alignment horizontal="center" vertical="center"/>
    </xf>
    <xf numFmtId="176" fontId="0" fillId="7" borderId="18" xfId="0" applyNumberFormat="1" applyFont="1" applyFill="1" applyBorder="1" applyAlignment="1">
      <alignment horizontal="center" vertical="center"/>
    </xf>
    <xf numFmtId="176" fontId="0" fillId="7" borderId="33" xfId="0" applyNumberFormat="1" applyFont="1" applyFill="1" applyBorder="1" applyAlignment="1">
      <alignment horizontal="center" vertical="center"/>
    </xf>
    <xf numFmtId="176" fontId="0" fillId="7" borderId="27" xfId="0" applyNumberFormat="1" applyFont="1" applyFill="1" applyBorder="1" applyAlignment="1">
      <alignment horizontal="center" vertical="center"/>
    </xf>
    <xf numFmtId="0" fontId="0" fillId="7" borderId="27" xfId="0" applyFont="1" applyFill="1" applyBorder="1" applyAlignment="1">
      <alignment horizontal="center" vertical="center"/>
    </xf>
    <xf numFmtId="0" fontId="0" fillId="7" borderId="39" xfId="0" applyFont="1" applyFill="1" applyBorder="1" applyAlignment="1">
      <alignment horizontal="center" vertical="center"/>
    </xf>
    <xf numFmtId="0" fontId="0" fillId="7" borderId="40" xfId="0" applyFont="1" applyFill="1" applyBorder="1" applyAlignment="1">
      <alignment horizontal="center" vertical="center"/>
    </xf>
    <xf numFmtId="0" fontId="0" fillId="7"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1" xfId="0" applyFont="1" applyBorder="1" applyAlignment="1">
      <alignment horizontal="center" vertical="center" wrapText="1"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45" fillId="0" borderId="45" xfId="0" applyFont="1" applyBorder="1" applyAlignment="1">
      <alignment horizontal="center" vertical="center"/>
    </xf>
    <xf numFmtId="176" fontId="0" fillId="7" borderId="35" xfId="0" applyNumberFormat="1" applyFont="1" applyFill="1" applyBorder="1" applyAlignment="1">
      <alignment horizontal="center" vertical="center"/>
    </xf>
    <xf numFmtId="176" fontId="0" fillId="7" borderId="36" xfId="0" applyNumberFormat="1" applyFont="1" applyFill="1" applyBorder="1" applyAlignment="1">
      <alignment horizontal="center" vertical="center"/>
    </xf>
    <xf numFmtId="0" fontId="0" fillId="34" borderId="14" xfId="0" applyFont="1" applyFill="1" applyBorder="1" applyAlignment="1">
      <alignment horizontal="center" vertical="center"/>
    </xf>
    <xf numFmtId="176" fontId="0" fillId="34" borderId="35" xfId="0" applyNumberFormat="1" applyFont="1" applyFill="1" applyBorder="1" applyAlignment="1">
      <alignment horizontal="center" vertical="center"/>
    </xf>
    <xf numFmtId="176" fontId="0" fillId="34" borderId="36" xfId="0" applyNumberFormat="1"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2" xfId="0" applyFont="1" applyFill="1" applyBorder="1" applyAlignment="1">
      <alignment horizontal="center" vertical="center"/>
    </xf>
    <xf numFmtId="176" fontId="0" fillId="34" borderId="18" xfId="0" applyNumberFormat="1" applyFont="1" applyFill="1" applyBorder="1" applyAlignment="1">
      <alignment horizontal="center" vertical="center"/>
    </xf>
    <xf numFmtId="176" fontId="0" fillId="34" borderId="33"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0" fillId="0" borderId="26" xfId="0" applyFont="1" applyBorder="1" applyAlignment="1">
      <alignment horizontal="right" vertical="center"/>
    </xf>
    <xf numFmtId="0" fontId="0" fillId="7" borderId="26" xfId="0" applyFont="1" applyFill="1" applyBorder="1" applyAlignment="1">
      <alignment vertical="center" wrapText="1"/>
    </xf>
    <xf numFmtId="0" fontId="0" fillId="0" borderId="26" xfId="0" applyFont="1" applyBorder="1" applyAlignment="1">
      <alignment vertical="center"/>
    </xf>
    <xf numFmtId="0" fontId="0" fillId="0" borderId="26" xfId="0" applyFont="1" applyFill="1" applyBorder="1" applyAlignment="1">
      <alignment vertical="center" wrapText="1"/>
    </xf>
    <xf numFmtId="0" fontId="0" fillId="7" borderId="46" xfId="0" applyFont="1" applyFill="1" applyBorder="1" applyAlignment="1">
      <alignment horizontal="center" vertical="center"/>
    </xf>
    <xf numFmtId="0" fontId="0" fillId="7" borderId="47" xfId="0" applyFont="1" applyFill="1" applyBorder="1" applyAlignment="1">
      <alignment horizontal="center" vertical="center"/>
    </xf>
    <xf numFmtId="0" fontId="0" fillId="7" borderId="48" xfId="0" applyFont="1" applyFill="1" applyBorder="1" applyAlignment="1">
      <alignment horizontal="center" vertical="center"/>
    </xf>
    <xf numFmtId="0" fontId="0" fillId="7" borderId="49" xfId="0" applyFont="1" applyFill="1" applyBorder="1" applyAlignment="1">
      <alignment horizontal="center" vertical="center"/>
    </xf>
    <xf numFmtId="0" fontId="0" fillId="7" borderId="50"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58" xfId="0" applyFont="1" applyFill="1" applyBorder="1" applyAlignment="1">
      <alignment horizontal="center" vertical="center"/>
    </xf>
    <xf numFmtId="0" fontId="0" fillId="7" borderId="59" xfId="0" applyFont="1" applyFill="1" applyBorder="1" applyAlignment="1">
      <alignment horizontal="center" vertical="center"/>
    </xf>
    <xf numFmtId="0" fontId="0" fillId="7" borderId="60" xfId="0" applyFont="1" applyFill="1" applyBorder="1" applyAlignment="1">
      <alignment horizontal="center" vertical="center"/>
    </xf>
    <xf numFmtId="0" fontId="0" fillId="7" borderId="61" xfId="0" applyFont="1" applyFill="1" applyBorder="1" applyAlignment="1">
      <alignment horizontal="center" vertical="center"/>
    </xf>
    <xf numFmtId="0" fontId="0" fillId="7" borderId="62" xfId="0" applyFont="1" applyFill="1" applyBorder="1" applyAlignment="1">
      <alignment horizontal="center" vertical="center"/>
    </xf>
    <xf numFmtId="0" fontId="45" fillId="0" borderId="63" xfId="0" applyFont="1" applyBorder="1" applyAlignment="1">
      <alignment horizontal="center" vertical="center" wrapText="1"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66" xfId="0" applyNumberFormat="1" applyFont="1" applyBorder="1" applyAlignment="1">
      <alignment horizontal="center" vertical="center"/>
    </xf>
    <xf numFmtId="176" fontId="0" fillId="0" borderId="67" xfId="0" applyNumberFormat="1" applyFont="1" applyBorder="1" applyAlignment="1">
      <alignment horizontal="center" vertical="center"/>
    </xf>
    <xf numFmtId="0" fontId="0" fillId="0" borderId="68" xfId="0" applyFont="1" applyBorder="1" applyAlignment="1">
      <alignment horizontal="center" vertical="center"/>
    </xf>
    <xf numFmtId="176" fontId="0" fillId="0" borderId="69" xfId="0" applyNumberFormat="1"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45" fillId="0" borderId="16" xfId="0" applyFont="1" applyBorder="1" applyAlignment="1">
      <alignment horizontal="center" vertical="center"/>
    </xf>
    <xf numFmtId="0" fontId="0" fillId="7" borderId="72" xfId="0" applyFont="1" applyFill="1" applyBorder="1" applyAlignment="1">
      <alignment horizontal="center" vertical="center"/>
    </xf>
    <xf numFmtId="0" fontId="0" fillId="0" borderId="20"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73"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75" xfId="0" applyFont="1" applyFill="1" applyBorder="1" applyAlignment="1">
      <alignment horizontal="center" vertical="center"/>
    </xf>
    <xf numFmtId="0" fontId="0" fillId="0" borderId="32" xfId="0" applyFont="1" applyBorder="1" applyAlignment="1">
      <alignment horizontal="center" vertical="center" wrapText="1"/>
    </xf>
    <xf numFmtId="0" fontId="46" fillId="0" borderId="0" xfId="0" applyFont="1" applyAlignment="1">
      <alignment vertical="center"/>
    </xf>
    <xf numFmtId="0" fontId="0" fillId="0" borderId="76" xfId="0" applyFont="1" applyBorder="1" applyAlignment="1">
      <alignment horizontal="center" vertical="center"/>
    </xf>
    <xf numFmtId="0" fontId="0" fillId="0" borderId="40"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3" xfId="0" applyFont="1" applyBorder="1" applyAlignment="1">
      <alignment horizontal="center" vertical="center"/>
    </xf>
    <xf numFmtId="0" fontId="0" fillId="0" borderId="44" xfId="0" applyFont="1" applyBorder="1" applyAlignment="1">
      <alignment horizontal="center" vertical="center"/>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0" fillId="0" borderId="75" xfId="0" applyFont="1" applyBorder="1" applyAlignment="1">
      <alignment horizontal="center"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47" fillId="0" borderId="29" xfId="0" applyFont="1" applyBorder="1" applyAlignment="1">
      <alignment horizontal="left"/>
    </xf>
    <xf numFmtId="0" fontId="0" fillId="0" borderId="11" xfId="0" applyFont="1" applyBorder="1" applyAlignment="1">
      <alignment horizontal="center" vertical="center"/>
    </xf>
    <xf numFmtId="0" fontId="0" fillId="0" borderId="74" xfId="0" applyFont="1" applyBorder="1" applyAlignment="1">
      <alignment horizontal="center" vertical="center"/>
    </xf>
    <xf numFmtId="0" fontId="0" fillId="0" borderId="88" xfId="0" applyFont="1" applyBorder="1" applyAlignment="1">
      <alignment horizontal="left" vertical="center"/>
    </xf>
    <xf numFmtId="0" fontId="0" fillId="0" borderId="84" xfId="0" applyFont="1" applyBorder="1" applyAlignment="1">
      <alignment horizontal="distributed" vertical="center"/>
    </xf>
    <xf numFmtId="0" fontId="0" fillId="0" borderId="13" xfId="0" applyFont="1" applyBorder="1" applyAlignment="1">
      <alignment horizontal="distributed" vertical="center"/>
    </xf>
    <xf numFmtId="0" fontId="0" fillId="0" borderId="44" xfId="0" applyFont="1" applyBorder="1" applyAlignment="1">
      <alignment horizontal="distributed" vertical="center"/>
    </xf>
    <xf numFmtId="0" fontId="0" fillId="0" borderId="8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76" fontId="0" fillId="7" borderId="85" xfId="0" applyNumberFormat="1" applyFont="1" applyFill="1" applyBorder="1" applyAlignment="1">
      <alignment horizontal="center" vertical="center"/>
    </xf>
    <xf numFmtId="176" fontId="0" fillId="7" borderId="86" xfId="0" applyNumberFormat="1" applyFont="1" applyFill="1" applyBorder="1" applyAlignment="1">
      <alignment horizontal="center" vertical="center"/>
    </xf>
    <xf numFmtId="176" fontId="0" fillId="7" borderId="88" xfId="0" applyNumberFormat="1" applyFont="1" applyFill="1" applyBorder="1" applyAlignment="1">
      <alignment horizontal="center" vertical="center"/>
    </xf>
    <xf numFmtId="176" fontId="0" fillId="7" borderId="87" xfId="0" applyNumberFormat="1" applyFont="1" applyFill="1" applyBorder="1" applyAlignment="1">
      <alignment horizontal="center" vertical="center"/>
    </xf>
    <xf numFmtId="0" fontId="0" fillId="0" borderId="91" xfId="0" applyFont="1" applyBorder="1" applyAlignment="1">
      <alignment horizontal="center" vertical="center"/>
    </xf>
    <xf numFmtId="0" fontId="0" fillId="0" borderId="11" xfId="0" applyFont="1" applyBorder="1" applyAlignment="1">
      <alignment horizontal="distributed" vertical="center"/>
    </xf>
    <xf numFmtId="0" fontId="0" fillId="0" borderId="11" xfId="0" applyFont="1" applyFill="1" applyBorder="1" applyAlignment="1">
      <alignment horizontal="center" vertical="center"/>
    </xf>
    <xf numFmtId="178" fontId="0" fillId="0" borderId="38" xfId="0" applyNumberFormat="1" applyFont="1" applyBorder="1" applyAlignment="1">
      <alignment horizontal="center" vertical="center"/>
    </xf>
    <xf numFmtId="0" fontId="0" fillId="0" borderId="72" xfId="0" applyFont="1" applyBorder="1" applyAlignment="1">
      <alignment horizontal="center" vertical="center"/>
    </xf>
    <xf numFmtId="0" fontId="0" fillId="0" borderId="92" xfId="0" applyFont="1" applyBorder="1" applyAlignment="1">
      <alignment horizontal="left" vertical="center"/>
    </xf>
    <xf numFmtId="176" fontId="0" fillId="7" borderId="92" xfId="0" applyNumberFormat="1" applyFont="1" applyFill="1" applyBorder="1" applyAlignment="1">
      <alignment horizontal="center" vertical="center"/>
    </xf>
    <xf numFmtId="0" fontId="0" fillId="0" borderId="26" xfId="0" applyFont="1" applyBorder="1" applyAlignment="1">
      <alignment vertical="center" wrapText="1"/>
    </xf>
    <xf numFmtId="0" fontId="0" fillId="7" borderId="26" xfId="0" applyFont="1" applyFill="1" applyBorder="1" applyAlignment="1">
      <alignment horizontal="center" vertical="center" wrapText="1"/>
    </xf>
    <xf numFmtId="0" fontId="45" fillId="0" borderId="63" xfId="0" applyFont="1" applyBorder="1" applyAlignment="1">
      <alignment horizontal="center" vertical="center" wrapText="1" shrinkToFit="1"/>
    </xf>
    <xf numFmtId="0" fontId="45" fillId="0" borderId="64" xfId="0" applyFont="1" applyBorder="1" applyAlignment="1">
      <alignment horizontal="center" vertical="center" wrapText="1" shrinkToFit="1"/>
    </xf>
    <xf numFmtId="0" fontId="0" fillId="0" borderId="26" xfId="0" applyFont="1" applyBorder="1" applyAlignment="1">
      <alignment horizontal="right"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38" xfId="0" applyFont="1" applyBorder="1" applyAlignment="1">
      <alignment horizontal="distributed" vertical="center"/>
    </xf>
    <xf numFmtId="0" fontId="0" fillId="0" borderId="38" xfId="0" applyFont="1" applyFill="1" applyBorder="1" applyAlignment="1">
      <alignment horizontal="center" vertical="center"/>
    </xf>
    <xf numFmtId="178" fontId="0" fillId="0" borderId="95" xfId="0" applyNumberFormat="1" applyFont="1" applyBorder="1" applyAlignment="1">
      <alignment horizontal="center" vertical="center"/>
    </xf>
    <xf numFmtId="0" fontId="0"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6" xfId="0" applyFont="1" applyBorder="1" applyAlignment="1">
      <alignment horizontal="center" vertical="center"/>
    </xf>
    <xf numFmtId="0" fontId="0" fillId="0" borderId="12" xfId="0" applyFont="1" applyBorder="1" applyAlignment="1">
      <alignment horizontal="center" vertical="center"/>
    </xf>
    <xf numFmtId="0" fontId="0" fillId="0" borderId="97" xfId="0" applyFont="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wrapText="1" shrinkToFit="1"/>
    </xf>
    <xf numFmtId="0" fontId="0" fillId="0" borderId="101" xfId="0" applyFont="1" applyBorder="1" applyAlignment="1">
      <alignment horizontal="center" vertical="center" wrapText="1" shrinkToFit="1"/>
    </xf>
    <xf numFmtId="0" fontId="0" fillId="7" borderId="17" xfId="0" applyFont="1" applyFill="1" applyBorder="1" applyAlignment="1">
      <alignment horizontal="center" vertical="center"/>
    </xf>
    <xf numFmtId="0" fontId="0" fillId="7" borderId="78" xfId="0" applyFont="1" applyFill="1" applyBorder="1" applyAlignment="1">
      <alignment horizontal="center" vertical="center"/>
    </xf>
    <xf numFmtId="0" fontId="0" fillId="7" borderId="68"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80" xfId="0" applyFont="1" applyFill="1" applyBorder="1" applyAlignment="1">
      <alignment horizontal="center" vertical="center"/>
    </xf>
    <xf numFmtId="0" fontId="0" fillId="7" borderId="81" xfId="0" applyFont="1" applyFill="1" applyBorder="1" applyAlignment="1">
      <alignment horizontal="center" vertical="center"/>
    </xf>
    <xf numFmtId="176" fontId="0" fillId="0" borderId="84"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1" xfId="0" applyNumberFormat="1"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7" borderId="77" xfId="0" applyFont="1" applyFill="1" applyBorder="1" applyAlignment="1">
      <alignment horizontal="center" vertical="center"/>
    </xf>
    <xf numFmtId="0" fontId="0" fillId="7" borderId="66" xfId="0" applyFont="1" applyFill="1" applyBorder="1" applyAlignment="1">
      <alignment horizontal="center" vertical="center"/>
    </xf>
    <xf numFmtId="0" fontId="0" fillId="7" borderId="84" xfId="0" applyFont="1" applyFill="1" applyBorder="1" applyAlignment="1">
      <alignment horizontal="distributed" vertical="center"/>
    </xf>
    <xf numFmtId="0" fontId="0" fillId="7" borderId="13" xfId="0" applyFont="1" applyFill="1" applyBorder="1" applyAlignment="1">
      <alignment horizontal="distributed" vertical="center"/>
    </xf>
    <xf numFmtId="0" fontId="0" fillId="7" borderId="11" xfId="0" applyFont="1" applyFill="1" applyBorder="1" applyAlignment="1">
      <alignment horizontal="distributed" vertical="center"/>
    </xf>
    <xf numFmtId="0" fontId="0" fillId="7" borderId="84"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11" xfId="0" applyFont="1" applyFill="1" applyBorder="1" applyAlignment="1">
      <alignment horizontal="center" vertical="center"/>
    </xf>
    <xf numFmtId="177" fontId="0" fillId="0" borderId="82" xfId="48" applyNumberFormat="1" applyFont="1" applyBorder="1" applyAlignment="1">
      <alignment horizontal="center" vertical="center"/>
    </xf>
    <xf numFmtId="177" fontId="0" fillId="0" borderId="19" xfId="48" applyNumberFormat="1" applyFont="1" applyBorder="1" applyAlignment="1">
      <alignment horizontal="center" vertical="center"/>
    </xf>
    <xf numFmtId="177" fontId="0" fillId="0" borderId="91" xfId="48" applyNumberFormat="1" applyFont="1" applyBorder="1" applyAlignment="1">
      <alignment horizontal="center" vertical="center"/>
    </xf>
    <xf numFmtId="177" fontId="0" fillId="0" borderId="84" xfId="48" applyNumberFormat="1" applyFont="1" applyBorder="1" applyAlignment="1">
      <alignment horizontal="center" vertical="center"/>
    </xf>
    <xf numFmtId="177" fontId="0" fillId="0" borderId="13" xfId="48" applyNumberFormat="1" applyFont="1" applyBorder="1" applyAlignment="1">
      <alignment horizontal="center" vertical="center"/>
    </xf>
    <xf numFmtId="177" fontId="0" fillId="0" borderId="11" xfId="48" applyNumberFormat="1" applyFont="1" applyBorder="1" applyAlignment="1">
      <alignment horizontal="center" vertical="center"/>
    </xf>
    <xf numFmtId="176" fontId="0" fillId="0" borderId="82"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91" xfId="0" applyNumberFormat="1" applyFont="1" applyBorder="1" applyAlignment="1">
      <alignment horizontal="center" vertical="center"/>
    </xf>
    <xf numFmtId="176" fontId="0" fillId="0" borderId="38" xfId="0" applyNumberFormat="1" applyFont="1" applyBorder="1" applyAlignment="1">
      <alignment horizontal="center" vertical="center"/>
    </xf>
    <xf numFmtId="0" fontId="0" fillId="7" borderId="38" xfId="0" applyFont="1" applyFill="1" applyBorder="1" applyAlignment="1">
      <alignment horizontal="distributed" vertical="center"/>
    </xf>
    <xf numFmtId="0" fontId="0" fillId="7" borderId="38" xfId="0" applyFont="1" applyFill="1" applyBorder="1" applyAlignment="1">
      <alignment horizontal="center" vertical="center"/>
    </xf>
    <xf numFmtId="176" fontId="0" fillId="0" borderId="95" xfId="0" applyNumberFormat="1" applyFont="1" applyBorder="1" applyAlignment="1">
      <alignment horizontal="center" vertical="center"/>
    </xf>
    <xf numFmtId="0" fontId="0" fillId="0" borderId="26" xfId="0" applyFont="1" applyBorder="1" applyAlignment="1">
      <alignment horizontal="center" vertical="center"/>
    </xf>
    <xf numFmtId="0" fontId="0" fillId="7" borderId="26" xfId="0" applyFont="1" applyFill="1" applyBorder="1" applyAlignment="1">
      <alignment horizontal="left" vertical="center"/>
    </xf>
    <xf numFmtId="0" fontId="0" fillId="7" borderId="26" xfId="0" applyFont="1" applyFill="1" applyBorder="1" applyAlignment="1">
      <alignment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28</xdr:row>
      <xdr:rowOff>219075</xdr:rowOff>
    </xdr:from>
    <xdr:to>
      <xdr:col>20</xdr:col>
      <xdr:colOff>314325</xdr:colOff>
      <xdr:row>36</xdr:row>
      <xdr:rowOff>123825</xdr:rowOff>
    </xdr:to>
    <xdr:sp>
      <xdr:nvSpPr>
        <xdr:cNvPr id="1" name="テキスト ボックス 1"/>
        <xdr:cNvSpPr txBox="1">
          <a:spLocks noChangeArrowheads="1"/>
        </xdr:cNvSpPr>
      </xdr:nvSpPr>
      <xdr:spPr>
        <a:xfrm>
          <a:off x="7210425" y="7839075"/>
          <a:ext cx="8886825" cy="1962150"/>
        </a:xfrm>
        <a:prstGeom prst="rect">
          <a:avLst/>
        </a:prstGeom>
        <a:solidFill>
          <a:srgbClr val="FFFFFF"/>
        </a:solidFill>
        <a:ln w="38100" cmpd="sng">
          <a:solidFill>
            <a:srgbClr val="BCBCBC"/>
          </a:solidFill>
          <a:headEnd type="none"/>
          <a:tailEnd type="none"/>
        </a:ln>
      </xdr:spPr>
      <xdr:txBody>
        <a:bodyPr vertOverflow="clip" wrap="square" lIns="91440" tIns="36000" rIns="91440" bIns="36000" anchor="ctr"/>
        <a:p>
          <a:pPr algn="l">
            <a:defRPr/>
          </a:pPr>
          <a:r>
            <a:rPr lang="en-US" cap="none" sz="1800" b="0" i="0" u="none" baseline="0">
              <a:solidFill>
                <a:srgbClr val="000000"/>
              </a:solidFill>
            </a:rPr>
            <a:t>本様式は、除染電離則で定める「除染等業務に従事する労働者の被ばく線量管理（様式１）」のとりまとめを考慮した内容としているが、「屋外作業に従事している作業日数と放射線管理者の算出日数」及び「除染等業務従事者等被ばく線量登録管理制度に係る登録人数」がわかるものであれば、この様式に限定するもの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65"/>
  <sheetViews>
    <sheetView tabSelected="1" view="pageBreakPreview" zoomScale="75" zoomScaleSheetLayoutView="75" zoomScalePageLayoutView="0" workbookViewId="0" topLeftCell="M55">
      <selection activeCell="P70" sqref="P69:P70"/>
    </sheetView>
  </sheetViews>
  <sheetFormatPr defaultColWidth="9.140625" defaultRowHeight="15"/>
  <cols>
    <col min="1" max="1" width="5.421875" style="2" customWidth="1"/>
    <col min="2" max="2" width="21.28125" style="2" customWidth="1"/>
    <col min="3" max="4" width="13.421875" style="2" customWidth="1"/>
    <col min="5" max="5" width="7.140625" style="2" customWidth="1"/>
    <col min="6" max="6" width="18.57421875" style="2" customWidth="1"/>
    <col min="7" max="18" width="10.8515625" style="2" customWidth="1"/>
    <col min="19" max="21" width="13.57421875" style="2" customWidth="1"/>
    <col min="22" max="23" width="19.7109375" style="2" customWidth="1"/>
    <col min="24" max="25" width="20.28125" style="2" customWidth="1"/>
    <col min="26" max="26" width="14.28125" style="2" customWidth="1"/>
    <col min="27" max="27" width="16.28125" style="2" customWidth="1"/>
    <col min="28" max="16384" width="9.00390625" style="2" customWidth="1"/>
  </cols>
  <sheetData>
    <row r="1" spans="1:27" ht="38.25" customHeight="1" thickBot="1">
      <c r="A1" s="1" t="s">
        <v>77</v>
      </c>
      <c r="K1" s="77" t="s">
        <v>98</v>
      </c>
      <c r="L1" s="79" t="str">
        <f>'4月（概要等を入力）'!AK1</f>
        <v>県道○○線○○○○工事</v>
      </c>
      <c r="M1" s="79"/>
      <c r="N1" s="79"/>
      <c r="O1" s="77" t="s">
        <v>99</v>
      </c>
      <c r="P1" s="161" t="str">
        <f>'4月（概要等を入力）'!AN1</f>
        <v>自：平成○○年○○月○○日
至：平成○○年○○月○○日</v>
      </c>
      <c r="Q1" s="161"/>
      <c r="R1" s="161"/>
      <c r="S1" s="165" t="s">
        <v>122</v>
      </c>
      <c r="T1" s="165"/>
      <c r="U1" s="162" t="s">
        <v>117</v>
      </c>
      <c r="V1" s="162"/>
      <c r="W1" s="162" t="s">
        <v>118</v>
      </c>
      <c r="X1" s="162"/>
      <c r="Y1" s="78" t="s">
        <v>119</v>
      </c>
      <c r="Z1" s="80"/>
      <c r="AA1" s="22" t="s">
        <v>50</v>
      </c>
    </row>
    <row r="2" spans="1:27" ht="36.75" customHeight="1">
      <c r="A2" s="172" t="s">
        <v>73</v>
      </c>
      <c r="B2" s="174" t="s">
        <v>74</v>
      </c>
      <c r="C2" s="176" t="str">
        <f>'4月（概要等を入力）'!C2:D3</f>
        <v>　　　　(フリガナ)
上段：氏　　　　 名
下段：生 年 月 日</v>
      </c>
      <c r="D2" s="177"/>
      <c r="E2" s="177" t="s">
        <v>0</v>
      </c>
      <c r="F2" s="114" t="s">
        <v>125</v>
      </c>
      <c r="G2" s="179" t="s">
        <v>108</v>
      </c>
      <c r="H2" s="180"/>
      <c r="I2" s="180"/>
      <c r="J2" s="180"/>
      <c r="K2" s="180"/>
      <c r="L2" s="180"/>
      <c r="M2" s="180"/>
      <c r="N2" s="180"/>
      <c r="O2" s="180"/>
      <c r="P2" s="180"/>
      <c r="Q2" s="180"/>
      <c r="R2" s="180"/>
      <c r="S2" s="27" t="s">
        <v>57</v>
      </c>
      <c r="T2" s="28" t="s">
        <v>58</v>
      </c>
      <c r="U2" s="29" t="s">
        <v>59</v>
      </c>
      <c r="V2" s="181" t="s">
        <v>110</v>
      </c>
      <c r="W2" s="182"/>
      <c r="X2" s="59" t="s">
        <v>124</v>
      </c>
      <c r="Y2" s="163" t="s">
        <v>128</v>
      </c>
      <c r="Z2" s="98" t="s">
        <v>120</v>
      </c>
      <c r="AA2" s="166" t="s">
        <v>1</v>
      </c>
    </row>
    <row r="3" spans="1:27" ht="18.75" customHeight="1" thickBot="1">
      <c r="A3" s="173"/>
      <c r="B3" s="175"/>
      <c r="C3" s="178"/>
      <c r="D3" s="178"/>
      <c r="E3" s="178"/>
      <c r="F3" s="107" t="s">
        <v>113</v>
      </c>
      <c r="G3" s="100" t="s">
        <v>78</v>
      </c>
      <c r="H3" s="32" t="s">
        <v>79</v>
      </c>
      <c r="I3" s="32" t="s">
        <v>80</v>
      </c>
      <c r="J3" s="32" t="s">
        <v>81</v>
      </c>
      <c r="K3" s="32" t="s">
        <v>82</v>
      </c>
      <c r="L3" s="32" t="s">
        <v>83</v>
      </c>
      <c r="M3" s="32" t="s">
        <v>84</v>
      </c>
      <c r="N3" s="32" t="s">
        <v>85</v>
      </c>
      <c r="O3" s="32" t="s">
        <v>86</v>
      </c>
      <c r="P3" s="32" t="s">
        <v>87</v>
      </c>
      <c r="Q3" s="32" t="s">
        <v>88</v>
      </c>
      <c r="R3" s="32" t="s">
        <v>89</v>
      </c>
      <c r="S3" s="10" t="s">
        <v>36</v>
      </c>
      <c r="T3" s="24" t="s">
        <v>36</v>
      </c>
      <c r="U3" s="11" t="s">
        <v>2</v>
      </c>
      <c r="V3" s="60" t="s">
        <v>106</v>
      </c>
      <c r="W3" s="61" t="s">
        <v>107</v>
      </c>
      <c r="X3" s="63" t="s">
        <v>111</v>
      </c>
      <c r="Y3" s="164"/>
      <c r="Z3" s="99" t="s">
        <v>36</v>
      </c>
      <c r="AA3" s="167"/>
    </row>
    <row r="4" spans="1:27" ht="20.25" customHeight="1" thickTop="1">
      <c r="A4" s="168">
        <v>1</v>
      </c>
      <c r="B4" s="169" t="str">
        <f>'4月（概要等を入力）'!B4:B6</f>
        <v>○○建設株式会社</v>
      </c>
      <c r="C4" s="118" t="str">
        <f>'4月（概要等を入力）'!C4</f>
        <v>福島</v>
      </c>
      <c r="D4" s="120" t="str">
        <f>'4月（概要等を入力）'!D4</f>
        <v>太郎</v>
      </c>
      <c r="E4" s="170" t="str">
        <f>'4月（概要等を入力）'!E4:E6</f>
        <v>男</v>
      </c>
      <c r="F4" s="108" t="s">
        <v>114</v>
      </c>
      <c r="G4" s="101">
        <f>'4月（概要等を入力）'!AK4</f>
        <v>291</v>
      </c>
      <c r="H4" s="13">
        <f>'5月'!AK4</f>
        <v>0</v>
      </c>
      <c r="I4" s="13">
        <f>'6月'!AK4</f>
        <v>0</v>
      </c>
      <c r="J4" s="13">
        <f>'7月'!AK4</f>
        <v>0</v>
      </c>
      <c r="K4" s="13">
        <f>'8月'!AK4</f>
        <v>0</v>
      </c>
      <c r="L4" s="13">
        <f>'9月'!AK4</f>
        <v>0</v>
      </c>
      <c r="M4" s="13">
        <f>'10月'!AK4</f>
        <v>0</v>
      </c>
      <c r="N4" s="13">
        <f>'11月'!AK4</f>
        <v>0</v>
      </c>
      <c r="O4" s="13">
        <f>'12月'!AK4</f>
        <v>0</v>
      </c>
      <c r="P4" s="13">
        <f>'1月'!AK4</f>
        <v>0</v>
      </c>
      <c r="Q4" s="13">
        <f>'2月'!AK4</f>
        <v>0</v>
      </c>
      <c r="R4" s="13">
        <f>'3月'!AK4</f>
        <v>0</v>
      </c>
      <c r="S4" s="171">
        <f>G4+H4+I4+J4+K4+L4+M4+N4+O4+P4+Q4+R4</f>
        <v>291</v>
      </c>
      <c r="T4" s="157">
        <f>G5+H5+I5++J5+K5+L5+M5+N5+O5+P5+Q5+R5</f>
        <v>1.6</v>
      </c>
      <c r="U4" s="158">
        <f>G6+H6+I6+J6+K6+L6+M6+N6+O6+P6+Q6+R6</f>
        <v>21</v>
      </c>
      <c r="V4" s="84" t="s">
        <v>101</v>
      </c>
      <c r="W4" s="81" t="s">
        <v>100</v>
      </c>
      <c r="X4" s="93" t="s">
        <v>100</v>
      </c>
      <c r="Y4" s="93" t="s">
        <v>100</v>
      </c>
      <c r="Z4" s="160"/>
      <c r="AA4" s="159"/>
    </row>
    <row r="5" spans="1:27" ht="20.25" customHeight="1">
      <c r="A5" s="127"/>
      <c r="B5" s="143"/>
      <c r="C5" s="119"/>
      <c r="D5" s="121"/>
      <c r="E5" s="146"/>
      <c r="F5" s="109" t="s">
        <v>115</v>
      </c>
      <c r="G5" s="102">
        <f>'4月（概要等を入力）'!AL4</f>
        <v>1.6</v>
      </c>
      <c r="H5" s="30">
        <f>'5月'!AL4</f>
        <v>0</v>
      </c>
      <c r="I5" s="30">
        <f>'6月'!AL4</f>
        <v>0</v>
      </c>
      <c r="J5" s="30">
        <f>'7月'!AL4</f>
        <v>0</v>
      </c>
      <c r="K5" s="30">
        <f>'8月'!AL4</f>
        <v>0</v>
      </c>
      <c r="L5" s="30">
        <f>'9月'!AL4</f>
        <v>0</v>
      </c>
      <c r="M5" s="30">
        <f>'10月'!AL4</f>
        <v>0</v>
      </c>
      <c r="N5" s="30">
        <f>'11月'!AL4</f>
        <v>0</v>
      </c>
      <c r="O5" s="30">
        <f>'12月'!AL4</f>
        <v>0</v>
      </c>
      <c r="P5" s="30">
        <f>'1月'!AL4</f>
        <v>0</v>
      </c>
      <c r="Q5" s="30">
        <f>'2月'!AL4</f>
        <v>0</v>
      </c>
      <c r="R5" s="30">
        <f>'3月'!AL4</f>
        <v>0</v>
      </c>
      <c r="S5" s="127"/>
      <c r="T5" s="130"/>
      <c r="U5" s="133"/>
      <c r="V5" s="85" t="s">
        <v>100</v>
      </c>
      <c r="W5" s="82" t="s">
        <v>100</v>
      </c>
      <c r="X5" s="94" t="s">
        <v>100</v>
      </c>
      <c r="Y5" s="94" t="s">
        <v>121</v>
      </c>
      <c r="Z5" s="151"/>
      <c r="AA5" s="136"/>
    </row>
    <row r="6" spans="1:27" ht="20.25" customHeight="1">
      <c r="A6" s="154"/>
      <c r="B6" s="155"/>
      <c r="C6" s="122" t="str">
        <f>'4月（概要等を入力）'!C6:D6</f>
        <v>H○○.○○.○○</v>
      </c>
      <c r="D6" s="123"/>
      <c r="E6" s="146"/>
      <c r="F6" s="110" t="s">
        <v>114</v>
      </c>
      <c r="G6" s="103">
        <f>'4月（概要等を入力）'!AM4</f>
        <v>21</v>
      </c>
      <c r="H6" s="33">
        <f>'5月'!AM4</f>
        <v>0</v>
      </c>
      <c r="I6" s="33">
        <f>'6月'!AM4</f>
        <v>0</v>
      </c>
      <c r="J6" s="33">
        <f>'7月'!AM4</f>
        <v>0</v>
      </c>
      <c r="K6" s="33">
        <f>'8月'!AM4</f>
        <v>0</v>
      </c>
      <c r="L6" s="33">
        <f>'9月'!AM4</f>
        <v>0</v>
      </c>
      <c r="M6" s="33">
        <f>'10月'!AM4</f>
        <v>0</v>
      </c>
      <c r="N6" s="33">
        <f>'11月'!AM4</f>
        <v>0</v>
      </c>
      <c r="O6" s="33">
        <f>'12月'!AM4</f>
        <v>0</v>
      </c>
      <c r="P6" s="33">
        <f>'1月'!AM4</f>
        <v>0</v>
      </c>
      <c r="Q6" s="33">
        <f>'2月'!AM4</f>
        <v>0</v>
      </c>
      <c r="R6" s="33">
        <f>'3月'!AM4</f>
        <v>0</v>
      </c>
      <c r="S6" s="127"/>
      <c r="T6" s="139"/>
      <c r="U6" s="133"/>
      <c r="V6" s="86"/>
      <c r="W6" s="83"/>
      <c r="X6" s="95" t="s">
        <v>112</v>
      </c>
      <c r="Y6" s="95" t="s">
        <v>116</v>
      </c>
      <c r="Z6" s="152"/>
      <c r="AA6" s="136"/>
    </row>
    <row r="7" spans="1:27" ht="20.25" customHeight="1">
      <c r="A7" s="126">
        <v>2</v>
      </c>
      <c r="B7" s="142">
        <f>'4月（概要等を入力）'!B7:B9</f>
        <v>0</v>
      </c>
      <c r="C7" s="124">
        <f>'4月（概要等を入力）'!C7:C8</f>
        <v>0</v>
      </c>
      <c r="D7" s="125">
        <f>'4月（概要等を入力）'!D7:D8</f>
        <v>0</v>
      </c>
      <c r="E7" s="145">
        <f>'4月（概要等を入力）'!E7:E9</f>
        <v>0</v>
      </c>
      <c r="F7" s="111"/>
      <c r="G7" s="104">
        <f>'4月（概要等を入力）'!AK7</f>
        <v>0</v>
      </c>
      <c r="H7" s="23">
        <f>'5月'!AK7</f>
        <v>0</v>
      </c>
      <c r="I7" s="23">
        <f>'6月'!AK7</f>
        <v>0</v>
      </c>
      <c r="J7" s="23">
        <f>'7月'!AK7</f>
        <v>0</v>
      </c>
      <c r="K7" s="23">
        <f>'8月'!AK7</f>
        <v>0</v>
      </c>
      <c r="L7" s="23">
        <f>'9月'!AK7</f>
        <v>0</v>
      </c>
      <c r="M7" s="23">
        <f>'10月'!AK7</f>
        <v>0</v>
      </c>
      <c r="N7" s="23">
        <f>'11月'!AK7</f>
        <v>0</v>
      </c>
      <c r="O7" s="23">
        <f>'12月'!AK7</f>
        <v>0</v>
      </c>
      <c r="P7" s="23">
        <f>'1月'!AK7</f>
        <v>0</v>
      </c>
      <c r="Q7" s="23">
        <f>'2月'!AK7</f>
        <v>0</v>
      </c>
      <c r="R7" s="23">
        <f>'3月'!AK7</f>
        <v>0</v>
      </c>
      <c r="S7" s="126">
        <f>G7+H7+I7+J7+K7+L7+M7+N7+O7+P7+Q7+R7</f>
        <v>0</v>
      </c>
      <c r="T7" s="129">
        <f>G8+H8+I8++J8+K8+L8+M8+N8+O8+P8+Q8+R8</f>
        <v>0</v>
      </c>
      <c r="U7" s="132">
        <f>G9+H9+I9+J9+K9+L9+M9+N9+O9+P9+Q9+R9</f>
        <v>0</v>
      </c>
      <c r="V7" s="87"/>
      <c r="W7" s="88"/>
      <c r="X7" s="96"/>
      <c r="Y7" s="96"/>
      <c r="Z7" s="150"/>
      <c r="AA7" s="135"/>
    </row>
    <row r="8" spans="1:27" ht="20.25" customHeight="1">
      <c r="A8" s="127"/>
      <c r="B8" s="143"/>
      <c r="C8" s="119"/>
      <c r="D8" s="121"/>
      <c r="E8" s="146"/>
      <c r="F8" s="109" t="s">
        <v>115</v>
      </c>
      <c r="G8" s="102">
        <f>'4月（概要等を入力）'!AL7</f>
        <v>0</v>
      </c>
      <c r="H8" s="30">
        <f>'5月'!AL7</f>
        <v>0</v>
      </c>
      <c r="I8" s="30">
        <f>'6月'!AL7</f>
        <v>0</v>
      </c>
      <c r="J8" s="30">
        <f>'7月'!AL7</f>
        <v>0</v>
      </c>
      <c r="K8" s="30">
        <f>'8月'!AL7</f>
        <v>0</v>
      </c>
      <c r="L8" s="30">
        <f>'9月'!AL7</f>
        <v>0</v>
      </c>
      <c r="M8" s="30">
        <f>'10月'!AL7</f>
        <v>0</v>
      </c>
      <c r="N8" s="30">
        <f>'11月'!AL7</f>
        <v>0</v>
      </c>
      <c r="O8" s="30">
        <f>'12月'!AL7</f>
        <v>0</v>
      </c>
      <c r="P8" s="30">
        <f>'1月'!AL7</f>
        <v>0</v>
      </c>
      <c r="Q8" s="30">
        <f>'2月'!AL7</f>
        <v>0</v>
      </c>
      <c r="R8" s="30">
        <f>'3月'!AL7</f>
        <v>0</v>
      </c>
      <c r="S8" s="127"/>
      <c r="T8" s="130"/>
      <c r="U8" s="133"/>
      <c r="V8" s="85"/>
      <c r="W8" s="89"/>
      <c r="X8" s="94"/>
      <c r="Y8" s="94"/>
      <c r="Z8" s="151"/>
      <c r="AA8" s="136"/>
    </row>
    <row r="9" spans="1:27" ht="20.25" customHeight="1">
      <c r="A9" s="154"/>
      <c r="B9" s="155"/>
      <c r="C9" s="122">
        <f>'4月（概要等を入力）'!C9:D9</f>
        <v>0</v>
      </c>
      <c r="D9" s="123"/>
      <c r="E9" s="156"/>
      <c r="F9" s="112"/>
      <c r="G9" s="105">
        <f>'4月（概要等を入力）'!AM7</f>
        <v>0</v>
      </c>
      <c r="H9" s="34">
        <f>'5月'!AM7</f>
        <v>0</v>
      </c>
      <c r="I9" s="34">
        <f>'6月'!AM7</f>
        <v>0</v>
      </c>
      <c r="J9" s="34">
        <f>'7月'!AM7</f>
        <v>0</v>
      </c>
      <c r="K9" s="34">
        <f>'8月'!AM7</f>
        <v>0</v>
      </c>
      <c r="L9" s="34">
        <f>'9月'!AM7</f>
        <v>0</v>
      </c>
      <c r="M9" s="34">
        <f>'10月'!AM7</f>
        <v>0</v>
      </c>
      <c r="N9" s="34">
        <f>'11月'!AM7</f>
        <v>0</v>
      </c>
      <c r="O9" s="34">
        <f>'12月'!AM7</f>
        <v>0</v>
      </c>
      <c r="P9" s="34">
        <f>'1月'!AM7</f>
        <v>0</v>
      </c>
      <c r="Q9" s="34">
        <f>'2月'!AM7</f>
        <v>0</v>
      </c>
      <c r="R9" s="34">
        <f>'3月'!AM7</f>
        <v>0</v>
      </c>
      <c r="S9" s="154"/>
      <c r="T9" s="139"/>
      <c r="U9" s="140"/>
      <c r="V9" s="86"/>
      <c r="W9" s="90"/>
      <c r="X9" s="95" t="s">
        <v>112</v>
      </c>
      <c r="Y9" s="95" t="s">
        <v>112</v>
      </c>
      <c r="Z9" s="152"/>
      <c r="AA9" s="141"/>
    </row>
    <row r="10" spans="1:27" ht="20.25" customHeight="1">
      <c r="A10" s="126">
        <v>3</v>
      </c>
      <c r="B10" s="142">
        <f>'4月（概要等を入力）'!B10:B12</f>
        <v>0</v>
      </c>
      <c r="C10" s="124">
        <f>'4月（概要等を入力）'!C10:C11</f>
        <v>0</v>
      </c>
      <c r="D10" s="125">
        <f>'4月（概要等を入力）'!D10:D11</f>
        <v>0</v>
      </c>
      <c r="E10" s="145">
        <f>'4月（概要等を入力）'!E10:E12</f>
        <v>0</v>
      </c>
      <c r="F10" s="111"/>
      <c r="G10" s="104">
        <f>'4月（概要等を入力）'!AK10</f>
        <v>0</v>
      </c>
      <c r="H10" s="23">
        <f>'5月'!AK10</f>
        <v>0</v>
      </c>
      <c r="I10" s="23">
        <f>'6月'!AK10</f>
        <v>0</v>
      </c>
      <c r="J10" s="23">
        <f>'7月'!AK10</f>
        <v>0</v>
      </c>
      <c r="K10" s="23">
        <f>'8月'!AK10</f>
        <v>0</v>
      </c>
      <c r="L10" s="23">
        <f>'9月'!AK10</f>
        <v>0</v>
      </c>
      <c r="M10" s="23">
        <f>'10月'!AK10</f>
        <v>0</v>
      </c>
      <c r="N10" s="23">
        <f>'11月'!AK10</f>
        <v>0</v>
      </c>
      <c r="O10" s="23">
        <f>'12月'!AK10</f>
        <v>0</v>
      </c>
      <c r="P10" s="23">
        <f>'1月'!AK10</f>
        <v>0</v>
      </c>
      <c r="Q10" s="23">
        <f>'2月'!AK10</f>
        <v>0</v>
      </c>
      <c r="R10" s="23">
        <f>'3月'!AK10</f>
        <v>0</v>
      </c>
      <c r="S10" s="126">
        <f>G10+H10+I10+J10+K10+L10+M10+N10+O10+P10+Q10+R10</f>
        <v>0</v>
      </c>
      <c r="T10" s="129">
        <f>G11+H11+I11++J11+K11+L11+M11+N11+O11+P11+Q11+R11</f>
        <v>0</v>
      </c>
      <c r="U10" s="132">
        <f>G12+H12+I12+J12+K12+L12+M12+N12+O12+P12+Q12+R12</f>
        <v>0</v>
      </c>
      <c r="V10" s="87"/>
      <c r="W10" s="88"/>
      <c r="X10" s="96"/>
      <c r="Y10" s="96"/>
      <c r="Z10" s="150"/>
      <c r="AA10" s="135"/>
    </row>
    <row r="11" spans="1:27" ht="20.25" customHeight="1">
      <c r="A11" s="127"/>
      <c r="B11" s="143"/>
      <c r="C11" s="119"/>
      <c r="D11" s="121"/>
      <c r="E11" s="146"/>
      <c r="F11" s="109" t="s">
        <v>115</v>
      </c>
      <c r="G11" s="102">
        <f>'4月（概要等を入力）'!AL10</f>
        <v>0</v>
      </c>
      <c r="H11" s="30">
        <f>'5月'!AL10</f>
        <v>0</v>
      </c>
      <c r="I11" s="30">
        <f>'6月'!AL10</f>
        <v>0</v>
      </c>
      <c r="J11" s="30">
        <f>'7月'!AL10</f>
        <v>0</v>
      </c>
      <c r="K11" s="30">
        <f>'8月'!AL10</f>
        <v>0</v>
      </c>
      <c r="L11" s="30">
        <f>'9月'!AL10</f>
        <v>0</v>
      </c>
      <c r="M11" s="30">
        <f>'10月'!AL10</f>
        <v>0</v>
      </c>
      <c r="N11" s="30">
        <f>'11月'!AL10</f>
        <v>0</v>
      </c>
      <c r="O11" s="30">
        <f>'12月'!AL10</f>
        <v>0</v>
      </c>
      <c r="P11" s="30">
        <f>'1月'!AL10</f>
        <v>0</v>
      </c>
      <c r="Q11" s="30">
        <f>'2月'!AL10</f>
        <v>0</v>
      </c>
      <c r="R11" s="30">
        <f>'3月'!AL10</f>
        <v>0</v>
      </c>
      <c r="S11" s="127"/>
      <c r="T11" s="130"/>
      <c r="U11" s="133"/>
      <c r="V11" s="85"/>
      <c r="W11" s="89"/>
      <c r="X11" s="94"/>
      <c r="Y11" s="94"/>
      <c r="Z11" s="151"/>
      <c r="AA11" s="136"/>
    </row>
    <row r="12" spans="1:27" ht="20.25" customHeight="1">
      <c r="A12" s="154"/>
      <c r="B12" s="155"/>
      <c r="C12" s="122">
        <f>'4月（概要等を入力）'!C12:D12</f>
        <v>0</v>
      </c>
      <c r="D12" s="123"/>
      <c r="E12" s="156"/>
      <c r="F12" s="112"/>
      <c r="G12" s="105">
        <f>'4月（概要等を入力）'!AM10</f>
        <v>0</v>
      </c>
      <c r="H12" s="34">
        <f>'5月'!AM10</f>
        <v>0</v>
      </c>
      <c r="I12" s="34">
        <f>'6月'!AM10</f>
        <v>0</v>
      </c>
      <c r="J12" s="34">
        <f>'7月'!AM10</f>
        <v>0</v>
      </c>
      <c r="K12" s="34">
        <f>'8月'!AM10</f>
        <v>0</v>
      </c>
      <c r="L12" s="34">
        <f>'9月'!AM10</f>
        <v>0</v>
      </c>
      <c r="M12" s="34">
        <f>'10月'!AM10</f>
        <v>0</v>
      </c>
      <c r="N12" s="34">
        <f>'11月'!AM10</f>
        <v>0</v>
      </c>
      <c r="O12" s="34">
        <f>'12月'!AM10</f>
        <v>0</v>
      </c>
      <c r="P12" s="34">
        <f>'1月'!AM10</f>
        <v>0</v>
      </c>
      <c r="Q12" s="34">
        <f>'2月'!AM10</f>
        <v>0</v>
      </c>
      <c r="R12" s="34">
        <f>'3月'!AM10</f>
        <v>0</v>
      </c>
      <c r="S12" s="154"/>
      <c r="T12" s="139"/>
      <c r="U12" s="140"/>
      <c r="V12" s="86"/>
      <c r="W12" s="90"/>
      <c r="X12" s="95" t="s">
        <v>112</v>
      </c>
      <c r="Y12" s="95" t="s">
        <v>112</v>
      </c>
      <c r="Z12" s="152"/>
      <c r="AA12" s="141"/>
    </row>
    <row r="13" spans="1:27" ht="20.25" customHeight="1">
      <c r="A13" s="126">
        <v>4</v>
      </c>
      <c r="B13" s="142">
        <f>'4月（概要等を入力）'!B13:B15</f>
        <v>0</v>
      </c>
      <c r="C13" s="124">
        <f>'4月（概要等を入力）'!C13:C14</f>
        <v>0</v>
      </c>
      <c r="D13" s="125">
        <f>'4月（概要等を入力）'!D13:D14</f>
        <v>0</v>
      </c>
      <c r="E13" s="145">
        <f>'4月（概要等を入力）'!E13:E15</f>
        <v>0</v>
      </c>
      <c r="F13" s="111"/>
      <c r="G13" s="104">
        <f>'4月（概要等を入力）'!AK13</f>
        <v>0</v>
      </c>
      <c r="H13" s="23">
        <f>'5月'!AK13</f>
        <v>0</v>
      </c>
      <c r="I13" s="23">
        <f>'6月'!AK13</f>
        <v>0</v>
      </c>
      <c r="J13" s="23">
        <f>'7月'!AK13</f>
        <v>0</v>
      </c>
      <c r="K13" s="23">
        <f>'8月'!AK13</f>
        <v>0</v>
      </c>
      <c r="L13" s="23">
        <f>'9月'!AK13</f>
        <v>0</v>
      </c>
      <c r="M13" s="23">
        <f>'10月'!AK13</f>
        <v>0</v>
      </c>
      <c r="N13" s="23">
        <f>'11月'!AK13</f>
        <v>0</v>
      </c>
      <c r="O13" s="23">
        <f>'12月'!AK13</f>
        <v>0</v>
      </c>
      <c r="P13" s="23">
        <f>'1月'!AK13</f>
        <v>0</v>
      </c>
      <c r="Q13" s="23">
        <f>'2月'!AK13</f>
        <v>0</v>
      </c>
      <c r="R13" s="23">
        <f>'3月'!AK13</f>
        <v>0</v>
      </c>
      <c r="S13" s="126">
        <f>G13+H13+I13+J13+K13+L13+M13+N13+O13+P13+Q13+R13</f>
        <v>0</v>
      </c>
      <c r="T13" s="129">
        <f>G14+H14+I14++J14+K14+L14+M14+N14+O14+P14+Q14+R14</f>
        <v>0</v>
      </c>
      <c r="U13" s="132">
        <f>G15+H15+I15+J15+K15+L15+M15+N15+O15+P15+Q15+R15</f>
        <v>0</v>
      </c>
      <c r="V13" s="87"/>
      <c r="W13" s="88"/>
      <c r="X13" s="96"/>
      <c r="Y13" s="96"/>
      <c r="Z13" s="150"/>
      <c r="AA13" s="135"/>
    </row>
    <row r="14" spans="1:27" ht="20.25" customHeight="1">
      <c r="A14" s="127"/>
      <c r="B14" s="143"/>
      <c r="C14" s="119"/>
      <c r="D14" s="121"/>
      <c r="E14" s="146"/>
      <c r="F14" s="109" t="s">
        <v>115</v>
      </c>
      <c r="G14" s="102">
        <f>'4月（概要等を入力）'!AL13</f>
        <v>0</v>
      </c>
      <c r="H14" s="30">
        <f>'5月'!AL13</f>
        <v>0</v>
      </c>
      <c r="I14" s="30">
        <f>'6月'!AL13</f>
        <v>0</v>
      </c>
      <c r="J14" s="30">
        <f>'7月'!AL13</f>
        <v>0</v>
      </c>
      <c r="K14" s="30">
        <f>'8月'!AL13</f>
        <v>0</v>
      </c>
      <c r="L14" s="30">
        <f>'9月'!AL13</f>
        <v>0</v>
      </c>
      <c r="M14" s="30">
        <f>'10月'!AL13</f>
        <v>0</v>
      </c>
      <c r="N14" s="30">
        <f>'11月'!AL13</f>
        <v>0</v>
      </c>
      <c r="O14" s="30">
        <f>'12月'!AL13</f>
        <v>0</v>
      </c>
      <c r="P14" s="30">
        <f>'1月'!AL13</f>
        <v>0</v>
      </c>
      <c r="Q14" s="30">
        <f>'2月'!AL13</f>
        <v>0</v>
      </c>
      <c r="R14" s="30">
        <f>'3月'!AL13</f>
        <v>0</v>
      </c>
      <c r="S14" s="127"/>
      <c r="T14" s="130"/>
      <c r="U14" s="133"/>
      <c r="V14" s="85"/>
      <c r="W14" s="89"/>
      <c r="X14" s="94"/>
      <c r="Y14" s="94"/>
      <c r="Z14" s="151"/>
      <c r="AA14" s="136"/>
    </row>
    <row r="15" spans="1:27" ht="20.25" customHeight="1">
      <c r="A15" s="154"/>
      <c r="B15" s="155"/>
      <c r="C15" s="122">
        <f>'4月（概要等を入力）'!C15:D15</f>
        <v>0</v>
      </c>
      <c r="D15" s="123"/>
      <c r="E15" s="156"/>
      <c r="F15" s="112"/>
      <c r="G15" s="105">
        <f>'4月（概要等を入力）'!AM13</f>
        <v>0</v>
      </c>
      <c r="H15" s="34">
        <f>'5月'!AM13</f>
        <v>0</v>
      </c>
      <c r="I15" s="34">
        <f>'6月'!AM13</f>
        <v>0</v>
      </c>
      <c r="J15" s="34">
        <f>'7月'!AM13</f>
        <v>0</v>
      </c>
      <c r="K15" s="34">
        <f>'8月'!AM13</f>
        <v>0</v>
      </c>
      <c r="L15" s="34">
        <f>'9月'!AM13</f>
        <v>0</v>
      </c>
      <c r="M15" s="34">
        <f>'10月'!AM13</f>
        <v>0</v>
      </c>
      <c r="N15" s="34">
        <f>'11月'!AM13</f>
        <v>0</v>
      </c>
      <c r="O15" s="34">
        <f>'12月'!AM13</f>
        <v>0</v>
      </c>
      <c r="P15" s="34">
        <f>'1月'!AM13</f>
        <v>0</v>
      </c>
      <c r="Q15" s="34">
        <f>'2月'!AM13</f>
        <v>0</v>
      </c>
      <c r="R15" s="34">
        <f>'3月'!AM13</f>
        <v>0</v>
      </c>
      <c r="S15" s="154"/>
      <c r="T15" s="139"/>
      <c r="U15" s="140"/>
      <c r="V15" s="86"/>
      <c r="W15" s="90"/>
      <c r="X15" s="95" t="s">
        <v>112</v>
      </c>
      <c r="Y15" s="95" t="s">
        <v>112</v>
      </c>
      <c r="Z15" s="152"/>
      <c r="AA15" s="141"/>
    </row>
    <row r="16" spans="1:27" ht="20.25" customHeight="1">
      <c r="A16" s="126">
        <v>5</v>
      </c>
      <c r="B16" s="142">
        <f>'4月（概要等を入力）'!B16:B18</f>
        <v>0</v>
      </c>
      <c r="C16" s="124">
        <f>'4月（概要等を入力）'!C16:C17</f>
        <v>0</v>
      </c>
      <c r="D16" s="125">
        <f>'4月（概要等を入力）'!D16:D17</f>
        <v>0</v>
      </c>
      <c r="E16" s="145">
        <f>'4月（概要等を入力）'!E16:E18</f>
        <v>0</v>
      </c>
      <c r="F16" s="111"/>
      <c r="G16" s="104">
        <f>'4月（概要等を入力）'!AK16</f>
        <v>0</v>
      </c>
      <c r="H16" s="23">
        <f>'5月'!AK16</f>
        <v>0</v>
      </c>
      <c r="I16" s="23">
        <f>'6月'!AK16</f>
        <v>0</v>
      </c>
      <c r="J16" s="23">
        <f>'7月'!AK16</f>
        <v>0</v>
      </c>
      <c r="K16" s="23">
        <f>'8月'!AK16</f>
        <v>0</v>
      </c>
      <c r="L16" s="23">
        <f>'9月'!AK16</f>
        <v>0</v>
      </c>
      <c r="M16" s="23">
        <f>'10月'!AK16</f>
        <v>0</v>
      </c>
      <c r="N16" s="23">
        <f>'11月'!AK16</f>
        <v>0</v>
      </c>
      <c r="O16" s="23">
        <f>'12月'!AK16</f>
        <v>0</v>
      </c>
      <c r="P16" s="23">
        <f>'1月'!AK16</f>
        <v>0</v>
      </c>
      <c r="Q16" s="23">
        <f>'2月'!AK16</f>
        <v>0</v>
      </c>
      <c r="R16" s="23">
        <f>'3月'!AK16</f>
        <v>0</v>
      </c>
      <c r="S16" s="126">
        <f>G16+H16+I16+J16+K16+L16+M16+N16+O16+P16+Q16+R16</f>
        <v>0</v>
      </c>
      <c r="T16" s="129">
        <f>G17+H17+I17++J17+K17+L17+M17+N17+O17+P17+Q17+R17</f>
        <v>0</v>
      </c>
      <c r="U16" s="132">
        <f>G18+H18+I18+J18+K18+L18+M18+N18+O18+P18+Q18+R18</f>
        <v>0</v>
      </c>
      <c r="V16" s="87"/>
      <c r="W16" s="88"/>
      <c r="X16" s="96"/>
      <c r="Y16" s="96"/>
      <c r="Z16" s="150"/>
      <c r="AA16" s="135"/>
    </row>
    <row r="17" spans="1:27" ht="20.25" customHeight="1">
      <c r="A17" s="127"/>
      <c r="B17" s="143"/>
      <c r="C17" s="119"/>
      <c r="D17" s="121"/>
      <c r="E17" s="146"/>
      <c r="F17" s="109" t="s">
        <v>115</v>
      </c>
      <c r="G17" s="102">
        <f>'4月（概要等を入力）'!AL16</f>
        <v>0</v>
      </c>
      <c r="H17" s="30">
        <f>'5月'!AL16</f>
        <v>0</v>
      </c>
      <c r="I17" s="30">
        <f>'6月'!AL16</f>
        <v>0</v>
      </c>
      <c r="J17" s="30">
        <f>'7月'!AL16</f>
        <v>0</v>
      </c>
      <c r="K17" s="30">
        <f>'8月'!AL16</f>
        <v>0</v>
      </c>
      <c r="L17" s="30">
        <f>'9月'!AL16</f>
        <v>0</v>
      </c>
      <c r="M17" s="30">
        <f>'10月'!AL16</f>
        <v>0</v>
      </c>
      <c r="N17" s="30">
        <f>'11月'!AL16</f>
        <v>0</v>
      </c>
      <c r="O17" s="30">
        <f>'12月'!AL16</f>
        <v>0</v>
      </c>
      <c r="P17" s="30">
        <f>'1月'!AL16</f>
        <v>0</v>
      </c>
      <c r="Q17" s="30">
        <f>'2月'!AL16</f>
        <v>0</v>
      </c>
      <c r="R17" s="30">
        <f>'3月'!AL16</f>
        <v>0</v>
      </c>
      <c r="S17" s="127"/>
      <c r="T17" s="130"/>
      <c r="U17" s="133"/>
      <c r="V17" s="85"/>
      <c r="W17" s="89"/>
      <c r="X17" s="94"/>
      <c r="Y17" s="94"/>
      <c r="Z17" s="151"/>
      <c r="AA17" s="136"/>
    </row>
    <row r="18" spans="1:27" ht="20.25" customHeight="1">
      <c r="A18" s="154"/>
      <c r="B18" s="155"/>
      <c r="C18" s="122">
        <f>'4月（概要等を入力）'!C18:D18</f>
        <v>0</v>
      </c>
      <c r="D18" s="123"/>
      <c r="E18" s="156"/>
      <c r="F18" s="112"/>
      <c r="G18" s="105">
        <f>'4月（概要等を入力）'!AM16</f>
        <v>0</v>
      </c>
      <c r="H18" s="34">
        <f>'5月'!AM16</f>
        <v>0</v>
      </c>
      <c r="I18" s="34">
        <f>'6月'!AM16</f>
        <v>0</v>
      </c>
      <c r="J18" s="34">
        <f>'7月'!AM16</f>
        <v>0</v>
      </c>
      <c r="K18" s="34">
        <f>'8月'!AM16</f>
        <v>0</v>
      </c>
      <c r="L18" s="34">
        <f>'9月'!AM16</f>
        <v>0</v>
      </c>
      <c r="M18" s="34">
        <f>'10月'!AM16</f>
        <v>0</v>
      </c>
      <c r="N18" s="34">
        <f>'11月'!AM16</f>
        <v>0</v>
      </c>
      <c r="O18" s="34">
        <f>'12月'!AM16</f>
        <v>0</v>
      </c>
      <c r="P18" s="34">
        <f>'1月'!AM16</f>
        <v>0</v>
      </c>
      <c r="Q18" s="34">
        <f>'2月'!AM16</f>
        <v>0</v>
      </c>
      <c r="R18" s="34">
        <f>'3月'!AM16</f>
        <v>0</v>
      </c>
      <c r="S18" s="154"/>
      <c r="T18" s="139"/>
      <c r="U18" s="140"/>
      <c r="V18" s="86"/>
      <c r="W18" s="90"/>
      <c r="X18" s="95" t="s">
        <v>112</v>
      </c>
      <c r="Y18" s="95" t="s">
        <v>112</v>
      </c>
      <c r="Z18" s="152"/>
      <c r="AA18" s="141"/>
    </row>
    <row r="19" spans="1:27" ht="20.25" customHeight="1">
      <c r="A19" s="126">
        <v>6</v>
      </c>
      <c r="B19" s="142">
        <f>'4月（概要等を入力）'!B19:B21</f>
        <v>0</v>
      </c>
      <c r="C19" s="124">
        <f>'4月（概要等を入力）'!C19:C20</f>
        <v>0</v>
      </c>
      <c r="D19" s="125">
        <f>'4月（概要等を入力）'!D19:D20</f>
        <v>0</v>
      </c>
      <c r="E19" s="145">
        <f>'4月（概要等を入力）'!E19:E21</f>
        <v>0</v>
      </c>
      <c r="F19" s="111"/>
      <c r="G19" s="104">
        <f>'4月（概要等を入力）'!AK19</f>
        <v>0</v>
      </c>
      <c r="H19" s="23">
        <f>'5月'!AK19</f>
        <v>0</v>
      </c>
      <c r="I19" s="23">
        <f>'6月'!AK19</f>
        <v>0</v>
      </c>
      <c r="J19" s="23">
        <f>'7月'!AK19</f>
        <v>0</v>
      </c>
      <c r="K19" s="23">
        <f>'8月'!AK19</f>
        <v>0</v>
      </c>
      <c r="L19" s="23">
        <f>'9月'!AK19</f>
        <v>0</v>
      </c>
      <c r="M19" s="23">
        <f>'10月'!AK19</f>
        <v>0</v>
      </c>
      <c r="N19" s="23">
        <f>'11月'!AK19</f>
        <v>0</v>
      </c>
      <c r="O19" s="23">
        <f>'12月'!AK19</f>
        <v>0</v>
      </c>
      <c r="P19" s="23">
        <f>'1月'!AK19</f>
        <v>0</v>
      </c>
      <c r="Q19" s="23">
        <f>'2月'!AK19</f>
        <v>0</v>
      </c>
      <c r="R19" s="23">
        <f>'3月'!AK19</f>
        <v>0</v>
      </c>
      <c r="S19" s="126">
        <f>G19+H19+I19+J19+K19+L19+M19+N19+O19+P19+Q19+R19</f>
        <v>0</v>
      </c>
      <c r="T19" s="129">
        <f>G20+H20+I20++J20+K20+L20+M20+N20+O20+P20+Q20+R20</f>
        <v>0</v>
      </c>
      <c r="U19" s="132">
        <f>G21+H21+I21+J21+K21+L21+M21+N21+O21+P21+Q21+R21</f>
        <v>0</v>
      </c>
      <c r="V19" s="87"/>
      <c r="W19" s="88"/>
      <c r="X19" s="96"/>
      <c r="Y19" s="96"/>
      <c r="Z19" s="150"/>
      <c r="AA19" s="135"/>
    </row>
    <row r="20" spans="1:27" ht="20.25" customHeight="1">
      <c r="A20" s="127"/>
      <c r="B20" s="143"/>
      <c r="C20" s="119"/>
      <c r="D20" s="121"/>
      <c r="E20" s="146"/>
      <c r="F20" s="109" t="s">
        <v>115</v>
      </c>
      <c r="G20" s="102">
        <f>'4月（概要等を入力）'!AL19</f>
        <v>0</v>
      </c>
      <c r="H20" s="30">
        <f>'5月'!AL19</f>
        <v>0</v>
      </c>
      <c r="I20" s="30">
        <f>'6月'!AL19</f>
        <v>0</v>
      </c>
      <c r="J20" s="30">
        <f>'7月'!AL19</f>
        <v>0</v>
      </c>
      <c r="K20" s="30">
        <f>'8月'!AL19</f>
        <v>0</v>
      </c>
      <c r="L20" s="30">
        <f>'9月'!AL19</f>
        <v>0</v>
      </c>
      <c r="M20" s="30">
        <f>'10月'!AL19</f>
        <v>0</v>
      </c>
      <c r="N20" s="30">
        <f>'11月'!AL19</f>
        <v>0</v>
      </c>
      <c r="O20" s="30">
        <f>'12月'!AL19</f>
        <v>0</v>
      </c>
      <c r="P20" s="30">
        <f>'1月'!AL19</f>
        <v>0</v>
      </c>
      <c r="Q20" s="30">
        <f>'2月'!AL19</f>
        <v>0</v>
      </c>
      <c r="R20" s="30">
        <f>'3月'!AL19</f>
        <v>0</v>
      </c>
      <c r="S20" s="127"/>
      <c r="T20" s="130"/>
      <c r="U20" s="133"/>
      <c r="V20" s="85"/>
      <c r="W20" s="89"/>
      <c r="X20" s="94"/>
      <c r="Y20" s="94"/>
      <c r="Z20" s="151"/>
      <c r="AA20" s="136"/>
    </row>
    <row r="21" spans="1:27" ht="20.25" customHeight="1">
      <c r="A21" s="154"/>
      <c r="B21" s="155"/>
      <c r="C21" s="122">
        <f>'4月（概要等を入力）'!C21:D21</f>
        <v>0</v>
      </c>
      <c r="D21" s="123"/>
      <c r="E21" s="156"/>
      <c r="F21" s="112"/>
      <c r="G21" s="105">
        <f>'4月（概要等を入力）'!AM19</f>
        <v>0</v>
      </c>
      <c r="H21" s="34">
        <f>'5月'!AM19</f>
        <v>0</v>
      </c>
      <c r="I21" s="34">
        <f>'6月'!AM19</f>
        <v>0</v>
      </c>
      <c r="J21" s="34">
        <f>'7月'!AM19</f>
        <v>0</v>
      </c>
      <c r="K21" s="34">
        <f>'8月'!AM19</f>
        <v>0</v>
      </c>
      <c r="L21" s="34">
        <f>'9月'!AM19</f>
        <v>0</v>
      </c>
      <c r="M21" s="34">
        <f>'10月'!AM19</f>
        <v>0</v>
      </c>
      <c r="N21" s="34">
        <f>'11月'!AM19</f>
        <v>0</v>
      </c>
      <c r="O21" s="34">
        <f>'12月'!AM19</f>
        <v>0</v>
      </c>
      <c r="P21" s="34">
        <f>'1月'!AM19</f>
        <v>0</v>
      </c>
      <c r="Q21" s="34">
        <f>'2月'!AM19</f>
        <v>0</v>
      </c>
      <c r="R21" s="34">
        <f>'3月'!AM19</f>
        <v>0</v>
      </c>
      <c r="S21" s="154"/>
      <c r="T21" s="139"/>
      <c r="U21" s="140"/>
      <c r="V21" s="86"/>
      <c r="W21" s="90"/>
      <c r="X21" s="95" t="s">
        <v>112</v>
      </c>
      <c r="Y21" s="95" t="s">
        <v>112</v>
      </c>
      <c r="Z21" s="152"/>
      <c r="AA21" s="141"/>
    </row>
    <row r="22" spans="1:27" ht="20.25" customHeight="1">
      <c r="A22" s="126">
        <v>7</v>
      </c>
      <c r="B22" s="142">
        <f>'4月（概要等を入力）'!B22:B24</f>
        <v>0</v>
      </c>
      <c r="C22" s="124">
        <f>'4月（概要等を入力）'!C22:C23</f>
        <v>0</v>
      </c>
      <c r="D22" s="125">
        <f>'4月（概要等を入力）'!D22:D23</f>
        <v>0</v>
      </c>
      <c r="E22" s="145">
        <f>'4月（概要等を入力）'!E22:E24</f>
        <v>0</v>
      </c>
      <c r="F22" s="111"/>
      <c r="G22" s="104">
        <f>'4月（概要等を入力）'!AK22</f>
        <v>0</v>
      </c>
      <c r="H22" s="23">
        <f>'5月'!AK22</f>
        <v>0</v>
      </c>
      <c r="I22" s="23">
        <f>'6月'!AK22</f>
        <v>0</v>
      </c>
      <c r="J22" s="23">
        <f>'7月'!AK22</f>
        <v>0</v>
      </c>
      <c r="K22" s="23">
        <f>'8月'!AK22</f>
        <v>0</v>
      </c>
      <c r="L22" s="23">
        <f>'9月'!AK22</f>
        <v>0</v>
      </c>
      <c r="M22" s="23">
        <f>'10月'!AK22</f>
        <v>0</v>
      </c>
      <c r="N22" s="23">
        <f>'11月'!AK22</f>
        <v>0</v>
      </c>
      <c r="O22" s="23">
        <f>'12月'!AK22</f>
        <v>0</v>
      </c>
      <c r="P22" s="23">
        <f>'1月'!AK22</f>
        <v>0</v>
      </c>
      <c r="Q22" s="23">
        <f>'2月'!AK22</f>
        <v>0</v>
      </c>
      <c r="R22" s="23">
        <f>'3月'!AK22</f>
        <v>0</v>
      </c>
      <c r="S22" s="126">
        <f>G22+H22+I22+J22+K22+L22+M22+N22+O22+P22+Q22+R22</f>
        <v>0</v>
      </c>
      <c r="T22" s="129">
        <f>G23+H23+I23++J23+K23+L23+M23+N23+O23+P23+Q23+R23</f>
        <v>0</v>
      </c>
      <c r="U22" s="132">
        <f>G24+H24+I24+J24+K24+L24+M24+N24+O24+P24+Q24+R24</f>
        <v>0</v>
      </c>
      <c r="V22" s="87"/>
      <c r="W22" s="88"/>
      <c r="X22" s="96"/>
      <c r="Y22" s="96"/>
      <c r="Z22" s="150"/>
      <c r="AA22" s="135"/>
    </row>
    <row r="23" spans="1:27" ht="20.25" customHeight="1">
      <c r="A23" s="127"/>
      <c r="B23" s="143"/>
      <c r="C23" s="119"/>
      <c r="D23" s="121"/>
      <c r="E23" s="146"/>
      <c r="F23" s="109" t="s">
        <v>115</v>
      </c>
      <c r="G23" s="102">
        <f>'4月（概要等を入力）'!AL22</f>
        <v>0</v>
      </c>
      <c r="H23" s="30">
        <f>'5月'!AL22</f>
        <v>0</v>
      </c>
      <c r="I23" s="30">
        <f>'6月'!AL22</f>
        <v>0</v>
      </c>
      <c r="J23" s="30">
        <f>'7月'!AL22</f>
        <v>0</v>
      </c>
      <c r="K23" s="30">
        <f>'8月'!AL22</f>
        <v>0</v>
      </c>
      <c r="L23" s="30">
        <f>'9月'!AL22</f>
        <v>0</v>
      </c>
      <c r="M23" s="30">
        <f>'10月'!AL22</f>
        <v>0</v>
      </c>
      <c r="N23" s="30">
        <f>'11月'!AL22</f>
        <v>0</v>
      </c>
      <c r="O23" s="30">
        <f>'12月'!AL22</f>
        <v>0</v>
      </c>
      <c r="P23" s="30">
        <f>'1月'!AL22</f>
        <v>0</v>
      </c>
      <c r="Q23" s="30">
        <f>'2月'!AL22</f>
        <v>0</v>
      </c>
      <c r="R23" s="30">
        <f>'3月'!AL22</f>
        <v>0</v>
      </c>
      <c r="S23" s="127"/>
      <c r="T23" s="130"/>
      <c r="U23" s="133"/>
      <c r="V23" s="85"/>
      <c r="W23" s="89"/>
      <c r="X23" s="94"/>
      <c r="Y23" s="94"/>
      <c r="Z23" s="151"/>
      <c r="AA23" s="136"/>
    </row>
    <row r="24" spans="1:27" ht="20.25" customHeight="1">
      <c r="A24" s="154"/>
      <c r="B24" s="155"/>
      <c r="C24" s="122">
        <f>'4月（概要等を入力）'!C24:D24</f>
        <v>0</v>
      </c>
      <c r="D24" s="123"/>
      <c r="E24" s="156"/>
      <c r="F24" s="112"/>
      <c r="G24" s="105">
        <f>'4月（概要等を入力）'!AM22</f>
        <v>0</v>
      </c>
      <c r="H24" s="34">
        <f>'5月'!AM22</f>
        <v>0</v>
      </c>
      <c r="I24" s="34">
        <f>'6月'!AM22</f>
        <v>0</v>
      </c>
      <c r="J24" s="34">
        <f>'7月'!AM22</f>
        <v>0</v>
      </c>
      <c r="K24" s="34">
        <f>'8月'!AM22</f>
        <v>0</v>
      </c>
      <c r="L24" s="34">
        <f>'9月'!AM22</f>
        <v>0</v>
      </c>
      <c r="M24" s="34">
        <f>'10月'!AM22</f>
        <v>0</v>
      </c>
      <c r="N24" s="34">
        <f>'11月'!AM22</f>
        <v>0</v>
      </c>
      <c r="O24" s="34">
        <f>'12月'!AM22</f>
        <v>0</v>
      </c>
      <c r="P24" s="34">
        <f>'1月'!AM22</f>
        <v>0</v>
      </c>
      <c r="Q24" s="34">
        <f>'2月'!AM22</f>
        <v>0</v>
      </c>
      <c r="R24" s="34">
        <f>'3月'!AM22</f>
        <v>0</v>
      </c>
      <c r="S24" s="154"/>
      <c r="T24" s="139"/>
      <c r="U24" s="140"/>
      <c r="V24" s="86"/>
      <c r="W24" s="90"/>
      <c r="X24" s="95" t="s">
        <v>112</v>
      </c>
      <c r="Y24" s="95" t="s">
        <v>112</v>
      </c>
      <c r="Z24" s="152"/>
      <c r="AA24" s="141"/>
    </row>
    <row r="25" spans="1:27" ht="20.25" customHeight="1">
      <c r="A25" s="126">
        <v>8</v>
      </c>
      <c r="B25" s="142">
        <f>'4月（概要等を入力）'!B25:B27</f>
        <v>0</v>
      </c>
      <c r="C25" s="124">
        <f>'4月（概要等を入力）'!C25:C26</f>
        <v>0</v>
      </c>
      <c r="D25" s="125">
        <f>'4月（概要等を入力）'!D25:D26</f>
        <v>0</v>
      </c>
      <c r="E25" s="145">
        <f>'4月（概要等を入力）'!E25:E27</f>
        <v>0</v>
      </c>
      <c r="F25" s="111"/>
      <c r="G25" s="104">
        <f>'4月（概要等を入力）'!AK25</f>
        <v>0</v>
      </c>
      <c r="H25" s="23">
        <f>'5月'!AK25</f>
        <v>0</v>
      </c>
      <c r="I25" s="23">
        <f>'6月'!AK25</f>
        <v>0</v>
      </c>
      <c r="J25" s="23">
        <f>'7月'!AK25</f>
        <v>0</v>
      </c>
      <c r="K25" s="23">
        <f>'8月'!AK25</f>
        <v>0</v>
      </c>
      <c r="L25" s="23">
        <f>'9月'!AK25</f>
        <v>0</v>
      </c>
      <c r="M25" s="23">
        <f>'10月'!AK25</f>
        <v>0</v>
      </c>
      <c r="N25" s="23">
        <f>'11月'!AK25</f>
        <v>0</v>
      </c>
      <c r="O25" s="23">
        <f>'12月'!AK25</f>
        <v>0</v>
      </c>
      <c r="P25" s="23">
        <f>'1月'!AK25</f>
        <v>0</v>
      </c>
      <c r="Q25" s="23">
        <f>'2月'!AK25</f>
        <v>0</v>
      </c>
      <c r="R25" s="23">
        <f>'3月'!AK25</f>
        <v>0</v>
      </c>
      <c r="S25" s="126">
        <f>G25+H25+I25+J25+K25+L25+M25+N25+O25+P25+Q25+R25</f>
        <v>0</v>
      </c>
      <c r="T25" s="129">
        <f>G26+H26+I26++J26+K26+L26+M26+N26+O26+P26+Q26+R26</f>
        <v>0</v>
      </c>
      <c r="U25" s="132">
        <f>G27+H27+I27+J27+K27+L27+M27+N27+O27+P27+Q27+R27</f>
        <v>0</v>
      </c>
      <c r="V25" s="87"/>
      <c r="W25" s="88"/>
      <c r="X25" s="96"/>
      <c r="Y25" s="96"/>
      <c r="Z25" s="150"/>
      <c r="AA25" s="135"/>
    </row>
    <row r="26" spans="1:27" ht="20.25" customHeight="1">
      <c r="A26" s="127"/>
      <c r="B26" s="143"/>
      <c r="C26" s="119"/>
      <c r="D26" s="121"/>
      <c r="E26" s="146"/>
      <c r="F26" s="109" t="s">
        <v>115</v>
      </c>
      <c r="G26" s="102">
        <f>'4月（概要等を入力）'!AL25</f>
        <v>0</v>
      </c>
      <c r="H26" s="30">
        <f>'5月'!AL25</f>
        <v>0</v>
      </c>
      <c r="I26" s="30">
        <f>'6月'!AL25</f>
        <v>0</v>
      </c>
      <c r="J26" s="30">
        <f>'7月'!AL25</f>
        <v>0</v>
      </c>
      <c r="K26" s="30">
        <f>'8月'!AL25</f>
        <v>0</v>
      </c>
      <c r="L26" s="30">
        <f>'9月'!AL25</f>
        <v>0</v>
      </c>
      <c r="M26" s="30">
        <f>'10月'!AL25</f>
        <v>0</v>
      </c>
      <c r="N26" s="30">
        <f>'11月'!AL25</f>
        <v>0</v>
      </c>
      <c r="O26" s="30">
        <f>'12月'!AL25</f>
        <v>0</v>
      </c>
      <c r="P26" s="30">
        <f>'1月'!AL25</f>
        <v>0</v>
      </c>
      <c r="Q26" s="30">
        <f>'2月'!AL25</f>
        <v>0</v>
      </c>
      <c r="R26" s="30">
        <f>'3月'!AL25</f>
        <v>0</v>
      </c>
      <c r="S26" s="127"/>
      <c r="T26" s="130"/>
      <c r="U26" s="133"/>
      <c r="V26" s="85"/>
      <c r="W26" s="89"/>
      <c r="X26" s="94"/>
      <c r="Y26" s="94"/>
      <c r="Z26" s="151"/>
      <c r="AA26" s="136"/>
    </row>
    <row r="27" spans="1:27" ht="20.25" customHeight="1">
      <c r="A27" s="154"/>
      <c r="B27" s="155"/>
      <c r="C27" s="122">
        <f>'4月（概要等を入力）'!C27:D27</f>
        <v>0</v>
      </c>
      <c r="D27" s="123"/>
      <c r="E27" s="156"/>
      <c r="F27" s="112"/>
      <c r="G27" s="105">
        <f>'4月（概要等を入力）'!AM25</f>
        <v>0</v>
      </c>
      <c r="H27" s="34">
        <f>'5月'!AM25</f>
        <v>0</v>
      </c>
      <c r="I27" s="34">
        <f>'6月'!AM25</f>
        <v>0</v>
      </c>
      <c r="J27" s="34">
        <f>'7月'!AM25</f>
        <v>0</v>
      </c>
      <c r="K27" s="34">
        <f>'8月'!AM25</f>
        <v>0</v>
      </c>
      <c r="L27" s="34">
        <f>'9月'!AM25</f>
        <v>0</v>
      </c>
      <c r="M27" s="34">
        <f>'10月'!AM25</f>
        <v>0</v>
      </c>
      <c r="N27" s="34">
        <f>'11月'!AM25</f>
        <v>0</v>
      </c>
      <c r="O27" s="34">
        <f>'12月'!AM25</f>
        <v>0</v>
      </c>
      <c r="P27" s="34">
        <f>'1月'!AM25</f>
        <v>0</v>
      </c>
      <c r="Q27" s="34">
        <f>'2月'!AM25</f>
        <v>0</v>
      </c>
      <c r="R27" s="34">
        <f>'3月'!AM25</f>
        <v>0</v>
      </c>
      <c r="S27" s="154"/>
      <c r="T27" s="139"/>
      <c r="U27" s="140"/>
      <c r="V27" s="86"/>
      <c r="W27" s="90"/>
      <c r="X27" s="95" t="s">
        <v>112</v>
      </c>
      <c r="Y27" s="95" t="s">
        <v>112</v>
      </c>
      <c r="Z27" s="152"/>
      <c r="AA27" s="141"/>
    </row>
    <row r="28" spans="1:27" ht="20.25" customHeight="1">
      <c r="A28" s="126">
        <v>9</v>
      </c>
      <c r="B28" s="142">
        <f>'4月（概要等を入力）'!B28:B30</f>
        <v>0</v>
      </c>
      <c r="C28" s="124">
        <f>'4月（概要等を入力）'!C28:C29</f>
        <v>0</v>
      </c>
      <c r="D28" s="125">
        <f>'4月（概要等を入力）'!D28:D29</f>
        <v>0</v>
      </c>
      <c r="E28" s="145">
        <f>'4月（概要等を入力）'!E28:E30</f>
        <v>0</v>
      </c>
      <c r="F28" s="111"/>
      <c r="G28" s="104">
        <f>'4月（概要等を入力）'!AK28</f>
        <v>0</v>
      </c>
      <c r="H28" s="23">
        <f>'5月'!AK28</f>
        <v>0</v>
      </c>
      <c r="I28" s="23">
        <f>'6月'!AK28</f>
        <v>0</v>
      </c>
      <c r="J28" s="23">
        <f>'7月'!AK28</f>
        <v>0</v>
      </c>
      <c r="K28" s="23">
        <f>'8月'!AK28</f>
        <v>0</v>
      </c>
      <c r="L28" s="23">
        <f>'9月'!AK28</f>
        <v>0</v>
      </c>
      <c r="M28" s="23">
        <f>'10月'!AK28</f>
        <v>0</v>
      </c>
      <c r="N28" s="23">
        <f>'11月'!AK28</f>
        <v>0</v>
      </c>
      <c r="O28" s="23">
        <f>'12月'!AK28</f>
        <v>0</v>
      </c>
      <c r="P28" s="23">
        <f>'1月'!AK28</f>
        <v>0</v>
      </c>
      <c r="Q28" s="23">
        <f>'2月'!AK28</f>
        <v>0</v>
      </c>
      <c r="R28" s="23">
        <f>'3月'!AK28</f>
        <v>0</v>
      </c>
      <c r="S28" s="126">
        <f>G28+H28+I28+J28+K28+L28+M28+N28+O28+P28+Q28+R28</f>
        <v>0</v>
      </c>
      <c r="T28" s="129">
        <f>G29+H29+I29++J29+K29+L29+M29+N29+O29+P29+Q29+R29</f>
        <v>0</v>
      </c>
      <c r="U28" s="132">
        <f>G30+H30+I30+J30+K30+L30+M30+N30+O30+P30+Q30+R30</f>
        <v>0</v>
      </c>
      <c r="V28" s="87"/>
      <c r="W28" s="88"/>
      <c r="X28" s="96"/>
      <c r="Y28" s="96"/>
      <c r="Z28" s="150"/>
      <c r="AA28" s="135"/>
    </row>
    <row r="29" spans="1:27" ht="20.25" customHeight="1">
      <c r="A29" s="127"/>
      <c r="B29" s="143"/>
      <c r="C29" s="119"/>
      <c r="D29" s="121"/>
      <c r="E29" s="146"/>
      <c r="F29" s="109" t="s">
        <v>115</v>
      </c>
      <c r="G29" s="102">
        <f>'4月（概要等を入力）'!AL28</f>
        <v>0</v>
      </c>
      <c r="H29" s="30">
        <f>'5月'!AL28</f>
        <v>0</v>
      </c>
      <c r="I29" s="30">
        <f>'6月'!AL28</f>
        <v>0</v>
      </c>
      <c r="J29" s="30">
        <f>'7月'!AL28</f>
        <v>0</v>
      </c>
      <c r="K29" s="30">
        <f>'8月'!AL28</f>
        <v>0</v>
      </c>
      <c r="L29" s="30">
        <f>'9月'!AL28</f>
        <v>0</v>
      </c>
      <c r="M29" s="30">
        <f>'10月'!AL28</f>
        <v>0</v>
      </c>
      <c r="N29" s="30">
        <f>'11月'!AL28</f>
        <v>0</v>
      </c>
      <c r="O29" s="30">
        <f>'12月'!AL28</f>
        <v>0</v>
      </c>
      <c r="P29" s="30">
        <f>'1月'!AL28</f>
        <v>0</v>
      </c>
      <c r="Q29" s="30">
        <f>'2月'!AL28</f>
        <v>0</v>
      </c>
      <c r="R29" s="30">
        <f>'3月'!AL28</f>
        <v>0</v>
      </c>
      <c r="S29" s="127"/>
      <c r="T29" s="130"/>
      <c r="U29" s="133"/>
      <c r="V29" s="85"/>
      <c r="W29" s="89"/>
      <c r="X29" s="94"/>
      <c r="Y29" s="94"/>
      <c r="Z29" s="151"/>
      <c r="AA29" s="136"/>
    </row>
    <row r="30" spans="1:27" ht="20.25" customHeight="1">
      <c r="A30" s="154"/>
      <c r="B30" s="155"/>
      <c r="C30" s="122">
        <f>'4月（概要等を入力）'!C30:D30</f>
        <v>0</v>
      </c>
      <c r="D30" s="123"/>
      <c r="E30" s="156"/>
      <c r="F30" s="112"/>
      <c r="G30" s="105">
        <f>'4月（概要等を入力）'!AM28</f>
        <v>0</v>
      </c>
      <c r="H30" s="34">
        <f>'5月'!AM28</f>
        <v>0</v>
      </c>
      <c r="I30" s="34">
        <f>'6月'!AM28</f>
        <v>0</v>
      </c>
      <c r="J30" s="34">
        <f>'7月'!AM28</f>
        <v>0</v>
      </c>
      <c r="K30" s="34">
        <f>'8月'!AM28</f>
        <v>0</v>
      </c>
      <c r="L30" s="34">
        <f>'9月'!AM28</f>
        <v>0</v>
      </c>
      <c r="M30" s="34">
        <f>'10月'!AM28</f>
        <v>0</v>
      </c>
      <c r="N30" s="34">
        <f>'11月'!AM28</f>
        <v>0</v>
      </c>
      <c r="O30" s="34">
        <f>'12月'!AM28</f>
        <v>0</v>
      </c>
      <c r="P30" s="34">
        <f>'1月'!AM28</f>
        <v>0</v>
      </c>
      <c r="Q30" s="34">
        <f>'2月'!AM28</f>
        <v>0</v>
      </c>
      <c r="R30" s="34">
        <f>'3月'!AM28</f>
        <v>0</v>
      </c>
      <c r="S30" s="154"/>
      <c r="T30" s="139"/>
      <c r="U30" s="140"/>
      <c r="V30" s="86"/>
      <c r="W30" s="90"/>
      <c r="X30" s="95" t="s">
        <v>112</v>
      </c>
      <c r="Y30" s="95" t="s">
        <v>112</v>
      </c>
      <c r="Z30" s="152"/>
      <c r="AA30" s="141"/>
    </row>
    <row r="31" spans="1:27" ht="20.25" customHeight="1">
      <c r="A31" s="126">
        <v>10</v>
      </c>
      <c r="B31" s="142">
        <f>'4月（概要等を入力）'!B31:B33</f>
        <v>0</v>
      </c>
      <c r="C31" s="124">
        <f>'4月（概要等を入力）'!C31:C32</f>
        <v>0</v>
      </c>
      <c r="D31" s="125">
        <f>'4月（概要等を入力）'!D31:D32</f>
        <v>0</v>
      </c>
      <c r="E31" s="145">
        <f>'4月（概要等を入力）'!E31:E33</f>
        <v>0</v>
      </c>
      <c r="F31" s="111"/>
      <c r="G31" s="104">
        <f>'4月（概要等を入力）'!AK31</f>
        <v>0</v>
      </c>
      <c r="H31" s="23">
        <f>'5月'!AK31</f>
        <v>0</v>
      </c>
      <c r="I31" s="23">
        <f>'6月'!AK31</f>
        <v>0</v>
      </c>
      <c r="J31" s="23">
        <f>'7月'!AK31</f>
        <v>0</v>
      </c>
      <c r="K31" s="23">
        <f>'8月'!AK31</f>
        <v>0</v>
      </c>
      <c r="L31" s="23">
        <f>'9月'!AK31</f>
        <v>0</v>
      </c>
      <c r="M31" s="23">
        <f>'10月'!AK31</f>
        <v>0</v>
      </c>
      <c r="N31" s="23">
        <f>'11月'!AK31</f>
        <v>0</v>
      </c>
      <c r="O31" s="23">
        <f>'12月'!AK31</f>
        <v>0</v>
      </c>
      <c r="P31" s="23">
        <f>'1月'!AK31</f>
        <v>0</v>
      </c>
      <c r="Q31" s="23">
        <f>'2月'!AK31</f>
        <v>0</v>
      </c>
      <c r="R31" s="23">
        <f>'3月'!AK31</f>
        <v>0</v>
      </c>
      <c r="S31" s="126">
        <f>G31+H31+I31+J31+K31+L31+M31+N31+O31+P31+Q31+R31</f>
        <v>0</v>
      </c>
      <c r="T31" s="129">
        <f>G32+H32+I32++J32+K32+L32+M32+N32+O32+P32+Q32+R32</f>
        <v>0</v>
      </c>
      <c r="U31" s="132">
        <f>G33+H33+I33+J33+K33+L33+M33+N33+O33+P33+Q33+R33</f>
        <v>0</v>
      </c>
      <c r="V31" s="87"/>
      <c r="W31" s="88"/>
      <c r="X31" s="96"/>
      <c r="Y31" s="96"/>
      <c r="Z31" s="150"/>
      <c r="AA31" s="135"/>
    </row>
    <row r="32" spans="1:27" ht="20.25" customHeight="1">
      <c r="A32" s="127"/>
      <c r="B32" s="143"/>
      <c r="C32" s="119"/>
      <c r="D32" s="121"/>
      <c r="E32" s="146"/>
      <c r="F32" s="109" t="s">
        <v>115</v>
      </c>
      <c r="G32" s="102">
        <f>'4月（概要等を入力）'!AL31</f>
        <v>0</v>
      </c>
      <c r="H32" s="30">
        <f>'5月'!AL31</f>
        <v>0</v>
      </c>
      <c r="I32" s="30">
        <f>'6月'!AL31</f>
        <v>0</v>
      </c>
      <c r="J32" s="30">
        <f>'7月'!AL31</f>
        <v>0</v>
      </c>
      <c r="K32" s="30">
        <f>'8月'!AL31</f>
        <v>0</v>
      </c>
      <c r="L32" s="30">
        <f>'9月'!AL31</f>
        <v>0</v>
      </c>
      <c r="M32" s="30">
        <f>'10月'!AL31</f>
        <v>0</v>
      </c>
      <c r="N32" s="30">
        <f>'11月'!AL31</f>
        <v>0</v>
      </c>
      <c r="O32" s="30">
        <f>'12月'!AL31</f>
        <v>0</v>
      </c>
      <c r="P32" s="30">
        <f>'1月'!AL31</f>
        <v>0</v>
      </c>
      <c r="Q32" s="30">
        <f>'2月'!AL31</f>
        <v>0</v>
      </c>
      <c r="R32" s="30">
        <f>'3月'!AL31</f>
        <v>0</v>
      </c>
      <c r="S32" s="127"/>
      <c r="T32" s="130"/>
      <c r="U32" s="133"/>
      <c r="V32" s="85"/>
      <c r="W32" s="89"/>
      <c r="X32" s="94"/>
      <c r="Y32" s="94"/>
      <c r="Z32" s="151"/>
      <c r="AA32" s="136"/>
    </row>
    <row r="33" spans="1:27" ht="20.25" customHeight="1">
      <c r="A33" s="154"/>
      <c r="B33" s="155"/>
      <c r="C33" s="122">
        <f>'4月（概要等を入力）'!C33:D33</f>
        <v>0</v>
      </c>
      <c r="D33" s="123"/>
      <c r="E33" s="156"/>
      <c r="F33" s="112"/>
      <c r="G33" s="105">
        <f>'4月（概要等を入力）'!AM31</f>
        <v>0</v>
      </c>
      <c r="H33" s="34">
        <f>'5月'!AM31</f>
        <v>0</v>
      </c>
      <c r="I33" s="34">
        <f>'6月'!AM31</f>
        <v>0</v>
      </c>
      <c r="J33" s="34">
        <f>'7月'!AM31</f>
        <v>0</v>
      </c>
      <c r="K33" s="34">
        <f>'8月'!AM31</f>
        <v>0</v>
      </c>
      <c r="L33" s="34">
        <f>'9月'!AM31</f>
        <v>0</v>
      </c>
      <c r="M33" s="34">
        <f>'10月'!AM31</f>
        <v>0</v>
      </c>
      <c r="N33" s="34">
        <f>'11月'!AM31</f>
        <v>0</v>
      </c>
      <c r="O33" s="34">
        <f>'12月'!AM31</f>
        <v>0</v>
      </c>
      <c r="P33" s="34">
        <f>'1月'!AM31</f>
        <v>0</v>
      </c>
      <c r="Q33" s="34">
        <f>'2月'!AM31</f>
        <v>0</v>
      </c>
      <c r="R33" s="34">
        <f>'3月'!AM31</f>
        <v>0</v>
      </c>
      <c r="S33" s="154"/>
      <c r="T33" s="139"/>
      <c r="U33" s="140"/>
      <c r="V33" s="86"/>
      <c r="W33" s="90"/>
      <c r="X33" s="95" t="s">
        <v>112</v>
      </c>
      <c r="Y33" s="95" t="s">
        <v>112</v>
      </c>
      <c r="Z33" s="152"/>
      <c r="AA33" s="141"/>
    </row>
    <row r="34" spans="1:27" ht="20.25" customHeight="1">
      <c r="A34" s="126">
        <v>11</v>
      </c>
      <c r="B34" s="142">
        <f>'4月（概要等を入力）'!B34:B36</f>
        <v>0</v>
      </c>
      <c r="C34" s="124">
        <f>'4月（概要等を入力）'!C34:C35</f>
        <v>0</v>
      </c>
      <c r="D34" s="125">
        <f>'4月（概要等を入力）'!D34:D35</f>
        <v>0</v>
      </c>
      <c r="E34" s="145">
        <f>'4月（概要等を入力）'!E34:E36</f>
        <v>0</v>
      </c>
      <c r="F34" s="111"/>
      <c r="G34" s="104">
        <f>'4月（概要等を入力）'!AK34</f>
        <v>0</v>
      </c>
      <c r="H34" s="23">
        <f>'5月'!AK34</f>
        <v>0</v>
      </c>
      <c r="I34" s="23">
        <f>'6月'!AK34</f>
        <v>0</v>
      </c>
      <c r="J34" s="23">
        <f>'7月'!AK34</f>
        <v>0</v>
      </c>
      <c r="K34" s="23">
        <f>'8月'!AK34</f>
        <v>0</v>
      </c>
      <c r="L34" s="23">
        <f>'9月'!AK34</f>
        <v>0</v>
      </c>
      <c r="M34" s="23">
        <f>'10月'!AK34</f>
        <v>0</v>
      </c>
      <c r="N34" s="23">
        <f>'11月'!AK34</f>
        <v>0</v>
      </c>
      <c r="O34" s="23">
        <f>'12月'!AK34</f>
        <v>0</v>
      </c>
      <c r="P34" s="23">
        <f>'1月'!AK34</f>
        <v>0</v>
      </c>
      <c r="Q34" s="23">
        <f>'2月'!AK34</f>
        <v>0</v>
      </c>
      <c r="R34" s="23">
        <f>'3月'!AK34</f>
        <v>0</v>
      </c>
      <c r="S34" s="126">
        <f>G34+H34+I34+J34+K34+L34+M34+N34+O34+P34+Q34+R34</f>
        <v>0</v>
      </c>
      <c r="T34" s="129">
        <f>G35+H35+I35++J35+K35+L35+M35+N35+O35+P35+Q35+R35</f>
        <v>0</v>
      </c>
      <c r="U34" s="132">
        <f>G36+H36+I36+J36+K36+L36+M36+N36+O36+P36+Q36+R36</f>
        <v>0</v>
      </c>
      <c r="V34" s="87"/>
      <c r="W34" s="88"/>
      <c r="X34" s="96"/>
      <c r="Y34" s="96"/>
      <c r="Z34" s="150"/>
      <c r="AA34" s="135"/>
    </row>
    <row r="35" spans="1:27" ht="20.25" customHeight="1">
      <c r="A35" s="127"/>
      <c r="B35" s="143"/>
      <c r="C35" s="119"/>
      <c r="D35" s="121"/>
      <c r="E35" s="146"/>
      <c r="F35" s="109" t="s">
        <v>115</v>
      </c>
      <c r="G35" s="102">
        <f>'4月（概要等を入力）'!AL34</f>
        <v>0</v>
      </c>
      <c r="H35" s="30">
        <f>'5月'!AL34</f>
        <v>0</v>
      </c>
      <c r="I35" s="30">
        <f>'6月'!AL34</f>
        <v>0</v>
      </c>
      <c r="J35" s="30">
        <f>'7月'!AL34</f>
        <v>0</v>
      </c>
      <c r="K35" s="30">
        <f>'8月'!AL34</f>
        <v>0</v>
      </c>
      <c r="L35" s="30">
        <f>'9月'!AL34</f>
        <v>0</v>
      </c>
      <c r="M35" s="30">
        <f>'10月'!AL34</f>
        <v>0</v>
      </c>
      <c r="N35" s="30">
        <f>'11月'!AL34</f>
        <v>0</v>
      </c>
      <c r="O35" s="30">
        <f>'12月'!AL34</f>
        <v>0</v>
      </c>
      <c r="P35" s="30">
        <f>'1月'!AL34</f>
        <v>0</v>
      </c>
      <c r="Q35" s="30">
        <f>'2月'!AL34</f>
        <v>0</v>
      </c>
      <c r="R35" s="30">
        <f>'3月'!AL34</f>
        <v>0</v>
      </c>
      <c r="S35" s="127"/>
      <c r="T35" s="130"/>
      <c r="U35" s="133"/>
      <c r="V35" s="85"/>
      <c r="W35" s="89"/>
      <c r="X35" s="94"/>
      <c r="Y35" s="94"/>
      <c r="Z35" s="151"/>
      <c r="AA35" s="136"/>
    </row>
    <row r="36" spans="1:27" ht="20.25" customHeight="1">
      <c r="A36" s="154"/>
      <c r="B36" s="155"/>
      <c r="C36" s="122">
        <f>'4月（概要等を入力）'!C36:D36</f>
        <v>0</v>
      </c>
      <c r="D36" s="123"/>
      <c r="E36" s="156"/>
      <c r="F36" s="112"/>
      <c r="G36" s="105">
        <f>'4月（概要等を入力）'!AM34</f>
        <v>0</v>
      </c>
      <c r="H36" s="34">
        <f>'5月'!AM34</f>
        <v>0</v>
      </c>
      <c r="I36" s="34">
        <f>'6月'!AM34</f>
        <v>0</v>
      </c>
      <c r="J36" s="34">
        <f>'7月'!AM34</f>
        <v>0</v>
      </c>
      <c r="K36" s="34">
        <f>'8月'!AM34</f>
        <v>0</v>
      </c>
      <c r="L36" s="34">
        <f>'9月'!AM34</f>
        <v>0</v>
      </c>
      <c r="M36" s="34">
        <f>'10月'!AM34</f>
        <v>0</v>
      </c>
      <c r="N36" s="34">
        <f>'11月'!AM34</f>
        <v>0</v>
      </c>
      <c r="O36" s="34">
        <f>'12月'!AM34</f>
        <v>0</v>
      </c>
      <c r="P36" s="34">
        <f>'1月'!AM34</f>
        <v>0</v>
      </c>
      <c r="Q36" s="34">
        <f>'2月'!AM34</f>
        <v>0</v>
      </c>
      <c r="R36" s="34">
        <f>'3月'!AM34</f>
        <v>0</v>
      </c>
      <c r="S36" s="154"/>
      <c r="T36" s="139"/>
      <c r="U36" s="140"/>
      <c r="V36" s="86"/>
      <c r="W36" s="90"/>
      <c r="X36" s="95" t="s">
        <v>112</v>
      </c>
      <c r="Y36" s="95" t="s">
        <v>112</v>
      </c>
      <c r="Z36" s="152"/>
      <c r="AA36" s="141"/>
    </row>
    <row r="37" spans="1:27" ht="20.25" customHeight="1">
      <c r="A37" s="126">
        <v>12</v>
      </c>
      <c r="B37" s="142">
        <f>'4月（概要等を入力）'!B37:B39</f>
        <v>0</v>
      </c>
      <c r="C37" s="124">
        <f>'4月（概要等を入力）'!C37:C38</f>
        <v>0</v>
      </c>
      <c r="D37" s="125">
        <f>'4月（概要等を入力）'!D37:D38</f>
        <v>0</v>
      </c>
      <c r="E37" s="145">
        <f>'4月（概要等を入力）'!E37:E39</f>
        <v>0</v>
      </c>
      <c r="F37" s="111"/>
      <c r="G37" s="104">
        <f>'4月（概要等を入力）'!AK37</f>
        <v>0</v>
      </c>
      <c r="H37" s="23">
        <f>'5月'!AK37</f>
        <v>0</v>
      </c>
      <c r="I37" s="23">
        <f>'6月'!AK37</f>
        <v>0</v>
      </c>
      <c r="J37" s="23">
        <f>'7月'!AK37</f>
        <v>0</v>
      </c>
      <c r="K37" s="23">
        <f>'8月'!AK37</f>
        <v>0</v>
      </c>
      <c r="L37" s="23">
        <f>'9月'!AK37</f>
        <v>0</v>
      </c>
      <c r="M37" s="23">
        <f>'10月'!AK37</f>
        <v>0</v>
      </c>
      <c r="N37" s="23">
        <f>'11月'!AK37</f>
        <v>0</v>
      </c>
      <c r="O37" s="23">
        <f>'12月'!AK37</f>
        <v>0</v>
      </c>
      <c r="P37" s="23">
        <f>'1月'!AK37</f>
        <v>0</v>
      </c>
      <c r="Q37" s="23">
        <f>'2月'!AK37</f>
        <v>0</v>
      </c>
      <c r="R37" s="23">
        <f>'3月'!AK37</f>
        <v>0</v>
      </c>
      <c r="S37" s="126">
        <f>G37+H37+I37+J37+K37+L37+M37+N37+O37+P37+Q37+R37</f>
        <v>0</v>
      </c>
      <c r="T37" s="129">
        <f>G38+H38+I38++J38+K38+L38+M38+N38+O38+P38+Q38+R38</f>
        <v>0</v>
      </c>
      <c r="U37" s="132">
        <f>G39+H39+I39+J39+K39+L39+M39+N39+O39+P39+Q39+R39</f>
        <v>0</v>
      </c>
      <c r="V37" s="87"/>
      <c r="W37" s="88"/>
      <c r="X37" s="96"/>
      <c r="Y37" s="96"/>
      <c r="Z37" s="150"/>
      <c r="AA37" s="135"/>
    </row>
    <row r="38" spans="1:27" ht="20.25" customHeight="1">
      <c r="A38" s="127"/>
      <c r="B38" s="143"/>
      <c r="C38" s="119"/>
      <c r="D38" s="121"/>
      <c r="E38" s="146"/>
      <c r="F38" s="109" t="s">
        <v>115</v>
      </c>
      <c r="G38" s="102">
        <f>'4月（概要等を入力）'!AL37</f>
        <v>0</v>
      </c>
      <c r="H38" s="30">
        <f>'5月'!AL37</f>
        <v>0</v>
      </c>
      <c r="I38" s="30">
        <f>'6月'!AL37</f>
        <v>0</v>
      </c>
      <c r="J38" s="30">
        <f>'7月'!AL37</f>
        <v>0</v>
      </c>
      <c r="K38" s="30">
        <f>'8月'!AL37</f>
        <v>0</v>
      </c>
      <c r="L38" s="30">
        <f>'9月'!AL37</f>
        <v>0</v>
      </c>
      <c r="M38" s="30">
        <f>'10月'!AL37</f>
        <v>0</v>
      </c>
      <c r="N38" s="30">
        <f>'11月'!AL37</f>
        <v>0</v>
      </c>
      <c r="O38" s="30">
        <f>'12月'!AL37</f>
        <v>0</v>
      </c>
      <c r="P38" s="30">
        <f>'1月'!AL37</f>
        <v>0</v>
      </c>
      <c r="Q38" s="30">
        <f>'2月'!AL37</f>
        <v>0</v>
      </c>
      <c r="R38" s="30">
        <f>'3月'!AL37</f>
        <v>0</v>
      </c>
      <c r="S38" s="127"/>
      <c r="T38" s="130"/>
      <c r="U38" s="133"/>
      <c r="V38" s="85"/>
      <c r="W38" s="89"/>
      <c r="X38" s="94"/>
      <c r="Y38" s="94"/>
      <c r="Z38" s="151"/>
      <c r="AA38" s="136"/>
    </row>
    <row r="39" spans="1:27" ht="20.25" customHeight="1">
      <c r="A39" s="154"/>
      <c r="B39" s="155"/>
      <c r="C39" s="122">
        <f>'4月（概要等を入力）'!C39:D39</f>
        <v>0</v>
      </c>
      <c r="D39" s="123"/>
      <c r="E39" s="156"/>
      <c r="F39" s="112"/>
      <c r="G39" s="105">
        <f>'4月（概要等を入力）'!AM37</f>
        <v>0</v>
      </c>
      <c r="H39" s="34">
        <f>'5月'!AM37</f>
        <v>0</v>
      </c>
      <c r="I39" s="34">
        <f>'6月'!AM37</f>
        <v>0</v>
      </c>
      <c r="J39" s="34">
        <f>'7月'!AM37</f>
        <v>0</v>
      </c>
      <c r="K39" s="34">
        <f>'8月'!AM37</f>
        <v>0</v>
      </c>
      <c r="L39" s="34">
        <f>'9月'!AM37</f>
        <v>0</v>
      </c>
      <c r="M39" s="34">
        <f>'10月'!AM37</f>
        <v>0</v>
      </c>
      <c r="N39" s="34">
        <f>'11月'!AM37</f>
        <v>0</v>
      </c>
      <c r="O39" s="34">
        <f>'12月'!AM37</f>
        <v>0</v>
      </c>
      <c r="P39" s="34">
        <f>'1月'!AM37</f>
        <v>0</v>
      </c>
      <c r="Q39" s="34">
        <f>'2月'!AM37</f>
        <v>0</v>
      </c>
      <c r="R39" s="34">
        <f>'3月'!AM37</f>
        <v>0</v>
      </c>
      <c r="S39" s="154"/>
      <c r="T39" s="139"/>
      <c r="U39" s="140"/>
      <c r="V39" s="86"/>
      <c r="W39" s="90"/>
      <c r="X39" s="95" t="s">
        <v>112</v>
      </c>
      <c r="Y39" s="95" t="s">
        <v>112</v>
      </c>
      <c r="Z39" s="152"/>
      <c r="AA39" s="141"/>
    </row>
    <row r="40" spans="1:27" ht="20.25" customHeight="1">
      <c r="A40" s="126">
        <v>13</v>
      </c>
      <c r="B40" s="142">
        <f>'4月（概要等を入力）'!B40:B42</f>
        <v>0</v>
      </c>
      <c r="C40" s="124">
        <f>'4月（概要等を入力）'!C40:C41</f>
        <v>0</v>
      </c>
      <c r="D40" s="125">
        <f>'4月（概要等を入力）'!D40:D41</f>
        <v>0</v>
      </c>
      <c r="E40" s="145">
        <f>'4月（概要等を入力）'!E40:E42</f>
        <v>0</v>
      </c>
      <c r="F40" s="111"/>
      <c r="G40" s="104">
        <f>'4月（概要等を入力）'!AK40</f>
        <v>0</v>
      </c>
      <c r="H40" s="23">
        <f>'5月'!AK40</f>
        <v>0</v>
      </c>
      <c r="I40" s="23">
        <f>'6月'!AK40</f>
        <v>0</v>
      </c>
      <c r="J40" s="23">
        <f>'7月'!AK40</f>
        <v>0</v>
      </c>
      <c r="K40" s="23">
        <f>'8月'!AK40</f>
        <v>0</v>
      </c>
      <c r="L40" s="23">
        <f>'9月'!AK40</f>
        <v>0</v>
      </c>
      <c r="M40" s="23">
        <f>'10月'!AK40</f>
        <v>0</v>
      </c>
      <c r="N40" s="23">
        <f>'11月'!AK40</f>
        <v>0</v>
      </c>
      <c r="O40" s="23">
        <f>'12月'!AK40</f>
        <v>0</v>
      </c>
      <c r="P40" s="23">
        <f>'1月'!AK40</f>
        <v>0</v>
      </c>
      <c r="Q40" s="23">
        <f>'2月'!AK40</f>
        <v>0</v>
      </c>
      <c r="R40" s="23">
        <f>'3月'!AK40</f>
        <v>0</v>
      </c>
      <c r="S40" s="126">
        <f>G40+H40+I40+J40+K40+L40+M40+N40+O40+P40+Q40+R40</f>
        <v>0</v>
      </c>
      <c r="T40" s="129">
        <f>G41+H41+I41++J41+K41+L41+M41+N41+O41+P41+Q41+R41</f>
        <v>0</v>
      </c>
      <c r="U40" s="132">
        <f>G42+H42+I42+J42+K42+L42+M42+N42+O42+P42+Q42+R42</f>
        <v>0</v>
      </c>
      <c r="V40" s="87"/>
      <c r="W40" s="88"/>
      <c r="X40" s="96"/>
      <c r="Y40" s="96"/>
      <c r="Z40" s="150"/>
      <c r="AA40" s="135"/>
    </row>
    <row r="41" spans="1:27" ht="20.25" customHeight="1">
      <c r="A41" s="127"/>
      <c r="B41" s="143"/>
      <c r="C41" s="119"/>
      <c r="D41" s="121"/>
      <c r="E41" s="146"/>
      <c r="F41" s="109" t="s">
        <v>115</v>
      </c>
      <c r="G41" s="102">
        <f>'4月（概要等を入力）'!AL40</f>
        <v>0</v>
      </c>
      <c r="H41" s="30">
        <f>'5月'!AL40</f>
        <v>0</v>
      </c>
      <c r="I41" s="30">
        <f>'6月'!AL40</f>
        <v>0</v>
      </c>
      <c r="J41" s="30">
        <f>'7月'!AL40</f>
        <v>0</v>
      </c>
      <c r="K41" s="30">
        <f>'8月'!AL40</f>
        <v>0</v>
      </c>
      <c r="L41" s="30">
        <f>'9月'!AL40</f>
        <v>0</v>
      </c>
      <c r="M41" s="30">
        <f>'10月'!AL40</f>
        <v>0</v>
      </c>
      <c r="N41" s="30">
        <f>'11月'!AL40</f>
        <v>0</v>
      </c>
      <c r="O41" s="30">
        <f>'12月'!AL40</f>
        <v>0</v>
      </c>
      <c r="P41" s="30">
        <f>'1月'!AL40</f>
        <v>0</v>
      </c>
      <c r="Q41" s="30">
        <f>'2月'!AL40</f>
        <v>0</v>
      </c>
      <c r="R41" s="30">
        <f>'3月'!AL40</f>
        <v>0</v>
      </c>
      <c r="S41" s="127"/>
      <c r="T41" s="130"/>
      <c r="U41" s="133"/>
      <c r="V41" s="85"/>
      <c r="W41" s="89"/>
      <c r="X41" s="94"/>
      <c r="Y41" s="94"/>
      <c r="Z41" s="151"/>
      <c r="AA41" s="136"/>
    </row>
    <row r="42" spans="1:27" ht="20.25" customHeight="1">
      <c r="A42" s="154"/>
      <c r="B42" s="155"/>
      <c r="C42" s="122">
        <f>'4月（概要等を入力）'!C42:D42</f>
        <v>0</v>
      </c>
      <c r="D42" s="123"/>
      <c r="E42" s="156"/>
      <c r="F42" s="112"/>
      <c r="G42" s="105">
        <f>'4月（概要等を入力）'!AM40</f>
        <v>0</v>
      </c>
      <c r="H42" s="34">
        <f>'5月'!AM40</f>
        <v>0</v>
      </c>
      <c r="I42" s="34">
        <f>'6月'!AM40</f>
        <v>0</v>
      </c>
      <c r="J42" s="34">
        <f>'7月'!AM40</f>
        <v>0</v>
      </c>
      <c r="K42" s="34">
        <f>'8月'!AM40</f>
        <v>0</v>
      </c>
      <c r="L42" s="34">
        <f>'9月'!AM40</f>
        <v>0</v>
      </c>
      <c r="M42" s="34">
        <f>'10月'!AM40</f>
        <v>0</v>
      </c>
      <c r="N42" s="34">
        <f>'11月'!AM40</f>
        <v>0</v>
      </c>
      <c r="O42" s="34">
        <f>'12月'!AM40</f>
        <v>0</v>
      </c>
      <c r="P42" s="34">
        <f>'1月'!AM40</f>
        <v>0</v>
      </c>
      <c r="Q42" s="34">
        <f>'2月'!AM40</f>
        <v>0</v>
      </c>
      <c r="R42" s="34">
        <f>'3月'!AM40</f>
        <v>0</v>
      </c>
      <c r="S42" s="154"/>
      <c r="T42" s="139"/>
      <c r="U42" s="140"/>
      <c r="V42" s="86"/>
      <c r="W42" s="90"/>
      <c r="X42" s="95" t="s">
        <v>112</v>
      </c>
      <c r="Y42" s="95" t="s">
        <v>112</v>
      </c>
      <c r="Z42" s="152"/>
      <c r="AA42" s="141"/>
    </row>
    <row r="43" spans="1:27" ht="20.25" customHeight="1">
      <c r="A43" s="126">
        <v>14</v>
      </c>
      <c r="B43" s="142">
        <f>'4月（概要等を入力）'!B43:B45</f>
        <v>0</v>
      </c>
      <c r="C43" s="124">
        <f>'4月（概要等を入力）'!C43:C44</f>
        <v>0</v>
      </c>
      <c r="D43" s="125">
        <f>'4月（概要等を入力）'!D43:D44</f>
        <v>0</v>
      </c>
      <c r="E43" s="145">
        <f>'4月（概要等を入力）'!E43:E45</f>
        <v>0</v>
      </c>
      <c r="F43" s="111"/>
      <c r="G43" s="104">
        <f>'4月（概要等を入力）'!AK43</f>
        <v>0</v>
      </c>
      <c r="H43" s="23">
        <f>'5月'!AK43</f>
        <v>0</v>
      </c>
      <c r="I43" s="23">
        <f>'6月'!AK43</f>
        <v>0</v>
      </c>
      <c r="J43" s="23">
        <f>'7月'!AK43</f>
        <v>0</v>
      </c>
      <c r="K43" s="23">
        <f>'8月'!AK43</f>
        <v>0</v>
      </c>
      <c r="L43" s="23">
        <f>'9月'!AK43</f>
        <v>0</v>
      </c>
      <c r="M43" s="23">
        <f>'10月'!AK43</f>
        <v>0</v>
      </c>
      <c r="N43" s="23">
        <f>'11月'!AK43</f>
        <v>0</v>
      </c>
      <c r="O43" s="23">
        <f>'12月'!AK43</f>
        <v>0</v>
      </c>
      <c r="P43" s="23">
        <f>'1月'!AK43</f>
        <v>0</v>
      </c>
      <c r="Q43" s="23">
        <f>'2月'!AK43</f>
        <v>0</v>
      </c>
      <c r="R43" s="23">
        <f>'3月'!AK43</f>
        <v>0</v>
      </c>
      <c r="S43" s="126">
        <f>G43+H43+I43+J43+K43+L43+M43+N43+O43+P43+Q43+R43</f>
        <v>0</v>
      </c>
      <c r="T43" s="129">
        <f>G44+H44+I44++J44+K44+L44+M44+N44+O44+P44+Q44+R44</f>
        <v>0</v>
      </c>
      <c r="U43" s="132">
        <f>G45+H45+I45+J45+K45+L45+M45+N45+O45+P45+Q45+R45</f>
        <v>0</v>
      </c>
      <c r="V43" s="87"/>
      <c r="W43" s="88"/>
      <c r="X43" s="96"/>
      <c r="Y43" s="96"/>
      <c r="Z43" s="150"/>
      <c r="AA43" s="135"/>
    </row>
    <row r="44" spans="1:27" ht="20.25" customHeight="1">
      <c r="A44" s="127"/>
      <c r="B44" s="143"/>
      <c r="C44" s="119"/>
      <c r="D44" s="121"/>
      <c r="E44" s="146"/>
      <c r="F44" s="109" t="s">
        <v>115</v>
      </c>
      <c r="G44" s="102">
        <f>'4月（概要等を入力）'!AL43</f>
        <v>0</v>
      </c>
      <c r="H44" s="30">
        <f>'5月'!AL43</f>
        <v>0</v>
      </c>
      <c r="I44" s="30">
        <f>'6月'!AL43</f>
        <v>0</v>
      </c>
      <c r="J44" s="30">
        <f>'7月'!AL43</f>
        <v>0</v>
      </c>
      <c r="K44" s="30">
        <f>'8月'!AL43</f>
        <v>0</v>
      </c>
      <c r="L44" s="30">
        <f>'9月'!AL43</f>
        <v>0</v>
      </c>
      <c r="M44" s="30">
        <f>'10月'!AL43</f>
        <v>0</v>
      </c>
      <c r="N44" s="30">
        <f>'11月'!AL43</f>
        <v>0</v>
      </c>
      <c r="O44" s="30">
        <f>'12月'!AL43</f>
        <v>0</v>
      </c>
      <c r="P44" s="30">
        <f>'1月'!AL43</f>
        <v>0</v>
      </c>
      <c r="Q44" s="30">
        <f>'2月'!AL43</f>
        <v>0</v>
      </c>
      <c r="R44" s="30">
        <f>'3月'!AL43</f>
        <v>0</v>
      </c>
      <c r="S44" s="127"/>
      <c r="T44" s="130"/>
      <c r="U44" s="133"/>
      <c r="V44" s="85"/>
      <c r="W44" s="89"/>
      <c r="X44" s="94"/>
      <c r="Y44" s="94"/>
      <c r="Z44" s="151"/>
      <c r="AA44" s="136"/>
    </row>
    <row r="45" spans="1:27" ht="20.25" customHeight="1">
      <c r="A45" s="154"/>
      <c r="B45" s="155"/>
      <c r="C45" s="122">
        <f>'4月（概要等を入力）'!C45:D45</f>
        <v>0</v>
      </c>
      <c r="D45" s="123"/>
      <c r="E45" s="156"/>
      <c r="F45" s="112"/>
      <c r="G45" s="105">
        <f>'4月（概要等を入力）'!AM43</f>
        <v>0</v>
      </c>
      <c r="H45" s="34">
        <f>'5月'!AM43</f>
        <v>0</v>
      </c>
      <c r="I45" s="34">
        <f>'6月'!AM43</f>
        <v>0</v>
      </c>
      <c r="J45" s="34">
        <f>'7月'!AM43</f>
        <v>0</v>
      </c>
      <c r="K45" s="34">
        <f>'8月'!AM43</f>
        <v>0</v>
      </c>
      <c r="L45" s="34">
        <f>'9月'!AM43</f>
        <v>0</v>
      </c>
      <c r="M45" s="34">
        <f>'10月'!AM43</f>
        <v>0</v>
      </c>
      <c r="N45" s="34">
        <f>'11月'!AM43</f>
        <v>0</v>
      </c>
      <c r="O45" s="34">
        <f>'12月'!AM43</f>
        <v>0</v>
      </c>
      <c r="P45" s="34">
        <f>'1月'!AM43</f>
        <v>0</v>
      </c>
      <c r="Q45" s="34">
        <f>'2月'!AM43</f>
        <v>0</v>
      </c>
      <c r="R45" s="34">
        <f>'3月'!AM43</f>
        <v>0</v>
      </c>
      <c r="S45" s="154"/>
      <c r="T45" s="139"/>
      <c r="U45" s="140"/>
      <c r="V45" s="86"/>
      <c r="W45" s="90"/>
      <c r="X45" s="95" t="s">
        <v>112</v>
      </c>
      <c r="Y45" s="95" t="s">
        <v>112</v>
      </c>
      <c r="Z45" s="152"/>
      <c r="AA45" s="141"/>
    </row>
    <row r="46" spans="1:27" ht="20.25" customHeight="1">
      <c r="A46" s="126">
        <v>15</v>
      </c>
      <c r="B46" s="142">
        <f>'4月（概要等を入力）'!B46:B48</f>
        <v>0</v>
      </c>
      <c r="C46" s="124">
        <f>'4月（概要等を入力）'!C46:C47</f>
        <v>0</v>
      </c>
      <c r="D46" s="125">
        <f>'4月（概要等を入力）'!D46:D47</f>
        <v>0</v>
      </c>
      <c r="E46" s="145">
        <f>'4月（概要等を入力）'!E46:E48</f>
        <v>0</v>
      </c>
      <c r="F46" s="111"/>
      <c r="G46" s="104">
        <f>'4月（概要等を入力）'!AK46</f>
        <v>0</v>
      </c>
      <c r="H46" s="23">
        <f>'5月'!AK46</f>
        <v>0</v>
      </c>
      <c r="I46" s="23">
        <f>'6月'!AK46</f>
        <v>0</v>
      </c>
      <c r="J46" s="23">
        <f>'7月'!AK46</f>
        <v>0</v>
      </c>
      <c r="K46" s="23">
        <f>'8月'!AK46</f>
        <v>0</v>
      </c>
      <c r="L46" s="23">
        <f>'9月'!AK46</f>
        <v>0</v>
      </c>
      <c r="M46" s="23">
        <f>'10月'!AK46</f>
        <v>0</v>
      </c>
      <c r="N46" s="23">
        <f>'11月'!AK46</f>
        <v>0</v>
      </c>
      <c r="O46" s="23">
        <f>'12月'!AK46</f>
        <v>0</v>
      </c>
      <c r="P46" s="23">
        <f>'1月'!AK46</f>
        <v>0</v>
      </c>
      <c r="Q46" s="23">
        <f>'2月'!AK46</f>
        <v>0</v>
      </c>
      <c r="R46" s="23">
        <f>'3月'!AK46</f>
        <v>0</v>
      </c>
      <c r="S46" s="126">
        <f>G46+H46+I46+J46+K46+L46+M46+N46+O46+P46+Q46+R46</f>
        <v>0</v>
      </c>
      <c r="T46" s="129">
        <f>G47+H47+I47++J47+K47+L47+M47+N47+O47+P47+Q47+R47</f>
        <v>0</v>
      </c>
      <c r="U46" s="132">
        <f>G48+H48+I48+J48+K48+L48+M48+N48+O48+P48+Q48+R48</f>
        <v>0</v>
      </c>
      <c r="V46" s="87"/>
      <c r="W46" s="88"/>
      <c r="X46" s="96"/>
      <c r="Y46" s="96"/>
      <c r="Z46" s="150"/>
      <c r="AA46" s="135"/>
    </row>
    <row r="47" spans="1:27" ht="20.25" customHeight="1">
      <c r="A47" s="127"/>
      <c r="B47" s="143"/>
      <c r="C47" s="119"/>
      <c r="D47" s="121"/>
      <c r="E47" s="146"/>
      <c r="F47" s="109" t="s">
        <v>115</v>
      </c>
      <c r="G47" s="102">
        <f>'4月（概要等を入力）'!AL46</f>
        <v>0</v>
      </c>
      <c r="H47" s="30">
        <f>'5月'!AL46</f>
        <v>0</v>
      </c>
      <c r="I47" s="30">
        <f>'6月'!AL46</f>
        <v>0</v>
      </c>
      <c r="J47" s="30">
        <f>'7月'!AL46</f>
        <v>0</v>
      </c>
      <c r="K47" s="30">
        <f>'8月'!AL46</f>
        <v>0</v>
      </c>
      <c r="L47" s="30">
        <f>'9月'!AL46</f>
        <v>0</v>
      </c>
      <c r="M47" s="30">
        <f>'10月'!AL46</f>
        <v>0</v>
      </c>
      <c r="N47" s="30">
        <f>'11月'!AL46</f>
        <v>0</v>
      </c>
      <c r="O47" s="30">
        <f>'12月'!AL46</f>
        <v>0</v>
      </c>
      <c r="P47" s="30">
        <f>'1月'!AL46</f>
        <v>0</v>
      </c>
      <c r="Q47" s="30">
        <f>'2月'!AL46</f>
        <v>0</v>
      </c>
      <c r="R47" s="30">
        <f>'3月'!AL46</f>
        <v>0</v>
      </c>
      <c r="S47" s="127"/>
      <c r="T47" s="130"/>
      <c r="U47" s="133"/>
      <c r="V47" s="85"/>
      <c r="W47" s="89"/>
      <c r="X47" s="94"/>
      <c r="Y47" s="94"/>
      <c r="Z47" s="151"/>
      <c r="AA47" s="136"/>
    </row>
    <row r="48" spans="1:27" ht="20.25" customHeight="1">
      <c r="A48" s="154"/>
      <c r="B48" s="155"/>
      <c r="C48" s="122">
        <f>'4月（概要等を入力）'!C48:D48</f>
        <v>0</v>
      </c>
      <c r="D48" s="123"/>
      <c r="E48" s="156"/>
      <c r="F48" s="112"/>
      <c r="G48" s="105">
        <f>'4月（概要等を入力）'!AM46</f>
        <v>0</v>
      </c>
      <c r="H48" s="34">
        <f>'5月'!AM46</f>
        <v>0</v>
      </c>
      <c r="I48" s="34">
        <f>'6月'!AM46</f>
        <v>0</v>
      </c>
      <c r="J48" s="34">
        <f>'7月'!AM46</f>
        <v>0</v>
      </c>
      <c r="K48" s="34">
        <f>'8月'!AM46</f>
        <v>0</v>
      </c>
      <c r="L48" s="34">
        <f>'9月'!AM46</f>
        <v>0</v>
      </c>
      <c r="M48" s="34">
        <f>'10月'!AM46</f>
        <v>0</v>
      </c>
      <c r="N48" s="34">
        <f>'11月'!AM46</f>
        <v>0</v>
      </c>
      <c r="O48" s="34">
        <f>'12月'!AM46</f>
        <v>0</v>
      </c>
      <c r="P48" s="34">
        <f>'1月'!AM46</f>
        <v>0</v>
      </c>
      <c r="Q48" s="34">
        <f>'2月'!AM46</f>
        <v>0</v>
      </c>
      <c r="R48" s="34">
        <f>'3月'!AM46</f>
        <v>0</v>
      </c>
      <c r="S48" s="154"/>
      <c r="T48" s="139"/>
      <c r="U48" s="140"/>
      <c r="V48" s="86"/>
      <c r="W48" s="90"/>
      <c r="X48" s="95" t="s">
        <v>112</v>
      </c>
      <c r="Y48" s="95" t="s">
        <v>112</v>
      </c>
      <c r="Z48" s="152"/>
      <c r="AA48" s="141"/>
    </row>
    <row r="49" spans="1:27" ht="20.25" customHeight="1">
      <c r="A49" s="126">
        <v>16</v>
      </c>
      <c r="B49" s="142">
        <f>'4月（概要等を入力）'!B49:B51</f>
        <v>0</v>
      </c>
      <c r="C49" s="124">
        <f>'4月（概要等を入力）'!C49:C50</f>
        <v>0</v>
      </c>
      <c r="D49" s="125">
        <f>'4月（概要等を入力）'!D49:D50</f>
        <v>0</v>
      </c>
      <c r="E49" s="145">
        <f>'4月（概要等を入力）'!E49:E51</f>
        <v>0</v>
      </c>
      <c r="F49" s="111"/>
      <c r="G49" s="104">
        <f>'4月（概要等を入力）'!AK49</f>
        <v>0</v>
      </c>
      <c r="H49" s="23">
        <f>'5月'!AK49</f>
        <v>0</v>
      </c>
      <c r="I49" s="23">
        <f>'6月'!AK49</f>
        <v>0</v>
      </c>
      <c r="J49" s="23">
        <f>'7月'!AK49</f>
        <v>0</v>
      </c>
      <c r="K49" s="23">
        <f>'8月'!AK49</f>
        <v>0</v>
      </c>
      <c r="L49" s="23">
        <f>'9月'!AK49</f>
        <v>0</v>
      </c>
      <c r="M49" s="23">
        <f>'10月'!AK49</f>
        <v>0</v>
      </c>
      <c r="N49" s="23">
        <f>'11月'!AK49</f>
        <v>0</v>
      </c>
      <c r="O49" s="23">
        <f>'12月'!AK49</f>
        <v>0</v>
      </c>
      <c r="P49" s="23">
        <f>'1月'!AK49</f>
        <v>0</v>
      </c>
      <c r="Q49" s="23">
        <f>'2月'!AK49</f>
        <v>0</v>
      </c>
      <c r="R49" s="23">
        <f>'3月'!AK49</f>
        <v>0</v>
      </c>
      <c r="S49" s="126">
        <f>G49+H49+I49+J49+K49+L49+M49+N49+O49+P49+Q49+R49</f>
        <v>0</v>
      </c>
      <c r="T49" s="129">
        <f>G50+H50+I50++J50+K50+L50+M50+N50+O50+P50+Q50+R50</f>
        <v>0</v>
      </c>
      <c r="U49" s="132">
        <f>G51+H51+I51+J51+K51+L51+M51+N51+O51+P51+Q51+R51</f>
        <v>0</v>
      </c>
      <c r="V49" s="87"/>
      <c r="W49" s="88"/>
      <c r="X49" s="96"/>
      <c r="Y49" s="96"/>
      <c r="Z49" s="150"/>
      <c r="AA49" s="135"/>
    </row>
    <row r="50" spans="1:27" ht="20.25" customHeight="1">
      <c r="A50" s="127"/>
      <c r="B50" s="143"/>
      <c r="C50" s="119"/>
      <c r="D50" s="121"/>
      <c r="E50" s="146"/>
      <c r="F50" s="109" t="s">
        <v>115</v>
      </c>
      <c r="G50" s="102">
        <f>'4月（概要等を入力）'!AL49</f>
        <v>0</v>
      </c>
      <c r="H50" s="30">
        <f>'5月'!AL49</f>
        <v>0</v>
      </c>
      <c r="I50" s="30">
        <f>'6月'!AL49</f>
        <v>0</v>
      </c>
      <c r="J50" s="30">
        <f>'7月'!AL49</f>
        <v>0</v>
      </c>
      <c r="K50" s="30">
        <f>'8月'!AL49</f>
        <v>0</v>
      </c>
      <c r="L50" s="30">
        <f>'9月'!AL49</f>
        <v>0</v>
      </c>
      <c r="M50" s="30">
        <f>'10月'!AL49</f>
        <v>0</v>
      </c>
      <c r="N50" s="30">
        <f>'11月'!AL49</f>
        <v>0</v>
      </c>
      <c r="O50" s="30">
        <f>'12月'!AL49</f>
        <v>0</v>
      </c>
      <c r="P50" s="30">
        <f>'1月'!AL49</f>
        <v>0</v>
      </c>
      <c r="Q50" s="30">
        <f>'2月'!AL49</f>
        <v>0</v>
      </c>
      <c r="R50" s="30">
        <f>'3月'!AL49</f>
        <v>0</v>
      </c>
      <c r="S50" s="127"/>
      <c r="T50" s="130"/>
      <c r="U50" s="133"/>
      <c r="V50" s="85"/>
      <c r="W50" s="89"/>
      <c r="X50" s="94"/>
      <c r="Y50" s="94"/>
      <c r="Z50" s="151"/>
      <c r="AA50" s="136"/>
    </row>
    <row r="51" spans="1:27" ht="20.25" customHeight="1">
      <c r="A51" s="154"/>
      <c r="B51" s="155"/>
      <c r="C51" s="122">
        <f>'4月（概要等を入力）'!C51:D51</f>
        <v>0</v>
      </c>
      <c r="D51" s="123"/>
      <c r="E51" s="156"/>
      <c r="F51" s="112"/>
      <c r="G51" s="105">
        <f>'4月（概要等を入力）'!AM49</f>
        <v>0</v>
      </c>
      <c r="H51" s="34">
        <f>'5月'!AM49</f>
        <v>0</v>
      </c>
      <c r="I51" s="34">
        <f>'6月'!AM49</f>
        <v>0</v>
      </c>
      <c r="J51" s="34">
        <f>'7月'!AM49</f>
        <v>0</v>
      </c>
      <c r="K51" s="34">
        <f>'8月'!AM49</f>
        <v>0</v>
      </c>
      <c r="L51" s="34">
        <f>'9月'!AM49</f>
        <v>0</v>
      </c>
      <c r="M51" s="34">
        <f>'10月'!AM49</f>
        <v>0</v>
      </c>
      <c r="N51" s="34">
        <f>'11月'!AM49</f>
        <v>0</v>
      </c>
      <c r="O51" s="34">
        <f>'12月'!AM49</f>
        <v>0</v>
      </c>
      <c r="P51" s="34">
        <f>'1月'!AM49</f>
        <v>0</v>
      </c>
      <c r="Q51" s="34">
        <f>'2月'!AM49</f>
        <v>0</v>
      </c>
      <c r="R51" s="34">
        <f>'3月'!AM49</f>
        <v>0</v>
      </c>
      <c r="S51" s="154"/>
      <c r="T51" s="139"/>
      <c r="U51" s="140"/>
      <c r="V51" s="86"/>
      <c r="W51" s="90"/>
      <c r="X51" s="95" t="s">
        <v>112</v>
      </c>
      <c r="Y51" s="95" t="s">
        <v>112</v>
      </c>
      <c r="Z51" s="152"/>
      <c r="AA51" s="141"/>
    </row>
    <row r="52" spans="1:27" ht="20.25" customHeight="1">
      <c r="A52" s="126">
        <v>17</v>
      </c>
      <c r="B52" s="142">
        <f>'4月（概要等を入力）'!B52:B54</f>
        <v>0</v>
      </c>
      <c r="C52" s="124">
        <f>'4月（概要等を入力）'!C52:C53</f>
        <v>0</v>
      </c>
      <c r="D52" s="125">
        <f>'4月（概要等を入力）'!D52:D53</f>
        <v>0</v>
      </c>
      <c r="E52" s="145">
        <f>'4月（概要等を入力）'!E52:E54</f>
        <v>0</v>
      </c>
      <c r="F52" s="111"/>
      <c r="G52" s="104">
        <f>'4月（概要等を入力）'!AK52</f>
        <v>0</v>
      </c>
      <c r="H52" s="23">
        <f>'5月'!AK52</f>
        <v>0</v>
      </c>
      <c r="I52" s="23">
        <f>'6月'!AK52</f>
        <v>0</v>
      </c>
      <c r="J52" s="23">
        <f>'7月'!AK52</f>
        <v>0</v>
      </c>
      <c r="K52" s="23">
        <f>'8月'!AK52</f>
        <v>0</v>
      </c>
      <c r="L52" s="23">
        <f>'9月'!AK52</f>
        <v>0</v>
      </c>
      <c r="M52" s="23">
        <f>'10月'!AK52</f>
        <v>0</v>
      </c>
      <c r="N52" s="23">
        <f>'11月'!AK52</f>
        <v>0</v>
      </c>
      <c r="O52" s="23">
        <f>'12月'!AK52</f>
        <v>0</v>
      </c>
      <c r="P52" s="23">
        <f>'1月'!AK52</f>
        <v>0</v>
      </c>
      <c r="Q52" s="23">
        <f>'2月'!AK52</f>
        <v>0</v>
      </c>
      <c r="R52" s="23">
        <f>'3月'!AK52</f>
        <v>0</v>
      </c>
      <c r="S52" s="126">
        <f>G52+H52+I52+J52+K52+L52+M52+N52+O52+P52+Q52+R52</f>
        <v>0</v>
      </c>
      <c r="T52" s="129">
        <f>G53+H53+I53++J53+K53+L53+M53+N53+O53+P53+Q53+R53</f>
        <v>0</v>
      </c>
      <c r="U52" s="132">
        <f>G54+H54+I54+J54+K54+L54+M54+N54+O54+P54+Q54+R54</f>
        <v>0</v>
      </c>
      <c r="V52" s="87"/>
      <c r="W52" s="88"/>
      <c r="X52" s="96"/>
      <c r="Y52" s="96"/>
      <c r="Z52" s="150"/>
      <c r="AA52" s="135"/>
    </row>
    <row r="53" spans="1:27" ht="20.25" customHeight="1">
      <c r="A53" s="127"/>
      <c r="B53" s="143"/>
      <c r="C53" s="119"/>
      <c r="D53" s="121"/>
      <c r="E53" s="146"/>
      <c r="F53" s="109" t="s">
        <v>115</v>
      </c>
      <c r="G53" s="102">
        <f>'4月（概要等を入力）'!AL52</f>
        <v>0</v>
      </c>
      <c r="H53" s="30">
        <f>'5月'!AL52</f>
        <v>0</v>
      </c>
      <c r="I53" s="30">
        <f>'6月'!AL52</f>
        <v>0</v>
      </c>
      <c r="J53" s="30">
        <f>'7月'!AL52</f>
        <v>0</v>
      </c>
      <c r="K53" s="30">
        <f>'8月'!AL52</f>
        <v>0</v>
      </c>
      <c r="L53" s="30">
        <f>'9月'!AL52</f>
        <v>0</v>
      </c>
      <c r="M53" s="30">
        <f>'10月'!AL52</f>
        <v>0</v>
      </c>
      <c r="N53" s="30">
        <f>'11月'!AL52</f>
        <v>0</v>
      </c>
      <c r="O53" s="30">
        <f>'12月'!AL52</f>
        <v>0</v>
      </c>
      <c r="P53" s="30">
        <f>'1月'!AL52</f>
        <v>0</v>
      </c>
      <c r="Q53" s="30">
        <f>'2月'!AL52</f>
        <v>0</v>
      </c>
      <c r="R53" s="30">
        <f>'3月'!AL52</f>
        <v>0</v>
      </c>
      <c r="S53" s="127"/>
      <c r="T53" s="130"/>
      <c r="U53" s="133"/>
      <c r="V53" s="85"/>
      <c r="W53" s="89"/>
      <c r="X53" s="94"/>
      <c r="Y53" s="94"/>
      <c r="Z53" s="151"/>
      <c r="AA53" s="136"/>
    </row>
    <row r="54" spans="1:27" ht="20.25" customHeight="1">
      <c r="A54" s="154"/>
      <c r="B54" s="155"/>
      <c r="C54" s="122">
        <f>'4月（概要等を入力）'!C54:D54</f>
        <v>0</v>
      </c>
      <c r="D54" s="123"/>
      <c r="E54" s="156"/>
      <c r="F54" s="112"/>
      <c r="G54" s="105">
        <f>'4月（概要等を入力）'!AM52</f>
        <v>0</v>
      </c>
      <c r="H54" s="34">
        <f>'5月'!AM52</f>
        <v>0</v>
      </c>
      <c r="I54" s="34">
        <f>'6月'!AM52</f>
        <v>0</v>
      </c>
      <c r="J54" s="34">
        <f>'7月'!AM52</f>
        <v>0</v>
      </c>
      <c r="K54" s="34">
        <f>'8月'!AM52</f>
        <v>0</v>
      </c>
      <c r="L54" s="34">
        <f>'9月'!AM52</f>
        <v>0</v>
      </c>
      <c r="M54" s="34">
        <f>'10月'!AM52</f>
        <v>0</v>
      </c>
      <c r="N54" s="34">
        <f>'11月'!AM52</f>
        <v>0</v>
      </c>
      <c r="O54" s="34">
        <f>'12月'!AM52</f>
        <v>0</v>
      </c>
      <c r="P54" s="34">
        <f>'1月'!AM52</f>
        <v>0</v>
      </c>
      <c r="Q54" s="34">
        <f>'2月'!AM52</f>
        <v>0</v>
      </c>
      <c r="R54" s="34">
        <f>'3月'!AM52</f>
        <v>0</v>
      </c>
      <c r="S54" s="154"/>
      <c r="T54" s="139"/>
      <c r="U54" s="140"/>
      <c r="V54" s="86"/>
      <c r="W54" s="90"/>
      <c r="X54" s="95" t="s">
        <v>112</v>
      </c>
      <c r="Y54" s="95" t="s">
        <v>112</v>
      </c>
      <c r="Z54" s="152"/>
      <c r="AA54" s="141"/>
    </row>
    <row r="55" spans="1:27" ht="20.25" customHeight="1">
      <c r="A55" s="126">
        <v>18</v>
      </c>
      <c r="B55" s="142">
        <f>'4月（概要等を入力）'!B55:B57</f>
        <v>0</v>
      </c>
      <c r="C55" s="124">
        <f>'4月（概要等を入力）'!C55:C56</f>
        <v>0</v>
      </c>
      <c r="D55" s="125">
        <f>'4月（概要等を入力）'!D55:D56</f>
        <v>0</v>
      </c>
      <c r="E55" s="145">
        <f>'4月（概要等を入力）'!E55:E57</f>
        <v>0</v>
      </c>
      <c r="F55" s="111"/>
      <c r="G55" s="104">
        <f>'4月（概要等を入力）'!AK55</f>
        <v>0</v>
      </c>
      <c r="H55" s="23">
        <f>'5月'!AK55</f>
        <v>0</v>
      </c>
      <c r="I55" s="23">
        <f>'6月'!AK55</f>
        <v>0</v>
      </c>
      <c r="J55" s="23">
        <f>'7月'!AK55</f>
        <v>0</v>
      </c>
      <c r="K55" s="23">
        <f>'8月'!AK55</f>
        <v>0</v>
      </c>
      <c r="L55" s="23">
        <f>'9月'!AK55</f>
        <v>0</v>
      </c>
      <c r="M55" s="23">
        <f>'10月'!AK55</f>
        <v>0</v>
      </c>
      <c r="N55" s="23">
        <f>'11月'!AK55</f>
        <v>0</v>
      </c>
      <c r="O55" s="23">
        <f>'12月'!AK55</f>
        <v>0</v>
      </c>
      <c r="P55" s="23">
        <f>'1月'!AK55</f>
        <v>0</v>
      </c>
      <c r="Q55" s="23">
        <f>'2月'!AK55</f>
        <v>0</v>
      </c>
      <c r="R55" s="23">
        <f>'3月'!AK55</f>
        <v>0</v>
      </c>
      <c r="S55" s="126">
        <f>G55+H55+I55+J55+K55+L55+M55+N55+O55+P55+Q55+R55</f>
        <v>0</v>
      </c>
      <c r="T55" s="129">
        <f>G56+H56+I56++J56+K56+L56+M56+N56+O56+P56+Q56+R56</f>
        <v>0</v>
      </c>
      <c r="U55" s="132">
        <f>G57+H57+I57+J57+K57+L57+M57+N57+O57+P57+Q57+R57</f>
        <v>0</v>
      </c>
      <c r="V55" s="87"/>
      <c r="W55" s="88"/>
      <c r="X55" s="96"/>
      <c r="Y55" s="96"/>
      <c r="Z55" s="150"/>
      <c r="AA55" s="135"/>
    </row>
    <row r="56" spans="1:27" ht="20.25" customHeight="1">
      <c r="A56" s="127"/>
      <c r="B56" s="143"/>
      <c r="C56" s="119"/>
      <c r="D56" s="121"/>
      <c r="E56" s="146"/>
      <c r="F56" s="109" t="s">
        <v>115</v>
      </c>
      <c r="G56" s="102">
        <f>'4月（概要等を入力）'!AL55</f>
        <v>0</v>
      </c>
      <c r="H56" s="30">
        <f>'5月'!AL55</f>
        <v>0</v>
      </c>
      <c r="I56" s="30">
        <f>'6月'!AL55</f>
        <v>0</v>
      </c>
      <c r="J56" s="30">
        <f>'7月'!AL55</f>
        <v>0</v>
      </c>
      <c r="K56" s="30">
        <f>'8月'!AL55</f>
        <v>0</v>
      </c>
      <c r="L56" s="30">
        <f>'9月'!AL55</f>
        <v>0</v>
      </c>
      <c r="M56" s="30">
        <f>'10月'!AL55</f>
        <v>0</v>
      </c>
      <c r="N56" s="30">
        <f>'11月'!AL55</f>
        <v>0</v>
      </c>
      <c r="O56" s="30">
        <f>'12月'!AL55</f>
        <v>0</v>
      </c>
      <c r="P56" s="30">
        <f>'1月'!AL55</f>
        <v>0</v>
      </c>
      <c r="Q56" s="30">
        <f>'2月'!AL55</f>
        <v>0</v>
      </c>
      <c r="R56" s="30">
        <f>'3月'!AL55</f>
        <v>0</v>
      </c>
      <c r="S56" s="127"/>
      <c r="T56" s="130"/>
      <c r="U56" s="133"/>
      <c r="V56" s="85"/>
      <c r="W56" s="89"/>
      <c r="X56" s="94"/>
      <c r="Y56" s="94"/>
      <c r="Z56" s="151"/>
      <c r="AA56" s="136"/>
    </row>
    <row r="57" spans="1:27" ht="20.25" customHeight="1">
      <c r="A57" s="154"/>
      <c r="B57" s="155"/>
      <c r="C57" s="122">
        <f>'4月（概要等を入力）'!C57:D57</f>
        <v>0</v>
      </c>
      <c r="D57" s="123"/>
      <c r="E57" s="156"/>
      <c r="F57" s="112"/>
      <c r="G57" s="105">
        <f>'4月（概要等を入力）'!AM55</f>
        <v>0</v>
      </c>
      <c r="H57" s="34">
        <f>'5月'!AM55</f>
        <v>0</v>
      </c>
      <c r="I57" s="34">
        <f>'6月'!AM55</f>
        <v>0</v>
      </c>
      <c r="J57" s="34">
        <f>'7月'!AM55</f>
        <v>0</v>
      </c>
      <c r="K57" s="34">
        <f>'8月'!AM55</f>
        <v>0</v>
      </c>
      <c r="L57" s="34">
        <f>'9月'!AM55</f>
        <v>0</v>
      </c>
      <c r="M57" s="34">
        <f>'10月'!AM55</f>
        <v>0</v>
      </c>
      <c r="N57" s="34">
        <f>'11月'!AM55</f>
        <v>0</v>
      </c>
      <c r="O57" s="34">
        <f>'12月'!AM55</f>
        <v>0</v>
      </c>
      <c r="P57" s="34">
        <f>'1月'!AM55</f>
        <v>0</v>
      </c>
      <c r="Q57" s="34">
        <f>'2月'!AM55</f>
        <v>0</v>
      </c>
      <c r="R57" s="34">
        <f>'3月'!AM55</f>
        <v>0</v>
      </c>
      <c r="S57" s="154"/>
      <c r="T57" s="139"/>
      <c r="U57" s="140"/>
      <c r="V57" s="86"/>
      <c r="W57" s="90"/>
      <c r="X57" s="95" t="s">
        <v>112</v>
      </c>
      <c r="Y57" s="95" t="s">
        <v>112</v>
      </c>
      <c r="Z57" s="152"/>
      <c r="AA57" s="141"/>
    </row>
    <row r="58" spans="1:27" ht="20.25" customHeight="1">
      <c r="A58" s="126">
        <v>19</v>
      </c>
      <c r="B58" s="142">
        <f>'4月（概要等を入力）'!B58:B60</f>
        <v>0</v>
      </c>
      <c r="C58" s="124">
        <f>'4月（概要等を入力）'!C58:C59</f>
        <v>0</v>
      </c>
      <c r="D58" s="125">
        <f>'4月（概要等を入力）'!D58:D59</f>
        <v>0</v>
      </c>
      <c r="E58" s="145">
        <f>'4月（概要等を入力）'!E58:E60</f>
        <v>0</v>
      </c>
      <c r="F58" s="111"/>
      <c r="G58" s="104">
        <f>'4月（概要等を入力）'!AK58</f>
        <v>0</v>
      </c>
      <c r="H58" s="23">
        <f>'5月'!AK58</f>
        <v>0</v>
      </c>
      <c r="I58" s="23">
        <f>'6月'!AK58</f>
        <v>0</v>
      </c>
      <c r="J58" s="23">
        <f>'7月'!AK58</f>
        <v>0</v>
      </c>
      <c r="K58" s="23">
        <f>'8月'!AK58</f>
        <v>0</v>
      </c>
      <c r="L58" s="23">
        <f>'9月'!AK58</f>
        <v>0</v>
      </c>
      <c r="M58" s="23">
        <f>'10月'!AK58</f>
        <v>0</v>
      </c>
      <c r="N58" s="23">
        <f>'11月'!AK58</f>
        <v>0</v>
      </c>
      <c r="O58" s="23">
        <f>'12月'!AK58</f>
        <v>0</v>
      </c>
      <c r="P58" s="23">
        <f>'1月'!AK58</f>
        <v>0</v>
      </c>
      <c r="Q58" s="23">
        <f>'2月'!AK58</f>
        <v>0</v>
      </c>
      <c r="R58" s="23">
        <f>'3月'!AK58</f>
        <v>0</v>
      </c>
      <c r="S58" s="126">
        <f>G58+H58+I58+J58+K58+L58+M58+N58+O58+P58+Q58+R58</f>
        <v>0</v>
      </c>
      <c r="T58" s="129">
        <f>G59+H59+I59++J59+K59+L59+M59+N59+O59+P59+Q59+R59</f>
        <v>0</v>
      </c>
      <c r="U58" s="132">
        <f>G60+H60+I60+J60+K60+L60+M60+N60+O60+P60+Q60+R60</f>
        <v>0</v>
      </c>
      <c r="V58" s="87"/>
      <c r="W58" s="88"/>
      <c r="X58" s="96"/>
      <c r="Y58" s="96"/>
      <c r="Z58" s="150"/>
      <c r="AA58" s="135"/>
    </row>
    <row r="59" spans="1:27" ht="20.25" customHeight="1">
      <c r="A59" s="127"/>
      <c r="B59" s="143"/>
      <c r="C59" s="119"/>
      <c r="D59" s="121"/>
      <c r="E59" s="146"/>
      <c r="F59" s="109" t="s">
        <v>115</v>
      </c>
      <c r="G59" s="102">
        <f>'4月（概要等を入力）'!AL58</f>
        <v>0</v>
      </c>
      <c r="H59" s="30">
        <f>'5月'!AL58</f>
        <v>0</v>
      </c>
      <c r="I59" s="30">
        <f>'6月'!AL58</f>
        <v>0</v>
      </c>
      <c r="J59" s="30">
        <f>'7月'!AL58</f>
        <v>0</v>
      </c>
      <c r="K59" s="30">
        <f>'8月'!AL58</f>
        <v>0</v>
      </c>
      <c r="L59" s="30">
        <f>'9月'!AL58</f>
        <v>0</v>
      </c>
      <c r="M59" s="30">
        <f>'10月'!AL58</f>
        <v>0</v>
      </c>
      <c r="N59" s="30">
        <f>'11月'!AL58</f>
        <v>0</v>
      </c>
      <c r="O59" s="30">
        <f>'12月'!AL58</f>
        <v>0</v>
      </c>
      <c r="P59" s="30">
        <f>'1月'!AL58</f>
        <v>0</v>
      </c>
      <c r="Q59" s="30">
        <f>'2月'!AL58</f>
        <v>0</v>
      </c>
      <c r="R59" s="30">
        <f>'3月'!AL58</f>
        <v>0</v>
      </c>
      <c r="S59" s="127"/>
      <c r="T59" s="130"/>
      <c r="U59" s="133"/>
      <c r="V59" s="85"/>
      <c r="W59" s="89"/>
      <c r="X59" s="94"/>
      <c r="Y59" s="94"/>
      <c r="Z59" s="151"/>
      <c r="AA59" s="136"/>
    </row>
    <row r="60" spans="1:27" ht="20.25" customHeight="1">
      <c r="A60" s="154"/>
      <c r="B60" s="155"/>
      <c r="C60" s="122">
        <f>'4月（概要等を入力）'!C60:D60</f>
        <v>0</v>
      </c>
      <c r="D60" s="123"/>
      <c r="E60" s="156"/>
      <c r="F60" s="112"/>
      <c r="G60" s="105">
        <f>'4月（概要等を入力）'!AM58</f>
        <v>0</v>
      </c>
      <c r="H60" s="34">
        <f>'5月'!AM58</f>
        <v>0</v>
      </c>
      <c r="I60" s="34">
        <f>'6月'!AM58</f>
        <v>0</v>
      </c>
      <c r="J60" s="34">
        <f>'7月'!AM58</f>
        <v>0</v>
      </c>
      <c r="K60" s="34">
        <f>'8月'!AM58</f>
        <v>0</v>
      </c>
      <c r="L60" s="34">
        <f>'9月'!AM58</f>
        <v>0</v>
      </c>
      <c r="M60" s="34">
        <f>'10月'!AM58</f>
        <v>0</v>
      </c>
      <c r="N60" s="34">
        <f>'11月'!AM58</f>
        <v>0</v>
      </c>
      <c r="O60" s="34">
        <f>'12月'!AM58</f>
        <v>0</v>
      </c>
      <c r="P60" s="34">
        <f>'1月'!AM58</f>
        <v>0</v>
      </c>
      <c r="Q60" s="34">
        <f>'2月'!AM58</f>
        <v>0</v>
      </c>
      <c r="R60" s="34">
        <f>'3月'!AM58</f>
        <v>0</v>
      </c>
      <c r="S60" s="154"/>
      <c r="T60" s="139"/>
      <c r="U60" s="140"/>
      <c r="V60" s="86"/>
      <c r="W60" s="90"/>
      <c r="X60" s="95" t="s">
        <v>112</v>
      </c>
      <c r="Y60" s="95" t="s">
        <v>112</v>
      </c>
      <c r="Z60" s="152"/>
      <c r="AA60" s="141"/>
    </row>
    <row r="61" spans="1:27" ht="20.25" customHeight="1">
      <c r="A61" s="126">
        <v>20</v>
      </c>
      <c r="B61" s="142">
        <f>'4月（概要等を入力）'!B61:B63</f>
        <v>0</v>
      </c>
      <c r="C61" s="124">
        <f>'4月（概要等を入力）'!C61:C62</f>
        <v>0</v>
      </c>
      <c r="D61" s="125">
        <f>'4月（概要等を入力）'!D61:D62</f>
        <v>0</v>
      </c>
      <c r="E61" s="145">
        <f>'4月（概要等を入力）'!E61:E63</f>
        <v>0</v>
      </c>
      <c r="F61" s="111"/>
      <c r="G61" s="104">
        <f>'4月（概要等を入力）'!AK61</f>
        <v>0</v>
      </c>
      <c r="H61" s="23">
        <f>'5月'!AK61</f>
        <v>0</v>
      </c>
      <c r="I61" s="23">
        <f>'6月'!AK61</f>
        <v>0</v>
      </c>
      <c r="J61" s="23">
        <f>'7月'!AK61</f>
        <v>0</v>
      </c>
      <c r="K61" s="23">
        <f>'8月'!AK61</f>
        <v>0</v>
      </c>
      <c r="L61" s="23">
        <f>'9月'!AK61</f>
        <v>0</v>
      </c>
      <c r="M61" s="23">
        <f>'10月'!AK61</f>
        <v>0</v>
      </c>
      <c r="N61" s="23">
        <f>'11月'!AK61</f>
        <v>0</v>
      </c>
      <c r="O61" s="23">
        <f>'12月'!AK61</f>
        <v>0</v>
      </c>
      <c r="P61" s="23">
        <f>'1月'!AK61</f>
        <v>0</v>
      </c>
      <c r="Q61" s="23">
        <f>'2月'!AK61</f>
        <v>0</v>
      </c>
      <c r="R61" s="23">
        <f>'3月'!AK61</f>
        <v>0</v>
      </c>
      <c r="S61" s="126">
        <f>G61+H61+I61+J61+K61+L61+M61+N61+O61+P61+Q61+R61</f>
        <v>0</v>
      </c>
      <c r="T61" s="129">
        <f>G62+H62+I62++J62+K62+L62+M62+N62+O62+P62+Q62+R62</f>
        <v>0</v>
      </c>
      <c r="U61" s="132">
        <f>G63+H63+I63+J63+K63+L63+M63+N63+O63+P63+Q63+R63</f>
        <v>0</v>
      </c>
      <c r="V61" s="87"/>
      <c r="W61" s="88"/>
      <c r="X61" s="96"/>
      <c r="Y61" s="96"/>
      <c r="Z61" s="150"/>
      <c r="AA61" s="135"/>
    </row>
    <row r="62" spans="1:27" ht="20.25" customHeight="1">
      <c r="A62" s="127"/>
      <c r="B62" s="143"/>
      <c r="C62" s="119"/>
      <c r="D62" s="121"/>
      <c r="E62" s="146"/>
      <c r="F62" s="109" t="s">
        <v>115</v>
      </c>
      <c r="G62" s="102">
        <f>'4月（概要等を入力）'!AL61</f>
        <v>0</v>
      </c>
      <c r="H62" s="30">
        <f>'5月'!AL61</f>
        <v>0</v>
      </c>
      <c r="I62" s="30">
        <f>'6月'!AL61</f>
        <v>0</v>
      </c>
      <c r="J62" s="30">
        <f>'7月'!AL61</f>
        <v>0</v>
      </c>
      <c r="K62" s="30">
        <f>'8月'!AL61</f>
        <v>0</v>
      </c>
      <c r="L62" s="30">
        <f>'9月'!AL61</f>
        <v>0</v>
      </c>
      <c r="M62" s="30">
        <f>'10月'!AL61</f>
        <v>0</v>
      </c>
      <c r="N62" s="30">
        <f>'11月'!AL61</f>
        <v>0</v>
      </c>
      <c r="O62" s="30">
        <f>'12月'!AL61</f>
        <v>0</v>
      </c>
      <c r="P62" s="30">
        <f>'1月'!AL61</f>
        <v>0</v>
      </c>
      <c r="Q62" s="30">
        <f>'2月'!AL61</f>
        <v>0</v>
      </c>
      <c r="R62" s="30">
        <f>'3月'!AL61</f>
        <v>0</v>
      </c>
      <c r="S62" s="127"/>
      <c r="T62" s="130"/>
      <c r="U62" s="133"/>
      <c r="V62" s="85"/>
      <c r="W62" s="89"/>
      <c r="X62" s="94"/>
      <c r="Y62" s="94"/>
      <c r="Z62" s="151"/>
      <c r="AA62" s="136"/>
    </row>
    <row r="63" spans="1:27" ht="20.25" customHeight="1" thickBot="1">
      <c r="A63" s="128"/>
      <c r="B63" s="144"/>
      <c r="C63" s="148">
        <f>'4月（概要等を入力）'!C63:D63</f>
        <v>0</v>
      </c>
      <c r="D63" s="149"/>
      <c r="E63" s="147"/>
      <c r="F63" s="113"/>
      <c r="G63" s="106">
        <f>'4月（概要等を入力）'!AM61</f>
        <v>0</v>
      </c>
      <c r="H63" s="62">
        <f>'5月'!AM61</f>
        <v>0</v>
      </c>
      <c r="I63" s="62">
        <f>'6月'!AM61</f>
        <v>0</v>
      </c>
      <c r="J63" s="62">
        <f>'7月'!AM61</f>
        <v>0</v>
      </c>
      <c r="K63" s="62">
        <f>'8月'!AM61</f>
        <v>0</v>
      </c>
      <c r="L63" s="62">
        <f>'9月'!AM61</f>
        <v>0</v>
      </c>
      <c r="M63" s="62">
        <f>'10月'!AM61</f>
        <v>0</v>
      </c>
      <c r="N63" s="62">
        <f>'11月'!AM61</f>
        <v>0</v>
      </c>
      <c r="O63" s="62">
        <f>'12月'!AM61</f>
        <v>0</v>
      </c>
      <c r="P63" s="62">
        <f>'1月'!AM61</f>
        <v>0</v>
      </c>
      <c r="Q63" s="62">
        <f>'2月'!AM61</f>
        <v>0</v>
      </c>
      <c r="R63" s="62">
        <f>'3月'!AM61</f>
        <v>0</v>
      </c>
      <c r="S63" s="128"/>
      <c r="T63" s="131"/>
      <c r="U63" s="134"/>
      <c r="V63" s="91"/>
      <c r="W63" s="92"/>
      <c r="X63" s="97" t="s">
        <v>112</v>
      </c>
      <c r="Y63" s="97" t="s">
        <v>112</v>
      </c>
      <c r="Z63" s="153"/>
      <c r="AA63" s="137"/>
    </row>
    <row r="64" spans="1:27" ht="32.25" customHeight="1" thickBot="1">
      <c r="A64" s="138" t="s">
        <v>109</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row>
    <row r="65" spans="1:27" ht="18.75" customHeight="1" thickBot="1">
      <c r="A65" s="116" t="s">
        <v>76</v>
      </c>
      <c r="B65" s="117"/>
      <c r="C65" s="56" t="str">
        <f>'4月（概要等を入力）'!C65:C66</f>
        <v>福島</v>
      </c>
      <c r="D65" s="57" t="str">
        <f>'4月（概要等を入力）'!D65:D66</f>
        <v>次郎</v>
      </c>
      <c r="E65" s="58" t="str">
        <f>'4月（概要等を入力）'!E65:E66</f>
        <v>男</v>
      </c>
      <c r="F65" s="58" t="s">
        <v>116</v>
      </c>
      <c r="G65" s="17">
        <f>'4月（概要等を入力）'!AM65</f>
        <v>21</v>
      </c>
      <c r="H65" s="17">
        <f>'5月'!$AM$65</f>
        <v>0</v>
      </c>
      <c r="I65" s="17">
        <f>'6月'!$AM$65</f>
        <v>0</v>
      </c>
      <c r="J65" s="17">
        <f>'7月'!$AM$65</f>
        <v>0</v>
      </c>
      <c r="K65" s="17">
        <f>'8月'!$AM$65</f>
        <v>0</v>
      </c>
      <c r="L65" s="17">
        <f>'9月'!$AM$65</f>
        <v>0</v>
      </c>
      <c r="M65" s="17">
        <f>'10月'!$AM$65</f>
        <v>0</v>
      </c>
      <c r="N65" s="17">
        <f>'11月'!$AM$65</f>
        <v>0</v>
      </c>
      <c r="O65" s="17">
        <f>'12月'!$AM$65</f>
        <v>0</v>
      </c>
      <c r="P65" s="17">
        <f>'1月'!$AM$65</f>
        <v>0</v>
      </c>
      <c r="Q65" s="17">
        <f>'2月'!$AM$65</f>
        <v>0</v>
      </c>
      <c r="R65" s="17">
        <f>'3月'!$AM$65</f>
        <v>0</v>
      </c>
      <c r="S65" s="16" t="s">
        <v>42</v>
      </c>
      <c r="T65" s="26" t="s">
        <v>42</v>
      </c>
      <c r="U65" s="18">
        <f>G65+H65+I65+J65+K65+L65+M65+N65+O65+P65+Q65+R65</f>
        <v>21</v>
      </c>
      <c r="V65" s="26" t="s">
        <v>116</v>
      </c>
      <c r="W65" s="18" t="s">
        <v>116</v>
      </c>
      <c r="X65" s="19" t="s">
        <v>116</v>
      </c>
      <c r="Y65" s="19" t="s">
        <v>116</v>
      </c>
      <c r="Z65" s="19" t="s">
        <v>116</v>
      </c>
      <c r="AA65" s="19"/>
    </row>
    <row r="66" ht="33" customHeight="1"/>
  </sheetData>
  <sheetProtection/>
  <mergeCells count="234">
    <mergeCell ref="P1:R1"/>
    <mergeCell ref="U1:V1"/>
    <mergeCell ref="W1:X1"/>
    <mergeCell ref="Y2:Y3"/>
    <mergeCell ref="S1:T1"/>
    <mergeCell ref="AA2:AA3"/>
    <mergeCell ref="A4:A6"/>
    <mergeCell ref="B4:B6"/>
    <mergeCell ref="E4:E6"/>
    <mergeCell ref="S4:S6"/>
    <mergeCell ref="A2:A3"/>
    <mergeCell ref="B2:B3"/>
    <mergeCell ref="C2:D3"/>
    <mergeCell ref="E2:E3"/>
    <mergeCell ref="G2:R2"/>
    <mergeCell ref="V2:W2"/>
    <mergeCell ref="S7:S9"/>
    <mergeCell ref="T7:T9"/>
    <mergeCell ref="U7:U9"/>
    <mergeCell ref="AA7:AA9"/>
    <mergeCell ref="A10:A12"/>
    <mergeCell ref="B10:B12"/>
    <mergeCell ref="E10:E12"/>
    <mergeCell ref="T4:T6"/>
    <mergeCell ref="U4:U6"/>
    <mergeCell ref="AA4:AA6"/>
    <mergeCell ref="A7:A9"/>
    <mergeCell ref="B7:B9"/>
    <mergeCell ref="E7:E9"/>
    <mergeCell ref="Z4:Z6"/>
    <mergeCell ref="Z7:Z9"/>
    <mergeCell ref="T13:T15"/>
    <mergeCell ref="U13:U15"/>
    <mergeCell ref="AA13:AA15"/>
    <mergeCell ref="A16:A18"/>
    <mergeCell ref="B16:B18"/>
    <mergeCell ref="E16:E18"/>
    <mergeCell ref="AA10:AA12"/>
    <mergeCell ref="A13:A15"/>
    <mergeCell ref="B13:B15"/>
    <mergeCell ref="E13:E15"/>
    <mergeCell ref="S13:S15"/>
    <mergeCell ref="S10:S12"/>
    <mergeCell ref="T10:T12"/>
    <mergeCell ref="U10:U12"/>
    <mergeCell ref="C10:C11"/>
    <mergeCell ref="D10:D11"/>
    <mergeCell ref="C12:D12"/>
    <mergeCell ref="C13:C14"/>
    <mergeCell ref="D13:D14"/>
    <mergeCell ref="C15:D15"/>
    <mergeCell ref="Z10:Z12"/>
    <mergeCell ref="Z13:Z15"/>
    <mergeCell ref="AA19:AA21"/>
    <mergeCell ref="A22:A24"/>
    <mergeCell ref="B22:B24"/>
    <mergeCell ref="E22:E24"/>
    <mergeCell ref="S22:S24"/>
    <mergeCell ref="S19:S21"/>
    <mergeCell ref="T19:T21"/>
    <mergeCell ref="U19:U21"/>
    <mergeCell ref="S16:S18"/>
    <mergeCell ref="T16:T18"/>
    <mergeCell ref="U16:U18"/>
    <mergeCell ref="AA16:AA18"/>
    <mergeCell ref="A19:A21"/>
    <mergeCell ref="B19:B21"/>
    <mergeCell ref="E19:E21"/>
    <mergeCell ref="Z16:Z18"/>
    <mergeCell ref="Z19:Z21"/>
    <mergeCell ref="S25:S27"/>
    <mergeCell ref="T25:T27"/>
    <mergeCell ref="U25:U27"/>
    <mergeCell ref="AA25:AA27"/>
    <mergeCell ref="A28:A30"/>
    <mergeCell ref="B28:B30"/>
    <mergeCell ref="E28:E30"/>
    <mergeCell ref="T22:T24"/>
    <mergeCell ref="U22:U24"/>
    <mergeCell ref="AA22:AA24"/>
    <mergeCell ref="A25:A27"/>
    <mergeCell ref="B25:B27"/>
    <mergeCell ref="E25:E27"/>
    <mergeCell ref="Z22:Z24"/>
    <mergeCell ref="Z25:Z27"/>
    <mergeCell ref="T31:T33"/>
    <mergeCell ref="U31:U33"/>
    <mergeCell ref="AA31:AA33"/>
    <mergeCell ref="A34:A36"/>
    <mergeCell ref="B34:B36"/>
    <mergeCell ref="E34:E36"/>
    <mergeCell ref="AA28:AA30"/>
    <mergeCell ref="A31:A33"/>
    <mergeCell ref="B31:B33"/>
    <mergeCell ref="E31:E33"/>
    <mergeCell ref="S31:S33"/>
    <mergeCell ref="S28:S30"/>
    <mergeCell ref="T28:T30"/>
    <mergeCell ref="U28:U30"/>
    <mergeCell ref="C28:C29"/>
    <mergeCell ref="D28:D29"/>
    <mergeCell ref="C30:D30"/>
    <mergeCell ref="C31:C32"/>
    <mergeCell ref="D31:D32"/>
    <mergeCell ref="C33:D33"/>
    <mergeCell ref="Z28:Z30"/>
    <mergeCell ref="Z31:Z33"/>
    <mergeCell ref="AA37:AA39"/>
    <mergeCell ref="A40:A42"/>
    <mergeCell ref="B40:B42"/>
    <mergeCell ref="E40:E42"/>
    <mergeCell ref="S40:S42"/>
    <mergeCell ref="S37:S39"/>
    <mergeCell ref="T37:T39"/>
    <mergeCell ref="U37:U39"/>
    <mergeCell ref="S34:S36"/>
    <mergeCell ref="T34:T36"/>
    <mergeCell ref="U34:U36"/>
    <mergeCell ref="AA34:AA36"/>
    <mergeCell ref="A37:A39"/>
    <mergeCell ref="B37:B39"/>
    <mergeCell ref="E37:E39"/>
    <mergeCell ref="C36:D36"/>
    <mergeCell ref="C37:C38"/>
    <mergeCell ref="D37:D38"/>
    <mergeCell ref="C39:D39"/>
    <mergeCell ref="Z34:Z36"/>
    <mergeCell ref="Z37:Z39"/>
    <mergeCell ref="S43:S45"/>
    <mergeCell ref="T43:T45"/>
    <mergeCell ref="U43:U45"/>
    <mergeCell ref="AA43:AA45"/>
    <mergeCell ref="A46:A48"/>
    <mergeCell ref="B46:B48"/>
    <mergeCell ref="E46:E48"/>
    <mergeCell ref="T40:T42"/>
    <mergeCell ref="U40:U42"/>
    <mergeCell ref="AA40:AA42"/>
    <mergeCell ref="A43:A45"/>
    <mergeCell ref="B43:B45"/>
    <mergeCell ref="E43:E45"/>
    <mergeCell ref="C40:C41"/>
    <mergeCell ref="D40:D41"/>
    <mergeCell ref="C42:D42"/>
    <mergeCell ref="C43:C44"/>
    <mergeCell ref="D43:D44"/>
    <mergeCell ref="C45:D45"/>
    <mergeCell ref="Z40:Z42"/>
    <mergeCell ref="Z43:Z45"/>
    <mergeCell ref="T49:T51"/>
    <mergeCell ref="U49:U51"/>
    <mergeCell ref="AA49:AA51"/>
    <mergeCell ref="A52:A54"/>
    <mergeCell ref="B52:B54"/>
    <mergeCell ref="E52:E54"/>
    <mergeCell ref="AA46:AA48"/>
    <mergeCell ref="A49:A51"/>
    <mergeCell ref="B49:B51"/>
    <mergeCell ref="E49:E51"/>
    <mergeCell ref="S49:S51"/>
    <mergeCell ref="S46:S48"/>
    <mergeCell ref="T46:T48"/>
    <mergeCell ref="U46:U48"/>
    <mergeCell ref="C46:C47"/>
    <mergeCell ref="D46:D47"/>
    <mergeCell ref="C48:D48"/>
    <mergeCell ref="C49:C50"/>
    <mergeCell ref="D49:D50"/>
    <mergeCell ref="C51:D51"/>
    <mergeCell ref="Z46:Z48"/>
    <mergeCell ref="Z49:Z51"/>
    <mergeCell ref="AA55:AA57"/>
    <mergeCell ref="A58:A60"/>
    <mergeCell ref="B58:B60"/>
    <mergeCell ref="E58:E60"/>
    <mergeCell ref="S58:S60"/>
    <mergeCell ref="S55:S57"/>
    <mergeCell ref="T55:T57"/>
    <mergeCell ref="U55:U57"/>
    <mergeCell ref="S52:S54"/>
    <mergeCell ref="T52:T54"/>
    <mergeCell ref="U52:U54"/>
    <mergeCell ref="AA52:AA54"/>
    <mergeCell ref="A55:A57"/>
    <mergeCell ref="B55:B57"/>
    <mergeCell ref="E55:E57"/>
    <mergeCell ref="C52:C53"/>
    <mergeCell ref="D52:D53"/>
    <mergeCell ref="C54:D54"/>
    <mergeCell ref="C55:C56"/>
    <mergeCell ref="D55:D56"/>
    <mergeCell ref="C57:D57"/>
    <mergeCell ref="Z52:Z54"/>
    <mergeCell ref="Z55:Z57"/>
    <mergeCell ref="S61:S63"/>
    <mergeCell ref="T61:T63"/>
    <mergeCell ref="U61:U63"/>
    <mergeCell ref="AA61:AA63"/>
    <mergeCell ref="A64:AA64"/>
    <mergeCell ref="T58:T60"/>
    <mergeCell ref="U58:U60"/>
    <mergeCell ref="AA58:AA60"/>
    <mergeCell ref="A61:A63"/>
    <mergeCell ref="B61:B63"/>
    <mergeCell ref="E61:E63"/>
    <mergeCell ref="C58:C59"/>
    <mergeCell ref="D58:D59"/>
    <mergeCell ref="C60:D60"/>
    <mergeCell ref="C61:C62"/>
    <mergeCell ref="D61:D62"/>
    <mergeCell ref="C63:D63"/>
    <mergeCell ref="Z58:Z60"/>
    <mergeCell ref="Z61:Z63"/>
    <mergeCell ref="A65:B65"/>
    <mergeCell ref="C4:C5"/>
    <mergeCell ref="D4:D5"/>
    <mergeCell ref="C6:D6"/>
    <mergeCell ref="C7:C8"/>
    <mergeCell ref="D7:D8"/>
    <mergeCell ref="C9:D9"/>
    <mergeCell ref="C22:C23"/>
    <mergeCell ref="D22:D23"/>
    <mergeCell ref="C24:D24"/>
    <mergeCell ref="C25:C26"/>
    <mergeCell ref="D25:D26"/>
    <mergeCell ref="C27:D27"/>
    <mergeCell ref="C16:C17"/>
    <mergeCell ref="D16:D17"/>
    <mergeCell ref="C18:D18"/>
    <mergeCell ref="C19:C20"/>
    <mergeCell ref="D19:D20"/>
    <mergeCell ref="C21:D21"/>
    <mergeCell ref="C34:C35"/>
    <mergeCell ref="D34:D35"/>
  </mergeCells>
  <printOptions horizontalCentered="1"/>
  <pageMargins left="0.2362204724409449" right="0.2362204724409449" top="0.7480314960629921" bottom="0.7480314960629921" header="0.31496062992125984" footer="0.31496062992125984"/>
  <pageSetup cellComments="asDisplayed" horizontalDpi="300" verticalDpi="300" orientation="landscape" paperSize="8" scale="57" r:id="rId4"/>
  <drawing r:id="rId3"/>
  <legacyDrawing r:id="rId2"/>
</worksheet>
</file>

<file path=xl/worksheets/sheet10.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Y1">
      <selection activeCell="D13" sqref="D13:D1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69</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9"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171">
        <f>AK4+'11月'!AN4:AN6</f>
        <v>291</v>
      </c>
      <c r="AO4" s="157">
        <f>AL4+'11月'!AO4:AO6</f>
        <v>1.6</v>
      </c>
      <c r="AP4" s="158">
        <f>AM4+'11月'!AP4:AP6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33"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AK7+'11月'!AN7:AN9</f>
        <v>0</v>
      </c>
      <c r="AO7" s="189">
        <f>AL7+'11月'!AO7:AO9</f>
        <v>0</v>
      </c>
      <c r="AP7" s="132">
        <f>AM7+'11月'!AP7:AP9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38"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AK10+'11月'!AN10:AN12</f>
        <v>0</v>
      </c>
      <c r="AO10" s="189">
        <f>AL10+'11月'!AO10:AO12</f>
        <v>0</v>
      </c>
      <c r="AP10" s="132">
        <f>AM10+'11月'!AP10:AP12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38"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AK13+'11月'!AN13:AN15</f>
        <v>0</v>
      </c>
      <c r="AO13" s="189">
        <f>AL13+'11月'!AO13:AO15</f>
        <v>0</v>
      </c>
      <c r="AP13" s="132">
        <f>AM13+'11月'!AP13:AP15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3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AK16+'11月'!AN16:AN18</f>
        <v>0</v>
      </c>
      <c r="AO16" s="189">
        <f>AL16+'11月'!AO16:AO18</f>
        <v>0</v>
      </c>
      <c r="AP16" s="132">
        <f>AM16+'11月'!AP16:AP18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3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AK19+'11月'!AN19:AN21</f>
        <v>0</v>
      </c>
      <c r="AO19" s="189">
        <f>AL19+'11月'!AO19:AO21</f>
        <v>0</v>
      </c>
      <c r="AP19" s="132">
        <f>AM19+'11月'!AP19:AP21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3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AK22+'11月'!AN22:AN24</f>
        <v>0</v>
      </c>
      <c r="AO22" s="189">
        <f>AL22+'11月'!AO22:AO24</f>
        <v>0</v>
      </c>
      <c r="AP22" s="132">
        <f>AM22+'11月'!AP22:AP24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3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AK25+'11月'!AN25:AN27</f>
        <v>0</v>
      </c>
      <c r="AO25" s="189">
        <f>AL25+'11月'!AO25:AO27</f>
        <v>0</v>
      </c>
      <c r="AP25" s="132">
        <f>AM25+'11月'!AP25:AP27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3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AK28+'11月'!AN28:AN30</f>
        <v>0</v>
      </c>
      <c r="AO28" s="189">
        <f>AL28+'11月'!AO28:AO30</f>
        <v>0</v>
      </c>
      <c r="AP28" s="132">
        <f>AM28+'11月'!AP28:AP30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3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AK31+'11月'!AN31:AN33</f>
        <v>0</v>
      </c>
      <c r="AO31" s="189">
        <f>AL31+'11月'!AO31:AO33</f>
        <v>0</v>
      </c>
      <c r="AP31" s="132">
        <f>AM31+'11月'!AP31:AP33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3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AK34+'11月'!AN34:AN36</f>
        <v>0</v>
      </c>
      <c r="AO34" s="189">
        <f>AL34+'11月'!AO34:AO36</f>
        <v>0</v>
      </c>
      <c r="AP34" s="132">
        <f>AM34+'11月'!AP34:AP36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3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AK37+'11月'!AN37:AN39</f>
        <v>0</v>
      </c>
      <c r="AO37" s="189">
        <f>AL37+'11月'!AO37:AO39</f>
        <v>0</v>
      </c>
      <c r="AP37" s="132">
        <f>AM37+'11月'!AP37:AP39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3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AK40+'11月'!AN40:AN42</f>
        <v>0</v>
      </c>
      <c r="AO40" s="189">
        <f>AL40+'11月'!AO40:AO42</f>
        <v>0</v>
      </c>
      <c r="AP40" s="132">
        <f>AM40+'11月'!AP40:AP42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3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AK43+'11月'!AN43:AN45</f>
        <v>0</v>
      </c>
      <c r="AO43" s="189">
        <f>AL43+'11月'!AO43:AO45</f>
        <v>0</v>
      </c>
      <c r="AP43" s="132">
        <f>AM43+'11月'!AP43:AP45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3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AK46+'11月'!AN46:AN48</f>
        <v>0</v>
      </c>
      <c r="AO46" s="189">
        <f>AL46+'11月'!AO46:AO48</f>
        <v>0</v>
      </c>
      <c r="AP46" s="132">
        <f>AM46+'11月'!AP46:AP48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3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AK49+'11月'!AN49:AN51</f>
        <v>0</v>
      </c>
      <c r="AO49" s="189">
        <f>AL49+'11月'!AO49:AO51</f>
        <v>0</v>
      </c>
      <c r="AP49" s="132">
        <f>AM49+'11月'!AP49:AP51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3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AK52+'11月'!AN52:AN54</f>
        <v>0</v>
      </c>
      <c r="AO52" s="189">
        <f>AL52+'11月'!AO52:AO54</f>
        <v>0</v>
      </c>
      <c r="AP52" s="132">
        <f>AM52+'11月'!AP52:AP54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3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AK55+'11月'!AN55:AN57</f>
        <v>0</v>
      </c>
      <c r="AO55" s="189">
        <f>AL55+'11月'!AO55:AO57</f>
        <v>0</v>
      </c>
      <c r="AP55" s="132">
        <f>AM55+'11月'!AP55:AP57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3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AK58+'11月'!AN58:AN60</f>
        <v>0</v>
      </c>
      <c r="AO58" s="189">
        <f>AL58+'11月'!AO58:AO60</f>
        <v>0</v>
      </c>
      <c r="AP58" s="132">
        <f>AM58+'11月'!AP58:AP60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3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AK61+'11月'!AN61:AN63</f>
        <v>0</v>
      </c>
      <c r="AO61" s="189">
        <f>AL61+'11月'!AO61:AO63</f>
        <v>0</v>
      </c>
      <c r="AP61" s="132">
        <f>AM61+'11月'!AP61:AP63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38"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37">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42</v>
      </c>
      <c r="AM65" s="18">
        <f>SUM(F68:AJ68)</f>
        <v>0</v>
      </c>
      <c r="AN65" s="16" t="s">
        <v>42</v>
      </c>
      <c r="AO65" s="26" t="s">
        <v>42</v>
      </c>
      <c r="AP65" s="18">
        <f>AM65+'11月'!AP65:AP67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M13:AM15"/>
    <mergeCell ref="AN13:AN15"/>
    <mergeCell ref="AK10:AK12"/>
    <mergeCell ref="AL10:AL12"/>
    <mergeCell ref="AM10:AM12"/>
    <mergeCell ref="AN10:AN12"/>
    <mergeCell ref="C12:D12"/>
    <mergeCell ref="AM7:AM9"/>
    <mergeCell ref="AN7:AN9"/>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C13:C14"/>
    <mergeCell ref="D13:D14"/>
    <mergeCell ref="C15:D15"/>
    <mergeCell ref="C16:C17"/>
    <mergeCell ref="D16:D17"/>
    <mergeCell ref="A13:A15"/>
    <mergeCell ref="B13:B15"/>
    <mergeCell ref="E13:E15"/>
    <mergeCell ref="AK13:AK15"/>
    <mergeCell ref="AL13:AL15"/>
    <mergeCell ref="AK19:AK21"/>
    <mergeCell ref="AL19:AL21"/>
    <mergeCell ref="AM19:AM21"/>
    <mergeCell ref="AN19:AN21"/>
    <mergeCell ref="AM16:AM18"/>
    <mergeCell ref="AN16:AN18"/>
    <mergeCell ref="AO16:AO18"/>
    <mergeCell ref="AP16:AP18"/>
    <mergeCell ref="AQ16:AQ18"/>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AM22:AM24"/>
    <mergeCell ref="AN22:AN24"/>
    <mergeCell ref="AK28:AK30"/>
    <mergeCell ref="AL28:AL30"/>
    <mergeCell ref="AM28:AM30"/>
    <mergeCell ref="AN28:AN30"/>
    <mergeCell ref="C30:D30"/>
    <mergeCell ref="AM25:AM27"/>
    <mergeCell ref="AN25:AN27"/>
    <mergeCell ref="AO25:AO27"/>
    <mergeCell ref="AP25:AP27"/>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E31:E33"/>
    <mergeCell ref="AK31:AK33"/>
    <mergeCell ref="AL31:AL33"/>
    <mergeCell ref="AM31:AM33"/>
    <mergeCell ref="AN31:AN33"/>
    <mergeCell ref="C39:D39"/>
    <mergeCell ref="AM34:AM36"/>
    <mergeCell ref="AN34:AN36"/>
    <mergeCell ref="AO34:AO36"/>
    <mergeCell ref="AP34:AP36"/>
    <mergeCell ref="AQ34:AQ36"/>
    <mergeCell ref="A37:A39"/>
    <mergeCell ref="B37:B39"/>
    <mergeCell ref="E37:E39"/>
    <mergeCell ref="E40:E42"/>
    <mergeCell ref="AK40:AK42"/>
    <mergeCell ref="AL40:AL42"/>
    <mergeCell ref="AM40:AM42"/>
    <mergeCell ref="AN40:AN42"/>
    <mergeCell ref="AK37:AK39"/>
    <mergeCell ref="AL37:AL39"/>
    <mergeCell ref="AM37:AM39"/>
    <mergeCell ref="AN37:AN39"/>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0:C41"/>
    <mergeCell ref="D40:D41"/>
    <mergeCell ref="C42:D42"/>
    <mergeCell ref="C43:C44"/>
    <mergeCell ref="D43:D44"/>
    <mergeCell ref="A40:A42"/>
    <mergeCell ref="B40:B42"/>
    <mergeCell ref="C48:D48"/>
    <mergeCell ref="AM43:AM45"/>
    <mergeCell ref="AN43:AN45"/>
    <mergeCell ref="C45:D45"/>
    <mergeCell ref="C46:C47"/>
    <mergeCell ref="D46:D47"/>
    <mergeCell ref="AO43:AO45"/>
    <mergeCell ref="AP43:AP45"/>
    <mergeCell ref="AQ43:AQ45"/>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AQ55:AQ57"/>
    <mergeCell ref="AO55:AO57"/>
    <mergeCell ref="AP55:AP57"/>
    <mergeCell ref="C49:C50"/>
    <mergeCell ref="D49:D50"/>
    <mergeCell ref="C51:D51"/>
    <mergeCell ref="C52:C53"/>
    <mergeCell ref="D52:D53"/>
    <mergeCell ref="A49:A51"/>
    <mergeCell ref="B49:B51"/>
    <mergeCell ref="AO61:AO63"/>
    <mergeCell ref="AP61:AP63"/>
    <mergeCell ref="AQ61:AQ63"/>
    <mergeCell ref="A64:E64"/>
    <mergeCell ref="AO58:AO60"/>
    <mergeCell ref="AP58:AP60"/>
    <mergeCell ref="AQ58:AQ60"/>
    <mergeCell ref="A61:A63"/>
    <mergeCell ref="B61:B63"/>
    <mergeCell ref="E61:E63"/>
    <mergeCell ref="AK61:AK63"/>
    <mergeCell ref="AL61:AL63"/>
    <mergeCell ref="A58:A60"/>
    <mergeCell ref="B58:B60"/>
    <mergeCell ref="E58:E60"/>
    <mergeCell ref="AK58:AK60"/>
    <mergeCell ref="AL58:AL60"/>
    <mergeCell ref="AM58:AM60"/>
    <mergeCell ref="AN58:AN60"/>
    <mergeCell ref="C60:D60"/>
    <mergeCell ref="C61:C62"/>
    <mergeCell ref="D61:D62"/>
    <mergeCell ref="D19:D20"/>
    <mergeCell ref="C21:D21"/>
    <mergeCell ref="C22:C23"/>
    <mergeCell ref="D22:D23"/>
    <mergeCell ref="C36:D36"/>
    <mergeCell ref="C37:C38"/>
    <mergeCell ref="D37:D38"/>
    <mergeCell ref="AM61:AM63"/>
    <mergeCell ref="AN61:AN63"/>
    <mergeCell ref="AK55:AK57"/>
    <mergeCell ref="AL55:AL57"/>
    <mergeCell ref="AM55:AM57"/>
    <mergeCell ref="AN55:AN57"/>
    <mergeCell ref="AM52:AM54"/>
    <mergeCell ref="AN52:AN54"/>
    <mergeCell ref="E49:E51"/>
    <mergeCell ref="AK49:AK51"/>
    <mergeCell ref="AL49:AL51"/>
    <mergeCell ref="AM49:AM51"/>
    <mergeCell ref="AN49:AN51"/>
    <mergeCell ref="AK46:AK48"/>
    <mergeCell ref="AL46:AL48"/>
    <mergeCell ref="AM46:AM48"/>
    <mergeCell ref="AN46:AN48"/>
    <mergeCell ref="C63:D63"/>
    <mergeCell ref="C54:D54"/>
    <mergeCell ref="C55:C56"/>
    <mergeCell ref="D55:D56"/>
    <mergeCell ref="C57:D57"/>
    <mergeCell ref="C58:C59"/>
    <mergeCell ref="D58:D59"/>
    <mergeCell ref="A65:B65"/>
    <mergeCell ref="C4:C5"/>
    <mergeCell ref="D4:D5"/>
    <mergeCell ref="C6:D6"/>
    <mergeCell ref="C7:C8"/>
    <mergeCell ref="D7:D8"/>
    <mergeCell ref="C9:D9"/>
    <mergeCell ref="C10:C11"/>
    <mergeCell ref="D10:D11"/>
    <mergeCell ref="C24:D24"/>
    <mergeCell ref="C25:C26"/>
    <mergeCell ref="D25:D26"/>
    <mergeCell ref="C27:D27"/>
    <mergeCell ref="C28:C29"/>
    <mergeCell ref="D28:D29"/>
    <mergeCell ref="C18:D18"/>
    <mergeCell ref="C19:C20"/>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11.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U1">
      <selection activeCell="D13" sqref="D13:D1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70</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9"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171">
        <f>AK4+'12月'!AN4:AN6</f>
        <v>291</v>
      </c>
      <c r="AO4" s="157">
        <f>AL4+'12月'!AO4:AO6</f>
        <v>1.6</v>
      </c>
      <c r="AP4" s="158">
        <f>AM4+'12月'!AP4:AP6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33"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AK7+'12月'!AN7:AN9</f>
        <v>0</v>
      </c>
      <c r="AO7" s="189">
        <f>AL7+'12月'!AO7:AO9</f>
        <v>0</v>
      </c>
      <c r="AP7" s="132">
        <f>AM7+'12月'!AP7:AP9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38"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AK10+'12月'!AN10:AN12</f>
        <v>0</v>
      </c>
      <c r="AO10" s="189">
        <f>AL10+'12月'!AO10:AO12</f>
        <v>0</v>
      </c>
      <c r="AP10" s="132">
        <f>AM10+'12月'!AP10:AP12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38"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AK13+'12月'!AN13:AN15</f>
        <v>0</v>
      </c>
      <c r="AO13" s="189">
        <f>AL13+'12月'!AO13:AO15</f>
        <v>0</v>
      </c>
      <c r="AP13" s="132">
        <f>AM13+'12月'!AP13:AP15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3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AK16+'12月'!AN16:AN18</f>
        <v>0</v>
      </c>
      <c r="AO16" s="189">
        <f>AL16+'12月'!AO16:AO18</f>
        <v>0</v>
      </c>
      <c r="AP16" s="132">
        <f>AM16+'12月'!AP16:AP18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3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AK19+'12月'!AN19:AN21</f>
        <v>0</v>
      </c>
      <c r="AO19" s="189">
        <f>AL19+'12月'!AO19:AO21</f>
        <v>0</v>
      </c>
      <c r="AP19" s="132">
        <f>AM19+'12月'!AP19:AP21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3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AK22+'12月'!AN22:AN24</f>
        <v>0</v>
      </c>
      <c r="AO22" s="189">
        <f>AL22+'12月'!AO22:AO24</f>
        <v>0</v>
      </c>
      <c r="AP22" s="132">
        <f>AM22+'12月'!AP22:AP24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3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AK25+'12月'!AN25:AN27</f>
        <v>0</v>
      </c>
      <c r="AO25" s="189">
        <f>AL25+'12月'!AO25:AO27</f>
        <v>0</v>
      </c>
      <c r="AP25" s="132">
        <f>AM25+'12月'!AP25:AP27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3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AK28+'12月'!AN28:AN30</f>
        <v>0</v>
      </c>
      <c r="AO28" s="189">
        <f>AL28+'12月'!AO28:AO30</f>
        <v>0</v>
      </c>
      <c r="AP28" s="132">
        <f>AM28+'12月'!AP28:AP30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3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AK31+'12月'!AN31:AN33</f>
        <v>0</v>
      </c>
      <c r="AO31" s="189">
        <f>AL31+'12月'!AO31:AO33</f>
        <v>0</v>
      </c>
      <c r="AP31" s="132">
        <f>AM31+'12月'!AP31:AP33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3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AK34+'12月'!AN34:AN36</f>
        <v>0</v>
      </c>
      <c r="AO34" s="189">
        <f>AL34+'12月'!AO34:AO36</f>
        <v>0</v>
      </c>
      <c r="AP34" s="132">
        <f>AM34+'12月'!AP34:AP36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3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AK37+'12月'!AN37:AN39</f>
        <v>0</v>
      </c>
      <c r="AO37" s="189">
        <f>AL37+'12月'!AO37:AO39</f>
        <v>0</v>
      </c>
      <c r="AP37" s="132">
        <f>AM37+'12月'!AP37:AP39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3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AK40+'12月'!AN40:AN42</f>
        <v>0</v>
      </c>
      <c r="AO40" s="189">
        <f>AL40+'12月'!AO40:AO42</f>
        <v>0</v>
      </c>
      <c r="AP40" s="132">
        <f>AM40+'12月'!AP40:AP42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3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AK43+'12月'!AN43:AN45</f>
        <v>0</v>
      </c>
      <c r="AO43" s="189">
        <f>AL43+'12月'!AO43:AO45</f>
        <v>0</v>
      </c>
      <c r="AP43" s="132">
        <f>AM43+'12月'!AP43:AP45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3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AK46+'12月'!AN46:AN48</f>
        <v>0</v>
      </c>
      <c r="AO46" s="189">
        <f>AL46+'12月'!AO46:AO48</f>
        <v>0</v>
      </c>
      <c r="AP46" s="132">
        <f>AM46+'12月'!AP46:AP48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3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AK49+'12月'!AN49:AN51</f>
        <v>0</v>
      </c>
      <c r="AO49" s="189">
        <f>AL49+'12月'!AO49:AO51</f>
        <v>0</v>
      </c>
      <c r="AP49" s="132">
        <f>AM49+'12月'!AP49:AP51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3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AK52+'12月'!AN52:AN54</f>
        <v>0</v>
      </c>
      <c r="AO52" s="189">
        <f>AL52+'12月'!AO52:AO54</f>
        <v>0</v>
      </c>
      <c r="AP52" s="132">
        <f>AM52+'12月'!AP52:AP54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3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AK55+'12月'!AN55:AN57</f>
        <v>0</v>
      </c>
      <c r="AO55" s="189">
        <f>AL55+'12月'!AO55:AO57</f>
        <v>0</v>
      </c>
      <c r="AP55" s="132">
        <f>AM55+'12月'!AP55:AP57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3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AK58+'12月'!AN58:AN60</f>
        <v>0</v>
      </c>
      <c r="AO58" s="189">
        <f>AL58+'12月'!AO58:AO60</f>
        <v>0</v>
      </c>
      <c r="AP58" s="132">
        <f>AM58+'12月'!AP58:AP60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3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AK61+'12月'!AN61:AN63</f>
        <v>0</v>
      </c>
      <c r="AO61" s="189">
        <f>AL61+'12月'!AO61:AO63</f>
        <v>0</v>
      </c>
      <c r="AP61" s="132">
        <f>AM61+'12月'!AP61:AP63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38"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37">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42</v>
      </c>
      <c r="AM65" s="18">
        <f>SUM(F68:AJ68)</f>
        <v>0</v>
      </c>
      <c r="AN65" s="16" t="s">
        <v>42</v>
      </c>
      <c r="AO65" s="26" t="s">
        <v>42</v>
      </c>
      <c r="AP65" s="18">
        <f>AM65+'12月'!AP65:AP67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12.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Y1">
      <selection activeCell="AH3" sqref="AH3:AJ62"/>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71</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73" t="s">
        <v>32</v>
      </c>
      <c r="AI3" s="73" t="s">
        <v>33</v>
      </c>
      <c r="AJ3" s="66"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74"/>
      <c r="AI4" s="74"/>
      <c r="AJ4" s="67"/>
      <c r="AK4" s="215">
        <f>SUM(F4:AJ4)</f>
        <v>0</v>
      </c>
      <c r="AL4" s="212">
        <f>SUM(F5:AJ5)</f>
        <v>0</v>
      </c>
      <c r="AM4" s="158">
        <f>COUNT(F4:AJ4)</f>
        <v>0</v>
      </c>
      <c r="AN4" s="171">
        <f>AK4+'1月'!AN4:AN6</f>
        <v>291</v>
      </c>
      <c r="AO4" s="157">
        <f>AL4+'1月'!AO4:AO6</f>
        <v>1.6</v>
      </c>
      <c r="AP4" s="158">
        <f>AM4+'1月'!AP4:AP6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75"/>
      <c r="AI5" s="75"/>
      <c r="AJ5" s="68"/>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69" t="str">
        <f>IF(AH4=""," ","○")</f>
        <v> </v>
      </c>
      <c r="AI6" s="69" t="str">
        <f t="shared" si="0"/>
        <v> </v>
      </c>
      <c r="AJ6" s="69"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74"/>
      <c r="AI7" s="74"/>
      <c r="AJ7" s="67"/>
      <c r="AK7" s="203">
        <f>SUM(F7:AJ7)</f>
        <v>0</v>
      </c>
      <c r="AL7" s="206">
        <f>SUM(F8:AJ8)</f>
        <v>0</v>
      </c>
      <c r="AM7" s="132">
        <f>COUNT(F7:AJ7)</f>
        <v>0</v>
      </c>
      <c r="AN7" s="209">
        <f>AK7+'1月'!AN7:AN9</f>
        <v>0</v>
      </c>
      <c r="AO7" s="189">
        <f>AL7+'1月'!AO7:AO9</f>
        <v>0</v>
      </c>
      <c r="AP7" s="132">
        <f>AM7+'1月'!AP7:AP9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75"/>
      <c r="AI8" s="75"/>
      <c r="AJ8" s="68"/>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76" t="str">
        <f t="shared" si="1"/>
        <v> </v>
      </c>
      <c r="AI9" s="76" t="str">
        <f t="shared" si="1"/>
        <v> </v>
      </c>
      <c r="AJ9" s="70"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74"/>
      <c r="AI10" s="74"/>
      <c r="AJ10" s="67"/>
      <c r="AK10" s="203">
        <f>SUM(F10:AJ10)</f>
        <v>0</v>
      </c>
      <c r="AL10" s="206">
        <f>SUM(F11:AJ11)</f>
        <v>0</v>
      </c>
      <c r="AM10" s="132">
        <f>COUNT(F10:AJ10)</f>
        <v>0</v>
      </c>
      <c r="AN10" s="209">
        <f>AK10+'1月'!AN10:AN12</f>
        <v>0</v>
      </c>
      <c r="AO10" s="189">
        <f>AL10+'1月'!AO10:AO12</f>
        <v>0</v>
      </c>
      <c r="AP10" s="132">
        <f>AM10+'1月'!AP10:AP12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75"/>
      <c r="AI11" s="75"/>
      <c r="AJ11" s="68"/>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76" t="str">
        <f t="shared" si="2"/>
        <v> </v>
      </c>
      <c r="AI12" s="76" t="str">
        <f t="shared" si="2"/>
        <v> </v>
      </c>
      <c r="AJ12" s="70"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74"/>
      <c r="AI13" s="74"/>
      <c r="AJ13" s="67"/>
      <c r="AK13" s="203">
        <f>SUM(F13:AJ13)</f>
        <v>0</v>
      </c>
      <c r="AL13" s="206">
        <f>SUM(F14:AJ14)</f>
        <v>0</v>
      </c>
      <c r="AM13" s="132">
        <f>COUNT(F13:AJ13)</f>
        <v>0</v>
      </c>
      <c r="AN13" s="209">
        <f>AK13+'1月'!AN13:AN15</f>
        <v>0</v>
      </c>
      <c r="AO13" s="189">
        <f>AL13+'1月'!AO13:AO15</f>
        <v>0</v>
      </c>
      <c r="AP13" s="132">
        <f>AM13+'1月'!AP13:AP15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75"/>
      <c r="AI14" s="75"/>
      <c r="AJ14" s="68"/>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76" t="str">
        <f t="shared" si="3"/>
        <v> </v>
      </c>
      <c r="AI15" s="76" t="str">
        <f t="shared" si="3"/>
        <v> </v>
      </c>
      <c r="AJ15" s="70"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74"/>
      <c r="AI16" s="74"/>
      <c r="AJ16" s="67"/>
      <c r="AK16" s="203">
        <f>SUM(F16:AJ16)</f>
        <v>0</v>
      </c>
      <c r="AL16" s="206">
        <f>SUM(F17:AJ17)</f>
        <v>0</v>
      </c>
      <c r="AM16" s="132">
        <f>COUNT(F16:AJ16)</f>
        <v>0</v>
      </c>
      <c r="AN16" s="209">
        <f>AK16+'1月'!AN16:AN18</f>
        <v>0</v>
      </c>
      <c r="AO16" s="189">
        <f>AL16+'1月'!AO16:AO18</f>
        <v>0</v>
      </c>
      <c r="AP16" s="132">
        <f>AM16+'1月'!AP16:AP18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75"/>
      <c r="AI17" s="75"/>
      <c r="AJ17" s="68"/>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76" t="str">
        <f t="shared" si="4"/>
        <v> </v>
      </c>
      <c r="AI18" s="76" t="str">
        <f t="shared" si="4"/>
        <v> </v>
      </c>
      <c r="AJ18" s="70"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74"/>
      <c r="AI19" s="74"/>
      <c r="AJ19" s="67"/>
      <c r="AK19" s="203">
        <f>SUM(F19:AJ19)</f>
        <v>0</v>
      </c>
      <c r="AL19" s="206">
        <f>SUM(F20:AJ20)</f>
        <v>0</v>
      </c>
      <c r="AM19" s="132">
        <f>COUNT(F19:AJ19)</f>
        <v>0</v>
      </c>
      <c r="AN19" s="209">
        <f>AK19+'1月'!AN19:AN21</f>
        <v>0</v>
      </c>
      <c r="AO19" s="189">
        <f>AL19+'1月'!AO19:AO21</f>
        <v>0</v>
      </c>
      <c r="AP19" s="132">
        <f>AM19+'1月'!AP19:AP21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75"/>
      <c r="AI20" s="75"/>
      <c r="AJ20" s="68"/>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76" t="str">
        <f t="shared" si="5"/>
        <v> </v>
      </c>
      <c r="AI21" s="76" t="str">
        <f t="shared" si="5"/>
        <v> </v>
      </c>
      <c r="AJ21" s="70"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74"/>
      <c r="AI22" s="74"/>
      <c r="AJ22" s="67"/>
      <c r="AK22" s="203">
        <f>SUM(F22:AJ22)</f>
        <v>0</v>
      </c>
      <c r="AL22" s="206">
        <f>SUM(F23:AJ23)</f>
        <v>0</v>
      </c>
      <c r="AM22" s="132">
        <f>COUNT(F22:AJ22)</f>
        <v>0</v>
      </c>
      <c r="AN22" s="209">
        <f>AK22+'1月'!AN22:AN24</f>
        <v>0</v>
      </c>
      <c r="AO22" s="189">
        <f>AL22+'1月'!AO22:AO24</f>
        <v>0</v>
      </c>
      <c r="AP22" s="132">
        <f>AM22+'1月'!AP22:AP24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75"/>
      <c r="AI23" s="75"/>
      <c r="AJ23" s="68"/>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76" t="str">
        <f t="shared" si="6"/>
        <v> </v>
      </c>
      <c r="AI24" s="76" t="str">
        <f t="shared" si="6"/>
        <v> </v>
      </c>
      <c r="AJ24" s="70"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74"/>
      <c r="AI25" s="74"/>
      <c r="AJ25" s="67"/>
      <c r="AK25" s="203">
        <f>SUM(F25:AJ25)</f>
        <v>0</v>
      </c>
      <c r="AL25" s="206">
        <f>SUM(F26:AJ26)</f>
        <v>0</v>
      </c>
      <c r="AM25" s="132">
        <f>COUNT(F25:AJ25)</f>
        <v>0</v>
      </c>
      <c r="AN25" s="209">
        <f>AK25+'1月'!AN25:AN27</f>
        <v>0</v>
      </c>
      <c r="AO25" s="189">
        <f>AL25+'1月'!AO25:AO27</f>
        <v>0</v>
      </c>
      <c r="AP25" s="132">
        <f>AM25+'1月'!AP25:AP27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75"/>
      <c r="AI26" s="75"/>
      <c r="AJ26" s="68"/>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76" t="str">
        <f t="shared" si="7"/>
        <v> </v>
      </c>
      <c r="AI27" s="76" t="str">
        <f t="shared" si="7"/>
        <v> </v>
      </c>
      <c r="AJ27" s="70"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74"/>
      <c r="AI28" s="74"/>
      <c r="AJ28" s="67"/>
      <c r="AK28" s="203">
        <f>SUM(F28:AJ28)</f>
        <v>0</v>
      </c>
      <c r="AL28" s="206">
        <f>SUM(F29:AJ29)</f>
        <v>0</v>
      </c>
      <c r="AM28" s="132">
        <f>COUNT(F28:AJ28)</f>
        <v>0</v>
      </c>
      <c r="AN28" s="209">
        <f>AK28+'1月'!AN28:AN30</f>
        <v>0</v>
      </c>
      <c r="AO28" s="189">
        <f>AL28+'1月'!AO28:AO30</f>
        <v>0</v>
      </c>
      <c r="AP28" s="132">
        <f>AM28+'1月'!AP28:AP30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75"/>
      <c r="AI29" s="75"/>
      <c r="AJ29" s="68"/>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76" t="str">
        <f t="shared" si="8"/>
        <v> </v>
      </c>
      <c r="AI30" s="76" t="str">
        <f t="shared" si="8"/>
        <v> </v>
      </c>
      <c r="AJ30" s="70"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74"/>
      <c r="AI31" s="74"/>
      <c r="AJ31" s="67"/>
      <c r="AK31" s="203">
        <f>SUM(F31:AJ31)</f>
        <v>0</v>
      </c>
      <c r="AL31" s="206">
        <f>SUM(F32:AJ32)</f>
        <v>0</v>
      </c>
      <c r="AM31" s="132">
        <f>COUNT(F31:AJ31)</f>
        <v>0</v>
      </c>
      <c r="AN31" s="209">
        <f>AK31+'1月'!AN31:AN33</f>
        <v>0</v>
      </c>
      <c r="AO31" s="189">
        <f>AL31+'1月'!AO31:AO33</f>
        <v>0</v>
      </c>
      <c r="AP31" s="132">
        <f>AM31+'1月'!AP31:AP33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75"/>
      <c r="AI32" s="75"/>
      <c r="AJ32" s="68"/>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76" t="str">
        <f t="shared" si="9"/>
        <v> </v>
      </c>
      <c r="AI33" s="76" t="str">
        <f t="shared" si="9"/>
        <v> </v>
      </c>
      <c r="AJ33" s="70"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74"/>
      <c r="AI34" s="74"/>
      <c r="AJ34" s="67"/>
      <c r="AK34" s="203">
        <f>SUM(F34:AJ34)</f>
        <v>0</v>
      </c>
      <c r="AL34" s="206">
        <f>SUM(F35:AJ35)</f>
        <v>0</v>
      </c>
      <c r="AM34" s="132">
        <f>COUNT(F34:AJ34)</f>
        <v>0</v>
      </c>
      <c r="AN34" s="209">
        <f>AK34+'1月'!AN34:AN36</f>
        <v>0</v>
      </c>
      <c r="AO34" s="189">
        <f>AL34+'1月'!AO34:AO36</f>
        <v>0</v>
      </c>
      <c r="AP34" s="132">
        <f>AM34+'1月'!AP34:AP36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75"/>
      <c r="AI35" s="75"/>
      <c r="AJ35" s="68"/>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76" t="str">
        <f t="shared" si="10"/>
        <v> </v>
      </c>
      <c r="AI36" s="76" t="str">
        <f t="shared" si="10"/>
        <v> </v>
      </c>
      <c r="AJ36" s="70"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74"/>
      <c r="AI37" s="74"/>
      <c r="AJ37" s="67"/>
      <c r="AK37" s="203">
        <f>SUM(F37:AJ37)</f>
        <v>0</v>
      </c>
      <c r="AL37" s="206">
        <f>SUM(F38:AJ38)</f>
        <v>0</v>
      </c>
      <c r="AM37" s="132">
        <f>COUNT(F37:AJ37)</f>
        <v>0</v>
      </c>
      <c r="AN37" s="209">
        <f>AK37+'1月'!AN37:AN39</f>
        <v>0</v>
      </c>
      <c r="AO37" s="189">
        <f>AL37+'1月'!AO37:AO39</f>
        <v>0</v>
      </c>
      <c r="AP37" s="132">
        <f>AM37+'1月'!AP37:AP39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75"/>
      <c r="AI38" s="75"/>
      <c r="AJ38" s="68"/>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76" t="str">
        <f t="shared" si="11"/>
        <v> </v>
      </c>
      <c r="AI39" s="76" t="str">
        <f t="shared" si="11"/>
        <v> </v>
      </c>
      <c r="AJ39" s="70"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74"/>
      <c r="AI40" s="74"/>
      <c r="AJ40" s="67"/>
      <c r="AK40" s="203">
        <f>SUM(F40:AJ40)</f>
        <v>0</v>
      </c>
      <c r="AL40" s="206">
        <f>SUM(F41:AJ41)</f>
        <v>0</v>
      </c>
      <c r="AM40" s="132">
        <f>COUNT(F40:AJ40)</f>
        <v>0</v>
      </c>
      <c r="AN40" s="209">
        <f>AK40+'1月'!AN40:AN42</f>
        <v>0</v>
      </c>
      <c r="AO40" s="189">
        <f>AL40+'1月'!AO40:AO42</f>
        <v>0</v>
      </c>
      <c r="AP40" s="132">
        <f>AM40+'1月'!AP40:AP42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75"/>
      <c r="AI41" s="75"/>
      <c r="AJ41" s="68"/>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76" t="str">
        <f t="shared" si="12"/>
        <v> </v>
      </c>
      <c r="AI42" s="76" t="str">
        <f t="shared" si="12"/>
        <v> </v>
      </c>
      <c r="AJ42" s="70"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74"/>
      <c r="AI43" s="74"/>
      <c r="AJ43" s="67"/>
      <c r="AK43" s="203">
        <f>SUM(F43:AJ43)</f>
        <v>0</v>
      </c>
      <c r="AL43" s="206">
        <f>SUM(F44:AJ44)</f>
        <v>0</v>
      </c>
      <c r="AM43" s="132">
        <f>COUNT(F43:AJ43)</f>
        <v>0</v>
      </c>
      <c r="AN43" s="209">
        <f>AK43+'1月'!AN43:AN45</f>
        <v>0</v>
      </c>
      <c r="AO43" s="189">
        <f>AL43+'1月'!AO43:AO45</f>
        <v>0</v>
      </c>
      <c r="AP43" s="132">
        <f>AM43+'1月'!AP43:AP45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75"/>
      <c r="AI44" s="75"/>
      <c r="AJ44" s="68"/>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76" t="str">
        <f t="shared" si="13"/>
        <v> </v>
      </c>
      <c r="AI45" s="76" t="str">
        <f t="shared" si="13"/>
        <v> </v>
      </c>
      <c r="AJ45" s="70"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74"/>
      <c r="AI46" s="74"/>
      <c r="AJ46" s="67"/>
      <c r="AK46" s="203">
        <f>SUM(F46:AJ46)</f>
        <v>0</v>
      </c>
      <c r="AL46" s="206">
        <f>SUM(F47:AJ47)</f>
        <v>0</v>
      </c>
      <c r="AM46" s="132">
        <f>COUNT(F46:AJ46)</f>
        <v>0</v>
      </c>
      <c r="AN46" s="209">
        <f>AK46+'1月'!AN46:AN48</f>
        <v>0</v>
      </c>
      <c r="AO46" s="189">
        <f>AL46+'1月'!AO46:AO48</f>
        <v>0</v>
      </c>
      <c r="AP46" s="132">
        <f>AM46+'1月'!AP46:AP48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75"/>
      <c r="AI47" s="75"/>
      <c r="AJ47" s="68"/>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76" t="str">
        <f t="shared" si="14"/>
        <v> </v>
      </c>
      <c r="AI48" s="76" t="str">
        <f t="shared" si="14"/>
        <v> </v>
      </c>
      <c r="AJ48" s="70"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74"/>
      <c r="AI49" s="74"/>
      <c r="AJ49" s="67"/>
      <c r="AK49" s="203">
        <f>SUM(F49:AJ49)</f>
        <v>0</v>
      </c>
      <c r="AL49" s="206">
        <f>SUM(F50:AJ50)</f>
        <v>0</v>
      </c>
      <c r="AM49" s="132">
        <f>COUNT(F49:AJ49)</f>
        <v>0</v>
      </c>
      <c r="AN49" s="209">
        <f>AK49+'1月'!AN49:AN51</f>
        <v>0</v>
      </c>
      <c r="AO49" s="189">
        <f>AL49+'1月'!AO49:AO51</f>
        <v>0</v>
      </c>
      <c r="AP49" s="132">
        <f>AM49+'1月'!AP49:AP51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75"/>
      <c r="AI50" s="75"/>
      <c r="AJ50" s="68"/>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76" t="str">
        <f t="shared" si="15"/>
        <v> </v>
      </c>
      <c r="AI51" s="76" t="str">
        <f t="shared" si="15"/>
        <v> </v>
      </c>
      <c r="AJ51" s="70"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74"/>
      <c r="AI52" s="74"/>
      <c r="AJ52" s="67"/>
      <c r="AK52" s="203">
        <f>SUM(F52:AJ52)</f>
        <v>0</v>
      </c>
      <c r="AL52" s="206">
        <f>SUM(F53:AJ53)</f>
        <v>0</v>
      </c>
      <c r="AM52" s="132">
        <f>COUNT(F52:AJ52)</f>
        <v>0</v>
      </c>
      <c r="AN52" s="209">
        <f>AK52+'1月'!AN52:AN54</f>
        <v>0</v>
      </c>
      <c r="AO52" s="189">
        <f>AL52+'1月'!AO52:AO54</f>
        <v>0</v>
      </c>
      <c r="AP52" s="132">
        <f>AM52+'1月'!AP52:AP54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75"/>
      <c r="AI53" s="75"/>
      <c r="AJ53" s="68"/>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76" t="str">
        <f t="shared" si="16"/>
        <v> </v>
      </c>
      <c r="AI54" s="76" t="str">
        <f t="shared" si="16"/>
        <v> </v>
      </c>
      <c r="AJ54" s="70"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74"/>
      <c r="AI55" s="74"/>
      <c r="AJ55" s="67"/>
      <c r="AK55" s="203">
        <f>SUM(F55:AJ55)</f>
        <v>0</v>
      </c>
      <c r="AL55" s="206">
        <f>SUM(F56:AJ56)</f>
        <v>0</v>
      </c>
      <c r="AM55" s="132">
        <f>COUNT(F55:AJ55)</f>
        <v>0</v>
      </c>
      <c r="AN55" s="209">
        <f>AK55+'1月'!AN55:AN57</f>
        <v>0</v>
      </c>
      <c r="AO55" s="189">
        <f>AL55+'1月'!AO55:AO57</f>
        <v>0</v>
      </c>
      <c r="AP55" s="132">
        <f>AM55+'1月'!AP55:AP57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75"/>
      <c r="AI56" s="75"/>
      <c r="AJ56" s="68"/>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76" t="str">
        <f t="shared" si="17"/>
        <v> </v>
      </c>
      <c r="AI57" s="76" t="str">
        <f t="shared" si="17"/>
        <v> </v>
      </c>
      <c r="AJ57" s="70"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74"/>
      <c r="AI58" s="74"/>
      <c r="AJ58" s="67"/>
      <c r="AK58" s="203">
        <f>SUM(F58:AJ58)</f>
        <v>0</v>
      </c>
      <c r="AL58" s="206">
        <f>SUM(F59:AJ59)</f>
        <v>0</v>
      </c>
      <c r="AM58" s="132">
        <f>COUNT(F58:AJ58)</f>
        <v>0</v>
      </c>
      <c r="AN58" s="209">
        <f>AK58+'1月'!AN58:AN60</f>
        <v>0</v>
      </c>
      <c r="AO58" s="189">
        <f>AL58+'1月'!AO58:AO60</f>
        <v>0</v>
      </c>
      <c r="AP58" s="132">
        <f>AM58+'1月'!AP58:AP60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75"/>
      <c r="AI59" s="75"/>
      <c r="AJ59" s="68"/>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76" t="str">
        <f t="shared" si="18"/>
        <v> </v>
      </c>
      <c r="AI60" s="76" t="str">
        <f t="shared" si="18"/>
        <v> </v>
      </c>
      <c r="AJ60" s="70"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74"/>
      <c r="AI61" s="74"/>
      <c r="AJ61" s="67"/>
      <c r="AK61" s="203">
        <f>SUM(F61:AJ61)</f>
        <v>0</v>
      </c>
      <c r="AL61" s="206">
        <f>SUM(F62:AJ62)</f>
        <v>0</v>
      </c>
      <c r="AM61" s="132">
        <f>COUNT(F61:AJ61)</f>
        <v>0</v>
      </c>
      <c r="AN61" s="209">
        <f>AK61+'1月'!AN61:AN63</f>
        <v>0</v>
      </c>
      <c r="AO61" s="189">
        <f>AL61+'1月'!AO61:AO63</f>
        <v>0</v>
      </c>
      <c r="AP61" s="132">
        <f>AM61+'1月'!AP61:AP63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75"/>
      <c r="AI62" s="75"/>
      <c r="AJ62" s="68"/>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47" t="str">
        <f t="shared" si="19"/>
        <v> </v>
      </c>
      <c r="AI63" s="47" t="str">
        <f t="shared" si="19"/>
        <v> </v>
      </c>
      <c r="AJ63" s="44"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42">
        <f t="shared" si="20"/>
        <v>0</v>
      </c>
      <c r="AI64" s="42">
        <f t="shared" si="20"/>
        <v>0</v>
      </c>
      <c r="AJ64" s="45">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46">
        <f>IF(AH64&gt;=1,"●","")</f>
      </c>
      <c r="AI65" s="46">
        <f>IF(AI64&gt;=1,"●","")</f>
      </c>
      <c r="AJ65" s="46">
        <f>IF(AJ64&gt;=1,"●","")</f>
      </c>
      <c r="AK65" s="16" t="s">
        <v>42</v>
      </c>
      <c r="AL65" s="26" t="s">
        <v>42</v>
      </c>
      <c r="AM65" s="18">
        <f>SUM(F68:AJ68)</f>
        <v>0</v>
      </c>
      <c r="AN65" s="16" t="s">
        <v>42</v>
      </c>
      <c r="AO65" s="26" t="s">
        <v>42</v>
      </c>
      <c r="AP65" s="18">
        <f>AM65+'1月'!AP65:AP67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13.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Y1">
      <selection activeCell="D13" sqref="D13:D1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72</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5" t="s">
        <v>4</v>
      </c>
      <c r="G3" s="5" t="s">
        <v>5</v>
      </c>
      <c r="H3" s="5" t="s">
        <v>6</v>
      </c>
      <c r="I3" s="5" t="s">
        <v>7</v>
      </c>
      <c r="J3" s="5" t="s">
        <v>8</v>
      </c>
      <c r="K3" s="5" t="s">
        <v>9</v>
      </c>
      <c r="L3" s="5" t="s">
        <v>10</v>
      </c>
      <c r="M3" s="5" t="s">
        <v>11</v>
      </c>
      <c r="N3" s="5" t="s">
        <v>12</v>
      </c>
      <c r="O3" s="5" t="s">
        <v>13</v>
      </c>
      <c r="P3" s="5" t="s">
        <v>14</v>
      </c>
      <c r="Q3" s="5" t="s">
        <v>15</v>
      </c>
      <c r="R3" s="5" t="s">
        <v>16</v>
      </c>
      <c r="S3" s="5" t="s">
        <v>17</v>
      </c>
      <c r="T3" s="5" t="s">
        <v>18</v>
      </c>
      <c r="U3" s="5" t="s">
        <v>19</v>
      </c>
      <c r="V3" s="5" t="s">
        <v>20</v>
      </c>
      <c r="W3" s="5" t="s">
        <v>21</v>
      </c>
      <c r="X3" s="5" t="s">
        <v>22</v>
      </c>
      <c r="Y3" s="5" t="s">
        <v>23</v>
      </c>
      <c r="Z3" s="5" t="s">
        <v>24</v>
      </c>
      <c r="AA3" s="5" t="s">
        <v>25</v>
      </c>
      <c r="AB3" s="5" t="s">
        <v>26</v>
      </c>
      <c r="AC3" s="5" t="s">
        <v>27</v>
      </c>
      <c r="AD3" s="5" t="s">
        <v>28</v>
      </c>
      <c r="AE3" s="5" t="s">
        <v>29</v>
      </c>
      <c r="AF3" s="5" t="s">
        <v>30</v>
      </c>
      <c r="AG3" s="5" t="s">
        <v>31</v>
      </c>
      <c r="AH3" s="5" t="s">
        <v>32</v>
      </c>
      <c r="AI3" s="5" t="s">
        <v>33</v>
      </c>
      <c r="AJ3" s="9" t="s">
        <v>34</v>
      </c>
      <c r="AK3" s="10" t="s">
        <v>35</v>
      </c>
      <c r="AL3" s="24" t="s">
        <v>51</v>
      </c>
      <c r="AM3" s="11" t="s">
        <v>2</v>
      </c>
      <c r="AN3" s="10" t="s">
        <v>36</v>
      </c>
      <c r="AO3" s="24" t="s">
        <v>52</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171">
        <f>AK4+'2月'!AN4:AN6</f>
        <v>291</v>
      </c>
      <c r="AO4" s="157">
        <f>AL4+'2月'!AO4:AO6</f>
        <v>1.6</v>
      </c>
      <c r="AP4" s="158">
        <f>AM4+'2月'!AP4:AP6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6" t="str">
        <f>IF(F4=""," ","○")</f>
        <v> </v>
      </c>
      <c r="G6" s="6" t="str">
        <f aca="true" t="shared" si="0" ref="G6:AJ6">IF(G4=""," ","○")</f>
        <v> </v>
      </c>
      <c r="H6" s="6" t="str">
        <f t="shared" si="0"/>
        <v> </v>
      </c>
      <c r="I6" s="6" t="str">
        <f t="shared" si="0"/>
        <v> </v>
      </c>
      <c r="J6" s="6" t="str">
        <f t="shared" si="0"/>
        <v> </v>
      </c>
      <c r="K6" s="6" t="str">
        <f t="shared" si="0"/>
        <v> </v>
      </c>
      <c r="L6" s="6" t="str">
        <f t="shared" si="0"/>
        <v> </v>
      </c>
      <c r="M6" s="6" t="str">
        <f t="shared" si="0"/>
        <v> </v>
      </c>
      <c r="N6" s="6" t="str">
        <f t="shared" si="0"/>
        <v> </v>
      </c>
      <c r="O6" s="6" t="str">
        <f t="shared" si="0"/>
        <v> </v>
      </c>
      <c r="P6" s="6" t="str">
        <f t="shared" si="0"/>
        <v> </v>
      </c>
      <c r="Q6" s="6" t="str">
        <f t="shared" si="0"/>
        <v> </v>
      </c>
      <c r="R6" s="6" t="str">
        <f t="shared" si="0"/>
        <v> </v>
      </c>
      <c r="S6" s="6" t="str">
        <f t="shared" si="0"/>
        <v> </v>
      </c>
      <c r="T6" s="6" t="str">
        <f t="shared" si="0"/>
        <v> </v>
      </c>
      <c r="U6" s="6" t="str">
        <f t="shared" si="0"/>
        <v> </v>
      </c>
      <c r="V6" s="6" t="str">
        <f t="shared" si="0"/>
        <v> </v>
      </c>
      <c r="W6" s="6" t="str">
        <f t="shared" si="0"/>
        <v> </v>
      </c>
      <c r="X6" s="6" t="str">
        <f t="shared" si="0"/>
        <v> </v>
      </c>
      <c r="Y6" s="6" t="str">
        <f t="shared" si="0"/>
        <v> </v>
      </c>
      <c r="Z6" s="6" t="str">
        <f t="shared" si="0"/>
        <v> </v>
      </c>
      <c r="AA6" s="6" t="str">
        <f t="shared" si="0"/>
        <v> </v>
      </c>
      <c r="AB6" s="6" t="str">
        <f t="shared" si="0"/>
        <v> </v>
      </c>
      <c r="AC6" s="6" t="str">
        <f t="shared" si="0"/>
        <v> </v>
      </c>
      <c r="AD6" s="6" t="str">
        <f t="shared" si="0"/>
        <v> </v>
      </c>
      <c r="AE6" s="6" t="str">
        <f t="shared" si="0"/>
        <v> </v>
      </c>
      <c r="AF6" s="6" t="str">
        <f t="shared" si="0"/>
        <v> </v>
      </c>
      <c r="AG6" s="6" t="str">
        <f t="shared" si="0"/>
        <v> </v>
      </c>
      <c r="AH6" s="6" t="str">
        <f>IF(AH4=""," ","○")</f>
        <v> </v>
      </c>
      <c r="AI6" s="6" t="str">
        <f t="shared" si="0"/>
        <v> </v>
      </c>
      <c r="AJ6" s="6"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AK7+'2月'!AN7:AN9</f>
        <v>0</v>
      </c>
      <c r="AO7" s="189">
        <f>AL7+'2月'!AO7:AO9</f>
        <v>0</v>
      </c>
      <c r="AP7" s="132">
        <f>AM7+'2月'!AP7:AP9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4" t="str">
        <f aca="true" t="shared" si="1" ref="F9:AJ9">IF(F7=""," ","○")</f>
        <v> </v>
      </c>
      <c r="G9" s="4" t="str">
        <f t="shared" si="1"/>
        <v> </v>
      </c>
      <c r="H9" s="4" t="str">
        <f t="shared" si="1"/>
        <v> </v>
      </c>
      <c r="I9" s="4" t="str">
        <f t="shared" si="1"/>
        <v> </v>
      </c>
      <c r="J9" s="4" t="str">
        <f t="shared" si="1"/>
        <v> </v>
      </c>
      <c r="K9" s="4" t="str">
        <f t="shared" si="1"/>
        <v> </v>
      </c>
      <c r="L9" s="4" t="str">
        <f t="shared" si="1"/>
        <v> </v>
      </c>
      <c r="M9" s="4" t="str">
        <f t="shared" si="1"/>
        <v> </v>
      </c>
      <c r="N9" s="4" t="str">
        <f t="shared" si="1"/>
        <v> </v>
      </c>
      <c r="O9" s="4" t="str">
        <f t="shared" si="1"/>
        <v> </v>
      </c>
      <c r="P9" s="4" t="str">
        <f t="shared" si="1"/>
        <v> </v>
      </c>
      <c r="Q9" s="4" t="str">
        <f t="shared" si="1"/>
        <v> </v>
      </c>
      <c r="R9" s="4" t="str">
        <f t="shared" si="1"/>
        <v> </v>
      </c>
      <c r="S9" s="4" t="str">
        <f t="shared" si="1"/>
        <v> </v>
      </c>
      <c r="T9" s="4" t="str">
        <f t="shared" si="1"/>
        <v> </v>
      </c>
      <c r="U9" s="4" t="str">
        <f t="shared" si="1"/>
        <v> </v>
      </c>
      <c r="V9" s="4" t="str">
        <f t="shared" si="1"/>
        <v> </v>
      </c>
      <c r="W9" s="4" t="str">
        <f t="shared" si="1"/>
        <v> </v>
      </c>
      <c r="X9" s="4" t="str">
        <f t="shared" si="1"/>
        <v> </v>
      </c>
      <c r="Y9" s="4" t="str">
        <f t="shared" si="1"/>
        <v> </v>
      </c>
      <c r="Z9" s="4" t="str">
        <f t="shared" si="1"/>
        <v> </v>
      </c>
      <c r="AA9" s="4" t="str">
        <f t="shared" si="1"/>
        <v> </v>
      </c>
      <c r="AB9" s="4" t="str">
        <f t="shared" si="1"/>
        <v> </v>
      </c>
      <c r="AC9" s="4" t="str">
        <f t="shared" si="1"/>
        <v> </v>
      </c>
      <c r="AD9" s="4" t="str">
        <f t="shared" si="1"/>
        <v> </v>
      </c>
      <c r="AE9" s="4" t="str">
        <f t="shared" si="1"/>
        <v> </v>
      </c>
      <c r="AF9" s="4" t="str">
        <f t="shared" si="1"/>
        <v> </v>
      </c>
      <c r="AG9" s="4" t="str">
        <f t="shared" si="1"/>
        <v> </v>
      </c>
      <c r="AH9" s="4" t="str">
        <f t="shared" si="1"/>
        <v> </v>
      </c>
      <c r="AI9" s="4" t="str">
        <f t="shared" si="1"/>
        <v> </v>
      </c>
      <c r="AJ9" s="3"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AK10+'2月'!AN10:AN12</f>
        <v>0</v>
      </c>
      <c r="AO10" s="189">
        <f>AL10+'2月'!AO10:AO12</f>
        <v>0</v>
      </c>
      <c r="AP10" s="132">
        <f>AM10+'2月'!AP10:AP12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4" t="str">
        <f aca="true" t="shared" si="2" ref="F12:AJ12">IF(F10=""," ","○")</f>
        <v> </v>
      </c>
      <c r="G12" s="4" t="str">
        <f t="shared" si="2"/>
        <v> </v>
      </c>
      <c r="H12" s="4" t="str">
        <f t="shared" si="2"/>
        <v> </v>
      </c>
      <c r="I12" s="4" t="str">
        <f t="shared" si="2"/>
        <v> </v>
      </c>
      <c r="J12" s="4" t="str">
        <f t="shared" si="2"/>
        <v> </v>
      </c>
      <c r="K12" s="4" t="str">
        <f t="shared" si="2"/>
        <v> </v>
      </c>
      <c r="L12" s="4" t="str">
        <f t="shared" si="2"/>
        <v> </v>
      </c>
      <c r="M12" s="4" t="str">
        <f t="shared" si="2"/>
        <v> </v>
      </c>
      <c r="N12" s="4" t="str">
        <f t="shared" si="2"/>
        <v> </v>
      </c>
      <c r="O12" s="4" t="str">
        <f t="shared" si="2"/>
        <v> </v>
      </c>
      <c r="P12" s="4" t="str">
        <f t="shared" si="2"/>
        <v> </v>
      </c>
      <c r="Q12" s="4" t="str">
        <f t="shared" si="2"/>
        <v> </v>
      </c>
      <c r="R12" s="4" t="str">
        <f t="shared" si="2"/>
        <v> </v>
      </c>
      <c r="S12" s="4" t="str">
        <f t="shared" si="2"/>
        <v> </v>
      </c>
      <c r="T12" s="4" t="str">
        <f t="shared" si="2"/>
        <v> </v>
      </c>
      <c r="U12" s="4" t="str">
        <f t="shared" si="2"/>
        <v> </v>
      </c>
      <c r="V12" s="4" t="str">
        <f t="shared" si="2"/>
        <v> </v>
      </c>
      <c r="W12" s="4" t="str">
        <f t="shared" si="2"/>
        <v> </v>
      </c>
      <c r="X12" s="4" t="str">
        <f t="shared" si="2"/>
        <v> </v>
      </c>
      <c r="Y12" s="4" t="str">
        <f t="shared" si="2"/>
        <v> </v>
      </c>
      <c r="Z12" s="4" t="str">
        <f t="shared" si="2"/>
        <v> </v>
      </c>
      <c r="AA12" s="4" t="str">
        <f t="shared" si="2"/>
        <v> </v>
      </c>
      <c r="AB12" s="4" t="str">
        <f t="shared" si="2"/>
        <v> </v>
      </c>
      <c r="AC12" s="4" t="str">
        <f t="shared" si="2"/>
        <v> </v>
      </c>
      <c r="AD12" s="4" t="str">
        <f t="shared" si="2"/>
        <v> </v>
      </c>
      <c r="AE12" s="4" t="str">
        <f t="shared" si="2"/>
        <v> </v>
      </c>
      <c r="AF12" s="4" t="str">
        <f t="shared" si="2"/>
        <v> </v>
      </c>
      <c r="AG12" s="4" t="str">
        <f t="shared" si="2"/>
        <v> </v>
      </c>
      <c r="AH12" s="4" t="str">
        <f t="shared" si="2"/>
        <v> </v>
      </c>
      <c r="AI12" s="4" t="str">
        <f t="shared" si="2"/>
        <v> </v>
      </c>
      <c r="AJ12" s="3"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AK13+'2月'!AN13:AN15</f>
        <v>0</v>
      </c>
      <c r="AO13" s="189">
        <f>AL13+'2月'!AO13:AO15</f>
        <v>0</v>
      </c>
      <c r="AP13" s="132">
        <f>AM13+'2月'!AP13:AP15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7" t="str">
        <f aca="true" t="shared" si="3" ref="F15:AJ15">IF(F13=""," ","○")</f>
        <v> </v>
      </c>
      <c r="G15" s="7" t="str">
        <f t="shared" si="3"/>
        <v> </v>
      </c>
      <c r="H15" s="7" t="str">
        <f t="shared" si="3"/>
        <v> </v>
      </c>
      <c r="I15" s="7" t="str">
        <f t="shared" si="3"/>
        <v> </v>
      </c>
      <c r="J15" s="7" t="str">
        <f t="shared" si="3"/>
        <v> </v>
      </c>
      <c r="K15" s="7" t="str">
        <f t="shared" si="3"/>
        <v> </v>
      </c>
      <c r="L15" s="7" t="str">
        <f t="shared" si="3"/>
        <v> </v>
      </c>
      <c r="M15" s="7" t="str">
        <f t="shared" si="3"/>
        <v> </v>
      </c>
      <c r="N15" s="7" t="str">
        <f t="shared" si="3"/>
        <v> </v>
      </c>
      <c r="O15" s="7" t="str">
        <f t="shared" si="3"/>
        <v> </v>
      </c>
      <c r="P15" s="7" t="str">
        <f t="shared" si="3"/>
        <v> </v>
      </c>
      <c r="Q15" s="7" t="str">
        <f t="shared" si="3"/>
        <v> </v>
      </c>
      <c r="R15" s="7" t="str">
        <f t="shared" si="3"/>
        <v> </v>
      </c>
      <c r="S15" s="7" t="str">
        <f t="shared" si="3"/>
        <v> </v>
      </c>
      <c r="T15" s="7" t="str">
        <f t="shared" si="3"/>
        <v> </v>
      </c>
      <c r="U15" s="7" t="str">
        <f t="shared" si="3"/>
        <v> </v>
      </c>
      <c r="V15" s="7" t="str">
        <f t="shared" si="3"/>
        <v> </v>
      </c>
      <c r="W15" s="7" t="str">
        <f t="shared" si="3"/>
        <v> </v>
      </c>
      <c r="X15" s="7" t="str">
        <f t="shared" si="3"/>
        <v> </v>
      </c>
      <c r="Y15" s="7" t="str">
        <f t="shared" si="3"/>
        <v> </v>
      </c>
      <c r="Z15" s="7" t="str">
        <f t="shared" si="3"/>
        <v> </v>
      </c>
      <c r="AA15" s="7" t="str">
        <f t="shared" si="3"/>
        <v> </v>
      </c>
      <c r="AB15" s="7" t="str">
        <f t="shared" si="3"/>
        <v> </v>
      </c>
      <c r="AC15" s="7" t="str">
        <f t="shared" si="3"/>
        <v> </v>
      </c>
      <c r="AD15" s="7" t="str">
        <f t="shared" si="3"/>
        <v> </v>
      </c>
      <c r="AE15" s="7" t="str">
        <f t="shared" si="3"/>
        <v> </v>
      </c>
      <c r="AF15" s="7" t="str">
        <f t="shared" si="3"/>
        <v> </v>
      </c>
      <c r="AG15" s="7" t="str">
        <f t="shared" si="3"/>
        <v> </v>
      </c>
      <c r="AH15" s="7" t="str">
        <f t="shared" si="3"/>
        <v> </v>
      </c>
      <c r="AI15" s="7" t="str">
        <f t="shared" si="3"/>
        <v> </v>
      </c>
      <c r="AJ15" s="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AK16+'2月'!AN16:AN18</f>
        <v>0</v>
      </c>
      <c r="AO16" s="189">
        <f>AL16+'2月'!AO16:AO18</f>
        <v>0</v>
      </c>
      <c r="AP16" s="132">
        <f>AM16+'2月'!AP16:AP18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7" t="str">
        <f aca="true" t="shared" si="4" ref="F18:AJ18">IF(F16=""," ","○")</f>
        <v> </v>
      </c>
      <c r="G18" s="7" t="str">
        <f t="shared" si="4"/>
        <v> </v>
      </c>
      <c r="H18" s="7" t="str">
        <f t="shared" si="4"/>
        <v> </v>
      </c>
      <c r="I18" s="7" t="str">
        <f t="shared" si="4"/>
        <v> </v>
      </c>
      <c r="J18" s="7" t="str">
        <f t="shared" si="4"/>
        <v> </v>
      </c>
      <c r="K18" s="7" t="str">
        <f t="shared" si="4"/>
        <v> </v>
      </c>
      <c r="L18" s="7" t="str">
        <f t="shared" si="4"/>
        <v> </v>
      </c>
      <c r="M18" s="7" t="str">
        <f t="shared" si="4"/>
        <v> </v>
      </c>
      <c r="N18" s="7" t="str">
        <f t="shared" si="4"/>
        <v> </v>
      </c>
      <c r="O18" s="7" t="str">
        <f t="shared" si="4"/>
        <v> </v>
      </c>
      <c r="P18" s="7" t="str">
        <f t="shared" si="4"/>
        <v> </v>
      </c>
      <c r="Q18" s="7" t="str">
        <f t="shared" si="4"/>
        <v> </v>
      </c>
      <c r="R18" s="7" t="str">
        <f t="shared" si="4"/>
        <v> </v>
      </c>
      <c r="S18" s="7" t="str">
        <f t="shared" si="4"/>
        <v> </v>
      </c>
      <c r="T18" s="7" t="str">
        <f t="shared" si="4"/>
        <v> </v>
      </c>
      <c r="U18" s="7" t="str">
        <f t="shared" si="4"/>
        <v> </v>
      </c>
      <c r="V18" s="7" t="str">
        <f t="shared" si="4"/>
        <v> </v>
      </c>
      <c r="W18" s="7" t="str">
        <f t="shared" si="4"/>
        <v> </v>
      </c>
      <c r="X18" s="7" t="str">
        <f t="shared" si="4"/>
        <v> </v>
      </c>
      <c r="Y18" s="7" t="str">
        <f t="shared" si="4"/>
        <v> </v>
      </c>
      <c r="Z18" s="7" t="str">
        <f t="shared" si="4"/>
        <v> </v>
      </c>
      <c r="AA18" s="7" t="str">
        <f t="shared" si="4"/>
        <v> </v>
      </c>
      <c r="AB18" s="7" t="str">
        <f t="shared" si="4"/>
        <v> </v>
      </c>
      <c r="AC18" s="7" t="str">
        <f t="shared" si="4"/>
        <v> </v>
      </c>
      <c r="AD18" s="7" t="str">
        <f t="shared" si="4"/>
        <v> </v>
      </c>
      <c r="AE18" s="7" t="str">
        <f t="shared" si="4"/>
        <v> </v>
      </c>
      <c r="AF18" s="7" t="str">
        <f t="shared" si="4"/>
        <v> </v>
      </c>
      <c r="AG18" s="7" t="str">
        <f t="shared" si="4"/>
        <v> </v>
      </c>
      <c r="AH18" s="7" t="str">
        <f t="shared" si="4"/>
        <v> </v>
      </c>
      <c r="AI18" s="7" t="str">
        <f t="shared" si="4"/>
        <v> </v>
      </c>
      <c r="AJ18" s="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AK19+'2月'!AN19:AN21</f>
        <v>0</v>
      </c>
      <c r="AO19" s="189">
        <f>AL19+'2月'!AO19:AO21</f>
        <v>0</v>
      </c>
      <c r="AP19" s="132">
        <f>AM19+'2月'!AP19:AP21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7" t="str">
        <f aca="true" t="shared" si="5" ref="F21:AJ21">IF(F19=""," ","○")</f>
        <v> </v>
      </c>
      <c r="G21" s="7" t="str">
        <f t="shared" si="5"/>
        <v> </v>
      </c>
      <c r="H21" s="7" t="str">
        <f t="shared" si="5"/>
        <v> </v>
      </c>
      <c r="I21" s="7" t="str">
        <f t="shared" si="5"/>
        <v> </v>
      </c>
      <c r="J21" s="7" t="str">
        <f t="shared" si="5"/>
        <v> </v>
      </c>
      <c r="K21" s="7" t="str">
        <f t="shared" si="5"/>
        <v> </v>
      </c>
      <c r="L21" s="7" t="str">
        <f t="shared" si="5"/>
        <v> </v>
      </c>
      <c r="M21" s="7" t="str">
        <f t="shared" si="5"/>
        <v> </v>
      </c>
      <c r="N21" s="7" t="str">
        <f t="shared" si="5"/>
        <v> </v>
      </c>
      <c r="O21" s="7" t="str">
        <f t="shared" si="5"/>
        <v> </v>
      </c>
      <c r="P21" s="7" t="str">
        <f t="shared" si="5"/>
        <v> </v>
      </c>
      <c r="Q21" s="7" t="str">
        <f t="shared" si="5"/>
        <v> </v>
      </c>
      <c r="R21" s="7" t="str">
        <f t="shared" si="5"/>
        <v> </v>
      </c>
      <c r="S21" s="7" t="str">
        <f t="shared" si="5"/>
        <v> </v>
      </c>
      <c r="T21" s="7" t="str">
        <f t="shared" si="5"/>
        <v> </v>
      </c>
      <c r="U21" s="7" t="str">
        <f t="shared" si="5"/>
        <v> </v>
      </c>
      <c r="V21" s="7" t="str">
        <f t="shared" si="5"/>
        <v> </v>
      </c>
      <c r="W21" s="7" t="str">
        <f t="shared" si="5"/>
        <v> </v>
      </c>
      <c r="X21" s="7" t="str">
        <f t="shared" si="5"/>
        <v> </v>
      </c>
      <c r="Y21" s="7" t="str">
        <f t="shared" si="5"/>
        <v> </v>
      </c>
      <c r="Z21" s="7" t="str">
        <f t="shared" si="5"/>
        <v> </v>
      </c>
      <c r="AA21" s="7" t="str">
        <f t="shared" si="5"/>
        <v> </v>
      </c>
      <c r="AB21" s="7" t="str">
        <f t="shared" si="5"/>
        <v> </v>
      </c>
      <c r="AC21" s="7" t="str">
        <f t="shared" si="5"/>
        <v> </v>
      </c>
      <c r="AD21" s="7" t="str">
        <f t="shared" si="5"/>
        <v> </v>
      </c>
      <c r="AE21" s="7" t="str">
        <f t="shared" si="5"/>
        <v> </v>
      </c>
      <c r="AF21" s="7" t="str">
        <f t="shared" si="5"/>
        <v> </v>
      </c>
      <c r="AG21" s="7" t="str">
        <f t="shared" si="5"/>
        <v> </v>
      </c>
      <c r="AH21" s="7" t="str">
        <f t="shared" si="5"/>
        <v> </v>
      </c>
      <c r="AI21" s="7" t="str">
        <f t="shared" si="5"/>
        <v> </v>
      </c>
      <c r="AJ21" s="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AK22+'2月'!AN22:AN24</f>
        <v>0</v>
      </c>
      <c r="AO22" s="189">
        <f>AL22+'2月'!AO22:AO24</f>
        <v>0</v>
      </c>
      <c r="AP22" s="132">
        <f>AM22+'2月'!AP22:AP24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7" t="str">
        <f aca="true" t="shared" si="6" ref="F24:AJ24">IF(F22=""," ","○")</f>
        <v> </v>
      </c>
      <c r="G24" s="7" t="str">
        <f t="shared" si="6"/>
        <v> </v>
      </c>
      <c r="H24" s="7" t="str">
        <f t="shared" si="6"/>
        <v> </v>
      </c>
      <c r="I24" s="7" t="str">
        <f t="shared" si="6"/>
        <v> </v>
      </c>
      <c r="J24" s="7" t="str">
        <f t="shared" si="6"/>
        <v> </v>
      </c>
      <c r="K24" s="7" t="str">
        <f t="shared" si="6"/>
        <v> </v>
      </c>
      <c r="L24" s="7" t="str">
        <f t="shared" si="6"/>
        <v> </v>
      </c>
      <c r="M24" s="7" t="str">
        <f t="shared" si="6"/>
        <v> </v>
      </c>
      <c r="N24" s="7" t="str">
        <f t="shared" si="6"/>
        <v> </v>
      </c>
      <c r="O24" s="7" t="str">
        <f t="shared" si="6"/>
        <v> </v>
      </c>
      <c r="P24" s="7" t="str">
        <f t="shared" si="6"/>
        <v> </v>
      </c>
      <c r="Q24" s="7" t="str">
        <f t="shared" si="6"/>
        <v> </v>
      </c>
      <c r="R24" s="7" t="str">
        <f t="shared" si="6"/>
        <v> </v>
      </c>
      <c r="S24" s="7" t="str">
        <f t="shared" si="6"/>
        <v> </v>
      </c>
      <c r="T24" s="7" t="str">
        <f t="shared" si="6"/>
        <v> </v>
      </c>
      <c r="U24" s="7" t="str">
        <f t="shared" si="6"/>
        <v> </v>
      </c>
      <c r="V24" s="7" t="str">
        <f t="shared" si="6"/>
        <v> </v>
      </c>
      <c r="W24" s="7" t="str">
        <f t="shared" si="6"/>
        <v> </v>
      </c>
      <c r="X24" s="7" t="str">
        <f t="shared" si="6"/>
        <v> </v>
      </c>
      <c r="Y24" s="7" t="str">
        <f t="shared" si="6"/>
        <v> </v>
      </c>
      <c r="Z24" s="7" t="str">
        <f t="shared" si="6"/>
        <v> </v>
      </c>
      <c r="AA24" s="7" t="str">
        <f t="shared" si="6"/>
        <v> </v>
      </c>
      <c r="AB24" s="7" t="str">
        <f t="shared" si="6"/>
        <v> </v>
      </c>
      <c r="AC24" s="7" t="str">
        <f t="shared" si="6"/>
        <v> </v>
      </c>
      <c r="AD24" s="7" t="str">
        <f t="shared" si="6"/>
        <v> </v>
      </c>
      <c r="AE24" s="7" t="str">
        <f t="shared" si="6"/>
        <v> </v>
      </c>
      <c r="AF24" s="7" t="str">
        <f t="shared" si="6"/>
        <v> </v>
      </c>
      <c r="AG24" s="7" t="str">
        <f t="shared" si="6"/>
        <v> </v>
      </c>
      <c r="AH24" s="7" t="str">
        <f t="shared" si="6"/>
        <v> </v>
      </c>
      <c r="AI24" s="7" t="str">
        <f t="shared" si="6"/>
        <v> </v>
      </c>
      <c r="AJ24" s="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AK25+'2月'!AN25:AN27</f>
        <v>0</v>
      </c>
      <c r="AO25" s="189">
        <f>AL25+'2月'!AO25:AO27</f>
        <v>0</v>
      </c>
      <c r="AP25" s="132">
        <f>AM25+'2月'!AP25:AP27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7" t="str">
        <f aca="true" t="shared" si="7" ref="F27:AJ27">IF(F25=""," ","○")</f>
        <v> </v>
      </c>
      <c r="G27" s="7" t="str">
        <f t="shared" si="7"/>
        <v> </v>
      </c>
      <c r="H27" s="7" t="str">
        <f t="shared" si="7"/>
        <v> </v>
      </c>
      <c r="I27" s="7" t="str">
        <f t="shared" si="7"/>
        <v> </v>
      </c>
      <c r="J27" s="7" t="str">
        <f t="shared" si="7"/>
        <v> </v>
      </c>
      <c r="K27" s="7" t="str">
        <f t="shared" si="7"/>
        <v> </v>
      </c>
      <c r="L27" s="7" t="str">
        <f t="shared" si="7"/>
        <v> </v>
      </c>
      <c r="M27" s="7" t="str">
        <f t="shared" si="7"/>
        <v> </v>
      </c>
      <c r="N27" s="7" t="str">
        <f t="shared" si="7"/>
        <v> </v>
      </c>
      <c r="O27" s="7" t="str">
        <f t="shared" si="7"/>
        <v> </v>
      </c>
      <c r="P27" s="7" t="str">
        <f t="shared" si="7"/>
        <v> </v>
      </c>
      <c r="Q27" s="7" t="str">
        <f t="shared" si="7"/>
        <v> </v>
      </c>
      <c r="R27" s="7" t="str">
        <f t="shared" si="7"/>
        <v> </v>
      </c>
      <c r="S27" s="7" t="str">
        <f t="shared" si="7"/>
        <v> </v>
      </c>
      <c r="T27" s="7" t="str">
        <f t="shared" si="7"/>
        <v> </v>
      </c>
      <c r="U27" s="7" t="str">
        <f t="shared" si="7"/>
        <v> </v>
      </c>
      <c r="V27" s="7" t="str">
        <f t="shared" si="7"/>
        <v> </v>
      </c>
      <c r="W27" s="7" t="str">
        <f t="shared" si="7"/>
        <v> </v>
      </c>
      <c r="X27" s="7" t="str">
        <f t="shared" si="7"/>
        <v> </v>
      </c>
      <c r="Y27" s="7" t="str">
        <f t="shared" si="7"/>
        <v> </v>
      </c>
      <c r="Z27" s="7" t="str">
        <f t="shared" si="7"/>
        <v> </v>
      </c>
      <c r="AA27" s="7" t="str">
        <f t="shared" si="7"/>
        <v> </v>
      </c>
      <c r="AB27" s="7" t="str">
        <f t="shared" si="7"/>
        <v> </v>
      </c>
      <c r="AC27" s="7" t="str">
        <f t="shared" si="7"/>
        <v> </v>
      </c>
      <c r="AD27" s="7" t="str">
        <f t="shared" si="7"/>
        <v> </v>
      </c>
      <c r="AE27" s="7" t="str">
        <f t="shared" si="7"/>
        <v> </v>
      </c>
      <c r="AF27" s="7" t="str">
        <f t="shared" si="7"/>
        <v> </v>
      </c>
      <c r="AG27" s="7" t="str">
        <f t="shared" si="7"/>
        <v> </v>
      </c>
      <c r="AH27" s="7" t="str">
        <f t="shared" si="7"/>
        <v> </v>
      </c>
      <c r="AI27" s="7" t="str">
        <f t="shared" si="7"/>
        <v> </v>
      </c>
      <c r="AJ27" s="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AK28+'2月'!AN28:AN30</f>
        <v>0</v>
      </c>
      <c r="AO28" s="189">
        <f>AL28+'2月'!AO28:AO30</f>
        <v>0</v>
      </c>
      <c r="AP28" s="132">
        <f>AM28+'2月'!AP28:AP30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7" t="str">
        <f aca="true" t="shared" si="8" ref="F30:AJ30">IF(F28=""," ","○")</f>
        <v> </v>
      </c>
      <c r="G30" s="7" t="str">
        <f t="shared" si="8"/>
        <v> </v>
      </c>
      <c r="H30" s="7" t="str">
        <f t="shared" si="8"/>
        <v> </v>
      </c>
      <c r="I30" s="7" t="str">
        <f t="shared" si="8"/>
        <v> </v>
      </c>
      <c r="J30" s="7" t="str">
        <f t="shared" si="8"/>
        <v> </v>
      </c>
      <c r="K30" s="7" t="str">
        <f t="shared" si="8"/>
        <v> </v>
      </c>
      <c r="L30" s="7" t="str">
        <f t="shared" si="8"/>
        <v> </v>
      </c>
      <c r="M30" s="7" t="str">
        <f t="shared" si="8"/>
        <v> </v>
      </c>
      <c r="N30" s="7" t="str">
        <f t="shared" si="8"/>
        <v> </v>
      </c>
      <c r="O30" s="7" t="str">
        <f t="shared" si="8"/>
        <v> </v>
      </c>
      <c r="P30" s="7" t="str">
        <f t="shared" si="8"/>
        <v> </v>
      </c>
      <c r="Q30" s="7" t="str">
        <f t="shared" si="8"/>
        <v> </v>
      </c>
      <c r="R30" s="7" t="str">
        <f t="shared" si="8"/>
        <v> </v>
      </c>
      <c r="S30" s="7" t="str">
        <f t="shared" si="8"/>
        <v> </v>
      </c>
      <c r="T30" s="7" t="str">
        <f t="shared" si="8"/>
        <v> </v>
      </c>
      <c r="U30" s="7" t="str">
        <f t="shared" si="8"/>
        <v> </v>
      </c>
      <c r="V30" s="7" t="str">
        <f t="shared" si="8"/>
        <v> </v>
      </c>
      <c r="W30" s="7" t="str">
        <f t="shared" si="8"/>
        <v> </v>
      </c>
      <c r="X30" s="7" t="str">
        <f t="shared" si="8"/>
        <v> </v>
      </c>
      <c r="Y30" s="7" t="str">
        <f t="shared" si="8"/>
        <v> </v>
      </c>
      <c r="Z30" s="7" t="str">
        <f t="shared" si="8"/>
        <v> </v>
      </c>
      <c r="AA30" s="7" t="str">
        <f t="shared" si="8"/>
        <v> </v>
      </c>
      <c r="AB30" s="7" t="str">
        <f t="shared" si="8"/>
        <v> </v>
      </c>
      <c r="AC30" s="7" t="str">
        <f t="shared" si="8"/>
        <v> </v>
      </c>
      <c r="AD30" s="7" t="str">
        <f t="shared" si="8"/>
        <v> </v>
      </c>
      <c r="AE30" s="7" t="str">
        <f t="shared" si="8"/>
        <v> </v>
      </c>
      <c r="AF30" s="7" t="str">
        <f t="shared" si="8"/>
        <v> </v>
      </c>
      <c r="AG30" s="7" t="str">
        <f t="shared" si="8"/>
        <v> </v>
      </c>
      <c r="AH30" s="7" t="str">
        <f t="shared" si="8"/>
        <v> </v>
      </c>
      <c r="AI30" s="7" t="str">
        <f t="shared" si="8"/>
        <v> </v>
      </c>
      <c r="AJ30" s="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AK31+'2月'!AN31:AN33</f>
        <v>0</v>
      </c>
      <c r="AO31" s="189">
        <f>AL31+'2月'!AO31:AO33</f>
        <v>0</v>
      </c>
      <c r="AP31" s="132">
        <f>AM31+'2月'!AP31:AP33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7" t="str">
        <f aca="true" t="shared" si="9" ref="F33:AJ33">IF(F31=""," ","○")</f>
        <v> </v>
      </c>
      <c r="G33" s="7" t="str">
        <f t="shared" si="9"/>
        <v> </v>
      </c>
      <c r="H33" s="7" t="str">
        <f t="shared" si="9"/>
        <v> </v>
      </c>
      <c r="I33" s="7" t="str">
        <f t="shared" si="9"/>
        <v> </v>
      </c>
      <c r="J33" s="7" t="str">
        <f t="shared" si="9"/>
        <v> </v>
      </c>
      <c r="K33" s="7" t="str">
        <f t="shared" si="9"/>
        <v> </v>
      </c>
      <c r="L33" s="7" t="str">
        <f t="shared" si="9"/>
        <v> </v>
      </c>
      <c r="M33" s="7" t="str">
        <f t="shared" si="9"/>
        <v> </v>
      </c>
      <c r="N33" s="7" t="str">
        <f t="shared" si="9"/>
        <v> </v>
      </c>
      <c r="O33" s="7" t="str">
        <f t="shared" si="9"/>
        <v> </v>
      </c>
      <c r="P33" s="7" t="str">
        <f t="shared" si="9"/>
        <v> </v>
      </c>
      <c r="Q33" s="7" t="str">
        <f t="shared" si="9"/>
        <v> </v>
      </c>
      <c r="R33" s="7" t="str">
        <f t="shared" si="9"/>
        <v> </v>
      </c>
      <c r="S33" s="7" t="str">
        <f t="shared" si="9"/>
        <v> </v>
      </c>
      <c r="T33" s="7" t="str">
        <f t="shared" si="9"/>
        <v> </v>
      </c>
      <c r="U33" s="7" t="str">
        <f t="shared" si="9"/>
        <v> </v>
      </c>
      <c r="V33" s="7" t="str">
        <f t="shared" si="9"/>
        <v> </v>
      </c>
      <c r="W33" s="7" t="str">
        <f t="shared" si="9"/>
        <v> </v>
      </c>
      <c r="X33" s="7" t="str">
        <f t="shared" si="9"/>
        <v> </v>
      </c>
      <c r="Y33" s="7" t="str">
        <f t="shared" si="9"/>
        <v> </v>
      </c>
      <c r="Z33" s="7" t="str">
        <f t="shared" si="9"/>
        <v> </v>
      </c>
      <c r="AA33" s="7" t="str">
        <f t="shared" si="9"/>
        <v> </v>
      </c>
      <c r="AB33" s="7" t="str">
        <f t="shared" si="9"/>
        <v> </v>
      </c>
      <c r="AC33" s="7" t="str">
        <f t="shared" si="9"/>
        <v> </v>
      </c>
      <c r="AD33" s="7" t="str">
        <f t="shared" si="9"/>
        <v> </v>
      </c>
      <c r="AE33" s="7" t="str">
        <f t="shared" si="9"/>
        <v> </v>
      </c>
      <c r="AF33" s="7" t="str">
        <f t="shared" si="9"/>
        <v> </v>
      </c>
      <c r="AG33" s="7" t="str">
        <f t="shared" si="9"/>
        <v> </v>
      </c>
      <c r="AH33" s="7" t="str">
        <f t="shared" si="9"/>
        <v> </v>
      </c>
      <c r="AI33" s="7" t="str">
        <f t="shared" si="9"/>
        <v> </v>
      </c>
      <c r="AJ33" s="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AK34+'2月'!AN34:AN36</f>
        <v>0</v>
      </c>
      <c r="AO34" s="189">
        <f>AL34+'2月'!AO34:AO36</f>
        <v>0</v>
      </c>
      <c r="AP34" s="132">
        <f>AM34+'2月'!AP34:AP36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7" t="str">
        <f aca="true" t="shared" si="10" ref="F36:AJ36">IF(F34=""," ","○")</f>
        <v> </v>
      </c>
      <c r="G36" s="7" t="str">
        <f t="shared" si="10"/>
        <v> </v>
      </c>
      <c r="H36" s="7" t="str">
        <f t="shared" si="10"/>
        <v> </v>
      </c>
      <c r="I36" s="7" t="str">
        <f t="shared" si="10"/>
        <v> </v>
      </c>
      <c r="J36" s="7" t="str">
        <f t="shared" si="10"/>
        <v> </v>
      </c>
      <c r="K36" s="7" t="str">
        <f t="shared" si="10"/>
        <v> </v>
      </c>
      <c r="L36" s="7" t="str">
        <f t="shared" si="10"/>
        <v> </v>
      </c>
      <c r="M36" s="7" t="str">
        <f t="shared" si="10"/>
        <v> </v>
      </c>
      <c r="N36" s="7" t="str">
        <f t="shared" si="10"/>
        <v> </v>
      </c>
      <c r="O36" s="7" t="str">
        <f t="shared" si="10"/>
        <v> </v>
      </c>
      <c r="P36" s="7" t="str">
        <f t="shared" si="10"/>
        <v> </v>
      </c>
      <c r="Q36" s="7" t="str">
        <f t="shared" si="10"/>
        <v> </v>
      </c>
      <c r="R36" s="7" t="str">
        <f t="shared" si="10"/>
        <v> </v>
      </c>
      <c r="S36" s="7" t="str">
        <f t="shared" si="10"/>
        <v> </v>
      </c>
      <c r="T36" s="7" t="str">
        <f t="shared" si="10"/>
        <v> </v>
      </c>
      <c r="U36" s="7" t="str">
        <f t="shared" si="10"/>
        <v> </v>
      </c>
      <c r="V36" s="7" t="str">
        <f t="shared" si="10"/>
        <v> </v>
      </c>
      <c r="W36" s="7" t="str">
        <f t="shared" si="10"/>
        <v> </v>
      </c>
      <c r="X36" s="7" t="str">
        <f t="shared" si="10"/>
        <v> </v>
      </c>
      <c r="Y36" s="7" t="str">
        <f t="shared" si="10"/>
        <v> </v>
      </c>
      <c r="Z36" s="7" t="str">
        <f t="shared" si="10"/>
        <v> </v>
      </c>
      <c r="AA36" s="7" t="str">
        <f t="shared" si="10"/>
        <v> </v>
      </c>
      <c r="AB36" s="7" t="str">
        <f t="shared" si="10"/>
        <v> </v>
      </c>
      <c r="AC36" s="7" t="str">
        <f t="shared" si="10"/>
        <v> </v>
      </c>
      <c r="AD36" s="7" t="str">
        <f t="shared" si="10"/>
        <v> </v>
      </c>
      <c r="AE36" s="7" t="str">
        <f t="shared" si="10"/>
        <v> </v>
      </c>
      <c r="AF36" s="7" t="str">
        <f t="shared" si="10"/>
        <v> </v>
      </c>
      <c r="AG36" s="7" t="str">
        <f t="shared" si="10"/>
        <v> </v>
      </c>
      <c r="AH36" s="7" t="str">
        <f t="shared" si="10"/>
        <v> </v>
      </c>
      <c r="AI36" s="7" t="str">
        <f t="shared" si="10"/>
        <v> </v>
      </c>
      <c r="AJ36" s="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AK37+'2月'!AN37:AN39</f>
        <v>0</v>
      </c>
      <c r="AO37" s="189">
        <f>AL37+'2月'!AO37:AO39</f>
        <v>0</v>
      </c>
      <c r="AP37" s="132">
        <f>AM37+'2月'!AP37:AP39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7" t="str">
        <f aca="true" t="shared" si="11" ref="F39:AJ39">IF(F37=""," ","○")</f>
        <v> </v>
      </c>
      <c r="G39" s="7" t="str">
        <f t="shared" si="11"/>
        <v> </v>
      </c>
      <c r="H39" s="7" t="str">
        <f t="shared" si="11"/>
        <v> </v>
      </c>
      <c r="I39" s="7" t="str">
        <f t="shared" si="11"/>
        <v> </v>
      </c>
      <c r="J39" s="7" t="str">
        <f t="shared" si="11"/>
        <v> </v>
      </c>
      <c r="K39" s="7" t="str">
        <f t="shared" si="11"/>
        <v> </v>
      </c>
      <c r="L39" s="7" t="str">
        <f t="shared" si="11"/>
        <v> </v>
      </c>
      <c r="M39" s="7" t="str">
        <f t="shared" si="11"/>
        <v> </v>
      </c>
      <c r="N39" s="7" t="str">
        <f t="shared" si="11"/>
        <v> </v>
      </c>
      <c r="O39" s="7" t="str">
        <f t="shared" si="11"/>
        <v> </v>
      </c>
      <c r="P39" s="7" t="str">
        <f t="shared" si="11"/>
        <v> </v>
      </c>
      <c r="Q39" s="7" t="str">
        <f t="shared" si="11"/>
        <v> </v>
      </c>
      <c r="R39" s="7" t="str">
        <f t="shared" si="11"/>
        <v> </v>
      </c>
      <c r="S39" s="7" t="str">
        <f t="shared" si="11"/>
        <v> </v>
      </c>
      <c r="T39" s="7" t="str">
        <f t="shared" si="11"/>
        <v> </v>
      </c>
      <c r="U39" s="7" t="str">
        <f t="shared" si="11"/>
        <v> </v>
      </c>
      <c r="V39" s="7" t="str">
        <f t="shared" si="11"/>
        <v> </v>
      </c>
      <c r="W39" s="7" t="str">
        <f t="shared" si="11"/>
        <v> </v>
      </c>
      <c r="X39" s="7" t="str">
        <f t="shared" si="11"/>
        <v> </v>
      </c>
      <c r="Y39" s="7" t="str">
        <f t="shared" si="11"/>
        <v> </v>
      </c>
      <c r="Z39" s="7" t="str">
        <f t="shared" si="11"/>
        <v> </v>
      </c>
      <c r="AA39" s="7" t="str">
        <f t="shared" si="11"/>
        <v> </v>
      </c>
      <c r="AB39" s="7" t="str">
        <f t="shared" si="11"/>
        <v> </v>
      </c>
      <c r="AC39" s="7" t="str">
        <f t="shared" si="11"/>
        <v> </v>
      </c>
      <c r="AD39" s="7" t="str">
        <f t="shared" si="11"/>
        <v> </v>
      </c>
      <c r="AE39" s="7" t="str">
        <f t="shared" si="11"/>
        <v> </v>
      </c>
      <c r="AF39" s="7" t="str">
        <f t="shared" si="11"/>
        <v> </v>
      </c>
      <c r="AG39" s="7" t="str">
        <f t="shared" si="11"/>
        <v> </v>
      </c>
      <c r="AH39" s="7" t="str">
        <f t="shared" si="11"/>
        <v> </v>
      </c>
      <c r="AI39" s="7" t="str">
        <f t="shared" si="11"/>
        <v> </v>
      </c>
      <c r="AJ39" s="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AK40+'2月'!AN40:AN42</f>
        <v>0</v>
      </c>
      <c r="AO40" s="189">
        <f>AL40+'2月'!AO40:AO42</f>
        <v>0</v>
      </c>
      <c r="AP40" s="132">
        <f>AM40+'2月'!AP40:AP42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7" t="str">
        <f aca="true" t="shared" si="12" ref="F42:AJ42">IF(F40=""," ","○")</f>
        <v> </v>
      </c>
      <c r="G42" s="7" t="str">
        <f t="shared" si="12"/>
        <v> </v>
      </c>
      <c r="H42" s="7" t="str">
        <f t="shared" si="12"/>
        <v> </v>
      </c>
      <c r="I42" s="7" t="str">
        <f t="shared" si="12"/>
        <v> </v>
      </c>
      <c r="J42" s="7" t="str">
        <f t="shared" si="12"/>
        <v> </v>
      </c>
      <c r="K42" s="7" t="str">
        <f t="shared" si="12"/>
        <v> </v>
      </c>
      <c r="L42" s="7" t="str">
        <f t="shared" si="12"/>
        <v> </v>
      </c>
      <c r="M42" s="7" t="str">
        <f t="shared" si="12"/>
        <v> </v>
      </c>
      <c r="N42" s="7" t="str">
        <f t="shared" si="12"/>
        <v> </v>
      </c>
      <c r="O42" s="7" t="str">
        <f t="shared" si="12"/>
        <v> </v>
      </c>
      <c r="P42" s="7" t="str">
        <f t="shared" si="12"/>
        <v> </v>
      </c>
      <c r="Q42" s="7" t="str">
        <f t="shared" si="12"/>
        <v> </v>
      </c>
      <c r="R42" s="7" t="str">
        <f t="shared" si="12"/>
        <v> </v>
      </c>
      <c r="S42" s="7" t="str">
        <f t="shared" si="12"/>
        <v> </v>
      </c>
      <c r="T42" s="7" t="str">
        <f t="shared" si="12"/>
        <v> </v>
      </c>
      <c r="U42" s="7" t="str">
        <f t="shared" si="12"/>
        <v> </v>
      </c>
      <c r="V42" s="7" t="str">
        <f t="shared" si="12"/>
        <v> </v>
      </c>
      <c r="W42" s="7" t="str">
        <f t="shared" si="12"/>
        <v> </v>
      </c>
      <c r="X42" s="7" t="str">
        <f t="shared" si="12"/>
        <v> </v>
      </c>
      <c r="Y42" s="7" t="str">
        <f t="shared" si="12"/>
        <v> </v>
      </c>
      <c r="Z42" s="7" t="str">
        <f t="shared" si="12"/>
        <v> </v>
      </c>
      <c r="AA42" s="7" t="str">
        <f t="shared" si="12"/>
        <v> </v>
      </c>
      <c r="AB42" s="7" t="str">
        <f t="shared" si="12"/>
        <v> </v>
      </c>
      <c r="AC42" s="7" t="str">
        <f t="shared" si="12"/>
        <v> </v>
      </c>
      <c r="AD42" s="7" t="str">
        <f t="shared" si="12"/>
        <v> </v>
      </c>
      <c r="AE42" s="7" t="str">
        <f t="shared" si="12"/>
        <v> </v>
      </c>
      <c r="AF42" s="7" t="str">
        <f t="shared" si="12"/>
        <v> </v>
      </c>
      <c r="AG42" s="7" t="str">
        <f t="shared" si="12"/>
        <v> </v>
      </c>
      <c r="AH42" s="7" t="str">
        <f t="shared" si="12"/>
        <v> </v>
      </c>
      <c r="AI42" s="7" t="str">
        <f t="shared" si="12"/>
        <v> </v>
      </c>
      <c r="AJ42" s="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AK43+'2月'!AN43:AN45</f>
        <v>0</v>
      </c>
      <c r="AO43" s="189">
        <f>AL43+'2月'!AO43:AO45</f>
        <v>0</v>
      </c>
      <c r="AP43" s="132">
        <f>AM43+'2月'!AP43:AP45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7" t="str">
        <f aca="true" t="shared" si="13" ref="F45:AJ45">IF(F43=""," ","○")</f>
        <v> </v>
      </c>
      <c r="G45" s="7" t="str">
        <f t="shared" si="13"/>
        <v> </v>
      </c>
      <c r="H45" s="7" t="str">
        <f t="shared" si="13"/>
        <v> </v>
      </c>
      <c r="I45" s="7" t="str">
        <f t="shared" si="13"/>
        <v> </v>
      </c>
      <c r="J45" s="7" t="str">
        <f t="shared" si="13"/>
        <v> </v>
      </c>
      <c r="K45" s="7" t="str">
        <f t="shared" si="13"/>
        <v> </v>
      </c>
      <c r="L45" s="7" t="str">
        <f t="shared" si="13"/>
        <v> </v>
      </c>
      <c r="M45" s="7" t="str">
        <f t="shared" si="13"/>
        <v> </v>
      </c>
      <c r="N45" s="7" t="str">
        <f t="shared" si="13"/>
        <v> </v>
      </c>
      <c r="O45" s="7" t="str">
        <f t="shared" si="13"/>
        <v> </v>
      </c>
      <c r="P45" s="7" t="str">
        <f t="shared" si="13"/>
        <v> </v>
      </c>
      <c r="Q45" s="7" t="str">
        <f t="shared" si="13"/>
        <v> </v>
      </c>
      <c r="R45" s="7" t="str">
        <f t="shared" si="13"/>
        <v> </v>
      </c>
      <c r="S45" s="7" t="str">
        <f t="shared" si="13"/>
        <v> </v>
      </c>
      <c r="T45" s="7" t="str">
        <f t="shared" si="13"/>
        <v> </v>
      </c>
      <c r="U45" s="7" t="str">
        <f t="shared" si="13"/>
        <v> </v>
      </c>
      <c r="V45" s="7" t="str">
        <f t="shared" si="13"/>
        <v> </v>
      </c>
      <c r="W45" s="7" t="str">
        <f t="shared" si="13"/>
        <v> </v>
      </c>
      <c r="X45" s="7" t="str">
        <f t="shared" si="13"/>
        <v> </v>
      </c>
      <c r="Y45" s="7" t="str">
        <f t="shared" si="13"/>
        <v> </v>
      </c>
      <c r="Z45" s="7" t="str">
        <f t="shared" si="13"/>
        <v> </v>
      </c>
      <c r="AA45" s="7" t="str">
        <f t="shared" si="13"/>
        <v> </v>
      </c>
      <c r="AB45" s="7" t="str">
        <f t="shared" si="13"/>
        <v> </v>
      </c>
      <c r="AC45" s="7" t="str">
        <f t="shared" si="13"/>
        <v> </v>
      </c>
      <c r="AD45" s="7" t="str">
        <f t="shared" si="13"/>
        <v> </v>
      </c>
      <c r="AE45" s="7" t="str">
        <f t="shared" si="13"/>
        <v> </v>
      </c>
      <c r="AF45" s="7" t="str">
        <f t="shared" si="13"/>
        <v> </v>
      </c>
      <c r="AG45" s="7" t="str">
        <f t="shared" si="13"/>
        <v> </v>
      </c>
      <c r="AH45" s="7" t="str">
        <f t="shared" si="13"/>
        <v> </v>
      </c>
      <c r="AI45" s="7" t="str">
        <f t="shared" si="13"/>
        <v> </v>
      </c>
      <c r="AJ45" s="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AK46+'2月'!AN46:AN48</f>
        <v>0</v>
      </c>
      <c r="AO46" s="189">
        <f>AL46+'2月'!AO46:AO48</f>
        <v>0</v>
      </c>
      <c r="AP46" s="132">
        <f>AM46+'2月'!AP46:AP48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7" t="str">
        <f aca="true" t="shared" si="14" ref="F48:AJ48">IF(F46=""," ","○")</f>
        <v> </v>
      </c>
      <c r="G48" s="7" t="str">
        <f t="shared" si="14"/>
        <v> </v>
      </c>
      <c r="H48" s="7" t="str">
        <f t="shared" si="14"/>
        <v> </v>
      </c>
      <c r="I48" s="7" t="str">
        <f t="shared" si="14"/>
        <v> </v>
      </c>
      <c r="J48" s="7" t="str">
        <f t="shared" si="14"/>
        <v> </v>
      </c>
      <c r="K48" s="7" t="str">
        <f t="shared" si="14"/>
        <v> </v>
      </c>
      <c r="L48" s="7" t="str">
        <f t="shared" si="14"/>
        <v> </v>
      </c>
      <c r="M48" s="7" t="str">
        <f t="shared" si="14"/>
        <v> </v>
      </c>
      <c r="N48" s="7" t="str">
        <f t="shared" si="14"/>
        <v> </v>
      </c>
      <c r="O48" s="7" t="str">
        <f t="shared" si="14"/>
        <v> </v>
      </c>
      <c r="P48" s="7" t="str">
        <f t="shared" si="14"/>
        <v> </v>
      </c>
      <c r="Q48" s="7" t="str">
        <f t="shared" si="14"/>
        <v> </v>
      </c>
      <c r="R48" s="7" t="str">
        <f t="shared" si="14"/>
        <v> </v>
      </c>
      <c r="S48" s="7" t="str">
        <f t="shared" si="14"/>
        <v> </v>
      </c>
      <c r="T48" s="7" t="str">
        <f t="shared" si="14"/>
        <v> </v>
      </c>
      <c r="U48" s="7" t="str">
        <f t="shared" si="14"/>
        <v> </v>
      </c>
      <c r="V48" s="7" t="str">
        <f t="shared" si="14"/>
        <v> </v>
      </c>
      <c r="W48" s="7" t="str">
        <f t="shared" si="14"/>
        <v> </v>
      </c>
      <c r="X48" s="7" t="str">
        <f t="shared" si="14"/>
        <v> </v>
      </c>
      <c r="Y48" s="7" t="str">
        <f t="shared" si="14"/>
        <v> </v>
      </c>
      <c r="Z48" s="7" t="str">
        <f t="shared" si="14"/>
        <v> </v>
      </c>
      <c r="AA48" s="7" t="str">
        <f t="shared" si="14"/>
        <v> </v>
      </c>
      <c r="AB48" s="7" t="str">
        <f t="shared" si="14"/>
        <v> </v>
      </c>
      <c r="AC48" s="7" t="str">
        <f t="shared" si="14"/>
        <v> </v>
      </c>
      <c r="AD48" s="7" t="str">
        <f t="shared" si="14"/>
        <v> </v>
      </c>
      <c r="AE48" s="7" t="str">
        <f t="shared" si="14"/>
        <v> </v>
      </c>
      <c r="AF48" s="7" t="str">
        <f t="shared" si="14"/>
        <v> </v>
      </c>
      <c r="AG48" s="7" t="str">
        <f t="shared" si="14"/>
        <v> </v>
      </c>
      <c r="AH48" s="7" t="str">
        <f t="shared" si="14"/>
        <v> </v>
      </c>
      <c r="AI48" s="7" t="str">
        <f t="shared" si="14"/>
        <v> </v>
      </c>
      <c r="AJ48" s="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AK49+'2月'!AN49:AN51</f>
        <v>0</v>
      </c>
      <c r="AO49" s="189">
        <f>AL49+'2月'!AO49:AO51</f>
        <v>0</v>
      </c>
      <c r="AP49" s="132">
        <f>AM49+'2月'!AP49:AP51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7" t="str">
        <f aca="true" t="shared" si="15" ref="F51:AJ51">IF(F49=""," ","○")</f>
        <v> </v>
      </c>
      <c r="G51" s="7" t="str">
        <f t="shared" si="15"/>
        <v> </v>
      </c>
      <c r="H51" s="7" t="str">
        <f t="shared" si="15"/>
        <v> </v>
      </c>
      <c r="I51" s="7" t="str">
        <f t="shared" si="15"/>
        <v> </v>
      </c>
      <c r="J51" s="7" t="str">
        <f t="shared" si="15"/>
        <v> </v>
      </c>
      <c r="K51" s="7" t="str">
        <f t="shared" si="15"/>
        <v> </v>
      </c>
      <c r="L51" s="7" t="str">
        <f t="shared" si="15"/>
        <v> </v>
      </c>
      <c r="M51" s="7" t="str">
        <f t="shared" si="15"/>
        <v> </v>
      </c>
      <c r="N51" s="7" t="str">
        <f t="shared" si="15"/>
        <v> </v>
      </c>
      <c r="O51" s="7" t="str">
        <f t="shared" si="15"/>
        <v> </v>
      </c>
      <c r="P51" s="7" t="str">
        <f t="shared" si="15"/>
        <v> </v>
      </c>
      <c r="Q51" s="7" t="str">
        <f t="shared" si="15"/>
        <v> </v>
      </c>
      <c r="R51" s="7" t="str">
        <f t="shared" si="15"/>
        <v> </v>
      </c>
      <c r="S51" s="7" t="str">
        <f t="shared" si="15"/>
        <v> </v>
      </c>
      <c r="T51" s="7" t="str">
        <f t="shared" si="15"/>
        <v> </v>
      </c>
      <c r="U51" s="7" t="str">
        <f t="shared" si="15"/>
        <v> </v>
      </c>
      <c r="V51" s="7" t="str">
        <f t="shared" si="15"/>
        <v> </v>
      </c>
      <c r="W51" s="7" t="str">
        <f t="shared" si="15"/>
        <v> </v>
      </c>
      <c r="X51" s="7" t="str">
        <f t="shared" si="15"/>
        <v> </v>
      </c>
      <c r="Y51" s="7" t="str">
        <f t="shared" si="15"/>
        <v> </v>
      </c>
      <c r="Z51" s="7" t="str">
        <f t="shared" si="15"/>
        <v> </v>
      </c>
      <c r="AA51" s="7" t="str">
        <f t="shared" si="15"/>
        <v> </v>
      </c>
      <c r="AB51" s="7" t="str">
        <f t="shared" si="15"/>
        <v> </v>
      </c>
      <c r="AC51" s="7" t="str">
        <f t="shared" si="15"/>
        <v> </v>
      </c>
      <c r="AD51" s="7" t="str">
        <f t="shared" si="15"/>
        <v> </v>
      </c>
      <c r="AE51" s="7" t="str">
        <f t="shared" si="15"/>
        <v> </v>
      </c>
      <c r="AF51" s="7" t="str">
        <f t="shared" si="15"/>
        <v> </v>
      </c>
      <c r="AG51" s="7" t="str">
        <f t="shared" si="15"/>
        <v> </v>
      </c>
      <c r="AH51" s="7" t="str">
        <f t="shared" si="15"/>
        <v> </v>
      </c>
      <c r="AI51" s="7" t="str">
        <f t="shared" si="15"/>
        <v> </v>
      </c>
      <c r="AJ51" s="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AK52+'2月'!AN52:AN54</f>
        <v>0</v>
      </c>
      <c r="AO52" s="189">
        <f>AL52+'2月'!AO52:AO54</f>
        <v>0</v>
      </c>
      <c r="AP52" s="132">
        <f>AM52+'2月'!AP52:AP54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7" t="str">
        <f aca="true" t="shared" si="16" ref="F54:AJ54">IF(F52=""," ","○")</f>
        <v> </v>
      </c>
      <c r="G54" s="7" t="str">
        <f t="shared" si="16"/>
        <v> </v>
      </c>
      <c r="H54" s="7" t="str">
        <f t="shared" si="16"/>
        <v> </v>
      </c>
      <c r="I54" s="7" t="str">
        <f t="shared" si="16"/>
        <v> </v>
      </c>
      <c r="J54" s="7" t="str">
        <f t="shared" si="16"/>
        <v> </v>
      </c>
      <c r="K54" s="7" t="str">
        <f t="shared" si="16"/>
        <v> </v>
      </c>
      <c r="L54" s="7" t="str">
        <f t="shared" si="16"/>
        <v> </v>
      </c>
      <c r="M54" s="7" t="str">
        <f t="shared" si="16"/>
        <v> </v>
      </c>
      <c r="N54" s="7" t="str">
        <f t="shared" si="16"/>
        <v> </v>
      </c>
      <c r="O54" s="7" t="str">
        <f t="shared" si="16"/>
        <v> </v>
      </c>
      <c r="P54" s="7" t="str">
        <f t="shared" si="16"/>
        <v> </v>
      </c>
      <c r="Q54" s="7" t="str">
        <f t="shared" si="16"/>
        <v> </v>
      </c>
      <c r="R54" s="7" t="str">
        <f t="shared" si="16"/>
        <v> </v>
      </c>
      <c r="S54" s="7" t="str">
        <f t="shared" si="16"/>
        <v> </v>
      </c>
      <c r="T54" s="7" t="str">
        <f t="shared" si="16"/>
        <v> </v>
      </c>
      <c r="U54" s="7" t="str">
        <f t="shared" si="16"/>
        <v> </v>
      </c>
      <c r="V54" s="7" t="str">
        <f t="shared" si="16"/>
        <v> </v>
      </c>
      <c r="W54" s="7" t="str">
        <f t="shared" si="16"/>
        <v> </v>
      </c>
      <c r="X54" s="7" t="str">
        <f t="shared" si="16"/>
        <v> </v>
      </c>
      <c r="Y54" s="7" t="str">
        <f t="shared" si="16"/>
        <v> </v>
      </c>
      <c r="Z54" s="7" t="str">
        <f t="shared" si="16"/>
        <v> </v>
      </c>
      <c r="AA54" s="7" t="str">
        <f t="shared" si="16"/>
        <v> </v>
      </c>
      <c r="AB54" s="7" t="str">
        <f t="shared" si="16"/>
        <v> </v>
      </c>
      <c r="AC54" s="7" t="str">
        <f t="shared" si="16"/>
        <v> </v>
      </c>
      <c r="AD54" s="7" t="str">
        <f t="shared" si="16"/>
        <v> </v>
      </c>
      <c r="AE54" s="7" t="str">
        <f t="shared" si="16"/>
        <v> </v>
      </c>
      <c r="AF54" s="7" t="str">
        <f t="shared" si="16"/>
        <v> </v>
      </c>
      <c r="AG54" s="7" t="str">
        <f t="shared" si="16"/>
        <v> </v>
      </c>
      <c r="AH54" s="7" t="str">
        <f t="shared" si="16"/>
        <v> </v>
      </c>
      <c r="AI54" s="7" t="str">
        <f t="shared" si="16"/>
        <v> </v>
      </c>
      <c r="AJ54" s="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AK55+'2月'!AN55:AN57</f>
        <v>0</v>
      </c>
      <c r="AO55" s="189">
        <f>AL55+'2月'!AO55:AO57</f>
        <v>0</v>
      </c>
      <c r="AP55" s="132">
        <f>AM55+'2月'!AP55:AP57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7" t="str">
        <f aca="true" t="shared" si="17" ref="F57:AJ57">IF(F55=""," ","○")</f>
        <v> </v>
      </c>
      <c r="G57" s="7" t="str">
        <f t="shared" si="17"/>
        <v> </v>
      </c>
      <c r="H57" s="7" t="str">
        <f t="shared" si="17"/>
        <v> </v>
      </c>
      <c r="I57" s="7" t="str">
        <f t="shared" si="17"/>
        <v> </v>
      </c>
      <c r="J57" s="7" t="str">
        <f t="shared" si="17"/>
        <v> </v>
      </c>
      <c r="K57" s="7" t="str">
        <f t="shared" si="17"/>
        <v> </v>
      </c>
      <c r="L57" s="7" t="str">
        <f t="shared" si="17"/>
        <v> </v>
      </c>
      <c r="M57" s="7" t="str">
        <f t="shared" si="17"/>
        <v> </v>
      </c>
      <c r="N57" s="7" t="str">
        <f t="shared" si="17"/>
        <v> </v>
      </c>
      <c r="O57" s="7" t="str">
        <f t="shared" si="17"/>
        <v> </v>
      </c>
      <c r="P57" s="7" t="str">
        <f t="shared" si="17"/>
        <v> </v>
      </c>
      <c r="Q57" s="7" t="str">
        <f t="shared" si="17"/>
        <v> </v>
      </c>
      <c r="R57" s="7" t="str">
        <f t="shared" si="17"/>
        <v> </v>
      </c>
      <c r="S57" s="7" t="str">
        <f t="shared" si="17"/>
        <v> </v>
      </c>
      <c r="T57" s="7" t="str">
        <f t="shared" si="17"/>
        <v> </v>
      </c>
      <c r="U57" s="7" t="str">
        <f t="shared" si="17"/>
        <v> </v>
      </c>
      <c r="V57" s="7" t="str">
        <f t="shared" si="17"/>
        <v> </v>
      </c>
      <c r="W57" s="7" t="str">
        <f t="shared" si="17"/>
        <v> </v>
      </c>
      <c r="X57" s="7" t="str">
        <f t="shared" si="17"/>
        <v> </v>
      </c>
      <c r="Y57" s="7" t="str">
        <f t="shared" si="17"/>
        <v> </v>
      </c>
      <c r="Z57" s="7" t="str">
        <f t="shared" si="17"/>
        <v> </v>
      </c>
      <c r="AA57" s="7" t="str">
        <f t="shared" si="17"/>
        <v> </v>
      </c>
      <c r="AB57" s="7" t="str">
        <f t="shared" si="17"/>
        <v> </v>
      </c>
      <c r="AC57" s="7" t="str">
        <f t="shared" si="17"/>
        <v> </v>
      </c>
      <c r="AD57" s="7" t="str">
        <f t="shared" si="17"/>
        <v> </v>
      </c>
      <c r="AE57" s="7" t="str">
        <f t="shared" si="17"/>
        <v> </v>
      </c>
      <c r="AF57" s="7" t="str">
        <f t="shared" si="17"/>
        <v> </v>
      </c>
      <c r="AG57" s="7" t="str">
        <f t="shared" si="17"/>
        <v> </v>
      </c>
      <c r="AH57" s="7" t="str">
        <f t="shared" si="17"/>
        <v> </v>
      </c>
      <c r="AI57" s="7" t="str">
        <f t="shared" si="17"/>
        <v> </v>
      </c>
      <c r="AJ57" s="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AK58+'2月'!AN58:AN60</f>
        <v>0</v>
      </c>
      <c r="AO58" s="189">
        <f>AL58+'2月'!AO58:AO60</f>
        <v>0</v>
      </c>
      <c r="AP58" s="132">
        <f>AM58+'2月'!AP58:AP60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7" t="str">
        <f aca="true" t="shared" si="18" ref="F60:AJ60">IF(F58=""," ","○")</f>
        <v> </v>
      </c>
      <c r="G60" s="7" t="str">
        <f t="shared" si="18"/>
        <v> </v>
      </c>
      <c r="H60" s="7" t="str">
        <f t="shared" si="18"/>
        <v> </v>
      </c>
      <c r="I60" s="7" t="str">
        <f t="shared" si="18"/>
        <v> </v>
      </c>
      <c r="J60" s="7" t="str">
        <f t="shared" si="18"/>
        <v> </v>
      </c>
      <c r="K60" s="7" t="str">
        <f t="shared" si="18"/>
        <v> </v>
      </c>
      <c r="L60" s="7" t="str">
        <f t="shared" si="18"/>
        <v> </v>
      </c>
      <c r="M60" s="7" t="str">
        <f t="shared" si="18"/>
        <v> </v>
      </c>
      <c r="N60" s="7" t="str">
        <f t="shared" si="18"/>
        <v> </v>
      </c>
      <c r="O60" s="7" t="str">
        <f t="shared" si="18"/>
        <v> </v>
      </c>
      <c r="P60" s="7" t="str">
        <f t="shared" si="18"/>
        <v> </v>
      </c>
      <c r="Q60" s="7" t="str">
        <f t="shared" si="18"/>
        <v> </v>
      </c>
      <c r="R60" s="7" t="str">
        <f t="shared" si="18"/>
        <v> </v>
      </c>
      <c r="S60" s="7" t="str">
        <f t="shared" si="18"/>
        <v> </v>
      </c>
      <c r="T60" s="7" t="str">
        <f t="shared" si="18"/>
        <v> </v>
      </c>
      <c r="U60" s="7" t="str">
        <f t="shared" si="18"/>
        <v> </v>
      </c>
      <c r="V60" s="7" t="str">
        <f t="shared" si="18"/>
        <v> </v>
      </c>
      <c r="W60" s="7" t="str">
        <f t="shared" si="18"/>
        <v> </v>
      </c>
      <c r="X60" s="7" t="str">
        <f t="shared" si="18"/>
        <v> </v>
      </c>
      <c r="Y60" s="7" t="str">
        <f t="shared" si="18"/>
        <v> </v>
      </c>
      <c r="Z60" s="7" t="str">
        <f t="shared" si="18"/>
        <v> </v>
      </c>
      <c r="AA60" s="7" t="str">
        <f t="shared" si="18"/>
        <v> </v>
      </c>
      <c r="AB60" s="7" t="str">
        <f t="shared" si="18"/>
        <v> </v>
      </c>
      <c r="AC60" s="7" t="str">
        <f t="shared" si="18"/>
        <v> </v>
      </c>
      <c r="AD60" s="7" t="str">
        <f t="shared" si="18"/>
        <v> </v>
      </c>
      <c r="AE60" s="7" t="str">
        <f t="shared" si="18"/>
        <v> </v>
      </c>
      <c r="AF60" s="7" t="str">
        <f t="shared" si="18"/>
        <v> </v>
      </c>
      <c r="AG60" s="7" t="str">
        <f t="shared" si="18"/>
        <v> </v>
      </c>
      <c r="AH60" s="7" t="str">
        <f t="shared" si="18"/>
        <v> </v>
      </c>
      <c r="AI60" s="7" t="str">
        <f t="shared" si="18"/>
        <v> </v>
      </c>
      <c r="AJ60" s="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AK61+'2月'!AN61:AN63</f>
        <v>0</v>
      </c>
      <c r="AO61" s="189">
        <f>AL61+'2月'!AO61:AO63</f>
        <v>0</v>
      </c>
      <c r="AP61" s="132">
        <f>AM61+'2月'!AP61:AP63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7" t="str">
        <f aca="true" t="shared" si="19" ref="F63:AJ63">IF(F61=""," ","○")</f>
        <v> </v>
      </c>
      <c r="G63" s="7" t="str">
        <f t="shared" si="19"/>
        <v> </v>
      </c>
      <c r="H63" s="7" t="str">
        <f t="shared" si="19"/>
        <v> </v>
      </c>
      <c r="I63" s="7" t="str">
        <f t="shared" si="19"/>
        <v> </v>
      </c>
      <c r="J63" s="7" t="str">
        <f t="shared" si="19"/>
        <v> </v>
      </c>
      <c r="K63" s="7" t="str">
        <f t="shared" si="19"/>
        <v> </v>
      </c>
      <c r="L63" s="7" t="str">
        <f t="shared" si="19"/>
        <v> </v>
      </c>
      <c r="M63" s="7" t="str">
        <f t="shared" si="19"/>
        <v> </v>
      </c>
      <c r="N63" s="7" t="str">
        <f t="shared" si="19"/>
        <v> </v>
      </c>
      <c r="O63" s="7" t="str">
        <f t="shared" si="19"/>
        <v> </v>
      </c>
      <c r="P63" s="7" t="str">
        <f t="shared" si="19"/>
        <v> </v>
      </c>
      <c r="Q63" s="7" t="str">
        <f t="shared" si="19"/>
        <v> </v>
      </c>
      <c r="R63" s="7" t="str">
        <f t="shared" si="19"/>
        <v> </v>
      </c>
      <c r="S63" s="7" t="str">
        <f t="shared" si="19"/>
        <v> </v>
      </c>
      <c r="T63" s="7" t="str">
        <f t="shared" si="19"/>
        <v> </v>
      </c>
      <c r="U63" s="7" t="str">
        <f t="shared" si="19"/>
        <v> </v>
      </c>
      <c r="V63" s="7" t="str">
        <f t="shared" si="19"/>
        <v> </v>
      </c>
      <c r="W63" s="7" t="str">
        <f t="shared" si="19"/>
        <v> </v>
      </c>
      <c r="X63" s="7" t="str">
        <f t="shared" si="19"/>
        <v> </v>
      </c>
      <c r="Y63" s="7" t="str">
        <f t="shared" si="19"/>
        <v> </v>
      </c>
      <c r="Z63" s="7" t="str">
        <f t="shared" si="19"/>
        <v> </v>
      </c>
      <c r="AA63" s="7" t="str">
        <f t="shared" si="19"/>
        <v> </v>
      </c>
      <c r="AB63" s="7" t="str">
        <f t="shared" si="19"/>
        <v> </v>
      </c>
      <c r="AC63" s="7" t="str">
        <f t="shared" si="19"/>
        <v> </v>
      </c>
      <c r="AD63" s="7" t="str">
        <f t="shared" si="19"/>
        <v> </v>
      </c>
      <c r="AE63" s="7" t="str">
        <f t="shared" si="19"/>
        <v> </v>
      </c>
      <c r="AF63" s="7" t="str">
        <f t="shared" si="19"/>
        <v> </v>
      </c>
      <c r="AG63" s="7" t="str">
        <f t="shared" si="19"/>
        <v> </v>
      </c>
      <c r="AH63" s="7" t="str">
        <f t="shared" si="19"/>
        <v> </v>
      </c>
      <c r="AI63" s="7" t="str">
        <f t="shared" si="19"/>
        <v> </v>
      </c>
      <c r="AJ63" s="8" t="str">
        <f t="shared" si="19"/>
        <v> </v>
      </c>
      <c r="AK63" s="205"/>
      <c r="AL63" s="208"/>
      <c r="AM63" s="140"/>
      <c r="AN63" s="211"/>
      <c r="AO63" s="191"/>
      <c r="AP63" s="140"/>
      <c r="AQ63" s="141"/>
    </row>
    <row r="64" spans="1:43" ht="18.75" customHeight="1" thickBot="1">
      <c r="A64" s="192" t="s">
        <v>75</v>
      </c>
      <c r="B64" s="193"/>
      <c r="C64" s="193"/>
      <c r="D64" s="193"/>
      <c r="E64" s="194"/>
      <c r="F64" s="6">
        <f>COUNT(F4,F7,F10,F13,F16,F19,F22,F25,F28,F31,F34,F37,F40,F43,F46,F49,F52,F55,F58,F61)</f>
        <v>0</v>
      </c>
      <c r="G64" s="6">
        <f aca="true" t="shared" si="20" ref="G64:AJ64">COUNT(G4,G7,G10,G13,G16,G19,G22,G25,G28,G31,G34,G37,G40,G43,G46,G49,G52,G55,G58,G61)</f>
        <v>0</v>
      </c>
      <c r="H64" s="6">
        <f t="shared" si="20"/>
        <v>0</v>
      </c>
      <c r="I64" s="6">
        <f t="shared" si="20"/>
        <v>0</v>
      </c>
      <c r="J64" s="6">
        <f t="shared" si="20"/>
        <v>0</v>
      </c>
      <c r="K64" s="6">
        <f t="shared" si="20"/>
        <v>0</v>
      </c>
      <c r="L64" s="6">
        <f t="shared" si="20"/>
        <v>0</v>
      </c>
      <c r="M64" s="6">
        <f t="shared" si="20"/>
        <v>0</v>
      </c>
      <c r="N64" s="6">
        <f t="shared" si="20"/>
        <v>0</v>
      </c>
      <c r="O64" s="6">
        <f t="shared" si="20"/>
        <v>0</v>
      </c>
      <c r="P64" s="6">
        <f t="shared" si="20"/>
        <v>0</v>
      </c>
      <c r="Q64" s="6">
        <f t="shared" si="20"/>
        <v>0</v>
      </c>
      <c r="R64" s="6">
        <f t="shared" si="20"/>
        <v>0</v>
      </c>
      <c r="S64" s="6">
        <f t="shared" si="20"/>
        <v>0</v>
      </c>
      <c r="T64" s="6">
        <f t="shared" si="20"/>
        <v>0</v>
      </c>
      <c r="U64" s="6">
        <f t="shared" si="20"/>
        <v>0</v>
      </c>
      <c r="V64" s="6">
        <f t="shared" si="20"/>
        <v>0</v>
      </c>
      <c r="W64" s="6">
        <f t="shared" si="20"/>
        <v>0</v>
      </c>
      <c r="X64" s="6">
        <f t="shared" si="20"/>
        <v>0</v>
      </c>
      <c r="Y64" s="6">
        <f t="shared" si="20"/>
        <v>0</v>
      </c>
      <c r="Z64" s="6">
        <f t="shared" si="20"/>
        <v>0</v>
      </c>
      <c r="AA64" s="6">
        <f t="shared" si="20"/>
        <v>0</v>
      </c>
      <c r="AB64" s="6">
        <f t="shared" si="20"/>
        <v>0</v>
      </c>
      <c r="AC64" s="6">
        <f t="shared" si="20"/>
        <v>0</v>
      </c>
      <c r="AD64" s="6">
        <f t="shared" si="20"/>
        <v>0</v>
      </c>
      <c r="AE64" s="6">
        <f t="shared" si="20"/>
        <v>0</v>
      </c>
      <c r="AF64" s="6">
        <f t="shared" si="20"/>
        <v>0</v>
      </c>
      <c r="AG64" s="6">
        <f t="shared" si="20"/>
        <v>0</v>
      </c>
      <c r="AH64" s="6">
        <f t="shared" si="20"/>
        <v>0</v>
      </c>
      <c r="AI64" s="6">
        <f t="shared" si="20"/>
        <v>0</v>
      </c>
      <c r="AJ64" s="12">
        <f t="shared" si="20"/>
        <v>0</v>
      </c>
      <c r="AK64" s="14" t="s">
        <v>44</v>
      </c>
      <c r="AL64" s="25" t="s">
        <v>53</v>
      </c>
      <c r="AM64" s="15" t="s">
        <v>42</v>
      </c>
      <c r="AN64" s="14" t="s">
        <v>44</v>
      </c>
      <c r="AO64" s="25" t="s">
        <v>53</v>
      </c>
      <c r="AP64" s="1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54</v>
      </c>
      <c r="AM65" s="18">
        <f>SUM(F68:AJ68)</f>
        <v>0</v>
      </c>
      <c r="AN65" s="16" t="s">
        <v>42</v>
      </c>
      <c r="AO65" s="26" t="s">
        <v>54</v>
      </c>
      <c r="AP65" s="18">
        <f>AM65+'2月'!AP65:AP67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61:AQ63"/>
    <mergeCell ref="AN1:AP1"/>
    <mergeCell ref="AM58:AM60"/>
    <mergeCell ref="AN58:AN60"/>
    <mergeCell ref="AP58:AP60"/>
    <mergeCell ref="AQ58:AQ60"/>
    <mergeCell ref="AQ55:AQ57"/>
    <mergeCell ref="AM52:AM54"/>
    <mergeCell ref="AN52:AN54"/>
    <mergeCell ref="AP52:AP54"/>
    <mergeCell ref="AQ52:AQ54"/>
    <mergeCell ref="AM49:AM51"/>
    <mergeCell ref="AN49:AN51"/>
    <mergeCell ref="AP49:AP51"/>
    <mergeCell ref="AQ49:AQ51"/>
    <mergeCell ref="AQ46:AQ48"/>
    <mergeCell ref="AM43:AM45"/>
    <mergeCell ref="AN43:AN45"/>
    <mergeCell ref="AP43:AP45"/>
    <mergeCell ref="AQ43:AQ45"/>
    <mergeCell ref="AM40:AM42"/>
    <mergeCell ref="AP46:AP48"/>
    <mergeCell ref="AP34:AP36"/>
    <mergeCell ref="AQ34:AQ36"/>
    <mergeCell ref="A61:A63"/>
    <mergeCell ref="B61:B63"/>
    <mergeCell ref="E61:E63"/>
    <mergeCell ref="AK61:AK63"/>
    <mergeCell ref="AM55:AM57"/>
    <mergeCell ref="AN55:AN57"/>
    <mergeCell ref="AP55:AP57"/>
    <mergeCell ref="A58:A60"/>
    <mergeCell ref="B58:B60"/>
    <mergeCell ref="E58:E60"/>
    <mergeCell ref="AK58:AK60"/>
    <mergeCell ref="A55:A57"/>
    <mergeCell ref="B55:B57"/>
    <mergeCell ref="E55:E57"/>
    <mergeCell ref="AK55:AK57"/>
    <mergeCell ref="AO55:AO57"/>
    <mergeCell ref="AO58:AO60"/>
    <mergeCell ref="AO61:AO63"/>
    <mergeCell ref="AM61:AM63"/>
    <mergeCell ref="AN61:AN63"/>
    <mergeCell ref="AP61:AP63"/>
    <mergeCell ref="C58:C59"/>
    <mergeCell ref="D58:D59"/>
    <mergeCell ref="C60:D60"/>
    <mergeCell ref="A46:A48"/>
    <mergeCell ref="B46:B48"/>
    <mergeCell ref="E46:E48"/>
    <mergeCell ref="AK46:AK48"/>
    <mergeCell ref="AO46:AO48"/>
    <mergeCell ref="AO49:AO51"/>
    <mergeCell ref="C48:D48"/>
    <mergeCell ref="C49:C50"/>
    <mergeCell ref="D49:D50"/>
    <mergeCell ref="C51:D51"/>
    <mergeCell ref="B43:B45"/>
    <mergeCell ref="E43:E45"/>
    <mergeCell ref="AK43:AK45"/>
    <mergeCell ref="AO43:AO45"/>
    <mergeCell ref="A52:A54"/>
    <mergeCell ref="B52:B54"/>
    <mergeCell ref="E52:E54"/>
    <mergeCell ref="AK52:AK54"/>
    <mergeCell ref="AM46:AM48"/>
    <mergeCell ref="AN46:AN48"/>
    <mergeCell ref="AO52:AO54"/>
    <mergeCell ref="AL43:AL45"/>
    <mergeCell ref="AL46:AL48"/>
    <mergeCell ref="AL49:AL51"/>
    <mergeCell ref="AL52:AL54"/>
    <mergeCell ref="C43:C44"/>
    <mergeCell ref="D43:D44"/>
    <mergeCell ref="C45:D45"/>
    <mergeCell ref="C46:C47"/>
    <mergeCell ref="D46:D47"/>
    <mergeCell ref="A49:A51"/>
    <mergeCell ref="B49:B51"/>
    <mergeCell ref="E49:E51"/>
    <mergeCell ref="AK49:AK51"/>
    <mergeCell ref="A40:A42"/>
    <mergeCell ref="B40:B42"/>
    <mergeCell ref="E40:E42"/>
    <mergeCell ref="AK40:AK42"/>
    <mergeCell ref="AO40:AO42"/>
    <mergeCell ref="AN40:AN42"/>
    <mergeCell ref="AP40:AP42"/>
    <mergeCell ref="AQ40:AQ42"/>
    <mergeCell ref="AL37:AL39"/>
    <mergeCell ref="AL40:AL42"/>
    <mergeCell ref="C37:C38"/>
    <mergeCell ref="D37:D38"/>
    <mergeCell ref="C39:D39"/>
    <mergeCell ref="C40:C41"/>
    <mergeCell ref="D40:D41"/>
    <mergeCell ref="C42:D42"/>
    <mergeCell ref="AL31:AL33"/>
    <mergeCell ref="AL34:AL36"/>
    <mergeCell ref="C34:C35"/>
    <mergeCell ref="D34:D35"/>
    <mergeCell ref="C36:D36"/>
    <mergeCell ref="AP37:AP39"/>
    <mergeCell ref="AQ37:AQ39"/>
    <mergeCell ref="AL58:AL60"/>
    <mergeCell ref="AL61:AL63"/>
    <mergeCell ref="AO31:AO33"/>
    <mergeCell ref="AO34:AO36"/>
    <mergeCell ref="AO37:AO39"/>
    <mergeCell ref="AP31:AP33"/>
    <mergeCell ref="AQ31:AQ33"/>
    <mergeCell ref="C33:D33"/>
    <mergeCell ref="C61:C62"/>
    <mergeCell ref="D61:D62"/>
    <mergeCell ref="C63:D63"/>
    <mergeCell ref="C52:C53"/>
    <mergeCell ref="D52:D53"/>
    <mergeCell ref="C54:D54"/>
    <mergeCell ref="C55:C56"/>
    <mergeCell ref="D55:D56"/>
    <mergeCell ref="C57:D57"/>
    <mergeCell ref="A65:B65"/>
    <mergeCell ref="A64:E64"/>
    <mergeCell ref="A31:A33"/>
    <mergeCell ref="B31:B33"/>
    <mergeCell ref="E31:E33"/>
    <mergeCell ref="AK31:AK33"/>
    <mergeCell ref="AM31:AM33"/>
    <mergeCell ref="AN31:AN33"/>
    <mergeCell ref="A37:A39"/>
    <mergeCell ref="B37:B39"/>
    <mergeCell ref="E37:E39"/>
    <mergeCell ref="AK37:AK39"/>
    <mergeCell ref="AM37:AM39"/>
    <mergeCell ref="AN37:AN39"/>
    <mergeCell ref="A43:A45"/>
    <mergeCell ref="A34:A36"/>
    <mergeCell ref="B34:B36"/>
    <mergeCell ref="E34:E36"/>
    <mergeCell ref="AK34:AK36"/>
    <mergeCell ref="AL55:AL57"/>
    <mergeCell ref="AM34:AM36"/>
    <mergeCell ref="AN34:AN36"/>
    <mergeCell ref="C31:C32"/>
    <mergeCell ref="D31:D32"/>
    <mergeCell ref="AP25:AP27"/>
    <mergeCell ref="AQ25:AQ27"/>
    <mergeCell ref="A28:A30"/>
    <mergeCell ref="B28:B30"/>
    <mergeCell ref="E28:E30"/>
    <mergeCell ref="AK28:AK30"/>
    <mergeCell ref="AL28:AL30"/>
    <mergeCell ref="AO28:AO30"/>
    <mergeCell ref="AM28:AM30"/>
    <mergeCell ref="AN28:AN30"/>
    <mergeCell ref="AP28:AP30"/>
    <mergeCell ref="AQ28:AQ30"/>
    <mergeCell ref="A25:A27"/>
    <mergeCell ref="B25:B27"/>
    <mergeCell ref="E25:E27"/>
    <mergeCell ref="AK25:AK27"/>
    <mergeCell ref="AL25:AL27"/>
    <mergeCell ref="AO25:AO27"/>
    <mergeCell ref="AM25:AM27"/>
    <mergeCell ref="AN25:AN27"/>
    <mergeCell ref="C27:D27"/>
    <mergeCell ref="C28:C29"/>
    <mergeCell ref="D28:D29"/>
    <mergeCell ref="C30:D30"/>
    <mergeCell ref="AP19:AP21"/>
    <mergeCell ref="AQ19:AQ21"/>
    <mergeCell ref="A22:A24"/>
    <mergeCell ref="B22:B24"/>
    <mergeCell ref="E22:E24"/>
    <mergeCell ref="AK22:AK24"/>
    <mergeCell ref="AL22:AL24"/>
    <mergeCell ref="AO22:AO24"/>
    <mergeCell ref="AM22:AM24"/>
    <mergeCell ref="AN22:AN24"/>
    <mergeCell ref="AP22:AP24"/>
    <mergeCell ref="AQ22:AQ24"/>
    <mergeCell ref="A19:A21"/>
    <mergeCell ref="B19:B21"/>
    <mergeCell ref="E19:E21"/>
    <mergeCell ref="AK19:AK21"/>
    <mergeCell ref="AL19:AL21"/>
    <mergeCell ref="AO19:AO21"/>
    <mergeCell ref="AM19:AM21"/>
    <mergeCell ref="AN19:AN21"/>
    <mergeCell ref="AL13:AL15"/>
    <mergeCell ref="AO13:AO15"/>
    <mergeCell ref="AM13:AM15"/>
    <mergeCell ref="AN13:AN15"/>
    <mergeCell ref="AP13:AP15"/>
    <mergeCell ref="AQ13:AQ15"/>
    <mergeCell ref="A16:A18"/>
    <mergeCell ref="B16:B18"/>
    <mergeCell ref="E16:E18"/>
    <mergeCell ref="AK16:AK18"/>
    <mergeCell ref="AL16:AL18"/>
    <mergeCell ref="AO16:AO18"/>
    <mergeCell ref="AM16:AM18"/>
    <mergeCell ref="AN16:AN18"/>
    <mergeCell ref="AP16:AP18"/>
    <mergeCell ref="AQ16:AQ18"/>
    <mergeCell ref="A13:A15"/>
    <mergeCell ref="B13:B15"/>
    <mergeCell ref="E13:E15"/>
    <mergeCell ref="AK13:AK15"/>
    <mergeCell ref="C13:C14"/>
    <mergeCell ref="D13:D14"/>
    <mergeCell ref="C15:D15"/>
    <mergeCell ref="C16:C17"/>
    <mergeCell ref="A10:A12"/>
    <mergeCell ref="B10:B12"/>
    <mergeCell ref="E10:E12"/>
    <mergeCell ref="AK10:AK12"/>
    <mergeCell ref="A7:A9"/>
    <mergeCell ref="B7:B9"/>
    <mergeCell ref="E7:E9"/>
    <mergeCell ref="AK7:AK9"/>
    <mergeCell ref="C7:C8"/>
    <mergeCell ref="D7:D8"/>
    <mergeCell ref="C9:D9"/>
    <mergeCell ref="C10:C11"/>
    <mergeCell ref="D10:D11"/>
    <mergeCell ref="C12:D12"/>
    <mergeCell ref="AP10:AP12"/>
    <mergeCell ref="AL7:AL9"/>
    <mergeCell ref="AL10:AL12"/>
    <mergeCell ref="AO4:AO6"/>
    <mergeCell ref="AO7:AO9"/>
    <mergeCell ref="AO10:AO12"/>
    <mergeCell ref="AM4:AM6"/>
    <mergeCell ref="AN4:AN6"/>
    <mergeCell ref="AP4:AP6"/>
    <mergeCell ref="AQ4:AQ6"/>
    <mergeCell ref="AM7:AM9"/>
    <mergeCell ref="AN7:AN9"/>
    <mergeCell ref="AP7:AP9"/>
    <mergeCell ref="AQ7:AQ9"/>
    <mergeCell ref="AQ10:AQ12"/>
    <mergeCell ref="AK1:AL1"/>
    <mergeCell ref="AI1:AJ1"/>
    <mergeCell ref="A2:A3"/>
    <mergeCell ref="B2:B3"/>
    <mergeCell ref="C2:D3"/>
    <mergeCell ref="E2:E3"/>
    <mergeCell ref="AQ2:AQ3"/>
    <mergeCell ref="F2:AJ2"/>
    <mergeCell ref="AL4:AL6"/>
    <mergeCell ref="A4:A6"/>
    <mergeCell ref="B4:B6"/>
    <mergeCell ref="E4:E6"/>
    <mergeCell ref="AK4:AK6"/>
    <mergeCell ref="C4:C5"/>
    <mergeCell ref="D4:D5"/>
    <mergeCell ref="C6:D6"/>
    <mergeCell ref="AM10:AM12"/>
    <mergeCell ref="AN10:AN12"/>
    <mergeCell ref="D16:D17"/>
    <mergeCell ref="C18:D18"/>
    <mergeCell ref="C19:C20"/>
    <mergeCell ref="D19:D20"/>
    <mergeCell ref="C21:D21"/>
    <mergeCell ref="C22:C23"/>
    <mergeCell ref="D22:D23"/>
    <mergeCell ref="C24:D24"/>
    <mergeCell ref="C25:C26"/>
    <mergeCell ref="D25:D26"/>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2.xml><?xml version="1.0" encoding="utf-8"?>
<worksheet xmlns="http://schemas.openxmlformats.org/spreadsheetml/2006/main" xmlns:r="http://schemas.openxmlformats.org/officeDocument/2006/relationships">
  <dimension ref="A1:AQ68"/>
  <sheetViews>
    <sheetView view="pageBreakPreview" zoomScale="75" zoomScaleSheetLayoutView="75" zoomScalePageLayoutView="0" workbookViewId="0" topLeftCell="S43">
      <selection activeCell="AM65" sqref="AM65"/>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K1" s="115" t="s">
        <v>127</v>
      </c>
      <c r="AI1" s="216" t="s">
        <v>126</v>
      </c>
      <c r="AJ1" s="216"/>
      <c r="AK1" s="217" t="s">
        <v>56</v>
      </c>
      <c r="AL1" s="217"/>
      <c r="AM1" s="21" t="s">
        <v>48</v>
      </c>
      <c r="AN1" s="218" t="s">
        <v>49</v>
      </c>
      <c r="AO1" s="218"/>
      <c r="AP1" s="218"/>
      <c r="AQ1" s="22" t="s">
        <v>50</v>
      </c>
    </row>
    <row r="2" spans="1:43" ht="36.75" customHeight="1">
      <c r="A2" s="219" t="s">
        <v>45</v>
      </c>
      <c r="B2" s="174" t="s">
        <v>3</v>
      </c>
      <c r="C2" s="176" t="s">
        <v>123</v>
      </c>
      <c r="D2" s="177"/>
      <c r="E2" s="177" t="s">
        <v>0</v>
      </c>
      <c r="F2" s="221" t="s">
        <v>61</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39" t="s">
        <v>34</v>
      </c>
      <c r="AK3" s="10" t="s">
        <v>35</v>
      </c>
      <c r="AL3" s="24" t="s">
        <v>35</v>
      </c>
      <c r="AM3" s="11" t="s">
        <v>2</v>
      </c>
      <c r="AN3" s="10" t="s">
        <v>36</v>
      </c>
      <c r="AO3" s="24" t="s">
        <v>36</v>
      </c>
      <c r="AP3" s="11" t="s">
        <v>2</v>
      </c>
      <c r="AQ3" s="167"/>
    </row>
    <row r="4" spans="1:43" ht="20.25" customHeight="1" thickTop="1">
      <c r="A4" s="168">
        <v>1</v>
      </c>
      <c r="B4" s="213" t="s">
        <v>37</v>
      </c>
      <c r="C4" s="195" t="s">
        <v>38</v>
      </c>
      <c r="D4" s="196" t="s">
        <v>39</v>
      </c>
      <c r="E4" s="214" t="s">
        <v>40</v>
      </c>
      <c r="F4" s="48">
        <v>10</v>
      </c>
      <c r="G4" s="49"/>
      <c r="H4" s="49"/>
      <c r="I4" s="49">
        <v>15</v>
      </c>
      <c r="J4" s="49">
        <v>18</v>
      </c>
      <c r="K4" s="49">
        <v>18</v>
      </c>
      <c r="L4" s="49">
        <v>17</v>
      </c>
      <c r="M4" s="49">
        <v>15</v>
      </c>
      <c r="N4" s="49"/>
      <c r="O4" s="49"/>
      <c r="P4" s="49">
        <v>10</v>
      </c>
      <c r="Q4" s="49">
        <v>13</v>
      </c>
      <c r="R4" s="49">
        <v>12</v>
      </c>
      <c r="S4" s="49">
        <v>15</v>
      </c>
      <c r="T4" s="49">
        <v>14</v>
      </c>
      <c r="U4" s="49"/>
      <c r="V4" s="49"/>
      <c r="W4" s="49">
        <v>15</v>
      </c>
      <c r="X4" s="49">
        <v>16</v>
      </c>
      <c r="Y4" s="49">
        <v>13</v>
      </c>
      <c r="Z4" s="49">
        <v>14</v>
      </c>
      <c r="AA4" s="49">
        <v>15</v>
      </c>
      <c r="AB4" s="49"/>
      <c r="AC4" s="49"/>
      <c r="AD4" s="49">
        <v>9</v>
      </c>
      <c r="AE4" s="49">
        <v>13</v>
      </c>
      <c r="AF4" s="49">
        <v>14</v>
      </c>
      <c r="AG4" s="49">
        <v>15</v>
      </c>
      <c r="AH4" s="49">
        <v>10</v>
      </c>
      <c r="AI4" s="49"/>
      <c r="AJ4" s="40"/>
      <c r="AK4" s="215">
        <f>SUM(F4:AJ4)</f>
        <v>291</v>
      </c>
      <c r="AL4" s="212">
        <f>SUM(F5:AJ5)</f>
        <v>1.6</v>
      </c>
      <c r="AM4" s="158">
        <f>COUNT(F4:AJ4)</f>
        <v>21</v>
      </c>
      <c r="AN4" s="215">
        <f>AK4</f>
        <v>291</v>
      </c>
      <c r="AO4" s="212">
        <f>AL4</f>
        <v>1.6</v>
      </c>
      <c r="AP4" s="158">
        <f>AM4</f>
        <v>21</v>
      </c>
      <c r="AQ4" s="159"/>
    </row>
    <row r="5" spans="1:43" ht="20.25" customHeight="1">
      <c r="A5" s="127"/>
      <c r="B5" s="198"/>
      <c r="C5" s="184"/>
      <c r="D5" s="186"/>
      <c r="E5" s="201"/>
      <c r="F5" s="50">
        <v>0.5</v>
      </c>
      <c r="G5" s="50"/>
      <c r="H5" s="50"/>
      <c r="I5" s="50">
        <v>0.4</v>
      </c>
      <c r="J5" s="50"/>
      <c r="K5" s="50"/>
      <c r="L5" s="50"/>
      <c r="M5" s="50"/>
      <c r="N5" s="50"/>
      <c r="O5" s="50"/>
      <c r="P5" s="50"/>
      <c r="Q5" s="50"/>
      <c r="R5" s="50"/>
      <c r="S5" s="50">
        <v>0.1</v>
      </c>
      <c r="T5" s="50"/>
      <c r="U5" s="50"/>
      <c r="V5" s="50"/>
      <c r="W5" s="50"/>
      <c r="X5" s="50"/>
      <c r="Y5" s="50"/>
      <c r="Z5" s="50"/>
      <c r="AA5" s="50"/>
      <c r="AB5" s="50"/>
      <c r="AC5" s="50"/>
      <c r="AD5" s="50"/>
      <c r="AE5" s="50"/>
      <c r="AF5" s="50"/>
      <c r="AG5" s="50"/>
      <c r="AH5" s="50">
        <v>0.6</v>
      </c>
      <c r="AI5" s="50"/>
      <c r="AJ5" s="41"/>
      <c r="AK5" s="210"/>
      <c r="AL5" s="190"/>
      <c r="AM5" s="133"/>
      <c r="AN5" s="127"/>
      <c r="AO5" s="130"/>
      <c r="AP5" s="133"/>
      <c r="AQ5" s="136"/>
    </row>
    <row r="6" spans="1:43" ht="20.25" customHeight="1">
      <c r="A6" s="127"/>
      <c r="B6" s="198"/>
      <c r="C6" s="187" t="s">
        <v>101</v>
      </c>
      <c r="D6" s="188"/>
      <c r="E6" s="201"/>
      <c r="F6" s="33" t="str">
        <f>IF(F4=""," ","○")</f>
        <v>○</v>
      </c>
      <c r="G6" s="33" t="str">
        <f aca="true" t="shared" si="0" ref="G6:AJ6">IF(G4=""," ","○")</f>
        <v> </v>
      </c>
      <c r="H6" s="33" t="str">
        <f t="shared" si="0"/>
        <v> </v>
      </c>
      <c r="I6" s="33" t="str">
        <f t="shared" si="0"/>
        <v>○</v>
      </c>
      <c r="J6" s="33" t="str">
        <f t="shared" si="0"/>
        <v>○</v>
      </c>
      <c r="K6" s="33" t="str">
        <f t="shared" si="0"/>
        <v>○</v>
      </c>
      <c r="L6" s="33" t="str">
        <f t="shared" si="0"/>
        <v>○</v>
      </c>
      <c r="M6" s="33" t="str">
        <f t="shared" si="0"/>
        <v>○</v>
      </c>
      <c r="N6" s="33" t="str">
        <f t="shared" si="0"/>
        <v> </v>
      </c>
      <c r="O6" s="33" t="str">
        <f t="shared" si="0"/>
        <v> </v>
      </c>
      <c r="P6" s="33" t="str">
        <f t="shared" si="0"/>
        <v>○</v>
      </c>
      <c r="Q6" s="33" t="str">
        <f t="shared" si="0"/>
        <v>○</v>
      </c>
      <c r="R6" s="33" t="str">
        <f t="shared" si="0"/>
        <v>○</v>
      </c>
      <c r="S6" s="33" t="str">
        <f t="shared" si="0"/>
        <v>○</v>
      </c>
      <c r="T6" s="33" t="str">
        <f t="shared" si="0"/>
        <v>○</v>
      </c>
      <c r="U6" s="33" t="str">
        <f t="shared" si="0"/>
        <v> </v>
      </c>
      <c r="V6" s="33" t="str">
        <f t="shared" si="0"/>
        <v> </v>
      </c>
      <c r="W6" s="33" t="str">
        <f t="shared" si="0"/>
        <v>○</v>
      </c>
      <c r="X6" s="33" t="str">
        <f t="shared" si="0"/>
        <v>○</v>
      </c>
      <c r="Y6" s="33" t="str">
        <f t="shared" si="0"/>
        <v>○</v>
      </c>
      <c r="Z6" s="33" t="str">
        <f t="shared" si="0"/>
        <v>○</v>
      </c>
      <c r="AA6" s="33" t="str">
        <f t="shared" si="0"/>
        <v>○</v>
      </c>
      <c r="AB6" s="33" t="str">
        <f t="shared" si="0"/>
        <v> </v>
      </c>
      <c r="AC6" s="33" t="str">
        <f t="shared" si="0"/>
        <v> </v>
      </c>
      <c r="AD6" s="33" t="str">
        <f t="shared" si="0"/>
        <v>○</v>
      </c>
      <c r="AE6" s="33" t="str">
        <f t="shared" si="0"/>
        <v>○</v>
      </c>
      <c r="AF6" s="33" t="str">
        <f t="shared" si="0"/>
        <v>○</v>
      </c>
      <c r="AG6" s="33" t="str">
        <f t="shared" si="0"/>
        <v>○</v>
      </c>
      <c r="AH6" s="33" t="str">
        <f>IF(AH4=""," ","○")</f>
        <v>○</v>
      </c>
      <c r="AI6" s="33" t="str">
        <f t="shared" si="0"/>
        <v> </v>
      </c>
      <c r="AJ6" s="42" t="str">
        <f t="shared" si="0"/>
        <v> </v>
      </c>
      <c r="AK6" s="127"/>
      <c r="AL6" s="191"/>
      <c r="AM6" s="133"/>
      <c r="AN6" s="127"/>
      <c r="AO6" s="139"/>
      <c r="AP6" s="133"/>
      <c r="AQ6" s="136"/>
    </row>
    <row r="7" spans="1:43" ht="20.25" customHeight="1">
      <c r="A7" s="126">
        <v>2</v>
      </c>
      <c r="B7" s="197"/>
      <c r="C7" s="183"/>
      <c r="D7" s="185"/>
      <c r="E7" s="200"/>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43"/>
      <c r="AK7" s="203">
        <v>0</v>
      </c>
      <c r="AL7" s="206">
        <v>0</v>
      </c>
      <c r="AM7" s="132">
        <v>0</v>
      </c>
      <c r="AN7" s="209">
        <f>AK7</f>
        <v>0</v>
      </c>
      <c r="AO7" s="189">
        <f>AL7</f>
        <v>0</v>
      </c>
      <c r="AP7" s="132">
        <f>AM7</f>
        <v>0</v>
      </c>
      <c r="AQ7" s="135"/>
    </row>
    <row r="8" spans="1:43" ht="20.25" customHeight="1">
      <c r="A8" s="127"/>
      <c r="B8" s="198"/>
      <c r="C8" s="184"/>
      <c r="D8" s="186"/>
      <c r="E8" s="201"/>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41"/>
      <c r="AK8" s="204"/>
      <c r="AL8" s="207"/>
      <c r="AM8" s="133"/>
      <c r="AN8" s="210"/>
      <c r="AO8" s="190"/>
      <c r="AP8" s="133"/>
      <c r="AQ8" s="136"/>
    </row>
    <row r="9" spans="1:43" ht="20.25" customHeight="1">
      <c r="A9" s="154"/>
      <c r="B9" s="199"/>
      <c r="C9" s="187"/>
      <c r="D9" s="188"/>
      <c r="E9" s="202"/>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44" t="str">
        <f t="shared" si="1"/>
        <v> </v>
      </c>
      <c r="AK9" s="205"/>
      <c r="AL9" s="208"/>
      <c r="AM9" s="140"/>
      <c r="AN9" s="211"/>
      <c r="AO9" s="191"/>
      <c r="AP9" s="140"/>
      <c r="AQ9" s="141"/>
    </row>
    <row r="10" spans="1:43" ht="20.25" customHeight="1">
      <c r="A10" s="126">
        <v>3</v>
      </c>
      <c r="B10" s="197"/>
      <c r="C10" s="183"/>
      <c r="D10" s="185"/>
      <c r="E10" s="200"/>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43"/>
      <c r="AK10" s="203">
        <f>SUM(F10:AJ10)</f>
        <v>0</v>
      </c>
      <c r="AL10" s="206">
        <f>SUM(F11:AJ11)</f>
        <v>0</v>
      </c>
      <c r="AM10" s="132">
        <f>COUNT(F10:AJ10)</f>
        <v>0</v>
      </c>
      <c r="AN10" s="209">
        <f>AK10</f>
        <v>0</v>
      </c>
      <c r="AO10" s="189">
        <f>AL10</f>
        <v>0</v>
      </c>
      <c r="AP10" s="132">
        <f>AM10</f>
        <v>0</v>
      </c>
      <c r="AQ10" s="135"/>
    </row>
    <row r="11" spans="1:43" ht="20.25" customHeight="1">
      <c r="A11" s="127"/>
      <c r="B11" s="198"/>
      <c r="C11" s="184"/>
      <c r="D11" s="186"/>
      <c r="E11" s="201"/>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41"/>
      <c r="AK11" s="204"/>
      <c r="AL11" s="207"/>
      <c r="AM11" s="133"/>
      <c r="AN11" s="210"/>
      <c r="AO11" s="190"/>
      <c r="AP11" s="133"/>
      <c r="AQ11" s="136"/>
    </row>
    <row r="12" spans="1:43" ht="20.25" customHeight="1">
      <c r="A12" s="154"/>
      <c r="B12" s="199"/>
      <c r="C12" s="187"/>
      <c r="D12" s="188"/>
      <c r="E12" s="202"/>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44" t="str">
        <f t="shared" si="2"/>
        <v> </v>
      </c>
      <c r="AK12" s="205"/>
      <c r="AL12" s="208"/>
      <c r="AM12" s="140"/>
      <c r="AN12" s="211"/>
      <c r="AO12" s="191"/>
      <c r="AP12" s="140"/>
      <c r="AQ12" s="141"/>
    </row>
    <row r="13" spans="1:43" ht="20.25" customHeight="1">
      <c r="A13" s="126">
        <v>4</v>
      </c>
      <c r="B13" s="197"/>
      <c r="C13" s="183"/>
      <c r="D13" s="185"/>
      <c r="E13" s="200"/>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2"/>
      <c r="AJ13" s="43"/>
      <c r="AK13" s="203">
        <f>SUM(F13:AJ13)</f>
        <v>0</v>
      </c>
      <c r="AL13" s="206">
        <f>SUM(F14:AJ14)</f>
        <v>0</v>
      </c>
      <c r="AM13" s="132">
        <f>COUNT(F13:AJ13)</f>
        <v>0</v>
      </c>
      <c r="AN13" s="209">
        <f>AK13</f>
        <v>0</v>
      </c>
      <c r="AO13" s="189">
        <f>AL13</f>
        <v>0</v>
      </c>
      <c r="AP13" s="132">
        <f>AM13</f>
        <v>0</v>
      </c>
      <c r="AQ13" s="135"/>
    </row>
    <row r="14" spans="1:43" ht="20.25" customHeight="1">
      <c r="A14" s="127"/>
      <c r="B14" s="198"/>
      <c r="C14" s="184"/>
      <c r="D14" s="186"/>
      <c r="E14" s="201"/>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41"/>
      <c r="AK14" s="204"/>
      <c r="AL14" s="207"/>
      <c r="AM14" s="133"/>
      <c r="AN14" s="210"/>
      <c r="AO14" s="190"/>
      <c r="AP14" s="133"/>
      <c r="AQ14" s="136"/>
    </row>
    <row r="15" spans="1:43" ht="20.25" customHeight="1">
      <c r="A15" s="154"/>
      <c r="B15" s="199"/>
      <c r="C15" s="187"/>
      <c r="D15" s="188"/>
      <c r="E15" s="202"/>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44" t="str">
        <f t="shared" si="3"/>
        <v> </v>
      </c>
      <c r="AK15" s="205"/>
      <c r="AL15" s="208"/>
      <c r="AM15" s="140"/>
      <c r="AN15" s="211"/>
      <c r="AO15" s="191"/>
      <c r="AP15" s="140"/>
      <c r="AQ15" s="141"/>
    </row>
    <row r="16" spans="1:43" ht="20.25" customHeight="1">
      <c r="A16" s="126">
        <v>5</v>
      </c>
      <c r="B16" s="197"/>
      <c r="C16" s="183"/>
      <c r="D16" s="185"/>
      <c r="E16" s="200"/>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2"/>
      <c r="AJ16" s="43"/>
      <c r="AK16" s="203">
        <f>SUM(F16:AJ16)</f>
        <v>0</v>
      </c>
      <c r="AL16" s="206">
        <f>SUM(F17:AJ17)</f>
        <v>0</v>
      </c>
      <c r="AM16" s="132">
        <f>COUNT(F16:AJ16)</f>
        <v>0</v>
      </c>
      <c r="AN16" s="209">
        <f>AK16</f>
        <v>0</v>
      </c>
      <c r="AO16" s="189">
        <f>AL16</f>
        <v>0</v>
      </c>
      <c r="AP16" s="132">
        <f>AM16</f>
        <v>0</v>
      </c>
      <c r="AQ16" s="135"/>
    </row>
    <row r="17" spans="1:43" ht="20.25" customHeight="1">
      <c r="A17" s="127"/>
      <c r="B17" s="198"/>
      <c r="C17" s="184"/>
      <c r="D17" s="186"/>
      <c r="E17" s="201"/>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41"/>
      <c r="AK17" s="204"/>
      <c r="AL17" s="207"/>
      <c r="AM17" s="133"/>
      <c r="AN17" s="210"/>
      <c r="AO17" s="190"/>
      <c r="AP17" s="133"/>
      <c r="AQ17" s="136"/>
    </row>
    <row r="18" spans="1:43" ht="20.25" customHeight="1">
      <c r="A18" s="154"/>
      <c r="B18" s="199"/>
      <c r="C18" s="187"/>
      <c r="D18" s="188"/>
      <c r="E18" s="202"/>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44" t="str">
        <f t="shared" si="4"/>
        <v> </v>
      </c>
      <c r="AK18" s="205"/>
      <c r="AL18" s="208"/>
      <c r="AM18" s="140"/>
      <c r="AN18" s="211"/>
      <c r="AO18" s="191"/>
      <c r="AP18" s="140"/>
      <c r="AQ18" s="141"/>
    </row>
    <row r="19" spans="1:43" ht="20.25" customHeight="1">
      <c r="A19" s="126">
        <v>6</v>
      </c>
      <c r="B19" s="197"/>
      <c r="C19" s="183"/>
      <c r="D19" s="185"/>
      <c r="E19" s="20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2"/>
      <c r="AJ19" s="43"/>
      <c r="AK19" s="203">
        <f>SUM(F19:AJ19)</f>
        <v>0</v>
      </c>
      <c r="AL19" s="206">
        <f>SUM(F20:AJ20)</f>
        <v>0</v>
      </c>
      <c r="AM19" s="132">
        <f>COUNT(F19:AJ19)</f>
        <v>0</v>
      </c>
      <c r="AN19" s="209">
        <f>AK19</f>
        <v>0</v>
      </c>
      <c r="AO19" s="189">
        <f>AL19</f>
        <v>0</v>
      </c>
      <c r="AP19" s="132">
        <f>AM19</f>
        <v>0</v>
      </c>
      <c r="AQ19" s="135"/>
    </row>
    <row r="20" spans="1:43" ht="20.25" customHeight="1">
      <c r="A20" s="127"/>
      <c r="B20" s="198"/>
      <c r="C20" s="184"/>
      <c r="D20" s="186"/>
      <c r="E20" s="201"/>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41"/>
      <c r="AK20" s="204"/>
      <c r="AL20" s="207"/>
      <c r="AM20" s="133"/>
      <c r="AN20" s="210"/>
      <c r="AO20" s="190"/>
      <c r="AP20" s="133"/>
      <c r="AQ20" s="136"/>
    </row>
    <row r="21" spans="1:43" ht="20.25" customHeight="1">
      <c r="A21" s="154"/>
      <c r="B21" s="199"/>
      <c r="C21" s="187"/>
      <c r="D21" s="188"/>
      <c r="E21" s="202"/>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44" t="str">
        <f t="shared" si="5"/>
        <v> </v>
      </c>
      <c r="AK21" s="205"/>
      <c r="AL21" s="208"/>
      <c r="AM21" s="140"/>
      <c r="AN21" s="211"/>
      <c r="AO21" s="191"/>
      <c r="AP21" s="140"/>
      <c r="AQ21" s="141"/>
    </row>
    <row r="22" spans="1:43" ht="20.25" customHeight="1">
      <c r="A22" s="126">
        <v>7</v>
      </c>
      <c r="B22" s="197"/>
      <c r="C22" s="183"/>
      <c r="D22" s="185"/>
      <c r="E22" s="200"/>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2"/>
      <c r="AJ22" s="43"/>
      <c r="AK22" s="203">
        <f>SUM(F22:AJ22)</f>
        <v>0</v>
      </c>
      <c r="AL22" s="206">
        <f>SUM(F23:AJ23)</f>
        <v>0</v>
      </c>
      <c r="AM22" s="132">
        <f>COUNT(F22:AJ22)</f>
        <v>0</v>
      </c>
      <c r="AN22" s="209">
        <f>AK22</f>
        <v>0</v>
      </c>
      <c r="AO22" s="189">
        <f>AL22</f>
        <v>0</v>
      </c>
      <c r="AP22" s="132">
        <f>AM22</f>
        <v>0</v>
      </c>
      <c r="AQ22" s="135"/>
    </row>
    <row r="23" spans="1:43" ht="20.25" customHeight="1">
      <c r="A23" s="127"/>
      <c r="B23" s="198"/>
      <c r="C23" s="184"/>
      <c r="D23" s="186"/>
      <c r="E23" s="201"/>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41"/>
      <c r="AK23" s="204"/>
      <c r="AL23" s="207"/>
      <c r="AM23" s="133"/>
      <c r="AN23" s="210"/>
      <c r="AO23" s="190"/>
      <c r="AP23" s="133"/>
      <c r="AQ23" s="136"/>
    </row>
    <row r="24" spans="1:43" ht="20.25" customHeight="1">
      <c r="A24" s="154"/>
      <c r="B24" s="199"/>
      <c r="C24" s="187"/>
      <c r="D24" s="188"/>
      <c r="E24" s="202"/>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44" t="str">
        <f t="shared" si="6"/>
        <v> </v>
      </c>
      <c r="AK24" s="205"/>
      <c r="AL24" s="208"/>
      <c r="AM24" s="140"/>
      <c r="AN24" s="211"/>
      <c r="AO24" s="191"/>
      <c r="AP24" s="140"/>
      <c r="AQ24" s="141"/>
    </row>
    <row r="25" spans="1:43" ht="20.25" customHeight="1">
      <c r="A25" s="126">
        <v>8</v>
      </c>
      <c r="B25" s="197"/>
      <c r="C25" s="183"/>
      <c r="D25" s="185"/>
      <c r="E25" s="200"/>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2"/>
      <c r="AJ25" s="43"/>
      <c r="AK25" s="203">
        <f>SUM(F25:AJ25)</f>
        <v>0</v>
      </c>
      <c r="AL25" s="206">
        <f>SUM(F26:AJ26)</f>
        <v>0</v>
      </c>
      <c r="AM25" s="132">
        <f>COUNT(F25:AJ25)</f>
        <v>0</v>
      </c>
      <c r="AN25" s="209">
        <f>AK25</f>
        <v>0</v>
      </c>
      <c r="AO25" s="189">
        <f>AL25</f>
        <v>0</v>
      </c>
      <c r="AP25" s="132">
        <f>AM25</f>
        <v>0</v>
      </c>
      <c r="AQ25" s="135"/>
    </row>
    <row r="26" spans="1:43" ht="20.25" customHeight="1">
      <c r="A26" s="127"/>
      <c r="B26" s="198"/>
      <c r="C26" s="184"/>
      <c r="D26" s="186"/>
      <c r="E26" s="201"/>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41"/>
      <c r="AK26" s="204"/>
      <c r="AL26" s="207"/>
      <c r="AM26" s="133"/>
      <c r="AN26" s="210"/>
      <c r="AO26" s="190"/>
      <c r="AP26" s="133"/>
      <c r="AQ26" s="136"/>
    </row>
    <row r="27" spans="1:43" ht="20.25" customHeight="1">
      <c r="A27" s="154"/>
      <c r="B27" s="199"/>
      <c r="C27" s="187"/>
      <c r="D27" s="188"/>
      <c r="E27" s="202"/>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44" t="str">
        <f t="shared" si="7"/>
        <v> </v>
      </c>
      <c r="AK27" s="205"/>
      <c r="AL27" s="208"/>
      <c r="AM27" s="140"/>
      <c r="AN27" s="211"/>
      <c r="AO27" s="191"/>
      <c r="AP27" s="140"/>
      <c r="AQ27" s="141"/>
    </row>
    <row r="28" spans="1:43" ht="20.25" customHeight="1">
      <c r="A28" s="126">
        <v>9</v>
      </c>
      <c r="B28" s="197"/>
      <c r="C28" s="183"/>
      <c r="D28" s="185"/>
      <c r="E28" s="200"/>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2"/>
      <c r="AJ28" s="43"/>
      <c r="AK28" s="203">
        <f>SUM(F28:AJ28)</f>
        <v>0</v>
      </c>
      <c r="AL28" s="206">
        <f>SUM(F29:AJ29)</f>
        <v>0</v>
      </c>
      <c r="AM28" s="132">
        <f>COUNT(F28:AJ28)</f>
        <v>0</v>
      </c>
      <c r="AN28" s="209">
        <f>AK28</f>
        <v>0</v>
      </c>
      <c r="AO28" s="189">
        <f>AL28</f>
        <v>0</v>
      </c>
      <c r="AP28" s="132">
        <f>AM28</f>
        <v>0</v>
      </c>
      <c r="AQ28" s="135"/>
    </row>
    <row r="29" spans="1:43" ht="20.25" customHeight="1">
      <c r="A29" s="127"/>
      <c r="B29" s="198"/>
      <c r="C29" s="184"/>
      <c r="D29" s="186"/>
      <c r="E29" s="201"/>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41"/>
      <c r="AK29" s="204"/>
      <c r="AL29" s="207"/>
      <c r="AM29" s="133"/>
      <c r="AN29" s="210"/>
      <c r="AO29" s="190"/>
      <c r="AP29" s="133"/>
      <c r="AQ29" s="136"/>
    </row>
    <row r="30" spans="1:43" ht="20.25" customHeight="1">
      <c r="A30" s="154"/>
      <c r="B30" s="199"/>
      <c r="C30" s="187"/>
      <c r="D30" s="188"/>
      <c r="E30" s="202"/>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44" t="str">
        <f t="shared" si="8"/>
        <v> </v>
      </c>
      <c r="AK30" s="205"/>
      <c r="AL30" s="208"/>
      <c r="AM30" s="140"/>
      <c r="AN30" s="211"/>
      <c r="AO30" s="191"/>
      <c r="AP30" s="140"/>
      <c r="AQ30" s="141"/>
    </row>
    <row r="31" spans="1:43" ht="20.25" customHeight="1">
      <c r="A31" s="126">
        <v>10</v>
      </c>
      <c r="B31" s="197"/>
      <c r="C31" s="183"/>
      <c r="D31" s="185"/>
      <c r="E31" s="200"/>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2"/>
      <c r="AJ31" s="43"/>
      <c r="AK31" s="203">
        <f>SUM(F31:AJ31)</f>
        <v>0</v>
      </c>
      <c r="AL31" s="206">
        <f>SUM(F32:AJ32)</f>
        <v>0</v>
      </c>
      <c r="AM31" s="132">
        <f>COUNT(F31:AJ31)</f>
        <v>0</v>
      </c>
      <c r="AN31" s="209">
        <f>AK31</f>
        <v>0</v>
      </c>
      <c r="AO31" s="189">
        <f>AL31</f>
        <v>0</v>
      </c>
      <c r="AP31" s="132">
        <f>AM31</f>
        <v>0</v>
      </c>
      <c r="AQ31" s="135"/>
    </row>
    <row r="32" spans="1:43" ht="20.25" customHeight="1">
      <c r="A32" s="127"/>
      <c r="B32" s="198"/>
      <c r="C32" s="184"/>
      <c r="D32" s="186"/>
      <c r="E32" s="201"/>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41"/>
      <c r="AK32" s="204"/>
      <c r="AL32" s="207"/>
      <c r="AM32" s="133"/>
      <c r="AN32" s="210"/>
      <c r="AO32" s="190"/>
      <c r="AP32" s="133"/>
      <c r="AQ32" s="136"/>
    </row>
    <row r="33" spans="1:43" ht="20.25" customHeight="1">
      <c r="A33" s="154"/>
      <c r="B33" s="199"/>
      <c r="C33" s="187"/>
      <c r="D33" s="188"/>
      <c r="E33" s="202"/>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44" t="str">
        <f t="shared" si="9"/>
        <v> </v>
      </c>
      <c r="AK33" s="205"/>
      <c r="AL33" s="208"/>
      <c r="AM33" s="140"/>
      <c r="AN33" s="211"/>
      <c r="AO33" s="191"/>
      <c r="AP33" s="140"/>
      <c r="AQ33" s="141"/>
    </row>
    <row r="34" spans="1:43" ht="20.25" customHeight="1">
      <c r="A34" s="126">
        <v>11</v>
      </c>
      <c r="B34" s="197"/>
      <c r="C34" s="183"/>
      <c r="D34" s="185"/>
      <c r="E34" s="200"/>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2"/>
      <c r="AJ34" s="43"/>
      <c r="AK34" s="203">
        <f>SUM(F34:AJ34)</f>
        <v>0</v>
      </c>
      <c r="AL34" s="206">
        <f>SUM(F35:AJ35)</f>
        <v>0</v>
      </c>
      <c r="AM34" s="132">
        <f>COUNT(F34:AJ34)</f>
        <v>0</v>
      </c>
      <c r="AN34" s="209">
        <f>AK34</f>
        <v>0</v>
      </c>
      <c r="AO34" s="189">
        <f>AL34</f>
        <v>0</v>
      </c>
      <c r="AP34" s="132">
        <f>AM34</f>
        <v>0</v>
      </c>
      <c r="AQ34" s="135"/>
    </row>
    <row r="35" spans="1:43" ht="20.25" customHeight="1">
      <c r="A35" s="127"/>
      <c r="B35" s="198"/>
      <c r="C35" s="184"/>
      <c r="D35" s="186"/>
      <c r="E35" s="201"/>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41"/>
      <c r="AK35" s="204"/>
      <c r="AL35" s="207"/>
      <c r="AM35" s="133"/>
      <c r="AN35" s="210"/>
      <c r="AO35" s="190"/>
      <c r="AP35" s="133"/>
      <c r="AQ35" s="136"/>
    </row>
    <row r="36" spans="1:43" ht="20.25" customHeight="1">
      <c r="A36" s="154"/>
      <c r="B36" s="199"/>
      <c r="C36" s="187"/>
      <c r="D36" s="188"/>
      <c r="E36" s="202"/>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44" t="str">
        <f t="shared" si="10"/>
        <v> </v>
      </c>
      <c r="AK36" s="205"/>
      <c r="AL36" s="208"/>
      <c r="AM36" s="140"/>
      <c r="AN36" s="211"/>
      <c r="AO36" s="191"/>
      <c r="AP36" s="140"/>
      <c r="AQ36" s="141"/>
    </row>
    <row r="37" spans="1:43" ht="20.25" customHeight="1">
      <c r="A37" s="126">
        <v>12</v>
      </c>
      <c r="B37" s="197"/>
      <c r="C37" s="183"/>
      <c r="D37" s="185"/>
      <c r="E37" s="200"/>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2"/>
      <c r="AJ37" s="43"/>
      <c r="AK37" s="203">
        <f>SUM(F37:AJ37)</f>
        <v>0</v>
      </c>
      <c r="AL37" s="206">
        <f>SUM(F38:AJ38)</f>
        <v>0</v>
      </c>
      <c r="AM37" s="132">
        <f>COUNT(F37:AJ37)</f>
        <v>0</v>
      </c>
      <c r="AN37" s="209">
        <f>AK37</f>
        <v>0</v>
      </c>
      <c r="AO37" s="189">
        <f>AL37</f>
        <v>0</v>
      </c>
      <c r="AP37" s="132">
        <f>AM37</f>
        <v>0</v>
      </c>
      <c r="AQ37" s="135"/>
    </row>
    <row r="38" spans="1:43" ht="20.25" customHeight="1">
      <c r="A38" s="127"/>
      <c r="B38" s="198"/>
      <c r="C38" s="184"/>
      <c r="D38" s="186"/>
      <c r="E38" s="201"/>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41"/>
      <c r="AK38" s="204"/>
      <c r="AL38" s="207"/>
      <c r="AM38" s="133"/>
      <c r="AN38" s="210"/>
      <c r="AO38" s="190"/>
      <c r="AP38" s="133"/>
      <c r="AQ38" s="136"/>
    </row>
    <row r="39" spans="1:43" ht="20.25" customHeight="1">
      <c r="A39" s="154"/>
      <c r="B39" s="199"/>
      <c r="C39" s="187"/>
      <c r="D39" s="188"/>
      <c r="E39" s="202"/>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44" t="str">
        <f t="shared" si="11"/>
        <v> </v>
      </c>
      <c r="AK39" s="205"/>
      <c r="AL39" s="208"/>
      <c r="AM39" s="140"/>
      <c r="AN39" s="211"/>
      <c r="AO39" s="191"/>
      <c r="AP39" s="140"/>
      <c r="AQ39" s="141"/>
    </row>
    <row r="40" spans="1:43" ht="20.25" customHeight="1">
      <c r="A40" s="126">
        <v>13</v>
      </c>
      <c r="B40" s="197"/>
      <c r="C40" s="183"/>
      <c r="D40" s="185"/>
      <c r="E40" s="200"/>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2"/>
      <c r="AJ40" s="43"/>
      <c r="AK40" s="203">
        <f>SUM(F40:AJ40)</f>
        <v>0</v>
      </c>
      <c r="AL40" s="206">
        <f>SUM(F41:AJ41)</f>
        <v>0</v>
      </c>
      <c r="AM40" s="132">
        <f>COUNT(F40:AJ40)</f>
        <v>0</v>
      </c>
      <c r="AN40" s="209">
        <f>AK40</f>
        <v>0</v>
      </c>
      <c r="AO40" s="189">
        <f>AL40</f>
        <v>0</v>
      </c>
      <c r="AP40" s="132">
        <f>AM40</f>
        <v>0</v>
      </c>
      <c r="AQ40" s="135"/>
    </row>
    <row r="41" spans="1:43" ht="20.25" customHeight="1">
      <c r="A41" s="127"/>
      <c r="B41" s="198"/>
      <c r="C41" s="184"/>
      <c r="D41" s="186"/>
      <c r="E41" s="201"/>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41"/>
      <c r="AK41" s="204"/>
      <c r="AL41" s="207"/>
      <c r="AM41" s="133"/>
      <c r="AN41" s="210"/>
      <c r="AO41" s="190"/>
      <c r="AP41" s="133"/>
      <c r="AQ41" s="136"/>
    </row>
    <row r="42" spans="1:43" ht="20.25" customHeight="1">
      <c r="A42" s="154"/>
      <c r="B42" s="199"/>
      <c r="C42" s="187"/>
      <c r="D42" s="188"/>
      <c r="E42" s="202"/>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44" t="str">
        <f t="shared" si="12"/>
        <v> </v>
      </c>
      <c r="AK42" s="205"/>
      <c r="AL42" s="208"/>
      <c r="AM42" s="140"/>
      <c r="AN42" s="211"/>
      <c r="AO42" s="191"/>
      <c r="AP42" s="140"/>
      <c r="AQ42" s="141"/>
    </row>
    <row r="43" spans="1:43" ht="20.25" customHeight="1">
      <c r="A43" s="126">
        <v>14</v>
      </c>
      <c r="B43" s="197"/>
      <c r="C43" s="183"/>
      <c r="D43" s="185"/>
      <c r="E43" s="200"/>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2"/>
      <c r="AJ43" s="43"/>
      <c r="AK43" s="203">
        <f>SUM(F43:AJ43)</f>
        <v>0</v>
      </c>
      <c r="AL43" s="206">
        <f>SUM(F44:AJ44)</f>
        <v>0</v>
      </c>
      <c r="AM43" s="132">
        <f>COUNT(F43:AJ43)</f>
        <v>0</v>
      </c>
      <c r="AN43" s="209">
        <f>AK43</f>
        <v>0</v>
      </c>
      <c r="AO43" s="189">
        <f>AL43</f>
        <v>0</v>
      </c>
      <c r="AP43" s="132">
        <f>AM43</f>
        <v>0</v>
      </c>
      <c r="AQ43" s="135"/>
    </row>
    <row r="44" spans="1:43" ht="20.25" customHeight="1">
      <c r="A44" s="127"/>
      <c r="B44" s="198"/>
      <c r="C44" s="184"/>
      <c r="D44" s="186"/>
      <c r="E44" s="201"/>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41"/>
      <c r="AK44" s="204"/>
      <c r="AL44" s="207"/>
      <c r="AM44" s="133"/>
      <c r="AN44" s="210"/>
      <c r="AO44" s="190"/>
      <c r="AP44" s="133"/>
      <c r="AQ44" s="136"/>
    </row>
    <row r="45" spans="1:43" ht="20.25" customHeight="1">
      <c r="A45" s="154"/>
      <c r="B45" s="199"/>
      <c r="C45" s="187"/>
      <c r="D45" s="188"/>
      <c r="E45" s="202"/>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44" t="str">
        <f t="shared" si="13"/>
        <v> </v>
      </c>
      <c r="AK45" s="205"/>
      <c r="AL45" s="208"/>
      <c r="AM45" s="140"/>
      <c r="AN45" s="211"/>
      <c r="AO45" s="191"/>
      <c r="AP45" s="140"/>
      <c r="AQ45" s="141"/>
    </row>
    <row r="46" spans="1:43" ht="20.25" customHeight="1">
      <c r="A46" s="126">
        <v>15</v>
      </c>
      <c r="B46" s="197"/>
      <c r="C46" s="183"/>
      <c r="D46" s="185"/>
      <c r="E46" s="200"/>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2"/>
      <c r="AJ46" s="43"/>
      <c r="AK46" s="203">
        <f>SUM(F46:AJ46)</f>
        <v>0</v>
      </c>
      <c r="AL46" s="206">
        <f>SUM(F47:AJ47)</f>
        <v>0</v>
      </c>
      <c r="AM46" s="132">
        <f>COUNT(F46:AJ46)</f>
        <v>0</v>
      </c>
      <c r="AN46" s="209">
        <f>AK46</f>
        <v>0</v>
      </c>
      <c r="AO46" s="189">
        <f>AL46</f>
        <v>0</v>
      </c>
      <c r="AP46" s="132">
        <f>AM46</f>
        <v>0</v>
      </c>
      <c r="AQ46" s="135"/>
    </row>
    <row r="47" spans="1:43" ht="20.25" customHeight="1">
      <c r="A47" s="127"/>
      <c r="B47" s="198"/>
      <c r="C47" s="184"/>
      <c r="D47" s="186"/>
      <c r="E47" s="201"/>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41"/>
      <c r="AK47" s="204"/>
      <c r="AL47" s="207"/>
      <c r="AM47" s="133"/>
      <c r="AN47" s="210"/>
      <c r="AO47" s="190"/>
      <c r="AP47" s="133"/>
      <c r="AQ47" s="136"/>
    </row>
    <row r="48" spans="1:43" ht="20.25" customHeight="1">
      <c r="A48" s="154"/>
      <c r="B48" s="199"/>
      <c r="C48" s="187"/>
      <c r="D48" s="188"/>
      <c r="E48" s="202"/>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44" t="str">
        <f t="shared" si="14"/>
        <v> </v>
      </c>
      <c r="AK48" s="205"/>
      <c r="AL48" s="208"/>
      <c r="AM48" s="140"/>
      <c r="AN48" s="211"/>
      <c r="AO48" s="191"/>
      <c r="AP48" s="140"/>
      <c r="AQ48" s="141"/>
    </row>
    <row r="49" spans="1:43" ht="20.25" customHeight="1">
      <c r="A49" s="126">
        <v>16</v>
      </c>
      <c r="B49" s="197"/>
      <c r="C49" s="183"/>
      <c r="D49" s="185"/>
      <c r="E49" s="200"/>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2"/>
      <c r="AJ49" s="43"/>
      <c r="AK49" s="203">
        <f>SUM(F49:AJ49)</f>
        <v>0</v>
      </c>
      <c r="AL49" s="206">
        <f>SUM(F50:AJ50)</f>
        <v>0</v>
      </c>
      <c r="AM49" s="132">
        <f>COUNT(F49:AJ49)</f>
        <v>0</v>
      </c>
      <c r="AN49" s="209">
        <f>AK49</f>
        <v>0</v>
      </c>
      <c r="AO49" s="189">
        <f>AL49</f>
        <v>0</v>
      </c>
      <c r="AP49" s="132">
        <f>AM49</f>
        <v>0</v>
      </c>
      <c r="AQ49" s="135"/>
    </row>
    <row r="50" spans="1:43" ht="20.25" customHeight="1">
      <c r="A50" s="127"/>
      <c r="B50" s="198"/>
      <c r="C50" s="184"/>
      <c r="D50" s="186"/>
      <c r="E50" s="201"/>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41"/>
      <c r="AK50" s="204"/>
      <c r="AL50" s="207"/>
      <c r="AM50" s="133"/>
      <c r="AN50" s="210"/>
      <c r="AO50" s="190"/>
      <c r="AP50" s="133"/>
      <c r="AQ50" s="136"/>
    </row>
    <row r="51" spans="1:43" ht="20.25" customHeight="1">
      <c r="A51" s="154"/>
      <c r="B51" s="199"/>
      <c r="C51" s="187"/>
      <c r="D51" s="188"/>
      <c r="E51" s="202"/>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44" t="str">
        <f t="shared" si="15"/>
        <v> </v>
      </c>
      <c r="AK51" s="205"/>
      <c r="AL51" s="208"/>
      <c r="AM51" s="140"/>
      <c r="AN51" s="211"/>
      <c r="AO51" s="191"/>
      <c r="AP51" s="140"/>
      <c r="AQ51" s="141"/>
    </row>
    <row r="52" spans="1:43" ht="20.25" customHeight="1">
      <c r="A52" s="126">
        <v>17</v>
      </c>
      <c r="B52" s="197"/>
      <c r="C52" s="183"/>
      <c r="D52" s="185"/>
      <c r="E52" s="200"/>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2"/>
      <c r="AJ52" s="43"/>
      <c r="AK52" s="203">
        <f>SUM(F52:AJ52)</f>
        <v>0</v>
      </c>
      <c r="AL52" s="206">
        <f>SUM(F53:AJ53)</f>
        <v>0</v>
      </c>
      <c r="AM52" s="132">
        <f>COUNT(F52:AJ52)</f>
        <v>0</v>
      </c>
      <c r="AN52" s="209">
        <f>AK52</f>
        <v>0</v>
      </c>
      <c r="AO52" s="189">
        <f>AL52</f>
        <v>0</v>
      </c>
      <c r="AP52" s="132">
        <f>AM52</f>
        <v>0</v>
      </c>
      <c r="AQ52" s="135"/>
    </row>
    <row r="53" spans="1:43" ht="20.25" customHeight="1">
      <c r="A53" s="127"/>
      <c r="B53" s="198"/>
      <c r="C53" s="184"/>
      <c r="D53" s="186"/>
      <c r="E53" s="201"/>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41"/>
      <c r="AK53" s="204"/>
      <c r="AL53" s="207"/>
      <c r="AM53" s="133"/>
      <c r="AN53" s="210"/>
      <c r="AO53" s="190"/>
      <c r="AP53" s="133"/>
      <c r="AQ53" s="136"/>
    </row>
    <row r="54" spans="1:43" ht="20.25" customHeight="1">
      <c r="A54" s="154"/>
      <c r="B54" s="199"/>
      <c r="C54" s="187"/>
      <c r="D54" s="188"/>
      <c r="E54" s="202"/>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44" t="str">
        <f t="shared" si="16"/>
        <v> </v>
      </c>
      <c r="AK54" s="205"/>
      <c r="AL54" s="208"/>
      <c r="AM54" s="140"/>
      <c r="AN54" s="211"/>
      <c r="AO54" s="191"/>
      <c r="AP54" s="140"/>
      <c r="AQ54" s="141"/>
    </row>
    <row r="55" spans="1:43" ht="20.25" customHeight="1">
      <c r="A55" s="126">
        <v>18</v>
      </c>
      <c r="B55" s="197"/>
      <c r="C55" s="183"/>
      <c r="D55" s="185"/>
      <c r="E55" s="200"/>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2"/>
      <c r="AJ55" s="43"/>
      <c r="AK55" s="203">
        <f>SUM(F55:AJ55)</f>
        <v>0</v>
      </c>
      <c r="AL55" s="206">
        <f>SUM(F56:AJ56)</f>
        <v>0</v>
      </c>
      <c r="AM55" s="132">
        <f>COUNT(F55:AJ55)</f>
        <v>0</v>
      </c>
      <c r="AN55" s="209">
        <f>AK55</f>
        <v>0</v>
      </c>
      <c r="AO55" s="189">
        <f>AL55</f>
        <v>0</v>
      </c>
      <c r="AP55" s="132">
        <f>AM55</f>
        <v>0</v>
      </c>
      <c r="AQ55" s="135"/>
    </row>
    <row r="56" spans="1:43" ht="20.25" customHeight="1">
      <c r="A56" s="127"/>
      <c r="B56" s="198"/>
      <c r="C56" s="184"/>
      <c r="D56" s="186"/>
      <c r="E56" s="201"/>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41"/>
      <c r="AK56" s="204"/>
      <c r="AL56" s="207"/>
      <c r="AM56" s="133"/>
      <c r="AN56" s="210"/>
      <c r="AO56" s="190"/>
      <c r="AP56" s="133"/>
      <c r="AQ56" s="136"/>
    </row>
    <row r="57" spans="1:43" ht="20.25" customHeight="1">
      <c r="A57" s="154"/>
      <c r="B57" s="199"/>
      <c r="C57" s="187"/>
      <c r="D57" s="188"/>
      <c r="E57" s="202"/>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44" t="str">
        <f t="shared" si="17"/>
        <v> </v>
      </c>
      <c r="AK57" s="205"/>
      <c r="AL57" s="208"/>
      <c r="AM57" s="140"/>
      <c r="AN57" s="211"/>
      <c r="AO57" s="191"/>
      <c r="AP57" s="140"/>
      <c r="AQ57" s="141"/>
    </row>
    <row r="58" spans="1:43" ht="20.25" customHeight="1">
      <c r="A58" s="126">
        <v>19</v>
      </c>
      <c r="B58" s="197"/>
      <c r="C58" s="183"/>
      <c r="D58" s="185"/>
      <c r="E58" s="200"/>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2"/>
      <c r="AJ58" s="43"/>
      <c r="AK58" s="203">
        <f>SUM(F58:AJ58)</f>
        <v>0</v>
      </c>
      <c r="AL58" s="206">
        <f>SUM(F59:AJ59)</f>
        <v>0</v>
      </c>
      <c r="AM58" s="132">
        <f>COUNT(F58:AJ58)</f>
        <v>0</v>
      </c>
      <c r="AN58" s="209">
        <f>AK58</f>
        <v>0</v>
      </c>
      <c r="AO58" s="189">
        <f>AL58</f>
        <v>0</v>
      </c>
      <c r="AP58" s="132">
        <f>AM58</f>
        <v>0</v>
      </c>
      <c r="AQ58" s="135"/>
    </row>
    <row r="59" spans="1:43" ht="20.25" customHeight="1">
      <c r="A59" s="127"/>
      <c r="B59" s="198"/>
      <c r="C59" s="184"/>
      <c r="D59" s="186"/>
      <c r="E59" s="201"/>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41"/>
      <c r="AK59" s="204"/>
      <c r="AL59" s="207"/>
      <c r="AM59" s="133"/>
      <c r="AN59" s="210"/>
      <c r="AO59" s="190"/>
      <c r="AP59" s="133"/>
      <c r="AQ59" s="136"/>
    </row>
    <row r="60" spans="1:43" ht="20.25" customHeight="1">
      <c r="A60" s="154"/>
      <c r="B60" s="199"/>
      <c r="C60" s="187"/>
      <c r="D60" s="188"/>
      <c r="E60" s="202"/>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44" t="str">
        <f t="shared" si="18"/>
        <v> </v>
      </c>
      <c r="AK60" s="205"/>
      <c r="AL60" s="208"/>
      <c r="AM60" s="140"/>
      <c r="AN60" s="211"/>
      <c r="AO60" s="191"/>
      <c r="AP60" s="140"/>
      <c r="AQ60" s="141"/>
    </row>
    <row r="61" spans="1:43" ht="20.25" customHeight="1">
      <c r="A61" s="126">
        <v>20</v>
      </c>
      <c r="B61" s="197"/>
      <c r="C61" s="183"/>
      <c r="D61" s="185"/>
      <c r="E61" s="200"/>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2"/>
      <c r="AJ61" s="43"/>
      <c r="AK61" s="203">
        <f>SUM(F61:AJ61)</f>
        <v>0</v>
      </c>
      <c r="AL61" s="206">
        <f>SUM(F62:AJ62)</f>
        <v>0</v>
      </c>
      <c r="AM61" s="132">
        <f>COUNT(F61:AJ61)</f>
        <v>0</v>
      </c>
      <c r="AN61" s="209">
        <f>AK61</f>
        <v>0</v>
      </c>
      <c r="AO61" s="189">
        <f>AL61</f>
        <v>0</v>
      </c>
      <c r="AP61" s="132">
        <f>AM61</f>
        <v>0</v>
      </c>
      <c r="AQ61" s="135"/>
    </row>
    <row r="62" spans="1:43" ht="20.25" customHeight="1">
      <c r="A62" s="127"/>
      <c r="B62" s="198"/>
      <c r="C62" s="184"/>
      <c r="D62" s="186"/>
      <c r="E62" s="201"/>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41"/>
      <c r="AK62" s="204"/>
      <c r="AL62" s="207"/>
      <c r="AM62" s="133"/>
      <c r="AN62" s="210"/>
      <c r="AO62" s="190"/>
      <c r="AP62" s="133"/>
      <c r="AQ62" s="136"/>
    </row>
    <row r="63" spans="1:43" ht="20.25" customHeight="1">
      <c r="A63" s="154"/>
      <c r="B63" s="199"/>
      <c r="C63" s="187"/>
      <c r="D63" s="188"/>
      <c r="E63" s="202"/>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44" t="str">
        <f t="shared" si="19"/>
        <v> </v>
      </c>
      <c r="AK63" s="205"/>
      <c r="AL63" s="208"/>
      <c r="AM63" s="140"/>
      <c r="AN63" s="211"/>
      <c r="AO63" s="191"/>
      <c r="AP63" s="140"/>
      <c r="AQ63" s="141"/>
    </row>
    <row r="64" spans="1:43" ht="18.75" customHeight="1" thickBot="1">
      <c r="A64" s="192" t="s">
        <v>43</v>
      </c>
      <c r="B64" s="193"/>
      <c r="C64" s="193"/>
      <c r="D64" s="193"/>
      <c r="E64" s="194"/>
      <c r="F64" s="33">
        <f>COUNT(F4,F7,F10,F13,F16,F19,F22,F25,F28,F31,F34,F37,F40,F43,F46,F49,F52,F55,F58,F61)</f>
        <v>1</v>
      </c>
      <c r="G64" s="33">
        <f aca="true" t="shared" si="20" ref="G64:AJ64">COUNT(G4,G7,G10,G13,G16,G19,G22,G25,G28,G31,G34,G37,G40,G43,G46,G49,G52,G55,G58,G61)</f>
        <v>0</v>
      </c>
      <c r="H64" s="33">
        <f t="shared" si="20"/>
        <v>0</v>
      </c>
      <c r="I64" s="33">
        <f t="shared" si="20"/>
        <v>1</v>
      </c>
      <c r="J64" s="33">
        <f t="shared" si="20"/>
        <v>1</v>
      </c>
      <c r="K64" s="33">
        <f t="shared" si="20"/>
        <v>1</v>
      </c>
      <c r="L64" s="33">
        <f t="shared" si="20"/>
        <v>1</v>
      </c>
      <c r="M64" s="33">
        <f t="shared" si="20"/>
        <v>1</v>
      </c>
      <c r="N64" s="33">
        <f t="shared" si="20"/>
        <v>0</v>
      </c>
      <c r="O64" s="33">
        <f t="shared" si="20"/>
        <v>0</v>
      </c>
      <c r="P64" s="33">
        <f t="shared" si="20"/>
        <v>1</v>
      </c>
      <c r="Q64" s="33">
        <f t="shared" si="20"/>
        <v>1</v>
      </c>
      <c r="R64" s="33">
        <f t="shared" si="20"/>
        <v>1</v>
      </c>
      <c r="S64" s="33">
        <f t="shared" si="20"/>
        <v>1</v>
      </c>
      <c r="T64" s="33">
        <f t="shared" si="20"/>
        <v>1</v>
      </c>
      <c r="U64" s="33">
        <f t="shared" si="20"/>
        <v>0</v>
      </c>
      <c r="V64" s="33">
        <f t="shared" si="20"/>
        <v>0</v>
      </c>
      <c r="W64" s="33">
        <f t="shared" si="20"/>
        <v>1</v>
      </c>
      <c r="X64" s="33">
        <f t="shared" si="20"/>
        <v>1</v>
      </c>
      <c r="Y64" s="33">
        <f t="shared" si="20"/>
        <v>1</v>
      </c>
      <c r="Z64" s="33">
        <f t="shared" si="20"/>
        <v>1</v>
      </c>
      <c r="AA64" s="33">
        <f t="shared" si="20"/>
        <v>1</v>
      </c>
      <c r="AB64" s="33">
        <f t="shared" si="20"/>
        <v>0</v>
      </c>
      <c r="AC64" s="33">
        <f t="shared" si="20"/>
        <v>0</v>
      </c>
      <c r="AD64" s="33">
        <f t="shared" si="20"/>
        <v>1</v>
      </c>
      <c r="AE64" s="33">
        <f t="shared" si="20"/>
        <v>1</v>
      </c>
      <c r="AF64" s="33">
        <f t="shared" si="20"/>
        <v>1</v>
      </c>
      <c r="AG64" s="33">
        <f t="shared" si="20"/>
        <v>1</v>
      </c>
      <c r="AH64" s="33">
        <f t="shared" si="20"/>
        <v>1</v>
      </c>
      <c r="AI64" s="33">
        <f t="shared" si="20"/>
        <v>0</v>
      </c>
      <c r="AJ64" s="45">
        <f t="shared" si="20"/>
        <v>0</v>
      </c>
      <c r="AK64" s="36" t="s">
        <v>42</v>
      </c>
      <c r="AL64" s="25" t="s">
        <v>42</v>
      </c>
      <c r="AM64" s="35" t="s">
        <v>42</v>
      </c>
      <c r="AN64" s="36" t="s">
        <v>42</v>
      </c>
      <c r="AO64" s="25" t="s">
        <v>42</v>
      </c>
      <c r="AP64" s="35" t="s">
        <v>42</v>
      </c>
      <c r="AQ64" s="20"/>
    </row>
    <row r="65" spans="1:43" ht="33" customHeight="1" thickBot="1">
      <c r="A65" s="116" t="s">
        <v>41</v>
      </c>
      <c r="B65" s="117"/>
      <c r="C65" s="53" t="s">
        <v>46</v>
      </c>
      <c r="D65" s="54" t="s">
        <v>47</v>
      </c>
      <c r="E65" s="55" t="s">
        <v>40</v>
      </c>
      <c r="F65" s="17" t="str">
        <f>IF(F64&gt;=1,"●","")</f>
        <v>●</v>
      </c>
      <c r="G65" s="17">
        <f aca="true" t="shared" si="21" ref="G65:AG65">IF(G64&gt;=1,"●","")</f>
      </c>
      <c r="H65" s="17">
        <f t="shared" si="21"/>
      </c>
      <c r="I65" s="17" t="str">
        <f t="shared" si="21"/>
        <v>●</v>
      </c>
      <c r="J65" s="17" t="str">
        <f t="shared" si="21"/>
        <v>●</v>
      </c>
      <c r="K65" s="17" t="str">
        <f t="shared" si="21"/>
        <v>●</v>
      </c>
      <c r="L65" s="17" t="str">
        <f t="shared" si="21"/>
        <v>●</v>
      </c>
      <c r="M65" s="17" t="str">
        <f t="shared" si="21"/>
        <v>●</v>
      </c>
      <c r="N65" s="17">
        <f t="shared" si="21"/>
      </c>
      <c r="O65" s="17">
        <f t="shared" si="21"/>
      </c>
      <c r="P65" s="17" t="str">
        <f t="shared" si="21"/>
        <v>●</v>
      </c>
      <c r="Q65" s="17" t="str">
        <f t="shared" si="21"/>
        <v>●</v>
      </c>
      <c r="R65" s="17" t="str">
        <f t="shared" si="21"/>
        <v>●</v>
      </c>
      <c r="S65" s="17" t="str">
        <f t="shared" si="21"/>
        <v>●</v>
      </c>
      <c r="T65" s="17" t="str">
        <f t="shared" si="21"/>
        <v>●</v>
      </c>
      <c r="U65" s="17">
        <f t="shared" si="21"/>
      </c>
      <c r="V65" s="17">
        <f t="shared" si="21"/>
      </c>
      <c r="W65" s="17" t="str">
        <f t="shared" si="21"/>
        <v>●</v>
      </c>
      <c r="X65" s="17" t="str">
        <f t="shared" si="21"/>
        <v>●</v>
      </c>
      <c r="Y65" s="17" t="str">
        <f t="shared" si="21"/>
        <v>●</v>
      </c>
      <c r="Z65" s="17" t="str">
        <f t="shared" si="21"/>
        <v>●</v>
      </c>
      <c r="AA65" s="17" t="str">
        <f t="shared" si="21"/>
        <v>●</v>
      </c>
      <c r="AB65" s="17">
        <f t="shared" si="21"/>
      </c>
      <c r="AC65" s="17">
        <f t="shared" si="21"/>
      </c>
      <c r="AD65" s="17" t="str">
        <f t="shared" si="21"/>
        <v>●</v>
      </c>
      <c r="AE65" s="17" t="str">
        <f t="shared" si="21"/>
        <v>●</v>
      </c>
      <c r="AF65" s="17" t="str">
        <f t="shared" si="21"/>
        <v>●</v>
      </c>
      <c r="AG65" s="17" t="str">
        <f t="shared" si="21"/>
        <v>●</v>
      </c>
      <c r="AH65" s="17" t="str">
        <f>IF(AH64&gt;=1,"●","")</f>
        <v>●</v>
      </c>
      <c r="AI65" s="17">
        <f>IF(AI64&gt;=1,"●","")</f>
      </c>
      <c r="AJ65" s="46">
        <f>IF(AJ64&gt;=1,"●","")</f>
      </c>
      <c r="AK65" s="16" t="s">
        <v>42</v>
      </c>
      <c r="AL65" s="26" t="s">
        <v>42</v>
      </c>
      <c r="AM65" s="18">
        <f>SUM(F68:AJ68)</f>
        <v>21</v>
      </c>
      <c r="AN65" s="16" t="s">
        <v>42</v>
      </c>
      <c r="AO65" s="26" t="s">
        <v>42</v>
      </c>
      <c r="AP65" s="18">
        <f>AM65</f>
        <v>21</v>
      </c>
      <c r="AQ65" s="19"/>
    </row>
    <row r="68" spans="6:36" ht="13.5">
      <c r="F68" s="31">
        <f aca="true" t="shared" si="22" ref="F68:AI68">IF(F64&gt;0,1,"")</f>
        <v>1</v>
      </c>
      <c r="G68" s="31">
        <f t="shared" si="22"/>
      </c>
      <c r="H68" s="31">
        <f t="shared" si="22"/>
      </c>
      <c r="I68" s="31">
        <f t="shared" si="22"/>
        <v>1</v>
      </c>
      <c r="J68" s="31">
        <f t="shared" si="22"/>
        <v>1</v>
      </c>
      <c r="K68" s="31">
        <f t="shared" si="22"/>
        <v>1</v>
      </c>
      <c r="L68" s="31">
        <f t="shared" si="22"/>
        <v>1</v>
      </c>
      <c r="M68" s="31">
        <f t="shared" si="22"/>
        <v>1</v>
      </c>
      <c r="N68" s="31">
        <f t="shared" si="22"/>
      </c>
      <c r="O68" s="31">
        <f t="shared" si="22"/>
      </c>
      <c r="P68" s="31">
        <f t="shared" si="22"/>
        <v>1</v>
      </c>
      <c r="Q68" s="31">
        <f t="shared" si="22"/>
        <v>1</v>
      </c>
      <c r="R68" s="31">
        <f t="shared" si="22"/>
        <v>1</v>
      </c>
      <c r="S68" s="31">
        <f t="shared" si="22"/>
        <v>1</v>
      </c>
      <c r="T68" s="31">
        <f t="shared" si="22"/>
        <v>1</v>
      </c>
      <c r="U68" s="31">
        <f t="shared" si="22"/>
      </c>
      <c r="V68" s="31">
        <f t="shared" si="22"/>
      </c>
      <c r="W68" s="31">
        <f t="shared" si="22"/>
        <v>1</v>
      </c>
      <c r="X68" s="31">
        <f t="shared" si="22"/>
        <v>1</v>
      </c>
      <c r="Y68" s="31">
        <f t="shared" si="22"/>
        <v>1</v>
      </c>
      <c r="Z68" s="31">
        <f t="shared" si="22"/>
        <v>1</v>
      </c>
      <c r="AA68" s="31">
        <f t="shared" si="22"/>
        <v>1</v>
      </c>
      <c r="AB68" s="31">
        <f t="shared" si="22"/>
      </c>
      <c r="AC68" s="31">
        <f t="shared" si="22"/>
      </c>
      <c r="AD68" s="31">
        <f t="shared" si="22"/>
        <v>1</v>
      </c>
      <c r="AE68" s="31">
        <f t="shared" si="22"/>
        <v>1</v>
      </c>
      <c r="AF68" s="31">
        <f t="shared" si="22"/>
        <v>1</v>
      </c>
      <c r="AG68" s="31">
        <f t="shared" si="22"/>
        <v>1</v>
      </c>
      <c r="AH68" s="31">
        <f t="shared" si="22"/>
        <v>1</v>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cellComments="asDisplayed" horizontalDpi="300" verticalDpi="300" orientation="landscape" paperSize="8" scale="57" r:id="rId3"/>
  <legacyDrawing r:id="rId2"/>
</worksheet>
</file>

<file path=xl/worksheets/sheet3.xml><?xml version="1.0" encoding="utf-8"?>
<worksheet xmlns="http://schemas.openxmlformats.org/spreadsheetml/2006/main" xmlns:r="http://schemas.openxmlformats.org/officeDocument/2006/relationships">
  <dimension ref="A1:AQ68"/>
  <sheetViews>
    <sheetView zoomScaleSheetLayoutView="100" zoomScalePageLayoutView="0" workbookViewId="0" topLeftCell="AL1">
      <selection activeCell="AN7" sqref="AN7:AN9"/>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55</v>
      </c>
      <c r="AJ1" s="216"/>
      <c r="AK1" s="223" t="str">
        <f>'4月（概要等を入力）'!AK1:AL1</f>
        <v>県道○○線○○○○工事</v>
      </c>
      <c r="AL1" s="223"/>
      <c r="AM1" s="21" t="s">
        <v>48</v>
      </c>
      <c r="AN1" s="161" t="str">
        <f>'4月（概要等を入力）'!AN1:AP1</f>
        <v>自：平成○○年○○月○○日
至：平成○○年○○月○○日</v>
      </c>
      <c r="AO1" s="161"/>
      <c r="AP1" s="161"/>
      <c r="AQ1" s="22" t="s">
        <v>50</v>
      </c>
    </row>
    <row r="2" spans="1:43" ht="36.75" customHeight="1">
      <c r="A2" s="219" t="s">
        <v>45</v>
      </c>
      <c r="B2" s="174" t="s">
        <v>3</v>
      </c>
      <c r="C2" s="176" t="s">
        <v>102</v>
      </c>
      <c r="D2" s="177"/>
      <c r="E2" s="177" t="s">
        <v>0</v>
      </c>
      <c r="F2" s="221" t="s">
        <v>62</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9"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215">
        <f>AK4+'4月（概要等を入力）'!AN4:AN6</f>
        <v>291</v>
      </c>
      <c r="AO4" s="222">
        <f>AL4+'4月（概要等を入力）'!AO4:AO6</f>
        <v>1.6</v>
      </c>
      <c r="AP4" s="158">
        <f>AM4+'4月（概要等を入力）'!AP4:AP6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33"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AK7+'4月（概要等を入力）'!AN7:AN9</f>
        <v>0</v>
      </c>
      <c r="AO7" s="189">
        <f>AL7+'4月（概要等を入力）'!AO7:AO9</f>
        <v>0</v>
      </c>
      <c r="AP7" s="132">
        <f>AM7+'4月（概要等を入力）'!AP7:AP9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38"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AK10+'4月（概要等を入力）'!AN10:AN12</f>
        <v>0</v>
      </c>
      <c r="AO10" s="189">
        <f>AL10+'4月（概要等を入力）'!AO10:AO12</f>
        <v>0</v>
      </c>
      <c r="AP10" s="132">
        <f>AM10+'4月（概要等を入力）'!AP10:AP12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38"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AK13+'4月（概要等を入力）'!AN13:AN15</f>
        <v>0</v>
      </c>
      <c r="AO13" s="189">
        <f>AL13+'4月（概要等を入力）'!AO13:AO15</f>
        <v>0</v>
      </c>
      <c r="AP13" s="132">
        <f>AM13+'4月（概要等を入力）'!AP13:AP15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3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AK16+'4月（概要等を入力）'!AN16:AN18</f>
        <v>0</v>
      </c>
      <c r="AO16" s="189">
        <f>AL16+'4月（概要等を入力）'!AO16:AO18</f>
        <v>0</v>
      </c>
      <c r="AP16" s="132">
        <f>AM16+'4月（概要等を入力）'!AP16:AP18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3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AK19+'4月（概要等を入力）'!AN19:AN21</f>
        <v>0</v>
      </c>
      <c r="AO19" s="189">
        <f>AL19+'4月（概要等を入力）'!AO19:AO21</f>
        <v>0</v>
      </c>
      <c r="AP19" s="132">
        <f>AM19+'4月（概要等を入力）'!AP19:AP21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3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AK22+'4月（概要等を入力）'!AN22:AN24</f>
        <v>0</v>
      </c>
      <c r="AO22" s="189">
        <f>AL22+'4月（概要等を入力）'!AO22:AO24</f>
        <v>0</v>
      </c>
      <c r="AP22" s="132">
        <f>AM22+'4月（概要等を入力）'!AP22:AP24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3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AK25+'4月（概要等を入力）'!AN25:AN27</f>
        <v>0</v>
      </c>
      <c r="AO25" s="189">
        <f>AL25+'4月（概要等を入力）'!AO25:AO27</f>
        <v>0</v>
      </c>
      <c r="AP25" s="132">
        <f>AM25+'4月（概要等を入力）'!AP25:AP27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3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AK28+'4月（概要等を入力）'!AN28:AN30</f>
        <v>0</v>
      </c>
      <c r="AO28" s="189">
        <f>AL28+'4月（概要等を入力）'!AO28:AO30</f>
        <v>0</v>
      </c>
      <c r="AP28" s="132">
        <f>AM28+'4月（概要等を入力）'!AP28:AP30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3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AK31+'4月（概要等を入力）'!AN31:AN33</f>
        <v>0</v>
      </c>
      <c r="AO31" s="189">
        <f>AL31+'4月（概要等を入力）'!AO31:AO33</f>
        <v>0</v>
      </c>
      <c r="AP31" s="132">
        <f>AM31+'4月（概要等を入力）'!AP31:AP33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3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AK34+'4月（概要等を入力）'!AN34:AN36</f>
        <v>0</v>
      </c>
      <c r="AO34" s="189">
        <f>AL34+'4月（概要等を入力）'!AO34:AO36</f>
        <v>0</v>
      </c>
      <c r="AP34" s="132">
        <f>AM34+'4月（概要等を入力）'!AP34:AP36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3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AK37+'4月（概要等を入力）'!AN37:AN39</f>
        <v>0</v>
      </c>
      <c r="AO37" s="189">
        <f>AL37+'4月（概要等を入力）'!AO37:AO39</f>
        <v>0</v>
      </c>
      <c r="AP37" s="132">
        <f>AM37+'4月（概要等を入力）'!AP37:AP39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3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AK40+'4月（概要等を入力）'!AN40:AN42</f>
        <v>0</v>
      </c>
      <c r="AO40" s="189">
        <f>AL40+'4月（概要等を入力）'!AO40:AO42</f>
        <v>0</v>
      </c>
      <c r="AP40" s="132">
        <f>AM40+'4月（概要等を入力）'!AP40:AP42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3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AK43+'4月（概要等を入力）'!AN43:AN45</f>
        <v>0</v>
      </c>
      <c r="AO43" s="189">
        <f>AL43+'4月（概要等を入力）'!AO43:AO45</f>
        <v>0</v>
      </c>
      <c r="AP43" s="132">
        <f>AM43+'4月（概要等を入力）'!AP43:AP45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3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AK46+'4月（概要等を入力）'!AN46:AN48</f>
        <v>0</v>
      </c>
      <c r="AO46" s="189">
        <f>AL46+'4月（概要等を入力）'!AO46:AO48</f>
        <v>0</v>
      </c>
      <c r="AP46" s="132">
        <f>AM46+'4月（概要等を入力）'!AP46:AP48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3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AK49+'4月（概要等を入力）'!AN49:AN51</f>
        <v>0</v>
      </c>
      <c r="AO49" s="189">
        <f>AL49+'4月（概要等を入力）'!AO49:AO51</f>
        <v>0</v>
      </c>
      <c r="AP49" s="132">
        <f>AM49+'4月（概要等を入力）'!AP49:AP51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3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AK52+'4月（概要等を入力）'!AN52:AN54</f>
        <v>0</v>
      </c>
      <c r="AO52" s="189">
        <f>AL52+'4月（概要等を入力）'!AO52:AO54</f>
        <v>0</v>
      </c>
      <c r="AP52" s="132">
        <f>AM52+'4月（概要等を入力）'!AP52:AP54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3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AK55+'4月（概要等を入力）'!AN55:AN57</f>
        <v>0</v>
      </c>
      <c r="AO55" s="189">
        <f>AL55+'4月（概要等を入力）'!AO55:AO57</f>
        <v>0</v>
      </c>
      <c r="AP55" s="132">
        <f>AM55+'4月（概要等を入力）'!AP55:AP57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3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AK58+'4月（概要等を入力）'!AN58:AN60</f>
        <v>0</v>
      </c>
      <c r="AO58" s="189">
        <f>AL58+'4月（概要等を入力）'!AO58:AO60</f>
        <v>0</v>
      </c>
      <c r="AP58" s="132">
        <f>AM58+'4月（概要等を入力）'!AP58:AP60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3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AK61+'4月（概要等を入力）'!AN61:AN63</f>
        <v>0</v>
      </c>
      <c r="AO61" s="189">
        <f>AL61+'4月（概要等を入力）'!AO61:AO63</f>
        <v>0</v>
      </c>
      <c r="AP61" s="132">
        <f>AM61+'4月（概要等を入力）'!AP61:AP63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38" t="str">
        <f t="shared" si="19"/>
        <v> </v>
      </c>
      <c r="AK63" s="205"/>
      <c r="AL63" s="208"/>
      <c r="AM63" s="140"/>
      <c r="AN63" s="211"/>
      <c r="AO63" s="191"/>
      <c r="AP63" s="140"/>
      <c r="AQ63" s="141"/>
    </row>
    <row r="64" spans="1:43" ht="18.75" customHeight="1" thickBot="1">
      <c r="A64" s="192" t="s">
        <v>43</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37">
        <f t="shared" si="20"/>
        <v>0</v>
      </c>
      <c r="AK64" s="36" t="s">
        <v>42</v>
      </c>
      <c r="AL64" s="25" t="s">
        <v>42</v>
      </c>
      <c r="AM64" s="35" t="s">
        <v>42</v>
      </c>
      <c r="AN64" s="36" t="s">
        <v>42</v>
      </c>
      <c r="AO64" s="25" t="s">
        <v>42</v>
      </c>
      <c r="AP64" s="35" t="s">
        <v>42</v>
      </c>
      <c r="AQ64" s="20"/>
    </row>
    <row r="65" spans="1:43" ht="33" customHeight="1" thickBot="1">
      <c r="A65" s="116" t="s">
        <v>41</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42</v>
      </c>
      <c r="AM65" s="18">
        <f>SUM(F68:AJ68)</f>
        <v>0</v>
      </c>
      <c r="AN65" s="16" t="s">
        <v>42</v>
      </c>
      <c r="AO65" s="26" t="s">
        <v>42</v>
      </c>
      <c r="AP65" s="18">
        <f>AM65+'4月（概要等を入力）'!AP65:AP67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4.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U28">
      <selection activeCell="AN7" sqref="AN7:AN9"/>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63</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66" t="s">
        <v>34</v>
      </c>
      <c r="AK3" s="10" t="s">
        <v>35</v>
      </c>
      <c r="AL3" s="24" t="s">
        <v>35</v>
      </c>
      <c r="AM3" s="11" t="s">
        <v>2</v>
      </c>
      <c r="AN3" s="10" t="s">
        <v>93</v>
      </c>
      <c r="AO3" s="24" t="s">
        <v>93</v>
      </c>
      <c r="AP3" s="11" t="s">
        <v>94</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7"/>
      <c r="AK4" s="215">
        <f>SUM(F4:AJ4)</f>
        <v>0</v>
      </c>
      <c r="AL4" s="212">
        <f>SUM(F5:AJ5)</f>
        <v>0</v>
      </c>
      <c r="AM4" s="158">
        <f>COUNT(F4:AJ4)</f>
        <v>0</v>
      </c>
      <c r="AN4" s="171">
        <f>AK4+'5月'!AN4:AN6</f>
        <v>291</v>
      </c>
      <c r="AO4" s="157">
        <f>AL4+'5月'!AO4:AO6</f>
        <v>1.6</v>
      </c>
      <c r="AP4" s="158">
        <f>AM4+'5月'!AP4:AP6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8"/>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69"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7"/>
      <c r="AK7" s="203">
        <f>SUM(F7:AJ7)</f>
        <v>0</v>
      </c>
      <c r="AL7" s="206">
        <f>SUM(F8:AJ8)</f>
        <v>0</v>
      </c>
      <c r="AM7" s="132">
        <f>COUNT(F7:AJ7)</f>
        <v>0</v>
      </c>
      <c r="AN7" s="209">
        <f>AK7+'5月'!AN7:AN9</f>
        <v>0</v>
      </c>
      <c r="AO7" s="189">
        <f>AL7+'5月'!AO7:AO9</f>
        <v>0</v>
      </c>
      <c r="AP7" s="132">
        <f>AM7+'5月'!AP7:AP9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8"/>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70"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7"/>
      <c r="AK10" s="203">
        <f>SUM(F10:AJ10)</f>
        <v>0</v>
      </c>
      <c r="AL10" s="206">
        <f>SUM(F11:AJ11)</f>
        <v>0</v>
      </c>
      <c r="AM10" s="132">
        <f>COUNT(F10:AJ10)</f>
        <v>0</v>
      </c>
      <c r="AN10" s="209">
        <f>AK10+'5月'!AN10:AN12</f>
        <v>0</v>
      </c>
      <c r="AO10" s="189">
        <f>AL10+'5月'!AO10:AO12</f>
        <v>0</v>
      </c>
      <c r="AP10" s="132">
        <f>AM10+'5月'!AP10:AP12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8"/>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70"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7"/>
      <c r="AK13" s="203">
        <f>SUM(F13:AJ13)</f>
        <v>0</v>
      </c>
      <c r="AL13" s="206">
        <f>SUM(F14:AJ14)</f>
        <v>0</v>
      </c>
      <c r="AM13" s="132">
        <f>COUNT(F13:AJ13)</f>
        <v>0</v>
      </c>
      <c r="AN13" s="209">
        <f>AK13+'5月'!AN13:AN15</f>
        <v>0</v>
      </c>
      <c r="AO13" s="189">
        <f>AL13+'5月'!AO13:AO15</f>
        <v>0</v>
      </c>
      <c r="AP13" s="132">
        <f>AM13+'5月'!AP13:AP15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8"/>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70"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7"/>
      <c r="AK16" s="203">
        <f>SUM(F16:AJ16)</f>
        <v>0</v>
      </c>
      <c r="AL16" s="206">
        <f>SUM(F17:AJ17)</f>
        <v>0</v>
      </c>
      <c r="AM16" s="132">
        <f>COUNT(F16:AJ16)</f>
        <v>0</v>
      </c>
      <c r="AN16" s="209">
        <f>AK16+'5月'!AN16:AN18</f>
        <v>0</v>
      </c>
      <c r="AO16" s="189">
        <f>AL16+'5月'!AO16:AO18</f>
        <v>0</v>
      </c>
      <c r="AP16" s="132">
        <f>AM16+'5月'!AP16:AP18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8"/>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70"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7"/>
      <c r="AK19" s="203">
        <f>SUM(F19:AJ19)</f>
        <v>0</v>
      </c>
      <c r="AL19" s="206">
        <f>SUM(F20:AJ20)</f>
        <v>0</v>
      </c>
      <c r="AM19" s="132">
        <f>COUNT(F19:AJ19)</f>
        <v>0</v>
      </c>
      <c r="AN19" s="209">
        <f>AK19+'5月'!AN19:AN21</f>
        <v>0</v>
      </c>
      <c r="AO19" s="189">
        <f>AL19+'5月'!AO19:AO21</f>
        <v>0</v>
      </c>
      <c r="AP19" s="132">
        <f>AM19+'5月'!AP19:AP21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8"/>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70"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7"/>
      <c r="AK22" s="203">
        <f>SUM(F22:AJ22)</f>
        <v>0</v>
      </c>
      <c r="AL22" s="206">
        <f>SUM(F23:AJ23)</f>
        <v>0</v>
      </c>
      <c r="AM22" s="132">
        <f>COUNT(F22:AJ22)</f>
        <v>0</v>
      </c>
      <c r="AN22" s="209">
        <f>AK22+'5月'!AN22:AN24</f>
        <v>0</v>
      </c>
      <c r="AO22" s="189">
        <f>AL22+'5月'!AO22:AO24</f>
        <v>0</v>
      </c>
      <c r="AP22" s="132">
        <f>AM22+'5月'!AP22:AP24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8"/>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70"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7"/>
      <c r="AK25" s="203">
        <f>SUM(F25:AJ25)</f>
        <v>0</v>
      </c>
      <c r="AL25" s="206">
        <f>SUM(F26:AJ26)</f>
        <v>0</v>
      </c>
      <c r="AM25" s="132">
        <f>COUNT(F25:AJ25)</f>
        <v>0</v>
      </c>
      <c r="AN25" s="209">
        <f>AK25+'5月'!AN25:AN27</f>
        <v>0</v>
      </c>
      <c r="AO25" s="189">
        <f>AL25+'5月'!AO25:AO27</f>
        <v>0</v>
      </c>
      <c r="AP25" s="132">
        <f>AM25+'5月'!AP25:AP27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8"/>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70"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7"/>
      <c r="AK28" s="203">
        <f>SUM(F28:AJ28)</f>
        <v>0</v>
      </c>
      <c r="AL28" s="206">
        <f>SUM(F29:AJ29)</f>
        <v>0</v>
      </c>
      <c r="AM28" s="132">
        <f>COUNT(F28:AJ28)</f>
        <v>0</v>
      </c>
      <c r="AN28" s="209">
        <f>AK28+'5月'!AN28:AN30</f>
        <v>0</v>
      </c>
      <c r="AO28" s="189">
        <f>AL28+'5月'!AO28:AO30</f>
        <v>0</v>
      </c>
      <c r="AP28" s="132">
        <f>AM28+'5月'!AP28:AP30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8"/>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70"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7"/>
      <c r="AK31" s="203">
        <f>SUM(F31:AJ31)</f>
        <v>0</v>
      </c>
      <c r="AL31" s="206">
        <f>SUM(F32:AJ32)</f>
        <v>0</v>
      </c>
      <c r="AM31" s="132">
        <f>COUNT(F31:AJ31)</f>
        <v>0</v>
      </c>
      <c r="AN31" s="209">
        <f>AK31+'5月'!AN31:AN33</f>
        <v>0</v>
      </c>
      <c r="AO31" s="189">
        <f>AL31+'5月'!AO31:AO33</f>
        <v>0</v>
      </c>
      <c r="AP31" s="132">
        <f>AM31+'5月'!AP31:AP33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8"/>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70"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7"/>
      <c r="AK34" s="203">
        <f>SUM(F34:AJ34)</f>
        <v>0</v>
      </c>
      <c r="AL34" s="206">
        <f>SUM(F35:AJ35)</f>
        <v>0</v>
      </c>
      <c r="AM34" s="132">
        <f>COUNT(F34:AJ34)</f>
        <v>0</v>
      </c>
      <c r="AN34" s="209">
        <f>AK34+'5月'!AN34:AN36</f>
        <v>0</v>
      </c>
      <c r="AO34" s="189">
        <f>AL34+'5月'!AO34:AO36</f>
        <v>0</v>
      </c>
      <c r="AP34" s="132">
        <f>AM34+'5月'!AP34:AP36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8"/>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70"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7"/>
      <c r="AK37" s="203">
        <f>SUM(F37:AJ37)</f>
        <v>0</v>
      </c>
      <c r="AL37" s="206">
        <f>SUM(F38:AJ38)</f>
        <v>0</v>
      </c>
      <c r="AM37" s="132">
        <f>COUNT(F37:AJ37)</f>
        <v>0</v>
      </c>
      <c r="AN37" s="209">
        <f>AK37+'5月'!AN37:AN39</f>
        <v>0</v>
      </c>
      <c r="AO37" s="189">
        <f>AL37+'5月'!AO37:AO39</f>
        <v>0</v>
      </c>
      <c r="AP37" s="132">
        <f>AM37+'5月'!AP37:AP39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8"/>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70"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7"/>
      <c r="AK40" s="203">
        <f>SUM(F40:AJ40)</f>
        <v>0</v>
      </c>
      <c r="AL40" s="206">
        <f>SUM(F41:AJ41)</f>
        <v>0</v>
      </c>
      <c r="AM40" s="132">
        <f>COUNT(F40:AJ40)</f>
        <v>0</v>
      </c>
      <c r="AN40" s="209">
        <f>AK40+'5月'!AN40:AN42</f>
        <v>0</v>
      </c>
      <c r="AO40" s="189">
        <f>AL40+'5月'!AO40:AO42</f>
        <v>0</v>
      </c>
      <c r="AP40" s="132">
        <f>AM40+'5月'!AP40:AP42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8"/>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70"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7"/>
      <c r="AK43" s="203">
        <f>SUM(F43:AJ43)</f>
        <v>0</v>
      </c>
      <c r="AL43" s="206">
        <f>SUM(F44:AJ44)</f>
        <v>0</v>
      </c>
      <c r="AM43" s="132">
        <f>COUNT(F43:AJ43)</f>
        <v>0</v>
      </c>
      <c r="AN43" s="209">
        <f>AK43+'5月'!AN43:AN45</f>
        <v>0</v>
      </c>
      <c r="AO43" s="189">
        <f>AL43+'5月'!AO43:AO45</f>
        <v>0</v>
      </c>
      <c r="AP43" s="132">
        <f>AM43+'5月'!AP43:AP45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8"/>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70"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7"/>
      <c r="AK46" s="203">
        <f>SUM(F46:AJ46)</f>
        <v>0</v>
      </c>
      <c r="AL46" s="206">
        <f>SUM(F47:AJ47)</f>
        <v>0</v>
      </c>
      <c r="AM46" s="132">
        <f>COUNT(F46:AJ46)</f>
        <v>0</v>
      </c>
      <c r="AN46" s="209">
        <f>AK46+'5月'!AN46:AN48</f>
        <v>0</v>
      </c>
      <c r="AO46" s="189">
        <f>AL46+'5月'!AO46:AO48</f>
        <v>0</v>
      </c>
      <c r="AP46" s="132">
        <f>AM46+'5月'!AP46:AP48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8"/>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70"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7"/>
      <c r="AK49" s="203">
        <f>SUM(F49:AJ49)</f>
        <v>0</v>
      </c>
      <c r="AL49" s="206">
        <f>SUM(F50:AJ50)</f>
        <v>0</v>
      </c>
      <c r="AM49" s="132">
        <f>COUNT(F49:AJ49)</f>
        <v>0</v>
      </c>
      <c r="AN49" s="209">
        <f>AK49+'5月'!AN49:AN51</f>
        <v>0</v>
      </c>
      <c r="AO49" s="189">
        <f>AL49+'5月'!AO49:AO51</f>
        <v>0</v>
      </c>
      <c r="AP49" s="132">
        <f>AM49+'5月'!AP49:AP51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8"/>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70"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7"/>
      <c r="AK52" s="203">
        <f>SUM(F52:AJ52)</f>
        <v>0</v>
      </c>
      <c r="AL52" s="206">
        <f>SUM(F53:AJ53)</f>
        <v>0</v>
      </c>
      <c r="AM52" s="132">
        <f>COUNT(F52:AJ52)</f>
        <v>0</v>
      </c>
      <c r="AN52" s="209">
        <f>AK52+'5月'!AN52:AN54</f>
        <v>0</v>
      </c>
      <c r="AO52" s="189">
        <f>AL52+'5月'!AO52:AO54</f>
        <v>0</v>
      </c>
      <c r="AP52" s="132">
        <f>AM52+'5月'!AP52:AP54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8"/>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70"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7"/>
      <c r="AK55" s="203">
        <f>SUM(F55:AJ55)</f>
        <v>0</v>
      </c>
      <c r="AL55" s="206">
        <f>SUM(F56:AJ56)</f>
        <v>0</v>
      </c>
      <c r="AM55" s="132">
        <f>COUNT(F55:AJ55)</f>
        <v>0</v>
      </c>
      <c r="AN55" s="209">
        <f>AK55+'5月'!AN55:AN57</f>
        <v>0</v>
      </c>
      <c r="AO55" s="189">
        <f>AL55+'5月'!AO55:AO57</f>
        <v>0</v>
      </c>
      <c r="AP55" s="132">
        <f>AM55+'5月'!AP55:AP57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8"/>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70"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7"/>
      <c r="AK58" s="203">
        <f>SUM(F58:AJ58)</f>
        <v>0</v>
      </c>
      <c r="AL58" s="206">
        <f>SUM(F59:AJ59)</f>
        <v>0</v>
      </c>
      <c r="AM58" s="132">
        <f>COUNT(F58:AJ58)</f>
        <v>0</v>
      </c>
      <c r="AN58" s="209">
        <f>AK58+'5月'!AN58:AN60</f>
        <v>0</v>
      </c>
      <c r="AO58" s="189">
        <f>AL58+'5月'!AO58:AO60</f>
        <v>0</v>
      </c>
      <c r="AP58" s="132">
        <f>AM58+'5月'!AP58:AP60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8"/>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70"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7"/>
      <c r="AK61" s="203">
        <f>SUM(F61:AJ61)</f>
        <v>0</v>
      </c>
      <c r="AL61" s="206">
        <f>SUM(F62:AJ62)</f>
        <v>0</v>
      </c>
      <c r="AM61" s="132">
        <f>COUNT(F61:AJ61)</f>
        <v>0</v>
      </c>
      <c r="AN61" s="209">
        <f>AK61+'5月'!AN61:AN63</f>
        <v>0</v>
      </c>
      <c r="AO61" s="189">
        <f>AL61+'5月'!AO61:AO63</f>
        <v>0</v>
      </c>
      <c r="AP61" s="132">
        <f>AM61+'5月'!AP61:AP63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8"/>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70"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71">
        <f t="shared" si="20"/>
        <v>0</v>
      </c>
      <c r="AK64" s="36" t="s">
        <v>42</v>
      </c>
      <c r="AL64" s="25" t="s">
        <v>42</v>
      </c>
      <c r="AM64" s="35" t="s">
        <v>42</v>
      </c>
      <c r="AN64" s="36" t="s">
        <v>95</v>
      </c>
      <c r="AO64" s="25" t="s">
        <v>95</v>
      </c>
      <c r="AP64" s="35" t="s">
        <v>95</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72">
        <f>IF(AJ64&gt;=1,"●","")</f>
      </c>
      <c r="AK65" s="16" t="s">
        <v>42</v>
      </c>
      <c r="AL65" s="26" t="s">
        <v>42</v>
      </c>
      <c r="AM65" s="18">
        <f>SUM(F68:AJ68)</f>
        <v>0</v>
      </c>
      <c r="AN65" s="16" t="s">
        <v>95</v>
      </c>
      <c r="AO65" s="26" t="s">
        <v>95</v>
      </c>
      <c r="AP65" s="18">
        <f>AM65+'4月（概要等を入力）'!AP65:AP67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5.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Y1">
      <selection activeCell="D13" sqref="D13:D1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64</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9"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171">
        <f>AK4+'6月'!AN4:AN6</f>
        <v>291</v>
      </c>
      <c r="AO4" s="157">
        <f>AL4+'6月'!AO4:AO6</f>
        <v>1.6</v>
      </c>
      <c r="AP4" s="158">
        <f>AM4+'6月'!AP4:AP6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33"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AK7+'6月'!AN7:AN9</f>
        <v>0</v>
      </c>
      <c r="AO7" s="189">
        <f>AL7+'6月'!AO7:AO9</f>
        <v>0</v>
      </c>
      <c r="AP7" s="132">
        <f>AM7+'6月'!AP7:AP9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38"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AK10+'6月'!AN10:AN12</f>
        <v>0</v>
      </c>
      <c r="AO10" s="189">
        <f>AL10+'6月'!AO10:AO12</f>
        <v>0</v>
      </c>
      <c r="AP10" s="132">
        <f>AM10+'6月'!AP10:AP12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38"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AK13+'6月'!AN13:AN15</f>
        <v>0</v>
      </c>
      <c r="AO13" s="189">
        <f>AL13+'6月'!AO13:AO15</f>
        <v>0</v>
      </c>
      <c r="AP13" s="132">
        <f>AM13+'6月'!AP13:AP15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3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AK16+'6月'!AN16:AN18</f>
        <v>0</v>
      </c>
      <c r="AO16" s="189">
        <f>AL16+'6月'!AO16:AO18</f>
        <v>0</v>
      </c>
      <c r="AP16" s="132">
        <f>AM16+'6月'!AP16:AP18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3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AK19+'6月'!AN19:AN21</f>
        <v>0</v>
      </c>
      <c r="AO19" s="189">
        <f>AL19+'6月'!AO19:AO21</f>
        <v>0</v>
      </c>
      <c r="AP19" s="132">
        <f>AM19+'6月'!AP19:AP21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3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AK22+'6月'!AN22:AN24</f>
        <v>0</v>
      </c>
      <c r="AO22" s="189">
        <f>AL22+'6月'!AO22:AO24</f>
        <v>0</v>
      </c>
      <c r="AP22" s="132">
        <f>AM22+'6月'!AP22:AP24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3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AK25+'6月'!AN25:AN27</f>
        <v>0</v>
      </c>
      <c r="AO25" s="189">
        <f>AL25+'6月'!AO25:AO27</f>
        <v>0</v>
      </c>
      <c r="AP25" s="132">
        <f>AM25+'6月'!AP25:AP27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3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AK28+'6月'!AN28:AN30</f>
        <v>0</v>
      </c>
      <c r="AO28" s="189">
        <f>AL28+'6月'!AO28:AO30</f>
        <v>0</v>
      </c>
      <c r="AP28" s="132">
        <f>AM28+'6月'!AP28:AP30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3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AK31+'6月'!AN31:AN33</f>
        <v>0</v>
      </c>
      <c r="AO31" s="189">
        <f>AL31+'6月'!AO31:AO33</f>
        <v>0</v>
      </c>
      <c r="AP31" s="132">
        <f>AM31+'6月'!AP31:AP33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3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AK34+'6月'!AN34:AN36</f>
        <v>0</v>
      </c>
      <c r="AO34" s="189">
        <f>AL34+'6月'!AO34:AO36</f>
        <v>0</v>
      </c>
      <c r="AP34" s="132">
        <f>AM34+'6月'!AP34:AP36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3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AK37+'6月'!AN37:AN39</f>
        <v>0</v>
      </c>
      <c r="AO37" s="189">
        <f>AL37+'6月'!AO37:AO39</f>
        <v>0</v>
      </c>
      <c r="AP37" s="132">
        <f>AM37+'6月'!AP37:AP39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3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AK40+'6月'!AN40:AN42</f>
        <v>0</v>
      </c>
      <c r="AO40" s="189">
        <f>AL40+'6月'!AO40:AO42</f>
        <v>0</v>
      </c>
      <c r="AP40" s="132">
        <f>AM40+'6月'!AP40:AP42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3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AK43+'6月'!AN43:AN45</f>
        <v>0</v>
      </c>
      <c r="AO43" s="189">
        <f>AL43+'6月'!AO43:AO45</f>
        <v>0</v>
      </c>
      <c r="AP43" s="132">
        <f>AM43+'6月'!AP43:AP45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3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AK46+'6月'!AN46:AN48</f>
        <v>0</v>
      </c>
      <c r="AO46" s="189">
        <f>AL46+'6月'!AO46:AO48</f>
        <v>0</v>
      </c>
      <c r="AP46" s="132">
        <f>AM46+'6月'!AP46:AP48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3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AK49+'6月'!AN49:AN51</f>
        <v>0</v>
      </c>
      <c r="AO49" s="189">
        <f>AL49+'6月'!AO49:AO51</f>
        <v>0</v>
      </c>
      <c r="AP49" s="132">
        <f>AM49+'6月'!AP49:AP51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3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AK52+'6月'!AN52:AN54</f>
        <v>0</v>
      </c>
      <c r="AO52" s="189">
        <f>AL52+'6月'!AO52:AO54</f>
        <v>0</v>
      </c>
      <c r="AP52" s="132">
        <f>AM52+'6月'!AP52:AP54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3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AK55+'6月'!AN55:AN57</f>
        <v>0</v>
      </c>
      <c r="AO55" s="189">
        <f>AL55+'6月'!AO55:AO57</f>
        <v>0</v>
      </c>
      <c r="AP55" s="132">
        <f>AM55+'6月'!AP55:AP57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3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AK58+'6月'!AN58:AN60</f>
        <v>0</v>
      </c>
      <c r="AO58" s="189">
        <f>AL58+'6月'!AO58:AO60</f>
        <v>0</v>
      </c>
      <c r="AP58" s="132">
        <f>AM58+'6月'!AP58:AP60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3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AK61+'6月'!AN61:AN63</f>
        <v>0</v>
      </c>
      <c r="AO61" s="189">
        <f>AL61+'6月'!AO61:AO63</f>
        <v>0</v>
      </c>
      <c r="AP61" s="132">
        <f>AM61+'6月'!AP61:AP63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38"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37">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42</v>
      </c>
      <c r="AM65" s="18">
        <f>SUM(F68:AJ68)</f>
        <v>0</v>
      </c>
      <c r="AN65" s="16" t="s">
        <v>42</v>
      </c>
      <c r="AO65" s="26" t="s">
        <v>42</v>
      </c>
      <c r="AP65" s="18">
        <f>AM65+'6月'!AP65:AP67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6.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Z1">
      <selection activeCell="D13" sqref="D13:D1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65</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9"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171">
        <f>AK4+'7月'!AN4:AN6</f>
        <v>291</v>
      </c>
      <c r="AO4" s="157">
        <f>AL4+'7月'!AO4:AO6</f>
        <v>1.6</v>
      </c>
      <c r="AP4" s="158">
        <f>AM4+'7月'!AP4:AP6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33"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AK7+'7月'!AN7:AN9</f>
        <v>0</v>
      </c>
      <c r="AO7" s="189">
        <f>AL7+'7月'!AO7:AO9</f>
        <v>0</v>
      </c>
      <c r="AP7" s="132">
        <f>AM7+'7月'!AP7:AP9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38"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AK10+'7月'!AN10:AN12</f>
        <v>0</v>
      </c>
      <c r="AO10" s="189">
        <f>AL10+'7月'!AO10:AO12</f>
        <v>0</v>
      </c>
      <c r="AP10" s="132">
        <f>AM10+'7月'!AP10:AP12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38"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AK13+'7月'!AN13:AN15</f>
        <v>0</v>
      </c>
      <c r="AO13" s="189">
        <f>AL13+'7月'!AO13:AO15</f>
        <v>0</v>
      </c>
      <c r="AP13" s="132">
        <f>AM13+'7月'!AP13:AP15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3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AK16+'7月'!AN16:AN18</f>
        <v>0</v>
      </c>
      <c r="AO16" s="189">
        <f>AL16+'7月'!AO16:AO18</f>
        <v>0</v>
      </c>
      <c r="AP16" s="132">
        <f>AM16+'7月'!AP16:AP18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3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AK19+'7月'!AN19:AN21</f>
        <v>0</v>
      </c>
      <c r="AO19" s="189">
        <f>AL19+'7月'!AO19:AO21</f>
        <v>0</v>
      </c>
      <c r="AP19" s="132">
        <f>AM19+'7月'!AP19:AP21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3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AK22+'7月'!AN22:AN24</f>
        <v>0</v>
      </c>
      <c r="AO22" s="189">
        <f>AL22+'7月'!AO22:AO24</f>
        <v>0</v>
      </c>
      <c r="AP22" s="132">
        <f>AM22+'7月'!AP22:AP24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3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AK25+'7月'!AN25:AN27</f>
        <v>0</v>
      </c>
      <c r="AO25" s="189">
        <f>AL25+'7月'!AO25:AO27</f>
        <v>0</v>
      </c>
      <c r="AP25" s="132">
        <f>AM25+'7月'!AP25:AP27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3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AK28+'7月'!AN28:AN30</f>
        <v>0</v>
      </c>
      <c r="AO28" s="189">
        <f>AL28+'7月'!AO28:AO30</f>
        <v>0</v>
      </c>
      <c r="AP28" s="132">
        <f>AM28+'7月'!AP28:AP30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3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AK31+'7月'!AN31:AN33</f>
        <v>0</v>
      </c>
      <c r="AO31" s="189">
        <f>AL31+'7月'!AO31:AO33</f>
        <v>0</v>
      </c>
      <c r="AP31" s="132">
        <f>AM31+'7月'!AP31:AP33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3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AK34+'7月'!AN34:AN36</f>
        <v>0</v>
      </c>
      <c r="AO34" s="189">
        <f>AL34+'7月'!AO34:AO36</f>
        <v>0</v>
      </c>
      <c r="AP34" s="132">
        <f>AM34+'7月'!AP34:AP36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3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AK37+'7月'!AN37:AN39</f>
        <v>0</v>
      </c>
      <c r="AO37" s="189">
        <f>AL37+'7月'!AO37:AO39</f>
        <v>0</v>
      </c>
      <c r="AP37" s="132">
        <f>AM37+'7月'!AP37:AP39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3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AK40+'7月'!AN40:AN42</f>
        <v>0</v>
      </c>
      <c r="AO40" s="189">
        <f>AL40+'7月'!AO40:AO42</f>
        <v>0</v>
      </c>
      <c r="AP40" s="132">
        <f>AM40+'7月'!AP40:AP42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3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AK43+'7月'!AN43:AN45</f>
        <v>0</v>
      </c>
      <c r="AO43" s="189">
        <f>AL43+'7月'!AO43:AO45</f>
        <v>0</v>
      </c>
      <c r="AP43" s="132">
        <f>AM43+'7月'!AP43:AP45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3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AK46+'7月'!AN46:AN48</f>
        <v>0</v>
      </c>
      <c r="AO46" s="189">
        <f>AL46+'7月'!AO46:AO48</f>
        <v>0</v>
      </c>
      <c r="AP46" s="132">
        <f>AM46+'7月'!AP46:AP48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3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AK49+'7月'!AN49:AN51</f>
        <v>0</v>
      </c>
      <c r="AO49" s="189">
        <f>AL49+'7月'!AO49:AO51</f>
        <v>0</v>
      </c>
      <c r="AP49" s="132">
        <f>AM49+'7月'!AP49:AP51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3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AK52+'7月'!AN52:AN54</f>
        <v>0</v>
      </c>
      <c r="AO52" s="189">
        <f>AL52+'7月'!AO52:AO54</f>
        <v>0</v>
      </c>
      <c r="AP52" s="132">
        <f>AM52+'7月'!AP52:AP54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3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AK55+'7月'!AN55:AN57</f>
        <v>0</v>
      </c>
      <c r="AO55" s="189">
        <f>AL55+'7月'!AO55:AO57</f>
        <v>0</v>
      </c>
      <c r="AP55" s="132">
        <f>AM55+'7月'!AP55:AP57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3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AK58+'7月'!AN58:AN60</f>
        <v>0</v>
      </c>
      <c r="AO58" s="189">
        <f>AL58+'7月'!AO58:AO60</f>
        <v>0</v>
      </c>
      <c r="AP58" s="132">
        <f>AM58+'7月'!AP58:AP60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3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AK61+'7月'!AN61:AN63</f>
        <v>0</v>
      </c>
      <c r="AO61" s="189">
        <f>AL61+'7月'!AO61:AO63</f>
        <v>0</v>
      </c>
      <c r="AP61" s="132">
        <f>AM61+'7月'!AP61:AP63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38"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37">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42</v>
      </c>
      <c r="AM65" s="18">
        <f>SUM(F68:AJ68)</f>
        <v>0</v>
      </c>
      <c r="AN65" s="16" t="s">
        <v>42</v>
      </c>
      <c r="AO65" s="26" t="s">
        <v>42</v>
      </c>
      <c r="AP65" s="18">
        <f>AM65+'7月'!AP65:AP67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M13:AM15"/>
    <mergeCell ref="AN13:AN15"/>
    <mergeCell ref="AK10:AK12"/>
    <mergeCell ref="AL10:AL12"/>
    <mergeCell ref="AM10:AM12"/>
    <mergeCell ref="AN10:AN12"/>
    <mergeCell ref="C12:D12"/>
    <mergeCell ref="AM7:AM9"/>
    <mergeCell ref="AN7:AN9"/>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C13:C14"/>
    <mergeCell ref="D13:D14"/>
    <mergeCell ref="C15:D15"/>
    <mergeCell ref="C16:C17"/>
    <mergeCell ref="D16:D17"/>
    <mergeCell ref="A13:A15"/>
    <mergeCell ref="B13:B15"/>
    <mergeCell ref="E13:E15"/>
    <mergeCell ref="AK13:AK15"/>
    <mergeCell ref="AL13:AL15"/>
    <mergeCell ref="AK19:AK21"/>
    <mergeCell ref="AL19:AL21"/>
    <mergeCell ref="AM19:AM21"/>
    <mergeCell ref="AN19:AN21"/>
    <mergeCell ref="AM16:AM18"/>
    <mergeCell ref="AN16:AN18"/>
    <mergeCell ref="AO16:AO18"/>
    <mergeCell ref="AP16:AP18"/>
    <mergeCell ref="AQ16:AQ18"/>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AM22:AM24"/>
    <mergeCell ref="AN22:AN24"/>
    <mergeCell ref="AK28:AK30"/>
    <mergeCell ref="AL28:AL30"/>
    <mergeCell ref="AM28:AM30"/>
    <mergeCell ref="AN28:AN30"/>
    <mergeCell ref="C30:D30"/>
    <mergeCell ref="AM25:AM27"/>
    <mergeCell ref="AN25:AN27"/>
    <mergeCell ref="AO25:AO27"/>
    <mergeCell ref="AP25:AP27"/>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E31:E33"/>
    <mergeCell ref="AK31:AK33"/>
    <mergeCell ref="AL31:AL33"/>
    <mergeCell ref="AM31:AM33"/>
    <mergeCell ref="AN31:AN33"/>
    <mergeCell ref="C39:D39"/>
    <mergeCell ref="AM34:AM36"/>
    <mergeCell ref="AN34:AN36"/>
    <mergeCell ref="AO34:AO36"/>
    <mergeCell ref="AP34:AP36"/>
    <mergeCell ref="AQ34:AQ36"/>
    <mergeCell ref="A37:A39"/>
    <mergeCell ref="B37:B39"/>
    <mergeCell ref="E37:E39"/>
    <mergeCell ref="E40:E42"/>
    <mergeCell ref="AK40:AK42"/>
    <mergeCell ref="AL40:AL42"/>
    <mergeCell ref="AM40:AM42"/>
    <mergeCell ref="AN40:AN42"/>
    <mergeCell ref="AK37:AK39"/>
    <mergeCell ref="AL37:AL39"/>
    <mergeCell ref="AM37:AM39"/>
    <mergeCell ref="AN37:AN39"/>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0:C41"/>
    <mergeCell ref="D40:D41"/>
    <mergeCell ref="C42:D42"/>
    <mergeCell ref="C43:C44"/>
    <mergeCell ref="D43:D44"/>
    <mergeCell ref="A40:A42"/>
    <mergeCell ref="B40:B42"/>
    <mergeCell ref="C48:D48"/>
    <mergeCell ref="AM43:AM45"/>
    <mergeCell ref="AN43:AN45"/>
    <mergeCell ref="C45:D45"/>
    <mergeCell ref="C46:C47"/>
    <mergeCell ref="D46:D47"/>
    <mergeCell ref="AO43:AO45"/>
    <mergeCell ref="AP43:AP45"/>
    <mergeCell ref="AQ43:AQ45"/>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AQ55:AQ57"/>
    <mergeCell ref="AO55:AO57"/>
    <mergeCell ref="AP55:AP57"/>
    <mergeCell ref="C49:C50"/>
    <mergeCell ref="D49:D50"/>
    <mergeCell ref="C51:D51"/>
    <mergeCell ref="C52:C53"/>
    <mergeCell ref="D52:D53"/>
    <mergeCell ref="A49:A51"/>
    <mergeCell ref="B49:B51"/>
    <mergeCell ref="AO61:AO63"/>
    <mergeCell ref="AP61:AP63"/>
    <mergeCell ref="AQ61:AQ63"/>
    <mergeCell ref="A64:E64"/>
    <mergeCell ref="AO58:AO60"/>
    <mergeCell ref="AP58:AP60"/>
    <mergeCell ref="AQ58:AQ60"/>
    <mergeCell ref="A61:A63"/>
    <mergeCell ref="B61:B63"/>
    <mergeCell ref="E61:E63"/>
    <mergeCell ref="AK61:AK63"/>
    <mergeCell ref="AL61:AL63"/>
    <mergeCell ref="A58:A60"/>
    <mergeCell ref="B58:B60"/>
    <mergeCell ref="E58:E60"/>
    <mergeCell ref="AK58:AK60"/>
    <mergeCell ref="AL58:AL60"/>
    <mergeCell ref="AM58:AM60"/>
    <mergeCell ref="AN58:AN60"/>
    <mergeCell ref="C60:D60"/>
    <mergeCell ref="C61:C62"/>
    <mergeCell ref="D61:D62"/>
    <mergeCell ref="D19:D20"/>
    <mergeCell ref="C21:D21"/>
    <mergeCell ref="C22:C23"/>
    <mergeCell ref="D22:D23"/>
    <mergeCell ref="C36:D36"/>
    <mergeCell ref="C37:C38"/>
    <mergeCell ref="D37:D38"/>
    <mergeCell ref="AM61:AM63"/>
    <mergeCell ref="AN61:AN63"/>
    <mergeCell ref="AK55:AK57"/>
    <mergeCell ref="AL55:AL57"/>
    <mergeCell ref="AM55:AM57"/>
    <mergeCell ref="AN55:AN57"/>
    <mergeCell ref="AM52:AM54"/>
    <mergeCell ref="AN52:AN54"/>
    <mergeCell ref="E49:E51"/>
    <mergeCell ref="AK49:AK51"/>
    <mergeCell ref="AL49:AL51"/>
    <mergeCell ref="AM49:AM51"/>
    <mergeCell ref="AN49:AN51"/>
    <mergeCell ref="AK46:AK48"/>
    <mergeCell ref="AL46:AL48"/>
    <mergeCell ref="AM46:AM48"/>
    <mergeCell ref="AN46:AN48"/>
    <mergeCell ref="C63:D63"/>
    <mergeCell ref="C54:D54"/>
    <mergeCell ref="C55:C56"/>
    <mergeCell ref="D55:D56"/>
    <mergeCell ref="C57:D57"/>
    <mergeCell ref="C58:C59"/>
    <mergeCell ref="D58:D59"/>
    <mergeCell ref="A65:B65"/>
    <mergeCell ref="C4:C5"/>
    <mergeCell ref="D4:D5"/>
    <mergeCell ref="C6:D6"/>
    <mergeCell ref="C7:C8"/>
    <mergeCell ref="D7:D8"/>
    <mergeCell ref="C9:D9"/>
    <mergeCell ref="C10:C11"/>
    <mergeCell ref="D10:D11"/>
    <mergeCell ref="C24:D24"/>
    <mergeCell ref="C25:C26"/>
    <mergeCell ref="D25:D26"/>
    <mergeCell ref="C27:D27"/>
    <mergeCell ref="C28:C29"/>
    <mergeCell ref="D28:D29"/>
    <mergeCell ref="C18:D18"/>
    <mergeCell ref="C19:C20"/>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7.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Y1">
      <selection activeCell="AJ3" sqref="AJ3:AJ65"/>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66</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66"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7"/>
      <c r="AK4" s="215">
        <f>SUM(F4:AJ4)</f>
        <v>0</v>
      </c>
      <c r="AL4" s="212">
        <f>SUM(F5:AJ5)</f>
        <v>0</v>
      </c>
      <c r="AM4" s="158">
        <f>COUNT(F4:AJ4)</f>
        <v>0</v>
      </c>
      <c r="AN4" s="171">
        <f>AK4+'8月'!AN4:AN6</f>
        <v>291</v>
      </c>
      <c r="AO4" s="157">
        <f>AL4+'8月'!AO4:AO6</f>
        <v>1.6</v>
      </c>
      <c r="AP4" s="158">
        <f>AM4+'8月'!AP4:AP6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8"/>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69"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7"/>
      <c r="AK7" s="203">
        <f>SUM(F7:AJ7)</f>
        <v>0</v>
      </c>
      <c r="AL7" s="206">
        <f>SUM(F8:AJ8)</f>
        <v>0</v>
      </c>
      <c r="AM7" s="132">
        <f>COUNT(F7:AJ7)</f>
        <v>0</v>
      </c>
      <c r="AN7" s="209">
        <f>AK7+'8月'!AN7:AN9</f>
        <v>0</v>
      </c>
      <c r="AO7" s="189">
        <f>AL7+'8月'!AO7:AO9</f>
        <v>0</v>
      </c>
      <c r="AP7" s="132">
        <f>AM7+'8月'!AP7:AP9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8"/>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70"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7"/>
      <c r="AK10" s="203">
        <f>SUM(F10:AJ10)</f>
        <v>0</v>
      </c>
      <c r="AL10" s="206">
        <f>SUM(F11:AJ11)</f>
        <v>0</v>
      </c>
      <c r="AM10" s="132">
        <f>COUNT(F10:AJ10)</f>
        <v>0</v>
      </c>
      <c r="AN10" s="209">
        <f>AK10+'8月'!AN10:AN12</f>
        <v>0</v>
      </c>
      <c r="AO10" s="189">
        <f>AL10+'8月'!AO10:AO12</f>
        <v>0</v>
      </c>
      <c r="AP10" s="132">
        <f>AM10+'8月'!AP10:AP12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8"/>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70"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7"/>
      <c r="AK13" s="203">
        <f>SUM(F13:AJ13)</f>
        <v>0</v>
      </c>
      <c r="AL13" s="206">
        <f>SUM(F14:AJ14)</f>
        <v>0</v>
      </c>
      <c r="AM13" s="132">
        <f>COUNT(F13:AJ13)</f>
        <v>0</v>
      </c>
      <c r="AN13" s="209">
        <f>AK13+'8月'!AN13:AN15</f>
        <v>0</v>
      </c>
      <c r="AO13" s="189">
        <f>AL13+'8月'!AO13:AO15</f>
        <v>0</v>
      </c>
      <c r="AP13" s="132">
        <f>AM13+'8月'!AP13:AP15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8"/>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70"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7"/>
      <c r="AK16" s="203">
        <f>SUM(F16:AJ16)</f>
        <v>0</v>
      </c>
      <c r="AL16" s="206">
        <f>SUM(F17:AJ17)</f>
        <v>0</v>
      </c>
      <c r="AM16" s="132">
        <f>COUNT(F16:AJ16)</f>
        <v>0</v>
      </c>
      <c r="AN16" s="209">
        <f>AK16+'8月'!AN16:AN18</f>
        <v>0</v>
      </c>
      <c r="AO16" s="189">
        <f>AL16+'8月'!AO16:AO18</f>
        <v>0</v>
      </c>
      <c r="AP16" s="132">
        <f>AM16+'8月'!AP16:AP18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8"/>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70"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7"/>
      <c r="AK19" s="203">
        <f>SUM(F19:AJ19)</f>
        <v>0</v>
      </c>
      <c r="AL19" s="206">
        <f>SUM(F20:AJ20)</f>
        <v>0</v>
      </c>
      <c r="AM19" s="132">
        <f>COUNT(F19:AJ19)</f>
        <v>0</v>
      </c>
      <c r="AN19" s="209">
        <f>AK19+'8月'!AN19:AN21</f>
        <v>0</v>
      </c>
      <c r="AO19" s="189">
        <f>AL19+'8月'!AO19:AO21</f>
        <v>0</v>
      </c>
      <c r="AP19" s="132">
        <f>AM19+'8月'!AP19:AP21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8"/>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70"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7"/>
      <c r="AK22" s="203">
        <f>SUM(F22:AJ22)</f>
        <v>0</v>
      </c>
      <c r="AL22" s="206">
        <f>SUM(F23:AJ23)</f>
        <v>0</v>
      </c>
      <c r="AM22" s="132">
        <f>COUNT(F22:AJ22)</f>
        <v>0</v>
      </c>
      <c r="AN22" s="209">
        <f>AK22+'8月'!AN22:AN24</f>
        <v>0</v>
      </c>
      <c r="AO22" s="189">
        <f>AL22+'8月'!AO22:AO24</f>
        <v>0</v>
      </c>
      <c r="AP22" s="132">
        <f>AM22+'8月'!AP22:AP24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8"/>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70"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7"/>
      <c r="AK25" s="203">
        <f>SUM(F25:AJ25)</f>
        <v>0</v>
      </c>
      <c r="AL25" s="206">
        <f>SUM(F26:AJ26)</f>
        <v>0</v>
      </c>
      <c r="AM25" s="132">
        <f>COUNT(F25:AJ25)</f>
        <v>0</v>
      </c>
      <c r="AN25" s="209">
        <f>AK25+'8月'!AN25:AN27</f>
        <v>0</v>
      </c>
      <c r="AO25" s="189">
        <f>AL25+'8月'!AO25:AO27</f>
        <v>0</v>
      </c>
      <c r="AP25" s="132">
        <f>AM25+'8月'!AP25:AP27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8"/>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70"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7"/>
      <c r="AK28" s="203">
        <f>SUM(F28:AJ28)</f>
        <v>0</v>
      </c>
      <c r="AL28" s="206">
        <f>SUM(F29:AJ29)</f>
        <v>0</v>
      </c>
      <c r="AM28" s="132">
        <f>COUNT(F28:AJ28)</f>
        <v>0</v>
      </c>
      <c r="AN28" s="209">
        <f>AK28+'8月'!AN28:AN30</f>
        <v>0</v>
      </c>
      <c r="AO28" s="189">
        <f>AL28+'8月'!AO28:AO30</f>
        <v>0</v>
      </c>
      <c r="AP28" s="132">
        <f>AM28+'8月'!AP28:AP30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8"/>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70"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7"/>
      <c r="AK31" s="203">
        <f>SUM(F31:AJ31)</f>
        <v>0</v>
      </c>
      <c r="AL31" s="206">
        <f>SUM(F32:AJ32)</f>
        <v>0</v>
      </c>
      <c r="AM31" s="132">
        <f>COUNT(F31:AJ31)</f>
        <v>0</v>
      </c>
      <c r="AN31" s="209">
        <f>AK31+'8月'!AN31:AN33</f>
        <v>0</v>
      </c>
      <c r="AO31" s="189">
        <f>AL31+'8月'!AO31:AO33</f>
        <v>0</v>
      </c>
      <c r="AP31" s="132">
        <f>AM31+'8月'!AP31:AP33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8"/>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70"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7"/>
      <c r="AK34" s="203">
        <f>SUM(F34:AJ34)</f>
        <v>0</v>
      </c>
      <c r="AL34" s="206">
        <f>SUM(F35:AJ35)</f>
        <v>0</v>
      </c>
      <c r="AM34" s="132">
        <f>COUNT(F34:AJ34)</f>
        <v>0</v>
      </c>
      <c r="AN34" s="209">
        <f>AK34+'8月'!AN34:AN36</f>
        <v>0</v>
      </c>
      <c r="AO34" s="189">
        <f>AL34+'8月'!AO34:AO36</f>
        <v>0</v>
      </c>
      <c r="AP34" s="132">
        <f>AM34+'8月'!AP34:AP36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8"/>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70"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7"/>
      <c r="AK37" s="203">
        <f>SUM(F37:AJ37)</f>
        <v>0</v>
      </c>
      <c r="AL37" s="206">
        <f>SUM(F38:AJ38)</f>
        <v>0</v>
      </c>
      <c r="AM37" s="132">
        <f>COUNT(F37:AJ37)</f>
        <v>0</v>
      </c>
      <c r="AN37" s="209">
        <f>AK37+'8月'!AN37:AN39</f>
        <v>0</v>
      </c>
      <c r="AO37" s="189">
        <f>AL37+'8月'!AO37:AO39</f>
        <v>0</v>
      </c>
      <c r="AP37" s="132">
        <f>AM37+'8月'!AP37:AP39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8"/>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70"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7"/>
      <c r="AK40" s="203">
        <f>SUM(F40:AJ40)</f>
        <v>0</v>
      </c>
      <c r="AL40" s="206">
        <f>SUM(F41:AJ41)</f>
        <v>0</v>
      </c>
      <c r="AM40" s="132">
        <f>COUNT(F40:AJ40)</f>
        <v>0</v>
      </c>
      <c r="AN40" s="209">
        <f>AK40+'8月'!AN40:AN42</f>
        <v>0</v>
      </c>
      <c r="AO40" s="189">
        <f>AL40+'8月'!AO40:AO42</f>
        <v>0</v>
      </c>
      <c r="AP40" s="132">
        <f>AM40+'8月'!AP40:AP42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8"/>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70"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7"/>
      <c r="AK43" s="203">
        <f>SUM(F43:AJ43)</f>
        <v>0</v>
      </c>
      <c r="AL43" s="206">
        <f>SUM(F44:AJ44)</f>
        <v>0</v>
      </c>
      <c r="AM43" s="132">
        <f>COUNT(F43:AJ43)</f>
        <v>0</v>
      </c>
      <c r="AN43" s="209">
        <f>AK43+'8月'!AN43:AN45</f>
        <v>0</v>
      </c>
      <c r="AO43" s="189">
        <f>AL43+'8月'!AO43:AO45</f>
        <v>0</v>
      </c>
      <c r="AP43" s="132">
        <f>AM43+'8月'!AP43:AP45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8"/>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70"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7"/>
      <c r="AK46" s="203">
        <f>SUM(F46:AJ46)</f>
        <v>0</v>
      </c>
      <c r="AL46" s="206">
        <f>SUM(F47:AJ47)</f>
        <v>0</v>
      </c>
      <c r="AM46" s="132">
        <f>COUNT(F46:AJ46)</f>
        <v>0</v>
      </c>
      <c r="AN46" s="209">
        <f>AK46+'8月'!AN46:AN48</f>
        <v>0</v>
      </c>
      <c r="AO46" s="189">
        <f>AL46+'8月'!AO46:AO48</f>
        <v>0</v>
      </c>
      <c r="AP46" s="132">
        <f>AM46+'8月'!AP46:AP48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8"/>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70"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7"/>
      <c r="AK49" s="203">
        <f>SUM(F49:AJ49)</f>
        <v>0</v>
      </c>
      <c r="AL49" s="206">
        <f>SUM(F50:AJ50)</f>
        <v>0</v>
      </c>
      <c r="AM49" s="132">
        <f>COUNT(F49:AJ49)</f>
        <v>0</v>
      </c>
      <c r="AN49" s="209">
        <f>AK49+'8月'!AN49:AN51</f>
        <v>0</v>
      </c>
      <c r="AO49" s="189">
        <f>AL49+'8月'!AO49:AO51</f>
        <v>0</v>
      </c>
      <c r="AP49" s="132">
        <f>AM49+'8月'!AP49:AP51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8"/>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70"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7"/>
      <c r="AK52" s="203">
        <f>SUM(F52:AJ52)</f>
        <v>0</v>
      </c>
      <c r="AL52" s="206">
        <f>SUM(F53:AJ53)</f>
        <v>0</v>
      </c>
      <c r="AM52" s="132">
        <f>COUNT(F52:AJ52)</f>
        <v>0</v>
      </c>
      <c r="AN52" s="209">
        <f>AK52+'8月'!AN52:AN54</f>
        <v>0</v>
      </c>
      <c r="AO52" s="189">
        <f>AL52+'8月'!AO52:AO54</f>
        <v>0</v>
      </c>
      <c r="AP52" s="132">
        <f>AM52+'8月'!AP52:AP54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8"/>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70"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7"/>
      <c r="AK55" s="203">
        <f>SUM(F55:AJ55)</f>
        <v>0</v>
      </c>
      <c r="AL55" s="206">
        <f>SUM(F56:AJ56)</f>
        <v>0</v>
      </c>
      <c r="AM55" s="132">
        <f>COUNT(F55:AJ55)</f>
        <v>0</v>
      </c>
      <c r="AN55" s="209">
        <f>AK55+'8月'!AN55:AN57</f>
        <v>0</v>
      </c>
      <c r="AO55" s="189">
        <f>AL55+'8月'!AO55:AO57</f>
        <v>0</v>
      </c>
      <c r="AP55" s="132">
        <f>AM55+'8月'!AP55:AP57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8"/>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70"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7"/>
      <c r="AK58" s="203">
        <f>SUM(F58:AJ58)</f>
        <v>0</v>
      </c>
      <c r="AL58" s="206">
        <f>SUM(F59:AJ59)</f>
        <v>0</v>
      </c>
      <c r="AM58" s="132">
        <f>COUNT(F58:AJ58)</f>
        <v>0</v>
      </c>
      <c r="AN58" s="209">
        <f>AK58+'8月'!AN58:AN60</f>
        <v>0</v>
      </c>
      <c r="AO58" s="189">
        <f>AL58+'8月'!AO58:AO60</f>
        <v>0</v>
      </c>
      <c r="AP58" s="132">
        <f>AM58+'8月'!AP58:AP60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8"/>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70"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7"/>
      <c r="AK61" s="203">
        <f>SUM(F61:AJ61)</f>
        <v>0</v>
      </c>
      <c r="AL61" s="206">
        <f>SUM(F62:AJ62)</f>
        <v>0</v>
      </c>
      <c r="AM61" s="132">
        <f>COUNT(F61:AJ61)</f>
        <v>0</v>
      </c>
      <c r="AN61" s="209">
        <f>AK61+'8月'!AN61:AN63</f>
        <v>0</v>
      </c>
      <c r="AO61" s="189">
        <f>AL61+'8月'!AO61:AO63</f>
        <v>0</v>
      </c>
      <c r="AP61" s="132">
        <f>AM61+'8月'!AP61:AP63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8"/>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70"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71">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72">
        <f>IF(AJ64&gt;=1,"●","")</f>
      </c>
      <c r="AK65" s="16" t="s">
        <v>42</v>
      </c>
      <c r="AL65" s="26" t="s">
        <v>42</v>
      </c>
      <c r="AM65" s="18">
        <f>SUM(F68:AJ68)</f>
        <v>0</v>
      </c>
      <c r="AN65" s="16" t="s">
        <v>42</v>
      </c>
      <c r="AO65" s="26" t="s">
        <v>42</v>
      </c>
      <c r="AP65" s="18">
        <f>AM65+'8月'!AP65:AP67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8.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Z1">
      <selection activeCell="D13" sqref="D13:D1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67</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9"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4"/>
      <c r="AK4" s="215">
        <f>SUM(F4:AJ4)</f>
        <v>0</v>
      </c>
      <c r="AL4" s="212">
        <f>SUM(F5:AJ5)</f>
        <v>0</v>
      </c>
      <c r="AM4" s="158">
        <f>COUNT(F4:AJ4)</f>
        <v>0</v>
      </c>
      <c r="AN4" s="171">
        <f>AK4+'9月'!AN4:AN6</f>
        <v>291</v>
      </c>
      <c r="AO4" s="157">
        <f>AL4+'9月'!AO4:AO6</f>
        <v>1.6</v>
      </c>
      <c r="AP4" s="158">
        <f>AM4+'9月'!AP4:AP6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5"/>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33"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4"/>
      <c r="AK7" s="203">
        <f>SUM(F7:AJ7)</f>
        <v>0</v>
      </c>
      <c r="AL7" s="206">
        <f>SUM(F8:AJ8)</f>
        <v>0</v>
      </c>
      <c r="AM7" s="132">
        <f>COUNT(F7:AJ7)</f>
        <v>0</v>
      </c>
      <c r="AN7" s="209">
        <f>AK7+'9月'!AN7:AN9</f>
        <v>0</v>
      </c>
      <c r="AO7" s="189">
        <f>AL7+'9月'!AO7:AO9</f>
        <v>0</v>
      </c>
      <c r="AP7" s="132">
        <f>AM7+'9月'!AP7:AP9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5"/>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38"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4"/>
      <c r="AK10" s="203">
        <f>SUM(F10:AJ10)</f>
        <v>0</v>
      </c>
      <c r="AL10" s="206">
        <f>SUM(F11:AJ11)</f>
        <v>0</v>
      </c>
      <c r="AM10" s="132">
        <f>COUNT(F10:AJ10)</f>
        <v>0</v>
      </c>
      <c r="AN10" s="209">
        <f>AK10+'9月'!AN10:AN12</f>
        <v>0</v>
      </c>
      <c r="AO10" s="189">
        <f>AL10+'9月'!AO10:AO12</f>
        <v>0</v>
      </c>
      <c r="AP10" s="132">
        <f>AM10+'9月'!AP10:AP12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5"/>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38"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4"/>
      <c r="AK13" s="203">
        <f>SUM(F13:AJ13)</f>
        <v>0</v>
      </c>
      <c r="AL13" s="206">
        <f>SUM(F14:AJ14)</f>
        <v>0</v>
      </c>
      <c r="AM13" s="132">
        <f>COUNT(F13:AJ13)</f>
        <v>0</v>
      </c>
      <c r="AN13" s="209">
        <f>AK13+'9月'!AN13:AN15</f>
        <v>0</v>
      </c>
      <c r="AO13" s="189">
        <f>AL13+'9月'!AO13:AO15</f>
        <v>0</v>
      </c>
      <c r="AP13" s="132">
        <f>AM13+'9月'!AP13:AP15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5"/>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38"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4"/>
      <c r="AK16" s="203">
        <f>SUM(F16:AJ16)</f>
        <v>0</v>
      </c>
      <c r="AL16" s="206">
        <f>SUM(F17:AJ17)</f>
        <v>0</v>
      </c>
      <c r="AM16" s="132">
        <f>COUNT(F16:AJ16)</f>
        <v>0</v>
      </c>
      <c r="AN16" s="209">
        <f>AK16+'9月'!AN16:AN18</f>
        <v>0</v>
      </c>
      <c r="AO16" s="189">
        <f>AL16+'9月'!AO16:AO18</f>
        <v>0</v>
      </c>
      <c r="AP16" s="132">
        <f>AM16+'9月'!AP16:AP18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5"/>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38"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4"/>
      <c r="AK19" s="203">
        <f>SUM(F19:AJ19)</f>
        <v>0</v>
      </c>
      <c r="AL19" s="206">
        <f>SUM(F20:AJ20)</f>
        <v>0</v>
      </c>
      <c r="AM19" s="132">
        <f>COUNT(F19:AJ19)</f>
        <v>0</v>
      </c>
      <c r="AN19" s="209">
        <f>AK19+'9月'!AN19:AN21</f>
        <v>0</v>
      </c>
      <c r="AO19" s="189">
        <f>AL19+'9月'!AO19:AO21</f>
        <v>0</v>
      </c>
      <c r="AP19" s="132">
        <f>AM19+'9月'!AP19:AP21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5"/>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38"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4"/>
      <c r="AK22" s="203">
        <f>SUM(F22:AJ22)</f>
        <v>0</v>
      </c>
      <c r="AL22" s="206">
        <f>SUM(F23:AJ23)</f>
        <v>0</v>
      </c>
      <c r="AM22" s="132">
        <f>COUNT(F22:AJ22)</f>
        <v>0</v>
      </c>
      <c r="AN22" s="209">
        <f>AK22+'9月'!AN22:AN24</f>
        <v>0</v>
      </c>
      <c r="AO22" s="189">
        <f>AL22+'9月'!AO22:AO24</f>
        <v>0</v>
      </c>
      <c r="AP22" s="132">
        <f>AM22+'9月'!AP22:AP24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5"/>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38"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4"/>
      <c r="AK25" s="203">
        <f>SUM(F25:AJ25)</f>
        <v>0</v>
      </c>
      <c r="AL25" s="206">
        <f>SUM(F26:AJ26)</f>
        <v>0</v>
      </c>
      <c r="AM25" s="132">
        <f>COUNT(F25:AJ25)</f>
        <v>0</v>
      </c>
      <c r="AN25" s="209">
        <f>AK25+'9月'!AN25:AN27</f>
        <v>0</v>
      </c>
      <c r="AO25" s="189">
        <f>AL25+'9月'!AO25:AO27</f>
        <v>0</v>
      </c>
      <c r="AP25" s="132">
        <f>AM25+'9月'!AP25:AP27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5"/>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38"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4"/>
      <c r="AK28" s="203">
        <f>SUM(F28:AJ28)</f>
        <v>0</v>
      </c>
      <c r="AL28" s="206">
        <f>SUM(F29:AJ29)</f>
        <v>0</v>
      </c>
      <c r="AM28" s="132">
        <f>COUNT(F28:AJ28)</f>
        <v>0</v>
      </c>
      <c r="AN28" s="209">
        <f>AK28+'9月'!AN28:AN30</f>
        <v>0</v>
      </c>
      <c r="AO28" s="189">
        <f>AL28+'9月'!AO28:AO30</f>
        <v>0</v>
      </c>
      <c r="AP28" s="132">
        <f>AM28+'9月'!AP28:AP30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5"/>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38"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4"/>
      <c r="AK31" s="203">
        <f>SUM(F31:AJ31)</f>
        <v>0</v>
      </c>
      <c r="AL31" s="206">
        <f>SUM(F32:AJ32)</f>
        <v>0</v>
      </c>
      <c r="AM31" s="132">
        <f>COUNT(F31:AJ31)</f>
        <v>0</v>
      </c>
      <c r="AN31" s="209">
        <f>AK31+'9月'!AN31:AN33</f>
        <v>0</v>
      </c>
      <c r="AO31" s="189">
        <f>AL31+'9月'!AO31:AO33</f>
        <v>0</v>
      </c>
      <c r="AP31" s="132">
        <f>AM31+'9月'!AP31:AP33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5"/>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38"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4"/>
      <c r="AK34" s="203">
        <f>SUM(F34:AJ34)</f>
        <v>0</v>
      </c>
      <c r="AL34" s="206">
        <f>SUM(F35:AJ35)</f>
        <v>0</v>
      </c>
      <c r="AM34" s="132">
        <f>COUNT(F34:AJ34)</f>
        <v>0</v>
      </c>
      <c r="AN34" s="209">
        <f>AK34+'9月'!AN34:AN36</f>
        <v>0</v>
      </c>
      <c r="AO34" s="189">
        <f>AL34+'9月'!AO34:AO36</f>
        <v>0</v>
      </c>
      <c r="AP34" s="132">
        <f>AM34+'9月'!AP34:AP36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5"/>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38"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4"/>
      <c r="AK37" s="203">
        <f>SUM(F37:AJ37)</f>
        <v>0</v>
      </c>
      <c r="AL37" s="206">
        <f>SUM(F38:AJ38)</f>
        <v>0</v>
      </c>
      <c r="AM37" s="132">
        <f>COUNT(F37:AJ37)</f>
        <v>0</v>
      </c>
      <c r="AN37" s="209">
        <f>AK37+'9月'!AN37:AN39</f>
        <v>0</v>
      </c>
      <c r="AO37" s="189">
        <f>AL37+'9月'!AO37:AO39</f>
        <v>0</v>
      </c>
      <c r="AP37" s="132">
        <f>AM37+'9月'!AP37:AP39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5"/>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38"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4"/>
      <c r="AK40" s="203">
        <f>SUM(F40:AJ40)</f>
        <v>0</v>
      </c>
      <c r="AL40" s="206">
        <f>SUM(F41:AJ41)</f>
        <v>0</v>
      </c>
      <c r="AM40" s="132">
        <f>COUNT(F40:AJ40)</f>
        <v>0</v>
      </c>
      <c r="AN40" s="209">
        <f>AK40+'9月'!AN40:AN42</f>
        <v>0</v>
      </c>
      <c r="AO40" s="189">
        <f>AL40+'9月'!AO40:AO42</f>
        <v>0</v>
      </c>
      <c r="AP40" s="132">
        <f>AM40+'9月'!AP40:AP42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5"/>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38"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4"/>
      <c r="AK43" s="203">
        <f>SUM(F43:AJ43)</f>
        <v>0</v>
      </c>
      <c r="AL43" s="206">
        <f>SUM(F44:AJ44)</f>
        <v>0</v>
      </c>
      <c r="AM43" s="132">
        <f>COUNT(F43:AJ43)</f>
        <v>0</v>
      </c>
      <c r="AN43" s="209">
        <f>AK43+'9月'!AN43:AN45</f>
        <v>0</v>
      </c>
      <c r="AO43" s="189">
        <f>AL43+'9月'!AO43:AO45</f>
        <v>0</v>
      </c>
      <c r="AP43" s="132">
        <f>AM43+'9月'!AP43:AP45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5"/>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38"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4"/>
      <c r="AK46" s="203">
        <f>SUM(F46:AJ46)</f>
        <v>0</v>
      </c>
      <c r="AL46" s="206">
        <f>SUM(F47:AJ47)</f>
        <v>0</v>
      </c>
      <c r="AM46" s="132">
        <f>COUNT(F46:AJ46)</f>
        <v>0</v>
      </c>
      <c r="AN46" s="209">
        <f>AK46+'9月'!AN46:AN48</f>
        <v>0</v>
      </c>
      <c r="AO46" s="189">
        <f>AL46+'9月'!AO46:AO48</f>
        <v>0</v>
      </c>
      <c r="AP46" s="132">
        <f>AM46+'9月'!AP46:AP48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5"/>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38"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4"/>
      <c r="AK49" s="203">
        <f>SUM(F49:AJ49)</f>
        <v>0</v>
      </c>
      <c r="AL49" s="206">
        <f>SUM(F50:AJ50)</f>
        <v>0</v>
      </c>
      <c r="AM49" s="132">
        <f>COUNT(F49:AJ49)</f>
        <v>0</v>
      </c>
      <c r="AN49" s="209">
        <f>AK49+'9月'!AN49:AN51</f>
        <v>0</v>
      </c>
      <c r="AO49" s="189">
        <f>AL49+'9月'!AO49:AO51</f>
        <v>0</v>
      </c>
      <c r="AP49" s="132">
        <f>AM49+'9月'!AP49:AP51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5"/>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38"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4"/>
      <c r="AK52" s="203">
        <f>SUM(F52:AJ52)</f>
        <v>0</v>
      </c>
      <c r="AL52" s="206">
        <f>SUM(F53:AJ53)</f>
        <v>0</v>
      </c>
      <c r="AM52" s="132">
        <f>COUNT(F52:AJ52)</f>
        <v>0</v>
      </c>
      <c r="AN52" s="209">
        <f>AK52+'9月'!AN52:AN54</f>
        <v>0</v>
      </c>
      <c r="AO52" s="189">
        <f>AL52+'9月'!AO52:AO54</f>
        <v>0</v>
      </c>
      <c r="AP52" s="132">
        <f>AM52+'9月'!AP52:AP54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5"/>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38"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4"/>
      <c r="AK55" s="203">
        <f>SUM(F55:AJ55)</f>
        <v>0</v>
      </c>
      <c r="AL55" s="206">
        <f>SUM(F56:AJ56)</f>
        <v>0</v>
      </c>
      <c r="AM55" s="132">
        <f>COUNT(F55:AJ55)</f>
        <v>0</v>
      </c>
      <c r="AN55" s="209">
        <f>AK55+'9月'!AN55:AN57</f>
        <v>0</v>
      </c>
      <c r="AO55" s="189">
        <f>AL55+'9月'!AO55:AO57</f>
        <v>0</v>
      </c>
      <c r="AP55" s="132">
        <f>AM55+'9月'!AP55:AP57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5"/>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38"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4"/>
      <c r="AK58" s="203">
        <f>SUM(F58:AJ58)</f>
        <v>0</v>
      </c>
      <c r="AL58" s="206">
        <f>SUM(F59:AJ59)</f>
        <v>0</v>
      </c>
      <c r="AM58" s="132">
        <f>COUNT(F58:AJ58)</f>
        <v>0</v>
      </c>
      <c r="AN58" s="209">
        <f>AK58+'9月'!AN58:AN60</f>
        <v>0</v>
      </c>
      <c r="AO58" s="189">
        <f>AL58+'9月'!AO58:AO60</f>
        <v>0</v>
      </c>
      <c r="AP58" s="132">
        <f>AM58+'9月'!AP58:AP60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5"/>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38"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4"/>
      <c r="AK61" s="203">
        <f>SUM(F61:AJ61)</f>
        <v>0</v>
      </c>
      <c r="AL61" s="206">
        <f>SUM(F62:AJ62)</f>
        <v>0</v>
      </c>
      <c r="AM61" s="132">
        <f>COUNT(F61:AJ61)</f>
        <v>0</v>
      </c>
      <c r="AN61" s="209">
        <f>AK61+'9月'!AN61:AN63</f>
        <v>0</v>
      </c>
      <c r="AO61" s="189">
        <f>AL61+'9月'!AO61:AO63</f>
        <v>0</v>
      </c>
      <c r="AP61" s="132">
        <f>AM61+'9月'!AP61:AP63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5"/>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38"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37">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17">
        <f>IF(AJ64&gt;=1,"●","")</f>
      </c>
      <c r="AK65" s="16" t="s">
        <v>42</v>
      </c>
      <c r="AL65" s="26" t="s">
        <v>42</v>
      </c>
      <c r="AM65" s="18">
        <f>SUM(F68:AJ68)</f>
        <v>0</v>
      </c>
      <c r="AN65" s="16" t="s">
        <v>42</v>
      </c>
      <c r="AO65" s="26" t="s">
        <v>42</v>
      </c>
      <c r="AP65" s="18">
        <f>AM65+'9月'!AP65:AP67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xl/worksheets/sheet9.xml><?xml version="1.0" encoding="utf-8"?>
<worksheet xmlns="http://schemas.openxmlformats.org/spreadsheetml/2006/main" xmlns:r="http://schemas.openxmlformats.org/officeDocument/2006/relationships">
  <dimension ref="A1:AQ68"/>
  <sheetViews>
    <sheetView view="pageBreakPreview" zoomScaleSheetLayoutView="100" zoomScalePageLayoutView="0" workbookViewId="0" topLeftCell="Y1">
      <selection activeCell="AJ3" sqref="AJ3:AJ64"/>
    </sheetView>
  </sheetViews>
  <sheetFormatPr defaultColWidth="9.140625" defaultRowHeight="15"/>
  <cols>
    <col min="1" max="1" width="5.421875" style="2" customWidth="1"/>
    <col min="2" max="2" width="21.28125" style="2" customWidth="1"/>
    <col min="3" max="4" width="9.57421875" style="2" customWidth="1"/>
    <col min="5" max="36" width="7.140625" style="2" customWidth="1"/>
    <col min="37" max="42" width="12.421875" style="2" customWidth="1"/>
    <col min="43" max="43" width="11.28125" style="2" customWidth="1"/>
    <col min="44" max="16384" width="9.00390625" style="2" customWidth="1"/>
  </cols>
  <sheetData>
    <row r="1" spans="1:43" ht="38.25" customHeight="1" thickBot="1">
      <c r="A1" s="1" t="s">
        <v>60</v>
      </c>
      <c r="AI1" s="216" t="s">
        <v>96</v>
      </c>
      <c r="AJ1" s="216"/>
      <c r="AK1" s="223" t="str">
        <f>'4月（概要等を入力）'!AK1:AL1</f>
        <v>県道○○線○○○○工事</v>
      </c>
      <c r="AL1" s="223"/>
      <c r="AM1" s="21" t="s">
        <v>97</v>
      </c>
      <c r="AN1" s="161" t="str">
        <f>'4月（概要等を入力）'!AN1:AP1</f>
        <v>自：平成○○年○○月○○日
至：平成○○年○○月○○日</v>
      </c>
      <c r="AO1" s="161"/>
      <c r="AP1" s="161"/>
      <c r="AQ1" s="22" t="s">
        <v>50</v>
      </c>
    </row>
    <row r="2" spans="1:43" ht="36.75" customHeight="1">
      <c r="A2" s="219" t="s">
        <v>73</v>
      </c>
      <c r="B2" s="174" t="s">
        <v>74</v>
      </c>
      <c r="C2" s="176" t="s">
        <v>102</v>
      </c>
      <c r="D2" s="177"/>
      <c r="E2" s="177" t="s">
        <v>0</v>
      </c>
      <c r="F2" s="221" t="s">
        <v>68</v>
      </c>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27" t="s">
        <v>103</v>
      </c>
      <c r="AL2" s="28" t="s">
        <v>104</v>
      </c>
      <c r="AM2" s="29" t="s">
        <v>105</v>
      </c>
      <c r="AN2" s="27" t="s">
        <v>90</v>
      </c>
      <c r="AO2" s="28" t="s">
        <v>91</v>
      </c>
      <c r="AP2" s="29" t="s">
        <v>92</v>
      </c>
      <c r="AQ2" s="166" t="s">
        <v>1</v>
      </c>
    </row>
    <row r="3" spans="1:43" ht="18.75" customHeight="1" thickBot="1">
      <c r="A3" s="220"/>
      <c r="B3" s="175"/>
      <c r="C3" s="178"/>
      <c r="D3" s="178"/>
      <c r="E3" s="178"/>
      <c r="F3" s="32" t="s">
        <v>4</v>
      </c>
      <c r="G3" s="32" t="s">
        <v>5</v>
      </c>
      <c r="H3" s="32" t="s">
        <v>6</v>
      </c>
      <c r="I3" s="32" t="s">
        <v>7</v>
      </c>
      <c r="J3" s="32" t="s">
        <v>8</v>
      </c>
      <c r="K3" s="32" t="s">
        <v>9</v>
      </c>
      <c r="L3" s="32" t="s">
        <v>10</v>
      </c>
      <c r="M3" s="32" t="s">
        <v>11</v>
      </c>
      <c r="N3" s="32" t="s">
        <v>12</v>
      </c>
      <c r="O3" s="32" t="s">
        <v>13</v>
      </c>
      <c r="P3" s="32" t="s">
        <v>14</v>
      </c>
      <c r="Q3" s="32" t="s">
        <v>15</v>
      </c>
      <c r="R3" s="32" t="s">
        <v>16</v>
      </c>
      <c r="S3" s="32" t="s">
        <v>17</v>
      </c>
      <c r="T3" s="32" t="s">
        <v>18</v>
      </c>
      <c r="U3" s="32" t="s">
        <v>19</v>
      </c>
      <c r="V3" s="32" t="s">
        <v>20</v>
      </c>
      <c r="W3" s="32" t="s">
        <v>21</v>
      </c>
      <c r="X3" s="32" t="s">
        <v>22</v>
      </c>
      <c r="Y3" s="32" t="s">
        <v>23</v>
      </c>
      <c r="Z3" s="32" t="s">
        <v>24</v>
      </c>
      <c r="AA3" s="32" t="s">
        <v>25</v>
      </c>
      <c r="AB3" s="32" t="s">
        <v>26</v>
      </c>
      <c r="AC3" s="32" t="s">
        <v>27</v>
      </c>
      <c r="AD3" s="32" t="s">
        <v>28</v>
      </c>
      <c r="AE3" s="32" t="s">
        <v>29</v>
      </c>
      <c r="AF3" s="32" t="s">
        <v>30</v>
      </c>
      <c r="AG3" s="32" t="s">
        <v>31</v>
      </c>
      <c r="AH3" s="32" t="s">
        <v>32</v>
      </c>
      <c r="AI3" s="32" t="s">
        <v>33</v>
      </c>
      <c r="AJ3" s="66" t="s">
        <v>34</v>
      </c>
      <c r="AK3" s="10" t="s">
        <v>35</v>
      </c>
      <c r="AL3" s="24" t="s">
        <v>35</v>
      </c>
      <c r="AM3" s="11" t="s">
        <v>2</v>
      </c>
      <c r="AN3" s="10" t="s">
        <v>36</v>
      </c>
      <c r="AO3" s="24" t="s">
        <v>36</v>
      </c>
      <c r="AP3" s="11" t="s">
        <v>2</v>
      </c>
      <c r="AQ3" s="167"/>
    </row>
    <row r="4" spans="1:43" ht="20.25" customHeight="1" thickTop="1">
      <c r="A4" s="168">
        <v>1</v>
      </c>
      <c r="B4" s="169" t="str">
        <f>'4月（概要等を入力）'!B4:B6</f>
        <v>○○建設株式会社</v>
      </c>
      <c r="C4" s="118" t="str">
        <f>'4月（概要等を入力）'!C4:C5</f>
        <v>福島</v>
      </c>
      <c r="D4" s="120" t="str">
        <f>'4月（概要等を入力）'!D4:D5</f>
        <v>太郎</v>
      </c>
      <c r="E4" s="170" t="str">
        <f>'4月（概要等を入力）'!E4:E6</f>
        <v>男</v>
      </c>
      <c r="F4" s="48"/>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67"/>
      <c r="AK4" s="215">
        <f>SUM(F4:AJ4)</f>
        <v>0</v>
      </c>
      <c r="AL4" s="212">
        <f>SUM(F5:AJ5)</f>
        <v>0</v>
      </c>
      <c r="AM4" s="158">
        <f>COUNT(F4:AJ4)</f>
        <v>0</v>
      </c>
      <c r="AN4" s="171">
        <f>AK4+'10月'!AN4:AN6</f>
        <v>291</v>
      </c>
      <c r="AO4" s="157">
        <f>AL4+'10月'!AO4:AO6</f>
        <v>1.6</v>
      </c>
      <c r="AP4" s="158">
        <f>AM4+'10月'!AP4:AP6</f>
        <v>21</v>
      </c>
      <c r="AQ4" s="159"/>
    </row>
    <row r="5" spans="1:43" ht="20.25" customHeight="1">
      <c r="A5" s="127"/>
      <c r="B5" s="143"/>
      <c r="C5" s="119"/>
      <c r="D5" s="121"/>
      <c r="E5" s="146"/>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68"/>
      <c r="AK5" s="210"/>
      <c r="AL5" s="190"/>
      <c r="AM5" s="133"/>
      <c r="AN5" s="127"/>
      <c r="AO5" s="130"/>
      <c r="AP5" s="133"/>
      <c r="AQ5" s="136"/>
    </row>
    <row r="6" spans="1:43" ht="20.25" customHeight="1" thickBot="1">
      <c r="A6" s="127"/>
      <c r="B6" s="143"/>
      <c r="C6" s="122" t="str">
        <f>'4月（概要等を入力）'!C6:D6</f>
        <v>H○○.○○.○○</v>
      </c>
      <c r="D6" s="123"/>
      <c r="E6" s="146"/>
      <c r="F6" s="33" t="str">
        <f>IF(F4=""," ","○")</f>
        <v> </v>
      </c>
      <c r="G6" s="33" t="str">
        <f aca="true" t="shared" si="0" ref="G6:AJ6">IF(G4=""," ","○")</f>
        <v> </v>
      </c>
      <c r="H6" s="33" t="str">
        <f t="shared" si="0"/>
        <v> </v>
      </c>
      <c r="I6" s="33" t="str">
        <f t="shared" si="0"/>
        <v> </v>
      </c>
      <c r="J6" s="33" t="str">
        <f t="shared" si="0"/>
        <v> </v>
      </c>
      <c r="K6" s="33" t="str">
        <f t="shared" si="0"/>
        <v> </v>
      </c>
      <c r="L6" s="33" t="str">
        <f t="shared" si="0"/>
        <v> </v>
      </c>
      <c r="M6" s="33" t="str">
        <f t="shared" si="0"/>
        <v> </v>
      </c>
      <c r="N6" s="33" t="str">
        <f t="shared" si="0"/>
        <v> </v>
      </c>
      <c r="O6" s="33" t="str">
        <f t="shared" si="0"/>
        <v> </v>
      </c>
      <c r="P6" s="33" t="str">
        <f t="shared" si="0"/>
        <v> </v>
      </c>
      <c r="Q6" s="33" t="str">
        <f t="shared" si="0"/>
        <v> </v>
      </c>
      <c r="R6" s="33" t="str">
        <f t="shared" si="0"/>
        <v> </v>
      </c>
      <c r="S6" s="33" t="str">
        <f t="shared" si="0"/>
        <v> </v>
      </c>
      <c r="T6" s="33" t="str">
        <f t="shared" si="0"/>
        <v> </v>
      </c>
      <c r="U6" s="33" t="str">
        <f t="shared" si="0"/>
        <v> </v>
      </c>
      <c r="V6" s="33" t="str">
        <f t="shared" si="0"/>
        <v> </v>
      </c>
      <c r="W6" s="33" t="str">
        <f t="shared" si="0"/>
        <v> </v>
      </c>
      <c r="X6" s="33" t="str">
        <f t="shared" si="0"/>
        <v> </v>
      </c>
      <c r="Y6" s="33" t="str">
        <f t="shared" si="0"/>
        <v> </v>
      </c>
      <c r="Z6" s="33" t="str">
        <f t="shared" si="0"/>
        <v> </v>
      </c>
      <c r="AA6" s="33" t="str">
        <f t="shared" si="0"/>
        <v> </v>
      </c>
      <c r="AB6" s="33" t="str">
        <f t="shared" si="0"/>
        <v> </v>
      </c>
      <c r="AC6" s="33" t="str">
        <f t="shared" si="0"/>
        <v> </v>
      </c>
      <c r="AD6" s="33" t="str">
        <f t="shared" si="0"/>
        <v> </v>
      </c>
      <c r="AE6" s="33" t="str">
        <f t="shared" si="0"/>
        <v> </v>
      </c>
      <c r="AF6" s="33" t="str">
        <f t="shared" si="0"/>
        <v> </v>
      </c>
      <c r="AG6" s="33" t="str">
        <f t="shared" si="0"/>
        <v> </v>
      </c>
      <c r="AH6" s="33" t="str">
        <f>IF(AH4=""," ","○")</f>
        <v> </v>
      </c>
      <c r="AI6" s="33" t="str">
        <f t="shared" si="0"/>
        <v> </v>
      </c>
      <c r="AJ6" s="69" t="str">
        <f t="shared" si="0"/>
        <v> </v>
      </c>
      <c r="AK6" s="127"/>
      <c r="AL6" s="191"/>
      <c r="AM6" s="133"/>
      <c r="AN6" s="127"/>
      <c r="AO6" s="139"/>
      <c r="AP6" s="133"/>
      <c r="AQ6" s="136"/>
    </row>
    <row r="7" spans="1:43" ht="20.25" customHeight="1" thickTop="1">
      <c r="A7" s="126">
        <v>2</v>
      </c>
      <c r="B7" s="142">
        <f>'4月（概要等を入力）'!B7:B9</f>
        <v>0</v>
      </c>
      <c r="C7" s="124">
        <f>'4月（概要等を入力）'!C7:C8</f>
        <v>0</v>
      </c>
      <c r="D7" s="125">
        <f>'4月（概要等を入力）'!D7:D8</f>
        <v>0</v>
      </c>
      <c r="E7" s="145">
        <f>'4月（概要等を入力）'!E7:E9</f>
        <v>0</v>
      </c>
      <c r="F7" s="48"/>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67"/>
      <c r="AK7" s="203">
        <f>SUM(F7:AJ7)</f>
        <v>0</v>
      </c>
      <c r="AL7" s="206">
        <f>SUM(F8:AJ8)</f>
        <v>0</v>
      </c>
      <c r="AM7" s="132">
        <f>COUNT(F7:AJ7)</f>
        <v>0</v>
      </c>
      <c r="AN7" s="209">
        <f>AK7+'10月'!AN7:AN9</f>
        <v>0</v>
      </c>
      <c r="AO7" s="189">
        <f>AL7+'10月'!AO7:AO9</f>
        <v>0</v>
      </c>
      <c r="AP7" s="132">
        <f>AM7+'10月'!AP7:AP9</f>
        <v>0</v>
      </c>
      <c r="AQ7" s="135"/>
    </row>
    <row r="8" spans="1:43" ht="20.25" customHeight="1">
      <c r="A8" s="127"/>
      <c r="B8" s="143"/>
      <c r="C8" s="119"/>
      <c r="D8" s="121"/>
      <c r="E8" s="146"/>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68"/>
      <c r="AK8" s="204"/>
      <c r="AL8" s="207"/>
      <c r="AM8" s="133"/>
      <c r="AN8" s="210"/>
      <c r="AO8" s="190"/>
      <c r="AP8" s="133"/>
      <c r="AQ8" s="136"/>
    </row>
    <row r="9" spans="1:43" ht="20.25" customHeight="1" thickBot="1">
      <c r="A9" s="154"/>
      <c r="B9" s="155"/>
      <c r="C9" s="122">
        <f>'4月（概要等を入力）'!C9:D9</f>
        <v>0</v>
      </c>
      <c r="D9" s="123"/>
      <c r="E9" s="156"/>
      <c r="F9" s="34" t="str">
        <f aca="true" t="shared" si="1" ref="F9:AJ9">IF(F7=""," ","○")</f>
        <v> </v>
      </c>
      <c r="G9" s="34" t="str">
        <f t="shared" si="1"/>
        <v> </v>
      </c>
      <c r="H9" s="34" t="str">
        <f t="shared" si="1"/>
        <v> </v>
      </c>
      <c r="I9" s="34" t="str">
        <f t="shared" si="1"/>
        <v> </v>
      </c>
      <c r="J9" s="34" t="str">
        <f t="shared" si="1"/>
        <v> </v>
      </c>
      <c r="K9" s="34" t="str">
        <f t="shared" si="1"/>
        <v> </v>
      </c>
      <c r="L9" s="34" t="str">
        <f t="shared" si="1"/>
        <v> </v>
      </c>
      <c r="M9" s="34" t="str">
        <f t="shared" si="1"/>
        <v> </v>
      </c>
      <c r="N9" s="34" t="str">
        <f t="shared" si="1"/>
        <v> </v>
      </c>
      <c r="O9" s="34" t="str">
        <f t="shared" si="1"/>
        <v> </v>
      </c>
      <c r="P9" s="34" t="str">
        <f t="shared" si="1"/>
        <v> </v>
      </c>
      <c r="Q9" s="34" t="str">
        <f t="shared" si="1"/>
        <v> </v>
      </c>
      <c r="R9" s="34" t="str">
        <f t="shared" si="1"/>
        <v> </v>
      </c>
      <c r="S9" s="34" t="str">
        <f t="shared" si="1"/>
        <v> </v>
      </c>
      <c r="T9" s="34" t="str">
        <f t="shared" si="1"/>
        <v> </v>
      </c>
      <c r="U9" s="34" t="str">
        <f t="shared" si="1"/>
        <v> </v>
      </c>
      <c r="V9" s="34" t="str">
        <f t="shared" si="1"/>
        <v> </v>
      </c>
      <c r="W9" s="34" t="str">
        <f t="shared" si="1"/>
        <v> </v>
      </c>
      <c r="X9" s="34" t="str">
        <f t="shared" si="1"/>
        <v> </v>
      </c>
      <c r="Y9" s="34" t="str">
        <f t="shared" si="1"/>
        <v> </v>
      </c>
      <c r="Z9" s="34" t="str">
        <f t="shared" si="1"/>
        <v> </v>
      </c>
      <c r="AA9" s="34" t="str">
        <f t="shared" si="1"/>
        <v> </v>
      </c>
      <c r="AB9" s="34" t="str">
        <f t="shared" si="1"/>
        <v> </v>
      </c>
      <c r="AC9" s="34" t="str">
        <f t="shared" si="1"/>
        <v> </v>
      </c>
      <c r="AD9" s="34" t="str">
        <f t="shared" si="1"/>
        <v> </v>
      </c>
      <c r="AE9" s="34" t="str">
        <f t="shared" si="1"/>
        <v> </v>
      </c>
      <c r="AF9" s="34" t="str">
        <f t="shared" si="1"/>
        <v> </v>
      </c>
      <c r="AG9" s="34" t="str">
        <f t="shared" si="1"/>
        <v> </v>
      </c>
      <c r="AH9" s="34" t="str">
        <f t="shared" si="1"/>
        <v> </v>
      </c>
      <c r="AI9" s="34" t="str">
        <f t="shared" si="1"/>
        <v> </v>
      </c>
      <c r="AJ9" s="70" t="str">
        <f t="shared" si="1"/>
        <v> </v>
      </c>
      <c r="AK9" s="205"/>
      <c r="AL9" s="208"/>
      <c r="AM9" s="140"/>
      <c r="AN9" s="211"/>
      <c r="AO9" s="191"/>
      <c r="AP9" s="140"/>
      <c r="AQ9" s="141"/>
    </row>
    <row r="10" spans="1:43" ht="20.25" customHeight="1" thickTop="1">
      <c r="A10" s="126">
        <v>3</v>
      </c>
      <c r="B10" s="142">
        <f>'4月（概要等を入力）'!B10:B12</f>
        <v>0</v>
      </c>
      <c r="C10" s="124">
        <f>'4月（概要等を入力）'!C10:C11</f>
        <v>0</v>
      </c>
      <c r="D10" s="125">
        <f>'4月（概要等を入力）'!D10:D11</f>
        <v>0</v>
      </c>
      <c r="E10" s="145">
        <f>'4月（概要等を入力）'!E10:E12</f>
        <v>0</v>
      </c>
      <c r="F10" s="48"/>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67"/>
      <c r="AK10" s="203">
        <f>SUM(F10:AJ10)</f>
        <v>0</v>
      </c>
      <c r="AL10" s="206">
        <f>SUM(F11:AJ11)</f>
        <v>0</v>
      </c>
      <c r="AM10" s="132">
        <f>COUNT(F10:AJ10)</f>
        <v>0</v>
      </c>
      <c r="AN10" s="209">
        <f>AK10+'10月'!AN10:AN12</f>
        <v>0</v>
      </c>
      <c r="AO10" s="189">
        <f>AL10+'10月'!AO10:AO12</f>
        <v>0</v>
      </c>
      <c r="AP10" s="132">
        <f>AM10+'10月'!AP10:AP12</f>
        <v>0</v>
      </c>
      <c r="AQ10" s="135"/>
    </row>
    <row r="11" spans="1:43" ht="20.25" customHeight="1">
      <c r="A11" s="127"/>
      <c r="B11" s="143"/>
      <c r="C11" s="119"/>
      <c r="D11" s="121"/>
      <c r="E11" s="146"/>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68"/>
      <c r="AK11" s="204"/>
      <c r="AL11" s="207"/>
      <c r="AM11" s="133"/>
      <c r="AN11" s="210"/>
      <c r="AO11" s="190"/>
      <c r="AP11" s="133"/>
      <c r="AQ11" s="136"/>
    </row>
    <row r="12" spans="1:43" ht="20.25" customHeight="1" thickBot="1">
      <c r="A12" s="154"/>
      <c r="B12" s="155"/>
      <c r="C12" s="122">
        <f>'4月（概要等を入力）'!C12:D12</f>
        <v>0</v>
      </c>
      <c r="D12" s="123"/>
      <c r="E12" s="156"/>
      <c r="F12" s="34" t="str">
        <f aca="true" t="shared" si="2" ref="F12:AJ12">IF(F10=""," ","○")</f>
        <v> </v>
      </c>
      <c r="G12" s="34" t="str">
        <f t="shared" si="2"/>
        <v> </v>
      </c>
      <c r="H12" s="34" t="str">
        <f t="shared" si="2"/>
        <v> </v>
      </c>
      <c r="I12" s="34" t="str">
        <f t="shared" si="2"/>
        <v> </v>
      </c>
      <c r="J12" s="34" t="str">
        <f t="shared" si="2"/>
        <v> </v>
      </c>
      <c r="K12" s="34" t="str">
        <f t="shared" si="2"/>
        <v> </v>
      </c>
      <c r="L12" s="34" t="str">
        <f t="shared" si="2"/>
        <v> </v>
      </c>
      <c r="M12" s="34" t="str">
        <f t="shared" si="2"/>
        <v> </v>
      </c>
      <c r="N12" s="34" t="str">
        <f t="shared" si="2"/>
        <v> </v>
      </c>
      <c r="O12" s="34" t="str">
        <f t="shared" si="2"/>
        <v> </v>
      </c>
      <c r="P12" s="34" t="str">
        <f t="shared" si="2"/>
        <v> </v>
      </c>
      <c r="Q12" s="34" t="str">
        <f t="shared" si="2"/>
        <v> </v>
      </c>
      <c r="R12" s="34" t="str">
        <f t="shared" si="2"/>
        <v> </v>
      </c>
      <c r="S12" s="34" t="str">
        <f t="shared" si="2"/>
        <v> </v>
      </c>
      <c r="T12" s="34" t="str">
        <f t="shared" si="2"/>
        <v> </v>
      </c>
      <c r="U12" s="34" t="str">
        <f t="shared" si="2"/>
        <v> </v>
      </c>
      <c r="V12" s="34" t="str">
        <f t="shared" si="2"/>
        <v> </v>
      </c>
      <c r="W12" s="34" t="str">
        <f t="shared" si="2"/>
        <v> </v>
      </c>
      <c r="X12" s="34" t="str">
        <f t="shared" si="2"/>
        <v> </v>
      </c>
      <c r="Y12" s="34" t="str">
        <f t="shared" si="2"/>
        <v> </v>
      </c>
      <c r="Z12" s="34" t="str">
        <f t="shared" si="2"/>
        <v> </v>
      </c>
      <c r="AA12" s="34" t="str">
        <f t="shared" si="2"/>
        <v> </v>
      </c>
      <c r="AB12" s="34" t="str">
        <f t="shared" si="2"/>
        <v> </v>
      </c>
      <c r="AC12" s="34" t="str">
        <f t="shared" si="2"/>
        <v> </v>
      </c>
      <c r="AD12" s="34" t="str">
        <f t="shared" si="2"/>
        <v> </v>
      </c>
      <c r="AE12" s="34" t="str">
        <f t="shared" si="2"/>
        <v> </v>
      </c>
      <c r="AF12" s="34" t="str">
        <f t="shared" si="2"/>
        <v> </v>
      </c>
      <c r="AG12" s="34" t="str">
        <f t="shared" si="2"/>
        <v> </v>
      </c>
      <c r="AH12" s="34" t="str">
        <f t="shared" si="2"/>
        <v> </v>
      </c>
      <c r="AI12" s="34" t="str">
        <f t="shared" si="2"/>
        <v> </v>
      </c>
      <c r="AJ12" s="70" t="str">
        <f t="shared" si="2"/>
        <v> </v>
      </c>
      <c r="AK12" s="205"/>
      <c r="AL12" s="208"/>
      <c r="AM12" s="140"/>
      <c r="AN12" s="211"/>
      <c r="AO12" s="191"/>
      <c r="AP12" s="140"/>
      <c r="AQ12" s="141"/>
    </row>
    <row r="13" spans="1:43" ht="20.25" customHeight="1" thickTop="1">
      <c r="A13" s="126">
        <v>4</v>
      </c>
      <c r="B13" s="142">
        <f>'4月（概要等を入力）'!B13:B15</f>
        <v>0</v>
      </c>
      <c r="C13" s="124">
        <f>'4月（概要等を入力）'!C13:C14</f>
        <v>0</v>
      </c>
      <c r="D13" s="125">
        <f>'4月（概要等を入力）'!D13:D14</f>
        <v>0</v>
      </c>
      <c r="E13" s="145">
        <f>'4月（概要等を入力）'!E13:E15</f>
        <v>0</v>
      </c>
      <c r="F13" s="48"/>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67"/>
      <c r="AK13" s="203">
        <f>SUM(F13:AJ13)</f>
        <v>0</v>
      </c>
      <c r="AL13" s="206">
        <f>SUM(F14:AJ14)</f>
        <v>0</v>
      </c>
      <c r="AM13" s="132">
        <f>COUNT(F13:AJ13)</f>
        <v>0</v>
      </c>
      <c r="AN13" s="209">
        <f>AK13+'10月'!AN13:AN15</f>
        <v>0</v>
      </c>
      <c r="AO13" s="189">
        <f>AL13+'10月'!AO13:AO15</f>
        <v>0</v>
      </c>
      <c r="AP13" s="132">
        <f>AM13+'10月'!AP13:AP15</f>
        <v>0</v>
      </c>
      <c r="AQ13" s="135"/>
    </row>
    <row r="14" spans="1:43" ht="20.25" customHeight="1">
      <c r="A14" s="127"/>
      <c r="B14" s="143"/>
      <c r="C14" s="119"/>
      <c r="D14" s="121"/>
      <c r="E14" s="146"/>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68"/>
      <c r="AK14" s="204"/>
      <c r="AL14" s="207"/>
      <c r="AM14" s="133"/>
      <c r="AN14" s="210"/>
      <c r="AO14" s="190"/>
      <c r="AP14" s="133"/>
      <c r="AQ14" s="136"/>
    </row>
    <row r="15" spans="1:43" ht="20.25" customHeight="1" thickBot="1">
      <c r="A15" s="154"/>
      <c r="B15" s="155"/>
      <c r="C15" s="122">
        <f>'4月（概要等を入力）'!C15:D15</f>
        <v>0</v>
      </c>
      <c r="D15" s="123"/>
      <c r="E15" s="156"/>
      <c r="F15" s="34" t="str">
        <f aca="true" t="shared" si="3" ref="F15:AJ15">IF(F13=""," ","○")</f>
        <v> </v>
      </c>
      <c r="G15" s="34" t="str">
        <f t="shared" si="3"/>
        <v> </v>
      </c>
      <c r="H15" s="34" t="str">
        <f t="shared" si="3"/>
        <v> </v>
      </c>
      <c r="I15" s="34" t="str">
        <f t="shared" si="3"/>
        <v> </v>
      </c>
      <c r="J15" s="34" t="str">
        <f t="shared" si="3"/>
        <v> </v>
      </c>
      <c r="K15" s="34" t="str">
        <f t="shared" si="3"/>
        <v> </v>
      </c>
      <c r="L15" s="34" t="str">
        <f t="shared" si="3"/>
        <v> </v>
      </c>
      <c r="M15" s="34" t="str">
        <f t="shared" si="3"/>
        <v> </v>
      </c>
      <c r="N15" s="34" t="str">
        <f t="shared" si="3"/>
        <v> </v>
      </c>
      <c r="O15" s="34" t="str">
        <f t="shared" si="3"/>
        <v> </v>
      </c>
      <c r="P15" s="34" t="str">
        <f t="shared" si="3"/>
        <v> </v>
      </c>
      <c r="Q15" s="34" t="str">
        <f t="shared" si="3"/>
        <v> </v>
      </c>
      <c r="R15" s="34" t="str">
        <f t="shared" si="3"/>
        <v> </v>
      </c>
      <c r="S15" s="34" t="str">
        <f t="shared" si="3"/>
        <v> </v>
      </c>
      <c r="T15" s="34" t="str">
        <f t="shared" si="3"/>
        <v> </v>
      </c>
      <c r="U15" s="34" t="str">
        <f t="shared" si="3"/>
        <v> </v>
      </c>
      <c r="V15" s="34" t="str">
        <f t="shared" si="3"/>
        <v> </v>
      </c>
      <c r="W15" s="34" t="str">
        <f t="shared" si="3"/>
        <v> </v>
      </c>
      <c r="X15" s="34" t="str">
        <f t="shared" si="3"/>
        <v> </v>
      </c>
      <c r="Y15" s="34" t="str">
        <f t="shared" si="3"/>
        <v> </v>
      </c>
      <c r="Z15" s="34" t="str">
        <f t="shared" si="3"/>
        <v> </v>
      </c>
      <c r="AA15" s="34" t="str">
        <f t="shared" si="3"/>
        <v> </v>
      </c>
      <c r="AB15" s="34" t="str">
        <f t="shared" si="3"/>
        <v> </v>
      </c>
      <c r="AC15" s="34" t="str">
        <f t="shared" si="3"/>
        <v> </v>
      </c>
      <c r="AD15" s="34" t="str">
        <f t="shared" si="3"/>
        <v> </v>
      </c>
      <c r="AE15" s="34" t="str">
        <f t="shared" si="3"/>
        <v> </v>
      </c>
      <c r="AF15" s="34" t="str">
        <f t="shared" si="3"/>
        <v> </v>
      </c>
      <c r="AG15" s="34" t="str">
        <f t="shared" si="3"/>
        <v> </v>
      </c>
      <c r="AH15" s="34" t="str">
        <f t="shared" si="3"/>
        <v> </v>
      </c>
      <c r="AI15" s="34" t="str">
        <f t="shared" si="3"/>
        <v> </v>
      </c>
      <c r="AJ15" s="70" t="str">
        <f t="shared" si="3"/>
        <v> </v>
      </c>
      <c r="AK15" s="205"/>
      <c r="AL15" s="208"/>
      <c r="AM15" s="140"/>
      <c r="AN15" s="211"/>
      <c r="AO15" s="191"/>
      <c r="AP15" s="140"/>
      <c r="AQ15" s="141"/>
    </row>
    <row r="16" spans="1:43" ht="20.25" customHeight="1" thickTop="1">
      <c r="A16" s="126">
        <v>5</v>
      </c>
      <c r="B16" s="142">
        <f>'4月（概要等を入力）'!B16:B18</f>
        <v>0</v>
      </c>
      <c r="C16" s="124">
        <f>'4月（概要等を入力）'!C16:C17</f>
        <v>0</v>
      </c>
      <c r="D16" s="125">
        <f>'4月（概要等を入力）'!D16:D17</f>
        <v>0</v>
      </c>
      <c r="E16" s="145">
        <f>'4月（概要等を入力）'!E16:E18</f>
        <v>0</v>
      </c>
      <c r="F16" s="48"/>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67"/>
      <c r="AK16" s="203">
        <f>SUM(F16:AJ16)</f>
        <v>0</v>
      </c>
      <c r="AL16" s="206">
        <f>SUM(F17:AJ17)</f>
        <v>0</v>
      </c>
      <c r="AM16" s="132">
        <f>COUNT(F16:AJ16)</f>
        <v>0</v>
      </c>
      <c r="AN16" s="209">
        <f>AK16+'10月'!AN16:AN18</f>
        <v>0</v>
      </c>
      <c r="AO16" s="189">
        <f>AL16+'10月'!AO16:AO18</f>
        <v>0</v>
      </c>
      <c r="AP16" s="132">
        <f>AM16+'10月'!AP16:AP18</f>
        <v>0</v>
      </c>
      <c r="AQ16" s="135"/>
    </row>
    <row r="17" spans="1:43" ht="20.25" customHeight="1">
      <c r="A17" s="127"/>
      <c r="B17" s="143"/>
      <c r="C17" s="119"/>
      <c r="D17" s="121"/>
      <c r="E17" s="146"/>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68"/>
      <c r="AK17" s="204"/>
      <c r="AL17" s="207"/>
      <c r="AM17" s="133"/>
      <c r="AN17" s="210"/>
      <c r="AO17" s="190"/>
      <c r="AP17" s="133"/>
      <c r="AQ17" s="136"/>
    </row>
    <row r="18" spans="1:43" ht="20.25" customHeight="1" thickBot="1">
      <c r="A18" s="154"/>
      <c r="B18" s="155"/>
      <c r="C18" s="122">
        <f>'4月（概要等を入力）'!C18:D18</f>
        <v>0</v>
      </c>
      <c r="D18" s="123"/>
      <c r="E18" s="156"/>
      <c r="F18" s="34" t="str">
        <f aca="true" t="shared" si="4" ref="F18:AJ18">IF(F16=""," ","○")</f>
        <v> </v>
      </c>
      <c r="G18" s="34" t="str">
        <f t="shared" si="4"/>
        <v> </v>
      </c>
      <c r="H18" s="34" t="str">
        <f t="shared" si="4"/>
        <v> </v>
      </c>
      <c r="I18" s="34" t="str">
        <f t="shared" si="4"/>
        <v> </v>
      </c>
      <c r="J18" s="34" t="str">
        <f t="shared" si="4"/>
        <v> </v>
      </c>
      <c r="K18" s="34" t="str">
        <f t="shared" si="4"/>
        <v> </v>
      </c>
      <c r="L18" s="34" t="str">
        <f t="shared" si="4"/>
        <v> </v>
      </c>
      <c r="M18" s="34" t="str">
        <f t="shared" si="4"/>
        <v> </v>
      </c>
      <c r="N18" s="34" t="str">
        <f t="shared" si="4"/>
        <v> </v>
      </c>
      <c r="O18" s="34" t="str">
        <f t="shared" si="4"/>
        <v> </v>
      </c>
      <c r="P18" s="34" t="str">
        <f t="shared" si="4"/>
        <v> </v>
      </c>
      <c r="Q18" s="34" t="str">
        <f t="shared" si="4"/>
        <v> </v>
      </c>
      <c r="R18" s="34" t="str">
        <f t="shared" si="4"/>
        <v> </v>
      </c>
      <c r="S18" s="34" t="str">
        <f t="shared" si="4"/>
        <v> </v>
      </c>
      <c r="T18" s="34" t="str">
        <f t="shared" si="4"/>
        <v> </v>
      </c>
      <c r="U18" s="34" t="str">
        <f t="shared" si="4"/>
        <v> </v>
      </c>
      <c r="V18" s="34" t="str">
        <f t="shared" si="4"/>
        <v> </v>
      </c>
      <c r="W18" s="34" t="str">
        <f t="shared" si="4"/>
        <v> </v>
      </c>
      <c r="X18" s="34" t="str">
        <f t="shared" si="4"/>
        <v> </v>
      </c>
      <c r="Y18" s="34" t="str">
        <f t="shared" si="4"/>
        <v> </v>
      </c>
      <c r="Z18" s="34" t="str">
        <f t="shared" si="4"/>
        <v> </v>
      </c>
      <c r="AA18" s="34" t="str">
        <f t="shared" si="4"/>
        <v> </v>
      </c>
      <c r="AB18" s="34" t="str">
        <f t="shared" si="4"/>
        <v> </v>
      </c>
      <c r="AC18" s="34" t="str">
        <f t="shared" si="4"/>
        <v> </v>
      </c>
      <c r="AD18" s="34" t="str">
        <f t="shared" si="4"/>
        <v> </v>
      </c>
      <c r="AE18" s="34" t="str">
        <f t="shared" si="4"/>
        <v> </v>
      </c>
      <c r="AF18" s="34" t="str">
        <f t="shared" si="4"/>
        <v> </v>
      </c>
      <c r="AG18" s="34" t="str">
        <f t="shared" si="4"/>
        <v> </v>
      </c>
      <c r="AH18" s="34" t="str">
        <f t="shared" si="4"/>
        <v> </v>
      </c>
      <c r="AI18" s="34" t="str">
        <f t="shared" si="4"/>
        <v> </v>
      </c>
      <c r="AJ18" s="70" t="str">
        <f t="shared" si="4"/>
        <v> </v>
      </c>
      <c r="AK18" s="205"/>
      <c r="AL18" s="208"/>
      <c r="AM18" s="140"/>
      <c r="AN18" s="211"/>
      <c r="AO18" s="191"/>
      <c r="AP18" s="140"/>
      <c r="AQ18" s="141"/>
    </row>
    <row r="19" spans="1:43" ht="20.25" customHeight="1" thickTop="1">
      <c r="A19" s="126">
        <v>6</v>
      </c>
      <c r="B19" s="142">
        <f>'4月（概要等を入力）'!B19:B21</f>
        <v>0</v>
      </c>
      <c r="C19" s="124">
        <f>'4月（概要等を入力）'!C19:C20</f>
        <v>0</v>
      </c>
      <c r="D19" s="125">
        <f>'4月（概要等を入力）'!D19:D20</f>
        <v>0</v>
      </c>
      <c r="E19" s="145">
        <f>'4月（概要等を入力）'!E19:E21</f>
        <v>0</v>
      </c>
      <c r="F19" s="48"/>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67"/>
      <c r="AK19" s="203">
        <f>SUM(F19:AJ19)</f>
        <v>0</v>
      </c>
      <c r="AL19" s="206">
        <f>SUM(F20:AJ20)</f>
        <v>0</v>
      </c>
      <c r="AM19" s="132">
        <f>COUNT(F19:AJ19)</f>
        <v>0</v>
      </c>
      <c r="AN19" s="209">
        <f>AK19+'10月'!AN19:AN21</f>
        <v>0</v>
      </c>
      <c r="AO19" s="189">
        <f>AL19+'10月'!AO19:AO21</f>
        <v>0</v>
      </c>
      <c r="AP19" s="132">
        <f>AM19+'10月'!AP19:AP21</f>
        <v>0</v>
      </c>
      <c r="AQ19" s="135"/>
    </row>
    <row r="20" spans="1:43" ht="20.25" customHeight="1">
      <c r="A20" s="127"/>
      <c r="B20" s="143"/>
      <c r="C20" s="119"/>
      <c r="D20" s="121"/>
      <c r="E20" s="146"/>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68"/>
      <c r="AK20" s="204"/>
      <c r="AL20" s="207"/>
      <c r="AM20" s="133"/>
      <c r="AN20" s="210"/>
      <c r="AO20" s="190"/>
      <c r="AP20" s="133"/>
      <c r="AQ20" s="136"/>
    </row>
    <row r="21" spans="1:43" ht="20.25" customHeight="1" thickBot="1">
      <c r="A21" s="154"/>
      <c r="B21" s="155"/>
      <c r="C21" s="122">
        <f>'4月（概要等を入力）'!C21:D21</f>
        <v>0</v>
      </c>
      <c r="D21" s="123"/>
      <c r="E21" s="156"/>
      <c r="F21" s="34" t="str">
        <f aca="true" t="shared" si="5" ref="F21:AJ21">IF(F19=""," ","○")</f>
        <v> </v>
      </c>
      <c r="G21" s="34" t="str">
        <f t="shared" si="5"/>
        <v> </v>
      </c>
      <c r="H21" s="34" t="str">
        <f t="shared" si="5"/>
        <v> </v>
      </c>
      <c r="I21" s="34" t="str">
        <f t="shared" si="5"/>
        <v> </v>
      </c>
      <c r="J21" s="34" t="str">
        <f t="shared" si="5"/>
        <v> </v>
      </c>
      <c r="K21" s="34" t="str">
        <f t="shared" si="5"/>
        <v> </v>
      </c>
      <c r="L21" s="34" t="str">
        <f t="shared" si="5"/>
        <v> </v>
      </c>
      <c r="M21" s="34" t="str">
        <f t="shared" si="5"/>
        <v> </v>
      </c>
      <c r="N21" s="34" t="str">
        <f t="shared" si="5"/>
        <v> </v>
      </c>
      <c r="O21" s="34" t="str">
        <f t="shared" si="5"/>
        <v> </v>
      </c>
      <c r="P21" s="34" t="str">
        <f t="shared" si="5"/>
        <v> </v>
      </c>
      <c r="Q21" s="34" t="str">
        <f t="shared" si="5"/>
        <v> </v>
      </c>
      <c r="R21" s="34" t="str">
        <f t="shared" si="5"/>
        <v> </v>
      </c>
      <c r="S21" s="34" t="str">
        <f t="shared" si="5"/>
        <v> </v>
      </c>
      <c r="T21" s="34" t="str">
        <f t="shared" si="5"/>
        <v> </v>
      </c>
      <c r="U21" s="34" t="str">
        <f t="shared" si="5"/>
        <v> </v>
      </c>
      <c r="V21" s="34" t="str">
        <f t="shared" si="5"/>
        <v> </v>
      </c>
      <c r="W21" s="34" t="str">
        <f t="shared" si="5"/>
        <v> </v>
      </c>
      <c r="X21" s="34" t="str">
        <f t="shared" si="5"/>
        <v> </v>
      </c>
      <c r="Y21" s="34" t="str">
        <f t="shared" si="5"/>
        <v> </v>
      </c>
      <c r="Z21" s="34" t="str">
        <f t="shared" si="5"/>
        <v> </v>
      </c>
      <c r="AA21" s="34" t="str">
        <f t="shared" si="5"/>
        <v> </v>
      </c>
      <c r="AB21" s="34" t="str">
        <f t="shared" si="5"/>
        <v> </v>
      </c>
      <c r="AC21" s="34" t="str">
        <f t="shared" si="5"/>
        <v> </v>
      </c>
      <c r="AD21" s="34" t="str">
        <f t="shared" si="5"/>
        <v> </v>
      </c>
      <c r="AE21" s="34" t="str">
        <f t="shared" si="5"/>
        <v> </v>
      </c>
      <c r="AF21" s="34" t="str">
        <f t="shared" si="5"/>
        <v> </v>
      </c>
      <c r="AG21" s="34" t="str">
        <f t="shared" si="5"/>
        <v> </v>
      </c>
      <c r="AH21" s="34" t="str">
        <f t="shared" si="5"/>
        <v> </v>
      </c>
      <c r="AI21" s="34" t="str">
        <f t="shared" si="5"/>
        <v> </v>
      </c>
      <c r="AJ21" s="70" t="str">
        <f t="shared" si="5"/>
        <v> </v>
      </c>
      <c r="AK21" s="205"/>
      <c r="AL21" s="208"/>
      <c r="AM21" s="140"/>
      <c r="AN21" s="211"/>
      <c r="AO21" s="191"/>
      <c r="AP21" s="140"/>
      <c r="AQ21" s="141"/>
    </row>
    <row r="22" spans="1:43" ht="20.25" customHeight="1" thickTop="1">
      <c r="A22" s="126">
        <v>7</v>
      </c>
      <c r="B22" s="142">
        <f>'4月（概要等を入力）'!B22:B24</f>
        <v>0</v>
      </c>
      <c r="C22" s="124">
        <f>'4月（概要等を入力）'!C22:C23</f>
        <v>0</v>
      </c>
      <c r="D22" s="125">
        <f>'4月（概要等を入力）'!D22:D23</f>
        <v>0</v>
      </c>
      <c r="E22" s="145">
        <f>'4月（概要等を入力）'!E22:E24</f>
        <v>0</v>
      </c>
      <c r="F22" s="48"/>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67"/>
      <c r="AK22" s="203">
        <f>SUM(F22:AJ22)</f>
        <v>0</v>
      </c>
      <c r="AL22" s="206">
        <f>SUM(F23:AJ23)</f>
        <v>0</v>
      </c>
      <c r="AM22" s="132">
        <f>COUNT(F22:AJ22)</f>
        <v>0</v>
      </c>
      <c r="AN22" s="209">
        <f>AK22+'10月'!AN22:AN24</f>
        <v>0</v>
      </c>
      <c r="AO22" s="189">
        <f>AL22+'10月'!AO22:AO24</f>
        <v>0</v>
      </c>
      <c r="AP22" s="132">
        <f>AM22+'10月'!AP22:AP24</f>
        <v>0</v>
      </c>
      <c r="AQ22" s="135"/>
    </row>
    <row r="23" spans="1:43" ht="20.25" customHeight="1">
      <c r="A23" s="127"/>
      <c r="B23" s="143"/>
      <c r="C23" s="119"/>
      <c r="D23" s="121"/>
      <c r="E23" s="146"/>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68"/>
      <c r="AK23" s="204"/>
      <c r="AL23" s="207"/>
      <c r="AM23" s="133"/>
      <c r="AN23" s="210"/>
      <c r="AO23" s="190"/>
      <c r="AP23" s="133"/>
      <c r="AQ23" s="136"/>
    </row>
    <row r="24" spans="1:43" ht="20.25" customHeight="1" thickBot="1">
      <c r="A24" s="154"/>
      <c r="B24" s="155"/>
      <c r="C24" s="122">
        <f>'4月（概要等を入力）'!C24:D24</f>
        <v>0</v>
      </c>
      <c r="D24" s="123"/>
      <c r="E24" s="156"/>
      <c r="F24" s="34" t="str">
        <f aca="true" t="shared" si="6" ref="F24:AJ24">IF(F22=""," ","○")</f>
        <v> </v>
      </c>
      <c r="G24" s="34" t="str">
        <f t="shared" si="6"/>
        <v> </v>
      </c>
      <c r="H24" s="34" t="str">
        <f t="shared" si="6"/>
        <v> </v>
      </c>
      <c r="I24" s="34" t="str">
        <f t="shared" si="6"/>
        <v> </v>
      </c>
      <c r="J24" s="34" t="str">
        <f t="shared" si="6"/>
        <v> </v>
      </c>
      <c r="K24" s="34" t="str">
        <f t="shared" si="6"/>
        <v> </v>
      </c>
      <c r="L24" s="34" t="str">
        <f t="shared" si="6"/>
        <v> </v>
      </c>
      <c r="M24" s="34" t="str">
        <f t="shared" si="6"/>
        <v> </v>
      </c>
      <c r="N24" s="34" t="str">
        <f t="shared" si="6"/>
        <v> </v>
      </c>
      <c r="O24" s="34" t="str">
        <f t="shared" si="6"/>
        <v> </v>
      </c>
      <c r="P24" s="34" t="str">
        <f t="shared" si="6"/>
        <v> </v>
      </c>
      <c r="Q24" s="34" t="str">
        <f t="shared" si="6"/>
        <v> </v>
      </c>
      <c r="R24" s="34" t="str">
        <f t="shared" si="6"/>
        <v> </v>
      </c>
      <c r="S24" s="34" t="str">
        <f t="shared" si="6"/>
        <v> </v>
      </c>
      <c r="T24" s="34" t="str">
        <f t="shared" si="6"/>
        <v> </v>
      </c>
      <c r="U24" s="34" t="str">
        <f t="shared" si="6"/>
        <v> </v>
      </c>
      <c r="V24" s="34" t="str">
        <f t="shared" si="6"/>
        <v> </v>
      </c>
      <c r="W24" s="34" t="str">
        <f t="shared" si="6"/>
        <v> </v>
      </c>
      <c r="X24" s="34" t="str">
        <f t="shared" si="6"/>
        <v> </v>
      </c>
      <c r="Y24" s="34" t="str">
        <f t="shared" si="6"/>
        <v> </v>
      </c>
      <c r="Z24" s="34" t="str">
        <f t="shared" si="6"/>
        <v> </v>
      </c>
      <c r="AA24" s="34" t="str">
        <f t="shared" si="6"/>
        <v> </v>
      </c>
      <c r="AB24" s="34" t="str">
        <f t="shared" si="6"/>
        <v> </v>
      </c>
      <c r="AC24" s="34" t="str">
        <f t="shared" si="6"/>
        <v> </v>
      </c>
      <c r="AD24" s="34" t="str">
        <f t="shared" si="6"/>
        <v> </v>
      </c>
      <c r="AE24" s="34" t="str">
        <f t="shared" si="6"/>
        <v> </v>
      </c>
      <c r="AF24" s="34" t="str">
        <f t="shared" si="6"/>
        <v> </v>
      </c>
      <c r="AG24" s="34" t="str">
        <f t="shared" si="6"/>
        <v> </v>
      </c>
      <c r="AH24" s="34" t="str">
        <f t="shared" si="6"/>
        <v> </v>
      </c>
      <c r="AI24" s="34" t="str">
        <f t="shared" si="6"/>
        <v> </v>
      </c>
      <c r="AJ24" s="70" t="str">
        <f t="shared" si="6"/>
        <v> </v>
      </c>
      <c r="AK24" s="205"/>
      <c r="AL24" s="208"/>
      <c r="AM24" s="140"/>
      <c r="AN24" s="211"/>
      <c r="AO24" s="191"/>
      <c r="AP24" s="140"/>
      <c r="AQ24" s="141"/>
    </row>
    <row r="25" spans="1:43" ht="20.25" customHeight="1" thickTop="1">
      <c r="A25" s="126">
        <v>8</v>
      </c>
      <c r="B25" s="142">
        <f>'4月（概要等を入力）'!B25:B27</f>
        <v>0</v>
      </c>
      <c r="C25" s="124">
        <f>'4月（概要等を入力）'!C25:C26</f>
        <v>0</v>
      </c>
      <c r="D25" s="125">
        <f>'4月（概要等を入力）'!D25:D26</f>
        <v>0</v>
      </c>
      <c r="E25" s="145">
        <f>'4月（概要等を入力）'!E25:E27</f>
        <v>0</v>
      </c>
      <c r="F25" s="48"/>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67"/>
      <c r="AK25" s="203">
        <f>SUM(F25:AJ25)</f>
        <v>0</v>
      </c>
      <c r="AL25" s="206">
        <f>SUM(F26:AJ26)</f>
        <v>0</v>
      </c>
      <c r="AM25" s="132">
        <f>COUNT(F25:AJ25)</f>
        <v>0</v>
      </c>
      <c r="AN25" s="209">
        <f>AK25+'10月'!AN25:AN27</f>
        <v>0</v>
      </c>
      <c r="AO25" s="189">
        <f>AL25+'10月'!AO25:AO27</f>
        <v>0</v>
      </c>
      <c r="AP25" s="132">
        <f>AM25+'10月'!AP25:AP27</f>
        <v>0</v>
      </c>
      <c r="AQ25" s="135"/>
    </row>
    <row r="26" spans="1:43" ht="20.25" customHeight="1">
      <c r="A26" s="127"/>
      <c r="B26" s="143"/>
      <c r="C26" s="119"/>
      <c r="D26" s="121"/>
      <c r="E26" s="14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68"/>
      <c r="AK26" s="204"/>
      <c r="AL26" s="207"/>
      <c r="AM26" s="133"/>
      <c r="AN26" s="210"/>
      <c r="AO26" s="190"/>
      <c r="AP26" s="133"/>
      <c r="AQ26" s="136"/>
    </row>
    <row r="27" spans="1:43" ht="20.25" customHeight="1" thickBot="1">
      <c r="A27" s="154"/>
      <c r="B27" s="155"/>
      <c r="C27" s="122">
        <f>'4月（概要等を入力）'!C27:D27</f>
        <v>0</v>
      </c>
      <c r="D27" s="123"/>
      <c r="E27" s="156"/>
      <c r="F27" s="34" t="str">
        <f aca="true" t="shared" si="7" ref="F27:AJ27">IF(F25=""," ","○")</f>
        <v> </v>
      </c>
      <c r="G27" s="34" t="str">
        <f t="shared" si="7"/>
        <v> </v>
      </c>
      <c r="H27" s="34" t="str">
        <f t="shared" si="7"/>
        <v> </v>
      </c>
      <c r="I27" s="34" t="str">
        <f t="shared" si="7"/>
        <v> </v>
      </c>
      <c r="J27" s="34" t="str">
        <f t="shared" si="7"/>
        <v> </v>
      </c>
      <c r="K27" s="34" t="str">
        <f t="shared" si="7"/>
        <v> </v>
      </c>
      <c r="L27" s="34" t="str">
        <f t="shared" si="7"/>
        <v> </v>
      </c>
      <c r="M27" s="34" t="str">
        <f t="shared" si="7"/>
        <v> </v>
      </c>
      <c r="N27" s="34" t="str">
        <f t="shared" si="7"/>
        <v> </v>
      </c>
      <c r="O27" s="34" t="str">
        <f t="shared" si="7"/>
        <v> </v>
      </c>
      <c r="P27" s="34" t="str">
        <f t="shared" si="7"/>
        <v> </v>
      </c>
      <c r="Q27" s="34" t="str">
        <f t="shared" si="7"/>
        <v> </v>
      </c>
      <c r="R27" s="34" t="str">
        <f t="shared" si="7"/>
        <v> </v>
      </c>
      <c r="S27" s="34" t="str">
        <f t="shared" si="7"/>
        <v> </v>
      </c>
      <c r="T27" s="34" t="str">
        <f t="shared" si="7"/>
        <v> </v>
      </c>
      <c r="U27" s="34" t="str">
        <f t="shared" si="7"/>
        <v> </v>
      </c>
      <c r="V27" s="34" t="str">
        <f t="shared" si="7"/>
        <v> </v>
      </c>
      <c r="W27" s="34" t="str">
        <f t="shared" si="7"/>
        <v> </v>
      </c>
      <c r="X27" s="34" t="str">
        <f t="shared" si="7"/>
        <v> </v>
      </c>
      <c r="Y27" s="34" t="str">
        <f t="shared" si="7"/>
        <v> </v>
      </c>
      <c r="Z27" s="34" t="str">
        <f t="shared" si="7"/>
        <v> </v>
      </c>
      <c r="AA27" s="34" t="str">
        <f t="shared" si="7"/>
        <v> </v>
      </c>
      <c r="AB27" s="34" t="str">
        <f t="shared" si="7"/>
        <v> </v>
      </c>
      <c r="AC27" s="34" t="str">
        <f t="shared" si="7"/>
        <v> </v>
      </c>
      <c r="AD27" s="34" t="str">
        <f t="shared" si="7"/>
        <v> </v>
      </c>
      <c r="AE27" s="34" t="str">
        <f t="shared" si="7"/>
        <v> </v>
      </c>
      <c r="AF27" s="34" t="str">
        <f t="shared" si="7"/>
        <v> </v>
      </c>
      <c r="AG27" s="34" t="str">
        <f t="shared" si="7"/>
        <v> </v>
      </c>
      <c r="AH27" s="34" t="str">
        <f t="shared" si="7"/>
        <v> </v>
      </c>
      <c r="AI27" s="34" t="str">
        <f t="shared" si="7"/>
        <v> </v>
      </c>
      <c r="AJ27" s="70" t="str">
        <f t="shared" si="7"/>
        <v> </v>
      </c>
      <c r="AK27" s="205"/>
      <c r="AL27" s="208"/>
      <c r="AM27" s="140"/>
      <c r="AN27" s="211"/>
      <c r="AO27" s="191"/>
      <c r="AP27" s="140"/>
      <c r="AQ27" s="141"/>
    </row>
    <row r="28" spans="1:43" ht="20.25" customHeight="1" thickTop="1">
      <c r="A28" s="126">
        <v>9</v>
      </c>
      <c r="B28" s="142">
        <f>'4月（概要等を入力）'!B28:B30</f>
        <v>0</v>
      </c>
      <c r="C28" s="124">
        <f>'4月（概要等を入力）'!C28:C29</f>
        <v>0</v>
      </c>
      <c r="D28" s="125">
        <f>'4月（概要等を入力）'!D28:D29</f>
        <v>0</v>
      </c>
      <c r="E28" s="145">
        <f>'4月（概要等を入力）'!E28:E30</f>
        <v>0</v>
      </c>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67"/>
      <c r="AK28" s="203">
        <f>SUM(F28:AJ28)</f>
        <v>0</v>
      </c>
      <c r="AL28" s="206">
        <f>SUM(F29:AJ29)</f>
        <v>0</v>
      </c>
      <c r="AM28" s="132">
        <f>COUNT(F28:AJ28)</f>
        <v>0</v>
      </c>
      <c r="AN28" s="209">
        <f>AK28+'10月'!AN28:AN30</f>
        <v>0</v>
      </c>
      <c r="AO28" s="189">
        <f>AL28+'10月'!AO28:AO30</f>
        <v>0</v>
      </c>
      <c r="AP28" s="132">
        <f>AM28+'10月'!AP28:AP30</f>
        <v>0</v>
      </c>
      <c r="AQ28" s="135"/>
    </row>
    <row r="29" spans="1:43" ht="20.25" customHeight="1">
      <c r="A29" s="127"/>
      <c r="B29" s="143"/>
      <c r="C29" s="119"/>
      <c r="D29" s="121"/>
      <c r="E29" s="146"/>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68"/>
      <c r="AK29" s="204"/>
      <c r="AL29" s="207"/>
      <c r="AM29" s="133"/>
      <c r="AN29" s="210"/>
      <c r="AO29" s="190"/>
      <c r="AP29" s="133"/>
      <c r="AQ29" s="136"/>
    </row>
    <row r="30" spans="1:43" ht="20.25" customHeight="1" thickBot="1">
      <c r="A30" s="154"/>
      <c r="B30" s="155"/>
      <c r="C30" s="122">
        <f>'4月（概要等を入力）'!C30:D30</f>
        <v>0</v>
      </c>
      <c r="D30" s="123"/>
      <c r="E30" s="156"/>
      <c r="F30" s="34" t="str">
        <f aca="true" t="shared" si="8" ref="F30:AJ30">IF(F28=""," ","○")</f>
        <v> </v>
      </c>
      <c r="G30" s="34" t="str">
        <f t="shared" si="8"/>
        <v> </v>
      </c>
      <c r="H30" s="34" t="str">
        <f t="shared" si="8"/>
        <v> </v>
      </c>
      <c r="I30" s="34" t="str">
        <f t="shared" si="8"/>
        <v> </v>
      </c>
      <c r="J30" s="34" t="str">
        <f t="shared" si="8"/>
        <v> </v>
      </c>
      <c r="K30" s="34" t="str">
        <f t="shared" si="8"/>
        <v> </v>
      </c>
      <c r="L30" s="34" t="str">
        <f t="shared" si="8"/>
        <v> </v>
      </c>
      <c r="M30" s="34" t="str">
        <f t="shared" si="8"/>
        <v> </v>
      </c>
      <c r="N30" s="34" t="str">
        <f t="shared" si="8"/>
        <v> </v>
      </c>
      <c r="O30" s="34" t="str">
        <f t="shared" si="8"/>
        <v> </v>
      </c>
      <c r="P30" s="34" t="str">
        <f t="shared" si="8"/>
        <v> </v>
      </c>
      <c r="Q30" s="34" t="str">
        <f t="shared" si="8"/>
        <v> </v>
      </c>
      <c r="R30" s="34" t="str">
        <f t="shared" si="8"/>
        <v> </v>
      </c>
      <c r="S30" s="34" t="str">
        <f t="shared" si="8"/>
        <v> </v>
      </c>
      <c r="T30" s="34" t="str">
        <f t="shared" si="8"/>
        <v> </v>
      </c>
      <c r="U30" s="34" t="str">
        <f t="shared" si="8"/>
        <v> </v>
      </c>
      <c r="V30" s="34" t="str">
        <f t="shared" si="8"/>
        <v> </v>
      </c>
      <c r="W30" s="34" t="str">
        <f t="shared" si="8"/>
        <v> </v>
      </c>
      <c r="X30" s="34" t="str">
        <f t="shared" si="8"/>
        <v> </v>
      </c>
      <c r="Y30" s="34" t="str">
        <f t="shared" si="8"/>
        <v> </v>
      </c>
      <c r="Z30" s="34" t="str">
        <f t="shared" si="8"/>
        <v> </v>
      </c>
      <c r="AA30" s="34" t="str">
        <f t="shared" si="8"/>
        <v> </v>
      </c>
      <c r="AB30" s="34" t="str">
        <f t="shared" si="8"/>
        <v> </v>
      </c>
      <c r="AC30" s="34" t="str">
        <f t="shared" si="8"/>
        <v> </v>
      </c>
      <c r="AD30" s="34" t="str">
        <f t="shared" si="8"/>
        <v> </v>
      </c>
      <c r="AE30" s="34" t="str">
        <f t="shared" si="8"/>
        <v> </v>
      </c>
      <c r="AF30" s="34" t="str">
        <f t="shared" si="8"/>
        <v> </v>
      </c>
      <c r="AG30" s="34" t="str">
        <f t="shared" si="8"/>
        <v> </v>
      </c>
      <c r="AH30" s="34" t="str">
        <f t="shared" si="8"/>
        <v> </v>
      </c>
      <c r="AI30" s="34" t="str">
        <f t="shared" si="8"/>
        <v> </v>
      </c>
      <c r="AJ30" s="70" t="str">
        <f t="shared" si="8"/>
        <v> </v>
      </c>
      <c r="AK30" s="205"/>
      <c r="AL30" s="208"/>
      <c r="AM30" s="140"/>
      <c r="AN30" s="211"/>
      <c r="AO30" s="191"/>
      <c r="AP30" s="140"/>
      <c r="AQ30" s="141"/>
    </row>
    <row r="31" spans="1:43" ht="20.25" customHeight="1" thickTop="1">
      <c r="A31" s="126">
        <v>10</v>
      </c>
      <c r="B31" s="142">
        <f>'4月（概要等を入力）'!B31:B33</f>
        <v>0</v>
      </c>
      <c r="C31" s="124">
        <f>'4月（概要等を入力）'!C31:C32</f>
        <v>0</v>
      </c>
      <c r="D31" s="125">
        <f>'4月（概要等を入力）'!D31:D32</f>
        <v>0</v>
      </c>
      <c r="E31" s="145">
        <f>'4月（概要等を入力）'!E31:E33</f>
        <v>0</v>
      </c>
      <c r="F31" s="48"/>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67"/>
      <c r="AK31" s="203">
        <f>SUM(F31:AJ31)</f>
        <v>0</v>
      </c>
      <c r="AL31" s="206">
        <f>SUM(F32:AJ32)</f>
        <v>0</v>
      </c>
      <c r="AM31" s="132">
        <f>COUNT(F31:AJ31)</f>
        <v>0</v>
      </c>
      <c r="AN31" s="209">
        <f>AK31+'10月'!AN31:AN33</f>
        <v>0</v>
      </c>
      <c r="AO31" s="189">
        <f>AL31+'10月'!AO31:AO33</f>
        <v>0</v>
      </c>
      <c r="AP31" s="132">
        <f>AM31+'10月'!AP31:AP33</f>
        <v>0</v>
      </c>
      <c r="AQ31" s="135"/>
    </row>
    <row r="32" spans="1:43" ht="20.25" customHeight="1">
      <c r="A32" s="127"/>
      <c r="B32" s="143"/>
      <c r="C32" s="119"/>
      <c r="D32" s="121"/>
      <c r="E32" s="146"/>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68"/>
      <c r="AK32" s="204"/>
      <c r="AL32" s="207"/>
      <c r="AM32" s="133"/>
      <c r="AN32" s="210"/>
      <c r="AO32" s="190"/>
      <c r="AP32" s="133"/>
      <c r="AQ32" s="136"/>
    </row>
    <row r="33" spans="1:43" ht="20.25" customHeight="1" thickBot="1">
      <c r="A33" s="154"/>
      <c r="B33" s="155"/>
      <c r="C33" s="122">
        <f>'4月（概要等を入力）'!C33:D33</f>
        <v>0</v>
      </c>
      <c r="D33" s="123"/>
      <c r="E33" s="156"/>
      <c r="F33" s="34" t="str">
        <f aca="true" t="shared" si="9" ref="F33:AJ33">IF(F31=""," ","○")</f>
        <v> </v>
      </c>
      <c r="G33" s="34" t="str">
        <f t="shared" si="9"/>
        <v> </v>
      </c>
      <c r="H33" s="34" t="str">
        <f t="shared" si="9"/>
        <v> </v>
      </c>
      <c r="I33" s="34" t="str">
        <f t="shared" si="9"/>
        <v> </v>
      </c>
      <c r="J33" s="34" t="str">
        <f t="shared" si="9"/>
        <v> </v>
      </c>
      <c r="K33" s="34" t="str">
        <f t="shared" si="9"/>
        <v> </v>
      </c>
      <c r="L33" s="34" t="str">
        <f t="shared" si="9"/>
        <v> </v>
      </c>
      <c r="M33" s="34" t="str">
        <f t="shared" si="9"/>
        <v> </v>
      </c>
      <c r="N33" s="34" t="str">
        <f t="shared" si="9"/>
        <v> </v>
      </c>
      <c r="O33" s="34" t="str">
        <f t="shared" si="9"/>
        <v> </v>
      </c>
      <c r="P33" s="34" t="str">
        <f t="shared" si="9"/>
        <v> </v>
      </c>
      <c r="Q33" s="34" t="str">
        <f t="shared" si="9"/>
        <v> </v>
      </c>
      <c r="R33" s="34" t="str">
        <f t="shared" si="9"/>
        <v> </v>
      </c>
      <c r="S33" s="34" t="str">
        <f t="shared" si="9"/>
        <v> </v>
      </c>
      <c r="T33" s="34" t="str">
        <f t="shared" si="9"/>
        <v> </v>
      </c>
      <c r="U33" s="34" t="str">
        <f t="shared" si="9"/>
        <v> </v>
      </c>
      <c r="V33" s="34" t="str">
        <f t="shared" si="9"/>
        <v> </v>
      </c>
      <c r="W33" s="34" t="str">
        <f t="shared" si="9"/>
        <v> </v>
      </c>
      <c r="X33" s="34" t="str">
        <f t="shared" si="9"/>
        <v> </v>
      </c>
      <c r="Y33" s="34" t="str">
        <f t="shared" si="9"/>
        <v> </v>
      </c>
      <c r="Z33" s="34" t="str">
        <f t="shared" si="9"/>
        <v> </v>
      </c>
      <c r="AA33" s="34" t="str">
        <f t="shared" si="9"/>
        <v> </v>
      </c>
      <c r="AB33" s="34" t="str">
        <f t="shared" si="9"/>
        <v> </v>
      </c>
      <c r="AC33" s="34" t="str">
        <f t="shared" si="9"/>
        <v> </v>
      </c>
      <c r="AD33" s="34" t="str">
        <f t="shared" si="9"/>
        <v> </v>
      </c>
      <c r="AE33" s="34" t="str">
        <f t="shared" si="9"/>
        <v> </v>
      </c>
      <c r="AF33" s="34" t="str">
        <f t="shared" si="9"/>
        <v> </v>
      </c>
      <c r="AG33" s="34" t="str">
        <f t="shared" si="9"/>
        <v> </v>
      </c>
      <c r="AH33" s="34" t="str">
        <f t="shared" si="9"/>
        <v> </v>
      </c>
      <c r="AI33" s="34" t="str">
        <f t="shared" si="9"/>
        <v> </v>
      </c>
      <c r="AJ33" s="70" t="str">
        <f t="shared" si="9"/>
        <v> </v>
      </c>
      <c r="AK33" s="205"/>
      <c r="AL33" s="208"/>
      <c r="AM33" s="140"/>
      <c r="AN33" s="211"/>
      <c r="AO33" s="191"/>
      <c r="AP33" s="140"/>
      <c r="AQ33" s="141"/>
    </row>
    <row r="34" spans="1:43" ht="20.25" customHeight="1" thickTop="1">
      <c r="A34" s="126">
        <v>11</v>
      </c>
      <c r="B34" s="142">
        <f>'4月（概要等を入力）'!B34:B36</f>
        <v>0</v>
      </c>
      <c r="C34" s="124">
        <f>'4月（概要等を入力）'!C34:C35</f>
        <v>0</v>
      </c>
      <c r="D34" s="125">
        <f>'4月（概要等を入力）'!D34:D35</f>
        <v>0</v>
      </c>
      <c r="E34" s="145">
        <f>'4月（概要等を入力）'!E34:E36</f>
        <v>0</v>
      </c>
      <c r="F34" s="48"/>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67"/>
      <c r="AK34" s="203">
        <f>SUM(F34:AJ34)</f>
        <v>0</v>
      </c>
      <c r="AL34" s="206">
        <f>SUM(F35:AJ35)</f>
        <v>0</v>
      </c>
      <c r="AM34" s="132">
        <f>COUNT(F34:AJ34)</f>
        <v>0</v>
      </c>
      <c r="AN34" s="209">
        <f>AK34+'10月'!AN34:AN36</f>
        <v>0</v>
      </c>
      <c r="AO34" s="189">
        <f>AL34+'10月'!AO34:AO36</f>
        <v>0</v>
      </c>
      <c r="AP34" s="132">
        <f>AM34+'10月'!AP34:AP36</f>
        <v>0</v>
      </c>
      <c r="AQ34" s="135"/>
    </row>
    <row r="35" spans="1:43" ht="20.25" customHeight="1">
      <c r="A35" s="127"/>
      <c r="B35" s="143"/>
      <c r="C35" s="119"/>
      <c r="D35" s="121"/>
      <c r="E35" s="146"/>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68"/>
      <c r="AK35" s="204"/>
      <c r="AL35" s="207"/>
      <c r="AM35" s="133"/>
      <c r="AN35" s="210"/>
      <c r="AO35" s="190"/>
      <c r="AP35" s="133"/>
      <c r="AQ35" s="136"/>
    </row>
    <row r="36" spans="1:43" ht="20.25" customHeight="1" thickBot="1">
      <c r="A36" s="154"/>
      <c r="B36" s="155"/>
      <c r="C36" s="122">
        <f>'4月（概要等を入力）'!C36:D36</f>
        <v>0</v>
      </c>
      <c r="D36" s="123"/>
      <c r="E36" s="156"/>
      <c r="F36" s="34" t="str">
        <f aca="true" t="shared" si="10" ref="F36:AJ36">IF(F34=""," ","○")</f>
        <v> </v>
      </c>
      <c r="G36" s="34" t="str">
        <f t="shared" si="10"/>
        <v> </v>
      </c>
      <c r="H36" s="34" t="str">
        <f t="shared" si="10"/>
        <v> </v>
      </c>
      <c r="I36" s="34" t="str">
        <f t="shared" si="10"/>
        <v> </v>
      </c>
      <c r="J36" s="34" t="str">
        <f t="shared" si="10"/>
        <v> </v>
      </c>
      <c r="K36" s="34" t="str">
        <f t="shared" si="10"/>
        <v> </v>
      </c>
      <c r="L36" s="34" t="str">
        <f t="shared" si="10"/>
        <v> </v>
      </c>
      <c r="M36" s="34" t="str">
        <f t="shared" si="10"/>
        <v> </v>
      </c>
      <c r="N36" s="34" t="str">
        <f t="shared" si="10"/>
        <v> </v>
      </c>
      <c r="O36" s="34" t="str">
        <f t="shared" si="10"/>
        <v> </v>
      </c>
      <c r="P36" s="34" t="str">
        <f t="shared" si="10"/>
        <v> </v>
      </c>
      <c r="Q36" s="34" t="str">
        <f t="shared" si="10"/>
        <v> </v>
      </c>
      <c r="R36" s="34" t="str">
        <f t="shared" si="10"/>
        <v> </v>
      </c>
      <c r="S36" s="34" t="str">
        <f t="shared" si="10"/>
        <v> </v>
      </c>
      <c r="T36" s="34" t="str">
        <f t="shared" si="10"/>
        <v> </v>
      </c>
      <c r="U36" s="34" t="str">
        <f t="shared" si="10"/>
        <v> </v>
      </c>
      <c r="V36" s="34" t="str">
        <f t="shared" si="10"/>
        <v> </v>
      </c>
      <c r="W36" s="34" t="str">
        <f t="shared" si="10"/>
        <v> </v>
      </c>
      <c r="X36" s="34" t="str">
        <f t="shared" si="10"/>
        <v> </v>
      </c>
      <c r="Y36" s="34" t="str">
        <f t="shared" si="10"/>
        <v> </v>
      </c>
      <c r="Z36" s="34" t="str">
        <f t="shared" si="10"/>
        <v> </v>
      </c>
      <c r="AA36" s="34" t="str">
        <f t="shared" si="10"/>
        <v> </v>
      </c>
      <c r="AB36" s="34" t="str">
        <f t="shared" si="10"/>
        <v> </v>
      </c>
      <c r="AC36" s="34" t="str">
        <f t="shared" si="10"/>
        <v> </v>
      </c>
      <c r="AD36" s="34" t="str">
        <f t="shared" si="10"/>
        <v> </v>
      </c>
      <c r="AE36" s="34" t="str">
        <f t="shared" si="10"/>
        <v> </v>
      </c>
      <c r="AF36" s="34" t="str">
        <f t="shared" si="10"/>
        <v> </v>
      </c>
      <c r="AG36" s="34" t="str">
        <f t="shared" si="10"/>
        <v> </v>
      </c>
      <c r="AH36" s="34" t="str">
        <f t="shared" si="10"/>
        <v> </v>
      </c>
      <c r="AI36" s="34" t="str">
        <f t="shared" si="10"/>
        <v> </v>
      </c>
      <c r="AJ36" s="70" t="str">
        <f t="shared" si="10"/>
        <v> </v>
      </c>
      <c r="AK36" s="205"/>
      <c r="AL36" s="208"/>
      <c r="AM36" s="140"/>
      <c r="AN36" s="211"/>
      <c r="AO36" s="191"/>
      <c r="AP36" s="140"/>
      <c r="AQ36" s="141"/>
    </row>
    <row r="37" spans="1:43" ht="20.25" customHeight="1" thickTop="1">
      <c r="A37" s="126">
        <v>12</v>
      </c>
      <c r="B37" s="142">
        <f>'4月（概要等を入力）'!B37:B39</f>
        <v>0</v>
      </c>
      <c r="C37" s="124">
        <f>'4月（概要等を入力）'!C37:C38</f>
        <v>0</v>
      </c>
      <c r="D37" s="125">
        <f>'4月（概要等を入力）'!D37:D38</f>
        <v>0</v>
      </c>
      <c r="E37" s="145">
        <f>'4月（概要等を入力）'!E37:E39</f>
        <v>0</v>
      </c>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67"/>
      <c r="AK37" s="203">
        <f>SUM(F37:AJ37)</f>
        <v>0</v>
      </c>
      <c r="AL37" s="206">
        <f>SUM(F38:AJ38)</f>
        <v>0</v>
      </c>
      <c r="AM37" s="132">
        <f>COUNT(F37:AJ37)</f>
        <v>0</v>
      </c>
      <c r="AN37" s="209">
        <f>AK37+'10月'!AN37:AN39</f>
        <v>0</v>
      </c>
      <c r="AO37" s="189">
        <f>AL37+'10月'!AO37:AO39</f>
        <v>0</v>
      </c>
      <c r="AP37" s="132">
        <f>AM37+'10月'!AP37:AP39</f>
        <v>0</v>
      </c>
      <c r="AQ37" s="135"/>
    </row>
    <row r="38" spans="1:43" ht="20.25" customHeight="1">
      <c r="A38" s="127"/>
      <c r="B38" s="143"/>
      <c r="C38" s="119"/>
      <c r="D38" s="121"/>
      <c r="E38" s="146"/>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68"/>
      <c r="AK38" s="204"/>
      <c r="AL38" s="207"/>
      <c r="AM38" s="133"/>
      <c r="AN38" s="210"/>
      <c r="AO38" s="190"/>
      <c r="AP38" s="133"/>
      <c r="AQ38" s="136"/>
    </row>
    <row r="39" spans="1:43" ht="20.25" customHeight="1" thickBot="1">
      <c r="A39" s="154"/>
      <c r="B39" s="155"/>
      <c r="C39" s="122">
        <f>'4月（概要等を入力）'!C39:D39</f>
        <v>0</v>
      </c>
      <c r="D39" s="123"/>
      <c r="E39" s="156"/>
      <c r="F39" s="34" t="str">
        <f aca="true" t="shared" si="11" ref="F39:AJ39">IF(F37=""," ","○")</f>
        <v> </v>
      </c>
      <c r="G39" s="34" t="str">
        <f t="shared" si="11"/>
        <v> </v>
      </c>
      <c r="H39" s="34" t="str">
        <f t="shared" si="11"/>
        <v> </v>
      </c>
      <c r="I39" s="34" t="str">
        <f t="shared" si="11"/>
        <v> </v>
      </c>
      <c r="J39" s="34" t="str">
        <f t="shared" si="11"/>
        <v> </v>
      </c>
      <c r="K39" s="34" t="str">
        <f t="shared" si="11"/>
        <v> </v>
      </c>
      <c r="L39" s="34" t="str">
        <f t="shared" si="11"/>
        <v> </v>
      </c>
      <c r="M39" s="34" t="str">
        <f t="shared" si="11"/>
        <v> </v>
      </c>
      <c r="N39" s="34" t="str">
        <f t="shared" si="11"/>
        <v> </v>
      </c>
      <c r="O39" s="34" t="str">
        <f t="shared" si="11"/>
        <v> </v>
      </c>
      <c r="P39" s="34" t="str">
        <f t="shared" si="11"/>
        <v> </v>
      </c>
      <c r="Q39" s="34" t="str">
        <f t="shared" si="11"/>
        <v> </v>
      </c>
      <c r="R39" s="34" t="str">
        <f t="shared" si="11"/>
        <v> </v>
      </c>
      <c r="S39" s="34" t="str">
        <f t="shared" si="11"/>
        <v> </v>
      </c>
      <c r="T39" s="34" t="str">
        <f t="shared" si="11"/>
        <v> </v>
      </c>
      <c r="U39" s="34" t="str">
        <f t="shared" si="11"/>
        <v> </v>
      </c>
      <c r="V39" s="34" t="str">
        <f t="shared" si="11"/>
        <v> </v>
      </c>
      <c r="W39" s="34" t="str">
        <f t="shared" si="11"/>
        <v> </v>
      </c>
      <c r="X39" s="34" t="str">
        <f t="shared" si="11"/>
        <v> </v>
      </c>
      <c r="Y39" s="34" t="str">
        <f t="shared" si="11"/>
        <v> </v>
      </c>
      <c r="Z39" s="34" t="str">
        <f t="shared" si="11"/>
        <v> </v>
      </c>
      <c r="AA39" s="34" t="str">
        <f t="shared" si="11"/>
        <v> </v>
      </c>
      <c r="AB39" s="34" t="str">
        <f t="shared" si="11"/>
        <v> </v>
      </c>
      <c r="AC39" s="34" t="str">
        <f t="shared" si="11"/>
        <v> </v>
      </c>
      <c r="AD39" s="34" t="str">
        <f t="shared" si="11"/>
        <v> </v>
      </c>
      <c r="AE39" s="34" t="str">
        <f t="shared" si="11"/>
        <v> </v>
      </c>
      <c r="AF39" s="34" t="str">
        <f t="shared" si="11"/>
        <v> </v>
      </c>
      <c r="AG39" s="34" t="str">
        <f t="shared" si="11"/>
        <v> </v>
      </c>
      <c r="AH39" s="34" t="str">
        <f t="shared" si="11"/>
        <v> </v>
      </c>
      <c r="AI39" s="34" t="str">
        <f t="shared" si="11"/>
        <v> </v>
      </c>
      <c r="AJ39" s="70" t="str">
        <f t="shared" si="11"/>
        <v> </v>
      </c>
      <c r="AK39" s="205"/>
      <c r="AL39" s="208"/>
      <c r="AM39" s="140"/>
      <c r="AN39" s="211"/>
      <c r="AO39" s="191"/>
      <c r="AP39" s="140"/>
      <c r="AQ39" s="141"/>
    </row>
    <row r="40" spans="1:43" ht="20.25" customHeight="1" thickTop="1">
      <c r="A40" s="126">
        <v>13</v>
      </c>
      <c r="B40" s="142">
        <f>'4月（概要等を入力）'!B40:B42</f>
        <v>0</v>
      </c>
      <c r="C40" s="124">
        <f>'4月（概要等を入力）'!C40:C41</f>
        <v>0</v>
      </c>
      <c r="D40" s="125">
        <f>'4月（概要等を入力）'!D40:D41</f>
        <v>0</v>
      </c>
      <c r="E40" s="145">
        <f>'4月（概要等を入力）'!E40:E42</f>
        <v>0</v>
      </c>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67"/>
      <c r="AK40" s="203">
        <f>SUM(F40:AJ40)</f>
        <v>0</v>
      </c>
      <c r="AL40" s="206">
        <f>SUM(F41:AJ41)</f>
        <v>0</v>
      </c>
      <c r="AM40" s="132">
        <f>COUNT(F40:AJ40)</f>
        <v>0</v>
      </c>
      <c r="AN40" s="209">
        <f>AK40+'10月'!AN40:AN42</f>
        <v>0</v>
      </c>
      <c r="AO40" s="189">
        <f>AL40+'10月'!AO40:AO42</f>
        <v>0</v>
      </c>
      <c r="AP40" s="132">
        <f>AM40+'10月'!AP40:AP42</f>
        <v>0</v>
      </c>
      <c r="AQ40" s="135"/>
    </row>
    <row r="41" spans="1:43" ht="20.25" customHeight="1">
      <c r="A41" s="127"/>
      <c r="B41" s="143"/>
      <c r="C41" s="119"/>
      <c r="D41" s="121"/>
      <c r="E41" s="146"/>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68"/>
      <c r="AK41" s="204"/>
      <c r="AL41" s="207"/>
      <c r="AM41" s="133"/>
      <c r="AN41" s="210"/>
      <c r="AO41" s="190"/>
      <c r="AP41" s="133"/>
      <c r="AQ41" s="136"/>
    </row>
    <row r="42" spans="1:43" ht="20.25" customHeight="1" thickBot="1">
      <c r="A42" s="154"/>
      <c r="B42" s="155"/>
      <c r="C42" s="122">
        <f>'4月（概要等を入力）'!C42:D42</f>
        <v>0</v>
      </c>
      <c r="D42" s="123"/>
      <c r="E42" s="156"/>
      <c r="F42" s="34" t="str">
        <f aca="true" t="shared" si="12" ref="F42:AJ42">IF(F40=""," ","○")</f>
        <v> </v>
      </c>
      <c r="G42" s="34" t="str">
        <f t="shared" si="12"/>
        <v> </v>
      </c>
      <c r="H42" s="34" t="str">
        <f t="shared" si="12"/>
        <v> </v>
      </c>
      <c r="I42" s="34" t="str">
        <f t="shared" si="12"/>
        <v> </v>
      </c>
      <c r="J42" s="34" t="str">
        <f t="shared" si="12"/>
        <v> </v>
      </c>
      <c r="K42" s="34" t="str">
        <f t="shared" si="12"/>
        <v> </v>
      </c>
      <c r="L42" s="34" t="str">
        <f t="shared" si="12"/>
        <v> </v>
      </c>
      <c r="M42" s="34" t="str">
        <f t="shared" si="12"/>
        <v> </v>
      </c>
      <c r="N42" s="34" t="str">
        <f t="shared" si="12"/>
        <v> </v>
      </c>
      <c r="O42" s="34" t="str">
        <f t="shared" si="12"/>
        <v> </v>
      </c>
      <c r="P42" s="34" t="str">
        <f t="shared" si="12"/>
        <v> </v>
      </c>
      <c r="Q42" s="34" t="str">
        <f t="shared" si="12"/>
        <v> </v>
      </c>
      <c r="R42" s="34" t="str">
        <f t="shared" si="12"/>
        <v> </v>
      </c>
      <c r="S42" s="34" t="str">
        <f t="shared" si="12"/>
        <v> </v>
      </c>
      <c r="T42" s="34" t="str">
        <f t="shared" si="12"/>
        <v> </v>
      </c>
      <c r="U42" s="34" t="str">
        <f t="shared" si="12"/>
        <v> </v>
      </c>
      <c r="V42" s="34" t="str">
        <f t="shared" si="12"/>
        <v> </v>
      </c>
      <c r="W42" s="34" t="str">
        <f t="shared" si="12"/>
        <v> </v>
      </c>
      <c r="X42" s="34" t="str">
        <f t="shared" si="12"/>
        <v> </v>
      </c>
      <c r="Y42" s="34" t="str">
        <f t="shared" si="12"/>
        <v> </v>
      </c>
      <c r="Z42" s="34" t="str">
        <f t="shared" si="12"/>
        <v> </v>
      </c>
      <c r="AA42" s="34" t="str">
        <f t="shared" si="12"/>
        <v> </v>
      </c>
      <c r="AB42" s="34" t="str">
        <f t="shared" si="12"/>
        <v> </v>
      </c>
      <c r="AC42" s="34" t="str">
        <f t="shared" si="12"/>
        <v> </v>
      </c>
      <c r="AD42" s="34" t="str">
        <f t="shared" si="12"/>
        <v> </v>
      </c>
      <c r="AE42" s="34" t="str">
        <f t="shared" si="12"/>
        <v> </v>
      </c>
      <c r="AF42" s="34" t="str">
        <f t="shared" si="12"/>
        <v> </v>
      </c>
      <c r="AG42" s="34" t="str">
        <f t="shared" si="12"/>
        <v> </v>
      </c>
      <c r="AH42" s="34" t="str">
        <f t="shared" si="12"/>
        <v> </v>
      </c>
      <c r="AI42" s="34" t="str">
        <f t="shared" si="12"/>
        <v> </v>
      </c>
      <c r="AJ42" s="70" t="str">
        <f t="shared" si="12"/>
        <v> </v>
      </c>
      <c r="AK42" s="205"/>
      <c r="AL42" s="208"/>
      <c r="AM42" s="140"/>
      <c r="AN42" s="211"/>
      <c r="AO42" s="191"/>
      <c r="AP42" s="140"/>
      <c r="AQ42" s="141"/>
    </row>
    <row r="43" spans="1:43" ht="20.25" customHeight="1" thickTop="1">
      <c r="A43" s="126">
        <v>14</v>
      </c>
      <c r="B43" s="142">
        <f>'4月（概要等を入力）'!B43:B45</f>
        <v>0</v>
      </c>
      <c r="C43" s="124">
        <f>'4月（概要等を入力）'!C43:C44</f>
        <v>0</v>
      </c>
      <c r="D43" s="125">
        <f>'4月（概要等を入力）'!D43:D44</f>
        <v>0</v>
      </c>
      <c r="E43" s="145">
        <f>'4月（概要等を入力）'!E43:E45</f>
        <v>0</v>
      </c>
      <c r="F43" s="4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67"/>
      <c r="AK43" s="203">
        <f>SUM(F43:AJ43)</f>
        <v>0</v>
      </c>
      <c r="AL43" s="206">
        <f>SUM(F44:AJ44)</f>
        <v>0</v>
      </c>
      <c r="AM43" s="132">
        <f>COUNT(F43:AJ43)</f>
        <v>0</v>
      </c>
      <c r="AN43" s="209">
        <f>AK43+'10月'!AN43:AN45</f>
        <v>0</v>
      </c>
      <c r="AO43" s="189">
        <f>AL43+'10月'!AO43:AO45</f>
        <v>0</v>
      </c>
      <c r="AP43" s="132">
        <f>AM43+'10月'!AP43:AP45</f>
        <v>0</v>
      </c>
      <c r="AQ43" s="135"/>
    </row>
    <row r="44" spans="1:43" ht="20.25" customHeight="1">
      <c r="A44" s="127"/>
      <c r="B44" s="143"/>
      <c r="C44" s="119"/>
      <c r="D44" s="121"/>
      <c r="E44" s="146"/>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68"/>
      <c r="AK44" s="204"/>
      <c r="AL44" s="207"/>
      <c r="AM44" s="133"/>
      <c r="AN44" s="210"/>
      <c r="AO44" s="190"/>
      <c r="AP44" s="133"/>
      <c r="AQ44" s="136"/>
    </row>
    <row r="45" spans="1:43" ht="20.25" customHeight="1" thickBot="1">
      <c r="A45" s="154"/>
      <c r="B45" s="155"/>
      <c r="C45" s="122">
        <f>'4月（概要等を入力）'!C45:D45</f>
        <v>0</v>
      </c>
      <c r="D45" s="123"/>
      <c r="E45" s="156"/>
      <c r="F45" s="34" t="str">
        <f aca="true" t="shared" si="13" ref="F45:AJ45">IF(F43=""," ","○")</f>
        <v> </v>
      </c>
      <c r="G45" s="34" t="str">
        <f t="shared" si="13"/>
        <v> </v>
      </c>
      <c r="H45" s="34" t="str">
        <f t="shared" si="13"/>
        <v> </v>
      </c>
      <c r="I45" s="34" t="str">
        <f t="shared" si="13"/>
        <v> </v>
      </c>
      <c r="J45" s="34" t="str">
        <f t="shared" si="13"/>
        <v> </v>
      </c>
      <c r="K45" s="34" t="str">
        <f t="shared" si="13"/>
        <v> </v>
      </c>
      <c r="L45" s="34" t="str">
        <f t="shared" si="13"/>
        <v> </v>
      </c>
      <c r="M45" s="34" t="str">
        <f t="shared" si="13"/>
        <v> </v>
      </c>
      <c r="N45" s="34" t="str">
        <f t="shared" si="13"/>
        <v> </v>
      </c>
      <c r="O45" s="34" t="str">
        <f t="shared" si="13"/>
        <v> </v>
      </c>
      <c r="P45" s="34" t="str">
        <f t="shared" si="13"/>
        <v> </v>
      </c>
      <c r="Q45" s="34" t="str">
        <f t="shared" si="13"/>
        <v> </v>
      </c>
      <c r="R45" s="34" t="str">
        <f t="shared" si="13"/>
        <v> </v>
      </c>
      <c r="S45" s="34" t="str">
        <f t="shared" si="13"/>
        <v> </v>
      </c>
      <c r="T45" s="34" t="str">
        <f t="shared" si="13"/>
        <v> </v>
      </c>
      <c r="U45" s="34" t="str">
        <f t="shared" si="13"/>
        <v> </v>
      </c>
      <c r="V45" s="34" t="str">
        <f t="shared" si="13"/>
        <v> </v>
      </c>
      <c r="W45" s="34" t="str">
        <f t="shared" si="13"/>
        <v> </v>
      </c>
      <c r="X45" s="34" t="str">
        <f t="shared" si="13"/>
        <v> </v>
      </c>
      <c r="Y45" s="34" t="str">
        <f t="shared" si="13"/>
        <v> </v>
      </c>
      <c r="Z45" s="34" t="str">
        <f t="shared" si="13"/>
        <v> </v>
      </c>
      <c r="AA45" s="34" t="str">
        <f t="shared" si="13"/>
        <v> </v>
      </c>
      <c r="AB45" s="34" t="str">
        <f t="shared" si="13"/>
        <v> </v>
      </c>
      <c r="AC45" s="34" t="str">
        <f t="shared" si="13"/>
        <v> </v>
      </c>
      <c r="AD45" s="34" t="str">
        <f t="shared" si="13"/>
        <v> </v>
      </c>
      <c r="AE45" s="34" t="str">
        <f t="shared" si="13"/>
        <v> </v>
      </c>
      <c r="AF45" s="34" t="str">
        <f t="shared" si="13"/>
        <v> </v>
      </c>
      <c r="AG45" s="34" t="str">
        <f t="shared" si="13"/>
        <v> </v>
      </c>
      <c r="AH45" s="34" t="str">
        <f t="shared" si="13"/>
        <v> </v>
      </c>
      <c r="AI45" s="34" t="str">
        <f t="shared" si="13"/>
        <v> </v>
      </c>
      <c r="AJ45" s="70" t="str">
        <f t="shared" si="13"/>
        <v> </v>
      </c>
      <c r="AK45" s="205"/>
      <c r="AL45" s="208"/>
      <c r="AM45" s="140"/>
      <c r="AN45" s="211"/>
      <c r="AO45" s="191"/>
      <c r="AP45" s="140"/>
      <c r="AQ45" s="141"/>
    </row>
    <row r="46" spans="1:43" ht="20.25" customHeight="1" thickTop="1">
      <c r="A46" s="126">
        <v>15</v>
      </c>
      <c r="B46" s="142">
        <f>'4月（概要等を入力）'!B46:B48</f>
        <v>0</v>
      </c>
      <c r="C46" s="124">
        <f>'4月（概要等を入力）'!C46:C47</f>
        <v>0</v>
      </c>
      <c r="D46" s="125">
        <f>'4月（概要等を入力）'!D46:D47</f>
        <v>0</v>
      </c>
      <c r="E46" s="145">
        <f>'4月（概要等を入力）'!E46:E48</f>
        <v>0</v>
      </c>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67"/>
      <c r="AK46" s="203">
        <f>SUM(F46:AJ46)</f>
        <v>0</v>
      </c>
      <c r="AL46" s="206">
        <f>SUM(F47:AJ47)</f>
        <v>0</v>
      </c>
      <c r="AM46" s="132">
        <f>COUNT(F46:AJ46)</f>
        <v>0</v>
      </c>
      <c r="AN46" s="209">
        <f>AK46+'10月'!AN46:AN48</f>
        <v>0</v>
      </c>
      <c r="AO46" s="189">
        <f>AL46+'10月'!AO46:AO48</f>
        <v>0</v>
      </c>
      <c r="AP46" s="132">
        <f>AM46+'10月'!AP46:AP48</f>
        <v>0</v>
      </c>
      <c r="AQ46" s="135"/>
    </row>
    <row r="47" spans="1:43" ht="20.25" customHeight="1">
      <c r="A47" s="127"/>
      <c r="B47" s="143"/>
      <c r="C47" s="119"/>
      <c r="D47" s="121"/>
      <c r="E47" s="146"/>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68"/>
      <c r="AK47" s="204"/>
      <c r="AL47" s="207"/>
      <c r="AM47" s="133"/>
      <c r="AN47" s="210"/>
      <c r="AO47" s="190"/>
      <c r="AP47" s="133"/>
      <c r="AQ47" s="136"/>
    </row>
    <row r="48" spans="1:43" ht="20.25" customHeight="1" thickBot="1">
      <c r="A48" s="154"/>
      <c r="B48" s="155"/>
      <c r="C48" s="122">
        <f>'4月（概要等を入力）'!C48:D48</f>
        <v>0</v>
      </c>
      <c r="D48" s="123"/>
      <c r="E48" s="156"/>
      <c r="F48" s="34" t="str">
        <f aca="true" t="shared" si="14" ref="F48:AJ48">IF(F46=""," ","○")</f>
        <v> </v>
      </c>
      <c r="G48" s="34" t="str">
        <f t="shared" si="14"/>
        <v> </v>
      </c>
      <c r="H48" s="34" t="str">
        <f t="shared" si="14"/>
        <v> </v>
      </c>
      <c r="I48" s="34" t="str">
        <f t="shared" si="14"/>
        <v> </v>
      </c>
      <c r="J48" s="34" t="str">
        <f t="shared" si="14"/>
        <v> </v>
      </c>
      <c r="K48" s="34" t="str">
        <f t="shared" si="14"/>
        <v> </v>
      </c>
      <c r="L48" s="34" t="str">
        <f t="shared" si="14"/>
        <v> </v>
      </c>
      <c r="M48" s="34" t="str">
        <f t="shared" si="14"/>
        <v> </v>
      </c>
      <c r="N48" s="34" t="str">
        <f t="shared" si="14"/>
        <v> </v>
      </c>
      <c r="O48" s="34" t="str">
        <f t="shared" si="14"/>
        <v> </v>
      </c>
      <c r="P48" s="34" t="str">
        <f t="shared" si="14"/>
        <v> </v>
      </c>
      <c r="Q48" s="34" t="str">
        <f t="shared" si="14"/>
        <v> </v>
      </c>
      <c r="R48" s="34" t="str">
        <f t="shared" si="14"/>
        <v> </v>
      </c>
      <c r="S48" s="34" t="str">
        <f t="shared" si="14"/>
        <v> </v>
      </c>
      <c r="T48" s="34" t="str">
        <f t="shared" si="14"/>
        <v> </v>
      </c>
      <c r="U48" s="34" t="str">
        <f t="shared" si="14"/>
        <v> </v>
      </c>
      <c r="V48" s="34" t="str">
        <f t="shared" si="14"/>
        <v> </v>
      </c>
      <c r="W48" s="34" t="str">
        <f t="shared" si="14"/>
        <v> </v>
      </c>
      <c r="X48" s="34" t="str">
        <f t="shared" si="14"/>
        <v> </v>
      </c>
      <c r="Y48" s="34" t="str">
        <f t="shared" si="14"/>
        <v> </v>
      </c>
      <c r="Z48" s="34" t="str">
        <f t="shared" si="14"/>
        <v> </v>
      </c>
      <c r="AA48" s="34" t="str">
        <f t="shared" si="14"/>
        <v> </v>
      </c>
      <c r="AB48" s="34" t="str">
        <f t="shared" si="14"/>
        <v> </v>
      </c>
      <c r="AC48" s="34" t="str">
        <f t="shared" si="14"/>
        <v> </v>
      </c>
      <c r="AD48" s="34" t="str">
        <f t="shared" si="14"/>
        <v> </v>
      </c>
      <c r="AE48" s="34" t="str">
        <f t="shared" si="14"/>
        <v> </v>
      </c>
      <c r="AF48" s="34" t="str">
        <f t="shared" si="14"/>
        <v> </v>
      </c>
      <c r="AG48" s="34" t="str">
        <f t="shared" si="14"/>
        <v> </v>
      </c>
      <c r="AH48" s="34" t="str">
        <f t="shared" si="14"/>
        <v> </v>
      </c>
      <c r="AI48" s="34" t="str">
        <f t="shared" si="14"/>
        <v> </v>
      </c>
      <c r="AJ48" s="70" t="str">
        <f t="shared" si="14"/>
        <v> </v>
      </c>
      <c r="AK48" s="205"/>
      <c r="AL48" s="208"/>
      <c r="AM48" s="140"/>
      <c r="AN48" s="211"/>
      <c r="AO48" s="191"/>
      <c r="AP48" s="140"/>
      <c r="AQ48" s="141"/>
    </row>
    <row r="49" spans="1:43" ht="20.25" customHeight="1" thickTop="1">
      <c r="A49" s="126">
        <v>16</v>
      </c>
      <c r="B49" s="142">
        <f>'4月（概要等を入力）'!B49:B51</f>
        <v>0</v>
      </c>
      <c r="C49" s="124">
        <f>'4月（概要等を入力）'!C49:C50</f>
        <v>0</v>
      </c>
      <c r="D49" s="125">
        <f>'4月（概要等を入力）'!D49:D50</f>
        <v>0</v>
      </c>
      <c r="E49" s="145">
        <f>'4月（概要等を入力）'!E49:E51</f>
        <v>0</v>
      </c>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67"/>
      <c r="AK49" s="203">
        <f>SUM(F49:AJ49)</f>
        <v>0</v>
      </c>
      <c r="AL49" s="206">
        <f>SUM(F50:AJ50)</f>
        <v>0</v>
      </c>
      <c r="AM49" s="132">
        <f>COUNT(F49:AJ49)</f>
        <v>0</v>
      </c>
      <c r="AN49" s="209">
        <f>AK49+'10月'!AN49:AN51</f>
        <v>0</v>
      </c>
      <c r="AO49" s="189">
        <f>AL49+'10月'!AO49:AO51</f>
        <v>0</v>
      </c>
      <c r="AP49" s="132">
        <f>AM49+'10月'!AP49:AP51</f>
        <v>0</v>
      </c>
      <c r="AQ49" s="135"/>
    </row>
    <row r="50" spans="1:43" ht="20.25" customHeight="1">
      <c r="A50" s="127"/>
      <c r="B50" s="143"/>
      <c r="C50" s="119"/>
      <c r="D50" s="121"/>
      <c r="E50" s="146"/>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68"/>
      <c r="AK50" s="204"/>
      <c r="AL50" s="207"/>
      <c r="AM50" s="133"/>
      <c r="AN50" s="210"/>
      <c r="AO50" s="190"/>
      <c r="AP50" s="133"/>
      <c r="AQ50" s="136"/>
    </row>
    <row r="51" spans="1:43" ht="20.25" customHeight="1" thickBot="1">
      <c r="A51" s="154"/>
      <c r="B51" s="155"/>
      <c r="C51" s="122">
        <f>'4月（概要等を入力）'!C51:D51</f>
        <v>0</v>
      </c>
      <c r="D51" s="123"/>
      <c r="E51" s="156"/>
      <c r="F51" s="34" t="str">
        <f aca="true" t="shared" si="15" ref="F51:AJ51">IF(F49=""," ","○")</f>
        <v> </v>
      </c>
      <c r="G51" s="34" t="str">
        <f t="shared" si="15"/>
        <v> </v>
      </c>
      <c r="H51" s="34" t="str">
        <f t="shared" si="15"/>
        <v> </v>
      </c>
      <c r="I51" s="34" t="str">
        <f t="shared" si="15"/>
        <v> </v>
      </c>
      <c r="J51" s="34" t="str">
        <f t="shared" si="15"/>
        <v> </v>
      </c>
      <c r="K51" s="34" t="str">
        <f t="shared" si="15"/>
        <v> </v>
      </c>
      <c r="L51" s="34" t="str">
        <f t="shared" si="15"/>
        <v> </v>
      </c>
      <c r="M51" s="34" t="str">
        <f t="shared" si="15"/>
        <v> </v>
      </c>
      <c r="N51" s="34" t="str">
        <f t="shared" si="15"/>
        <v> </v>
      </c>
      <c r="O51" s="34" t="str">
        <f t="shared" si="15"/>
        <v> </v>
      </c>
      <c r="P51" s="34" t="str">
        <f t="shared" si="15"/>
        <v> </v>
      </c>
      <c r="Q51" s="34" t="str">
        <f t="shared" si="15"/>
        <v> </v>
      </c>
      <c r="R51" s="34" t="str">
        <f t="shared" si="15"/>
        <v> </v>
      </c>
      <c r="S51" s="34" t="str">
        <f t="shared" si="15"/>
        <v> </v>
      </c>
      <c r="T51" s="34" t="str">
        <f t="shared" si="15"/>
        <v> </v>
      </c>
      <c r="U51" s="34" t="str">
        <f t="shared" si="15"/>
        <v> </v>
      </c>
      <c r="V51" s="34" t="str">
        <f t="shared" si="15"/>
        <v> </v>
      </c>
      <c r="W51" s="34" t="str">
        <f t="shared" si="15"/>
        <v> </v>
      </c>
      <c r="X51" s="34" t="str">
        <f t="shared" si="15"/>
        <v> </v>
      </c>
      <c r="Y51" s="34" t="str">
        <f t="shared" si="15"/>
        <v> </v>
      </c>
      <c r="Z51" s="34" t="str">
        <f t="shared" si="15"/>
        <v> </v>
      </c>
      <c r="AA51" s="34" t="str">
        <f t="shared" si="15"/>
        <v> </v>
      </c>
      <c r="AB51" s="34" t="str">
        <f t="shared" si="15"/>
        <v> </v>
      </c>
      <c r="AC51" s="34" t="str">
        <f t="shared" si="15"/>
        <v> </v>
      </c>
      <c r="AD51" s="34" t="str">
        <f t="shared" si="15"/>
        <v> </v>
      </c>
      <c r="AE51" s="34" t="str">
        <f t="shared" si="15"/>
        <v> </v>
      </c>
      <c r="AF51" s="34" t="str">
        <f t="shared" si="15"/>
        <v> </v>
      </c>
      <c r="AG51" s="34" t="str">
        <f t="shared" si="15"/>
        <v> </v>
      </c>
      <c r="AH51" s="34" t="str">
        <f t="shared" si="15"/>
        <v> </v>
      </c>
      <c r="AI51" s="34" t="str">
        <f t="shared" si="15"/>
        <v> </v>
      </c>
      <c r="AJ51" s="70" t="str">
        <f t="shared" si="15"/>
        <v> </v>
      </c>
      <c r="AK51" s="205"/>
      <c r="AL51" s="208"/>
      <c r="AM51" s="140"/>
      <c r="AN51" s="211"/>
      <c r="AO51" s="191"/>
      <c r="AP51" s="140"/>
      <c r="AQ51" s="141"/>
    </row>
    <row r="52" spans="1:43" ht="20.25" customHeight="1" thickTop="1">
      <c r="A52" s="126">
        <v>17</v>
      </c>
      <c r="B52" s="142">
        <f>'4月（概要等を入力）'!B52:B54</f>
        <v>0</v>
      </c>
      <c r="C52" s="124">
        <f>'4月（概要等を入力）'!C52:C53</f>
        <v>0</v>
      </c>
      <c r="D52" s="125">
        <f>'4月（概要等を入力）'!D52:D53</f>
        <v>0</v>
      </c>
      <c r="E52" s="145">
        <f>'4月（概要等を入力）'!E52:E54</f>
        <v>0</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67"/>
      <c r="AK52" s="203">
        <f>SUM(F52:AJ52)</f>
        <v>0</v>
      </c>
      <c r="AL52" s="206">
        <f>SUM(F53:AJ53)</f>
        <v>0</v>
      </c>
      <c r="AM52" s="132">
        <f>COUNT(F52:AJ52)</f>
        <v>0</v>
      </c>
      <c r="AN52" s="209">
        <f>AK52+'10月'!AN52:AN54</f>
        <v>0</v>
      </c>
      <c r="AO52" s="189">
        <f>AL52+'10月'!AO52:AO54</f>
        <v>0</v>
      </c>
      <c r="AP52" s="132">
        <f>AM52+'10月'!AP52:AP54</f>
        <v>0</v>
      </c>
      <c r="AQ52" s="135"/>
    </row>
    <row r="53" spans="1:43" ht="20.25" customHeight="1">
      <c r="A53" s="127"/>
      <c r="B53" s="143"/>
      <c r="C53" s="119"/>
      <c r="D53" s="121"/>
      <c r="E53" s="146"/>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68"/>
      <c r="AK53" s="204"/>
      <c r="AL53" s="207"/>
      <c r="AM53" s="133"/>
      <c r="AN53" s="210"/>
      <c r="AO53" s="190"/>
      <c r="AP53" s="133"/>
      <c r="AQ53" s="136"/>
    </row>
    <row r="54" spans="1:43" ht="20.25" customHeight="1" thickBot="1">
      <c r="A54" s="154"/>
      <c r="B54" s="155"/>
      <c r="C54" s="122">
        <f>'4月（概要等を入力）'!C54:D54</f>
        <v>0</v>
      </c>
      <c r="D54" s="123"/>
      <c r="E54" s="156"/>
      <c r="F54" s="34" t="str">
        <f aca="true" t="shared" si="16" ref="F54:AJ54">IF(F52=""," ","○")</f>
        <v> </v>
      </c>
      <c r="G54" s="34" t="str">
        <f t="shared" si="16"/>
        <v> </v>
      </c>
      <c r="H54" s="34" t="str">
        <f t="shared" si="16"/>
        <v> </v>
      </c>
      <c r="I54" s="34" t="str">
        <f t="shared" si="16"/>
        <v> </v>
      </c>
      <c r="J54" s="34" t="str">
        <f t="shared" si="16"/>
        <v> </v>
      </c>
      <c r="K54" s="34" t="str">
        <f t="shared" si="16"/>
        <v> </v>
      </c>
      <c r="L54" s="34" t="str">
        <f t="shared" si="16"/>
        <v> </v>
      </c>
      <c r="M54" s="34" t="str">
        <f t="shared" si="16"/>
        <v> </v>
      </c>
      <c r="N54" s="34" t="str">
        <f t="shared" si="16"/>
        <v> </v>
      </c>
      <c r="O54" s="34" t="str">
        <f t="shared" si="16"/>
        <v> </v>
      </c>
      <c r="P54" s="34" t="str">
        <f t="shared" si="16"/>
        <v> </v>
      </c>
      <c r="Q54" s="34" t="str">
        <f t="shared" si="16"/>
        <v> </v>
      </c>
      <c r="R54" s="34" t="str">
        <f t="shared" si="16"/>
        <v> </v>
      </c>
      <c r="S54" s="34" t="str">
        <f t="shared" si="16"/>
        <v> </v>
      </c>
      <c r="T54" s="34" t="str">
        <f t="shared" si="16"/>
        <v> </v>
      </c>
      <c r="U54" s="34" t="str">
        <f t="shared" si="16"/>
        <v> </v>
      </c>
      <c r="V54" s="34" t="str">
        <f t="shared" si="16"/>
        <v> </v>
      </c>
      <c r="W54" s="34" t="str">
        <f t="shared" si="16"/>
        <v> </v>
      </c>
      <c r="X54" s="34" t="str">
        <f t="shared" si="16"/>
        <v> </v>
      </c>
      <c r="Y54" s="34" t="str">
        <f t="shared" si="16"/>
        <v> </v>
      </c>
      <c r="Z54" s="34" t="str">
        <f t="shared" si="16"/>
        <v> </v>
      </c>
      <c r="AA54" s="34" t="str">
        <f t="shared" si="16"/>
        <v> </v>
      </c>
      <c r="AB54" s="34" t="str">
        <f t="shared" si="16"/>
        <v> </v>
      </c>
      <c r="AC54" s="34" t="str">
        <f t="shared" si="16"/>
        <v> </v>
      </c>
      <c r="AD54" s="34" t="str">
        <f t="shared" si="16"/>
        <v> </v>
      </c>
      <c r="AE54" s="34" t="str">
        <f t="shared" si="16"/>
        <v> </v>
      </c>
      <c r="AF54" s="34" t="str">
        <f t="shared" si="16"/>
        <v> </v>
      </c>
      <c r="AG54" s="34" t="str">
        <f t="shared" si="16"/>
        <v> </v>
      </c>
      <c r="AH54" s="34" t="str">
        <f t="shared" si="16"/>
        <v> </v>
      </c>
      <c r="AI54" s="34" t="str">
        <f t="shared" si="16"/>
        <v> </v>
      </c>
      <c r="AJ54" s="70" t="str">
        <f t="shared" si="16"/>
        <v> </v>
      </c>
      <c r="AK54" s="205"/>
      <c r="AL54" s="208"/>
      <c r="AM54" s="140"/>
      <c r="AN54" s="211"/>
      <c r="AO54" s="191"/>
      <c r="AP54" s="140"/>
      <c r="AQ54" s="141"/>
    </row>
    <row r="55" spans="1:43" ht="20.25" customHeight="1" thickTop="1">
      <c r="A55" s="126">
        <v>18</v>
      </c>
      <c r="B55" s="142">
        <f>'4月（概要等を入力）'!B55:B57</f>
        <v>0</v>
      </c>
      <c r="C55" s="124">
        <f>'4月（概要等を入力）'!C55:C56</f>
        <v>0</v>
      </c>
      <c r="D55" s="125">
        <f>'4月（概要等を入力）'!D55:D56</f>
        <v>0</v>
      </c>
      <c r="E55" s="145">
        <f>'4月（概要等を入力）'!E55:E57</f>
        <v>0</v>
      </c>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67"/>
      <c r="AK55" s="203">
        <f>SUM(F55:AJ55)</f>
        <v>0</v>
      </c>
      <c r="AL55" s="206">
        <f>SUM(F56:AJ56)</f>
        <v>0</v>
      </c>
      <c r="AM55" s="132">
        <f>COUNT(F55:AJ55)</f>
        <v>0</v>
      </c>
      <c r="AN55" s="209">
        <f>AK55+'10月'!AN55:AN57</f>
        <v>0</v>
      </c>
      <c r="AO55" s="189">
        <f>AL55+'10月'!AO55:AO57</f>
        <v>0</v>
      </c>
      <c r="AP55" s="132">
        <f>AM55+'10月'!AP55:AP57</f>
        <v>0</v>
      </c>
      <c r="AQ55" s="135"/>
    </row>
    <row r="56" spans="1:43" ht="20.25" customHeight="1">
      <c r="A56" s="127"/>
      <c r="B56" s="143"/>
      <c r="C56" s="119"/>
      <c r="D56" s="121"/>
      <c r="E56" s="146"/>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68"/>
      <c r="AK56" s="204"/>
      <c r="AL56" s="207"/>
      <c r="AM56" s="133"/>
      <c r="AN56" s="210"/>
      <c r="AO56" s="190"/>
      <c r="AP56" s="133"/>
      <c r="AQ56" s="136"/>
    </row>
    <row r="57" spans="1:43" ht="20.25" customHeight="1" thickBot="1">
      <c r="A57" s="154"/>
      <c r="B57" s="155"/>
      <c r="C57" s="122">
        <f>'4月（概要等を入力）'!C57:D57</f>
        <v>0</v>
      </c>
      <c r="D57" s="123"/>
      <c r="E57" s="156"/>
      <c r="F57" s="34" t="str">
        <f aca="true" t="shared" si="17" ref="F57:AJ57">IF(F55=""," ","○")</f>
        <v> </v>
      </c>
      <c r="G57" s="34" t="str">
        <f t="shared" si="17"/>
        <v> </v>
      </c>
      <c r="H57" s="34" t="str">
        <f t="shared" si="17"/>
        <v> </v>
      </c>
      <c r="I57" s="34" t="str">
        <f t="shared" si="17"/>
        <v> </v>
      </c>
      <c r="J57" s="34" t="str">
        <f t="shared" si="17"/>
        <v> </v>
      </c>
      <c r="K57" s="34" t="str">
        <f t="shared" si="17"/>
        <v> </v>
      </c>
      <c r="L57" s="34" t="str">
        <f t="shared" si="17"/>
        <v> </v>
      </c>
      <c r="M57" s="34" t="str">
        <f t="shared" si="17"/>
        <v> </v>
      </c>
      <c r="N57" s="34" t="str">
        <f t="shared" si="17"/>
        <v> </v>
      </c>
      <c r="O57" s="34" t="str">
        <f t="shared" si="17"/>
        <v> </v>
      </c>
      <c r="P57" s="34" t="str">
        <f t="shared" si="17"/>
        <v> </v>
      </c>
      <c r="Q57" s="34" t="str">
        <f t="shared" si="17"/>
        <v> </v>
      </c>
      <c r="R57" s="34" t="str">
        <f t="shared" si="17"/>
        <v> </v>
      </c>
      <c r="S57" s="34" t="str">
        <f t="shared" si="17"/>
        <v> </v>
      </c>
      <c r="T57" s="34" t="str">
        <f t="shared" si="17"/>
        <v> </v>
      </c>
      <c r="U57" s="34" t="str">
        <f t="shared" si="17"/>
        <v> </v>
      </c>
      <c r="V57" s="34" t="str">
        <f t="shared" si="17"/>
        <v> </v>
      </c>
      <c r="W57" s="34" t="str">
        <f t="shared" si="17"/>
        <v> </v>
      </c>
      <c r="X57" s="34" t="str">
        <f t="shared" si="17"/>
        <v> </v>
      </c>
      <c r="Y57" s="34" t="str">
        <f t="shared" si="17"/>
        <v> </v>
      </c>
      <c r="Z57" s="34" t="str">
        <f t="shared" si="17"/>
        <v> </v>
      </c>
      <c r="AA57" s="34" t="str">
        <f t="shared" si="17"/>
        <v> </v>
      </c>
      <c r="AB57" s="34" t="str">
        <f t="shared" si="17"/>
        <v> </v>
      </c>
      <c r="AC57" s="34" t="str">
        <f t="shared" si="17"/>
        <v> </v>
      </c>
      <c r="AD57" s="34" t="str">
        <f t="shared" si="17"/>
        <v> </v>
      </c>
      <c r="AE57" s="34" t="str">
        <f t="shared" si="17"/>
        <v> </v>
      </c>
      <c r="AF57" s="34" t="str">
        <f t="shared" si="17"/>
        <v> </v>
      </c>
      <c r="AG57" s="34" t="str">
        <f t="shared" si="17"/>
        <v> </v>
      </c>
      <c r="AH57" s="34" t="str">
        <f t="shared" si="17"/>
        <v> </v>
      </c>
      <c r="AI57" s="34" t="str">
        <f t="shared" si="17"/>
        <v> </v>
      </c>
      <c r="AJ57" s="70" t="str">
        <f t="shared" si="17"/>
        <v> </v>
      </c>
      <c r="AK57" s="205"/>
      <c r="AL57" s="208"/>
      <c r="AM57" s="140"/>
      <c r="AN57" s="211"/>
      <c r="AO57" s="191"/>
      <c r="AP57" s="140"/>
      <c r="AQ57" s="141"/>
    </row>
    <row r="58" spans="1:43" ht="20.25" customHeight="1" thickTop="1">
      <c r="A58" s="126">
        <v>19</v>
      </c>
      <c r="B58" s="142">
        <f>'4月（概要等を入力）'!B58:B60</f>
        <v>0</v>
      </c>
      <c r="C58" s="124">
        <f>'4月（概要等を入力）'!C58:C59</f>
        <v>0</v>
      </c>
      <c r="D58" s="125">
        <f>'4月（概要等を入力）'!D58:D59</f>
        <v>0</v>
      </c>
      <c r="E58" s="145">
        <f>'4月（概要等を入力）'!E58:E60</f>
        <v>0</v>
      </c>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67"/>
      <c r="AK58" s="203">
        <f>SUM(F58:AJ58)</f>
        <v>0</v>
      </c>
      <c r="AL58" s="206">
        <f>SUM(F59:AJ59)</f>
        <v>0</v>
      </c>
      <c r="AM58" s="132">
        <f>COUNT(F58:AJ58)</f>
        <v>0</v>
      </c>
      <c r="AN58" s="209">
        <f>AK58+'10月'!AN58:AN60</f>
        <v>0</v>
      </c>
      <c r="AO58" s="189">
        <f>AL58+'10月'!AO58:AO60</f>
        <v>0</v>
      </c>
      <c r="AP58" s="132">
        <f>AM58+'10月'!AP58:AP60</f>
        <v>0</v>
      </c>
      <c r="AQ58" s="135"/>
    </row>
    <row r="59" spans="1:43" ht="20.25" customHeight="1">
      <c r="A59" s="127"/>
      <c r="B59" s="143"/>
      <c r="C59" s="119"/>
      <c r="D59" s="121"/>
      <c r="E59" s="146"/>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68"/>
      <c r="AK59" s="204"/>
      <c r="AL59" s="207"/>
      <c r="AM59" s="133"/>
      <c r="AN59" s="210"/>
      <c r="AO59" s="190"/>
      <c r="AP59" s="133"/>
      <c r="AQ59" s="136"/>
    </row>
    <row r="60" spans="1:43" ht="20.25" customHeight="1" thickBot="1">
      <c r="A60" s="154"/>
      <c r="B60" s="155"/>
      <c r="C60" s="122">
        <f>'4月（概要等を入力）'!C60:D60</f>
        <v>0</v>
      </c>
      <c r="D60" s="123"/>
      <c r="E60" s="156"/>
      <c r="F60" s="34" t="str">
        <f aca="true" t="shared" si="18" ref="F60:AJ60">IF(F58=""," ","○")</f>
        <v> </v>
      </c>
      <c r="G60" s="34" t="str">
        <f t="shared" si="18"/>
        <v> </v>
      </c>
      <c r="H60" s="34" t="str">
        <f t="shared" si="18"/>
        <v> </v>
      </c>
      <c r="I60" s="34" t="str">
        <f t="shared" si="18"/>
        <v> </v>
      </c>
      <c r="J60" s="34" t="str">
        <f t="shared" si="18"/>
        <v> </v>
      </c>
      <c r="K60" s="34" t="str">
        <f t="shared" si="18"/>
        <v> </v>
      </c>
      <c r="L60" s="34" t="str">
        <f t="shared" si="18"/>
        <v> </v>
      </c>
      <c r="M60" s="34" t="str">
        <f t="shared" si="18"/>
        <v> </v>
      </c>
      <c r="N60" s="34" t="str">
        <f t="shared" si="18"/>
        <v> </v>
      </c>
      <c r="O60" s="34" t="str">
        <f t="shared" si="18"/>
        <v> </v>
      </c>
      <c r="P60" s="34" t="str">
        <f t="shared" si="18"/>
        <v> </v>
      </c>
      <c r="Q60" s="34" t="str">
        <f t="shared" si="18"/>
        <v> </v>
      </c>
      <c r="R60" s="34" t="str">
        <f t="shared" si="18"/>
        <v> </v>
      </c>
      <c r="S60" s="34" t="str">
        <f t="shared" si="18"/>
        <v> </v>
      </c>
      <c r="T60" s="34" t="str">
        <f t="shared" si="18"/>
        <v> </v>
      </c>
      <c r="U60" s="34" t="str">
        <f t="shared" si="18"/>
        <v> </v>
      </c>
      <c r="V60" s="34" t="str">
        <f t="shared" si="18"/>
        <v> </v>
      </c>
      <c r="W60" s="34" t="str">
        <f t="shared" si="18"/>
        <v> </v>
      </c>
      <c r="X60" s="34" t="str">
        <f t="shared" si="18"/>
        <v> </v>
      </c>
      <c r="Y60" s="34" t="str">
        <f t="shared" si="18"/>
        <v> </v>
      </c>
      <c r="Z60" s="34" t="str">
        <f t="shared" si="18"/>
        <v> </v>
      </c>
      <c r="AA60" s="34" t="str">
        <f t="shared" si="18"/>
        <v> </v>
      </c>
      <c r="AB60" s="34" t="str">
        <f t="shared" si="18"/>
        <v> </v>
      </c>
      <c r="AC60" s="34" t="str">
        <f t="shared" si="18"/>
        <v> </v>
      </c>
      <c r="AD60" s="34" t="str">
        <f t="shared" si="18"/>
        <v> </v>
      </c>
      <c r="AE60" s="34" t="str">
        <f t="shared" si="18"/>
        <v> </v>
      </c>
      <c r="AF60" s="34" t="str">
        <f t="shared" si="18"/>
        <v> </v>
      </c>
      <c r="AG60" s="34" t="str">
        <f t="shared" si="18"/>
        <v> </v>
      </c>
      <c r="AH60" s="34" t="str">
        <f t="shared" si="18"/>
        <v> </v>
      </c>
      <c r="AI60" s="34" t="str">
        <f t="shared" si="18"/>
        <v> </v>
      </c>
      <c r="AJ60" s="70" t="str">
        <f t="shared" si="18"/>
        <v> </v>
      </c>
      <c r="AK60" s="205"/>
      <c r="AL60" s="208"/>
      <c r="AM60" s="140"/>
      <c r="AN60" s="211"/>
      <c r="AO60" s="191"/>
      <c r="AP60" s="140"/>
      <c r="AQ60" s="141"/>
    </row>
    <row r="61" spans="1:43" ht="20.25" customHeight="1" thickTop="1">
      <c r="A61" s="126">
        <v>20</v>
      </c>
      <c r="B61" s="142">
        <f>'4月（概要等を入力）'!B61:B63</f>
        <v>0</v>
      </c>
      <c r="C61" s="124">
        <f>'4月（概要等を入力）'!C61:C62</f>
        <v>0</v>
      </c>
      <c r="D61" s="125">
        <f>'4月（概要等を入力）'!D61:D62</f>
        <v>0</v>
      </c>
      <c r="E61" s="145">
        <f>'4月（概要等を入力）'!E61:E63</f>
        <v>0</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67"/>
      <c r="AK61" s="203">
        <f>SUM(F61:AJ61)</f>
        <v>0</v>
      </c>
      <c r="AL61" s="206">
        <f>SUM(F62:AJ62)</f>
        <v>0</v>
      </c>
      <c r="AM61" s="132">
        <f>COUNT(F61:AJ61)</f>
        <v>0</v>
      </c>
      <c r="AN61" s="209">
        <f>AK61+'10月'!AN61:AN63</f>
        <v>0</v>
      </c>
      <c r="AO61" s="189">
        <f>AL61+'10月'!AO61:AO63</f>
        <v>0</v>
      </c>
      <c r="AP61" s="132">
        <f>AM61+'10月'!AP61:AP63</f>
        <v>0</v>
      </c>
      <c r="AQ61" s="135"/>
    </row>
    <row r="62" spans="1:43" ht="20.25" customHeight="1">
      <c r="A62" s="127"/>
      <c r="B62" s="143"/>
      <c r="C62" s="119"/>
      <c r="D62" s="121"/>
      <c r="E62" s="146"/>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68"/>
      <c r="AK62" s="204"/>
      <c r="AL62" s="207"/>
      <c r="AM62" s="133"/>
      <c r="AN62" s="210"/>
      <c r="AO62" s="190"/>
      <c r="AP62" s="133"/>
      <c r="AQ62" s="136"/>
    </row>
    <row r="63" spans="1:43" ht="20.25" customHeight="1">
      <c r="A63" s="154"/>
      <c r="B63" s="155"/>
      <c r="C63" s="122">
        <f>'4月（概要等を入力）'!C63:D63</f>
        <v>0</v>
      </c>
      <c r="D63" s="123"/>
      <c r="E63" s="156"/>
      <c r="F63" s="34" t="str">
        <f aca="true" t="shared" si="19" ref="F63:AJ63">IF(F61=""," ","○")</f>
        <v> </v>
      </c>
      <c r="G63" s="34" t="str">
        <f t="shared" si="19"/>
        <v> </v>
      </c>
      <c r="H63" s="34" t="str">
        <f t="shared" si="19"/>
        <v> </v>
      </c>
      <c r="I63" s="34" t="str">
        <f t="shared" si="19"/>
        <v> </v>
      </c>
      <c r="J63" s="34" t="str">
        <f t="shared" si="19"/>
        <v> </v>
      </c>
      <c r="K63" s="34" t="str">
        <f t="shared" si="19"/>
        <v> </v>
      </c>
      <c r="L63" s="34" t="str">
        <f t="shared" si="19"/>
        <v> </v>
      </c>
      <c r="M63" s="34" t="str">
        <f t="shared" si="19"/>
        <v> </v>
      </c>
      <c r="N63" s="34" t="str">
        <f t="shared" si="19"/>
        <v> </v>
      </c>
      <c r="O63" s="34" t="str">
        <f t="shared" si="19"/>
        <v> </v>
      </c>
      <c r="P63" s="34" t="str">
        <f t="shared" si="19"/>
        <v> </v>
      </c>
      <c r="Q63" s="34" t="str">
        <f t="shared" si="19"/>
        <v> </v>
      </c>
      <c r="R63" s="34" t="str">
        <f t="shared" si="19"/>
        <v> </v>
      </c>
      <c r="S63" s="34" t="str">
        <f t="shared" si="19"/>
        <v> </v>
      </c>
      <c r="T63" s="34" t="str">
        <f t="shared" si="19"/>
        <v> </v>
      </c>
      <c r="U63" s="34" t="str">
        <f t="shared" si="19"/>
        <v> </v>
      </c>
      <c r="V63" s="34" t="str">
        <f t="shared" si="19"/>
        <v> </v>
      </c>
      <c r="W63" s="34" t="str">
        <f t="shared" si="19"/>
        <v> </v>
      </c>
      <c r="X63" s="34" t="str">
        <f t="shared" si="19"/>
        <v> </v>
      </c>
      <c r="Y63" s="34" t="str">
        <f t="shared" si="19"/>
        <v> </v>
      </c>
      <c r="Z63" s="34" t="str">
        <f t="shared" si="19"/>
        <v> </v>
      </c>
      <c r="AA63" s="34" t="str">
        <f t="shared" si="19"/>
        <v> </v>
      </c>
      <c r="AB63" s="34" t="str">
        <f t="shared" si="19"/>
        <v> </v>
      </c>
      <c r="AC63" s="34" t="str">
        <f t="shared" si="19"/>
        <v> </v>
      </c>
      <c r="AD63" s="34" t="str">
        <f t="shared" si="19"/>
        <v> </v>
      </c>
      <c r="AE63" s="34" t="str">
        <f t="shared" si="19"/>
        <v> </v>
      </c>
      <c r="AF63" s="34" t="str">
        <f t="shared" si="19"/>
        <v> </v>
      </c>
      <c r="AG63" s="34" t="str">
        <f t="shared" si="19"/>
        <v> </v>
      </c>
      <c r="AH63" s="34" t="str">
        <f t="shared" si="19"/>
        <v> </v>
      </c>
      <c r="AI63" s="34" t="str">
        <f t="shared" si="19"/>
        <v> </v>
      </c>
      <c r="AJ63" s="70" t="str">
        <f t="shared" si="19"/>
        <v> </v>
      </c>
      <c r="AK63" s="205"/>
      <c r="AL63" s="208"/>
      <c r="AM63" s="140"/>
      <c r="AN63" s="211"/>
      <c r="AO63" s="191"/>
      <c r="AP63" s="140"/>
      <c r="AQ63" s="141"/>
    </row>
    <row r="64" spans="1:43" ht="18.75" customHeight="1" thickBot="1">
      <c r="A64" s="192" t="s">
        <v>75</v>
      </c>
      <c r="B64" s="193"/>
      <c r="C64" s="193"/>
      <c r="D64" s="193"/>
      <c r="E64" s="194"/>
      <c r="F64" s="33">
        <f>COUNT(F4,F7,F10,F13,F16,F19,F22,F25,F28,F31,F34,F37,F40,F43,F46,F49,F52,F55,F58,F61)</f>
        <v>0</v>
      </c>
      <c r="G64" s="33">
        <f aca="true" t="shared" si="20" ref="G64:AJ64">COUNT(G4,G7,G10,G13,G16,G19,G22,G25,G28,G31,G34,G37,G40,G43,G46,G49,G52,G55,G58,G61)</f>
        <v>0</v>
      </c>
      <c r="H64" s="33">
        <f t="shared" si="20"/>
        <v>0</v>
      </c>
      <c r="I64" s="33">
        <f t="shared" si="20"/>
        <v>0</v>
      </c>
      <c r="J64" s="33">
        <f t="shared" si="20"/>
        <v>0</v>
      </c>
      <c r="K64" s="33">
        <f t="shared" si="20"/>
        <v>0</v>
      </c>
      <c r="L64" s="33">
        <f t="shared" si="20"/>
        <v>0</v>
      </c>
      <c r="M64" s="33">
        <f t="shared" si="20"/>
        <v>0</v>
      </c>
      <c r="N64" s="33">
        <f t="shared" si="20"/>
        <v>0</v>
      </c>
      <c r="O64" s="33">
        <f t="shared" si="20"/>
        <v>0</v>
      </c>
      <c r="P64" s="33">
        <f t="shared" si="20"/>
        <v>0</v>
      </c>
      <c r="Q64" s="33">
        <f t="shared" si="20"/>
        <v>0</v>
      </c>
      <c r="R64" s="33">
        <f t="shared" si="20"/>
        <v>0</v>
      </c>
      <c r="S64" s="33">
        <f t="shared" si="20"/>
        <v>0</v>
      </c>
      <c r="T64" s="33">
        <f t="shared" si="20"/>
        <v>0</v>
      </c>
      <c r="U64" s="33">
        <f t="shared" si="20"/>
        <v>0</v>
      </c>
      <c r="V64" s="33">
        <f t="shared" si="20"/>
        <v>0</v>
      </c>
      <c r="W64" s="33">
        <f t="shared" si="20"/>
        <v>0</v>
      </c>
      <c r="X64" s="33">
        <f t="shared" si="20"/>
        <v>0</v>
      </c>
      <c r="Y64" s="33">
        <f t="shared" si="20"/>
        <v>0</v>
      </c>
      <c r="Z64" s="33">
        <f t="shared" si="20"/>
        <v>0</v>
      </c>
      <c r="AA64" s="33">
        <f t="shared" si="20"/>
        <v>0</v>
      </c>
      <c r="AB64" s="33">
        <f t="shared" si="20"/>
        <v>0</v>
      </c>
      <c r="AC64" s="33">
        <f t="shared" si="20"/>
        <v>0</v>
      </c>
      <c r="AD64" s="33">
        <f t="shared" si="20"/>
        <v>0</v>
      </c>
      <c r="AE64" s="33">
        <f t="shared" si="20"/>
        <v>0</v>
      </c>
      <c r="AF64" s="33">
        <f t="shared" si="20"/>
        <v>0</v>
      </c>
      <c r="AG64" s="33">
        <f t="shared" si="20"/>
        <v>0</v>
      </c>
      <c r="AH64" s="33">
        <f t="shared" si="20"/>
        <v>0</v>
      </c>
      <c r="AI64" s="33">
        <f t="shared" si="20"/>
        <v>0</v>
      </c>
      <c r="AJ64" s="71">
        <f t="shared" si="20"/>
        <v>0</v>
      </c>
      <c r="AK64" s="36" t="s">
        <v>42</v>
      </c>
      <c r="AL64" s="25" t="s">
        <v>42</v>
      </c>
      <c r="AM64" s="35" t="s">
        <v>42</v>
      </c>
      <c r="AN64" s="36" t="s">
        <v>42</v>
      </c>
      <c r="AO64" s="25" t="s">
        <v>42</v>
      </c>
      <c r="AP64" s="35" t="s">
        <v>42</v>
      </c>
      <c r="AQ64" s="20"/>
    </row>
    <row r="65" spans="1:43" ht="33" customHeight="1" thickBot="1">
      <c r="A65" s="116" t="s">
        <v>76</v>
      </c>
      <c r="B65" s="117"/>
      <c r="C65" s="56" t="str">
        <f>'4月（概要等を入力）'!C65:C66</f>
        <v>福島</v>
      </c>
      <c r="D65" s="57" t="str">
        <f>'4月（概要等を入力）'!D65:D66</f>
        <v>次郎</v>
      </c>
      <c r="E65" s="58" t="str">
        <f>'4月（概要等を入力）'!E65:E66</f>
        <v>男</v>
      </c>
      <c r="F65" s="17">
        <f>IF(F64&gt;=1,"●","")</f>
      </c>
      <c r="G65" s="17">
        <f aca="true" t="shared" si="21" ref="G65:AG65">IF(G64&gt;=1,"●","")</f>
      </c>
      <c r="H65" s="17">
        <f t="shared" si="21"/>
      </c>
      <c r="I65" s="17">
        <f t="shared" si="21"/>
      </c>
      <c r="J65" s="17">
        <f t="shared" si="21"/>
      </c>
      <c r="K65" s="17">
        <f t="shared" si="21"/>
      </c>
      <c r="L65" s="17">
        <f t="shared" si="21"/>
      </c>
      <c r="M65" s="17">
        <f t="shared" si="21"/>
      </c>
      <c r="N65" s="17">
        <f t="shared" si="21"/>
      </c>
      <c r="O65" s="17">
        <f t="shared" si="21"/>
      </c>
      <c r="P65" s="17">
        <f t="shared" si="21"/>
      </c>
      <c r="Q65" s="17">
        <f t="shared" si="21"/>
      </c>
      <c r="R65" s="17">
        <f t="shared" si="21"/>
      </c>
      <c r="S65" s="17">
        <f t="shared" si="21"/>
      </c>
      <c r="T65" s="17">
        <f t="shared" si="21"/>
      </c>
      <c r="U65" s="17">
        <f t="shared" si="21"/>
      </c>
      <c r="V65" s="17">
        <f t="shared" si="21"/>
      </c>
      <c r="W65" s="17">
        <f t="shared" si="21"/>
      </c>
      <c r="X65" s="17">
        <f t="shared" si="21"/>
      </c>
      <c r="Y65" s="17">
        <f t="shared" si="21"/>
      </c>
      <c r="Z65" s="17">
        <f t="shared" si="21"/>
      </c>
      <c r="AA65" s="17">
        <f t="shared" si="21"/>
      </c>
      <c r="AB65" s="17">
        <f t="shared" si="21"/>
      </c>
      <c r="AC65" s="17">
        <f t="shared" si="21"/>
      </c>
      <c r="AD65" s="17">
        <f t="shared" si="21"/>
      </c>
      <c r="AE65" s="17">
        <f t="shared" si="21"/>
      </c>
      <c r="AF65" s="17">
        <f t="shared" si="21"/>
      </c>
      <c r="AG65" s="17">
        <f t="shared" si="21"/>
      </c>
      <c r="AH65" s="17">
        <f>IF(AH64&gt;=1,"●","")</f>
      </c>
      <c r="AI65" s="17">
        <f>IF(AI64&gt;=1,"●","")</f>
      </c>
      <c r="AJ65" s="46">
        <f>IF(AJ64&gt;=1,"●","")</f>
      </c>
      <c r="AK65" s="16" t="s">
        <v>42</v>
      </c>
      <c r="AL65" s="26" t="s">
        <v>42</v>
      </c>
      <c r="AM65" s="18">
        <f>SUM(F68:AJ68)</f>
        <v>0</v>
      </c>
      <c r="AN65" s="16" t="s">
        <v>42</v>
      </c>
      <c r="AO65" s="26" t="s">
        <v>42</v>
      </c>
      <c r="AP65" s="18">
        <f>AM65+'10月'!AP65:AP67</f>
        <v>21</v>
      </c>
      <c r="AQ65" s="19"/>
    </row>
    <row r="68" spans="6:36" ht="13.5">
      <c r="F68" s="31">
        <f aca="true" t="shared" si="22" ref="F68:AI68">IF(F64&gt;0,1,"")</f>
      </c>
      <c r="G68" s="31">
        <f t="shared" si="22"/>
      </c>
      <c r="H68" s="31">
        <f t="shared" si="22"/>
      </c>
      <c r="I68" s="31">
        <f t="shared" si="22"/>
      </c>
      <c r="J68" s="31">
        <f t="shared" si="22"/>
      </c>
      <c r="K68" s="31">
        <f t="shared" si="22"/>
      </c>
      <c r="L68" s="31">
        <f t="shared" si="22"/>
      </c>
      <c r="M68" s="31">
        <f t="shared" si="22"/>
      </c>
      <c r="N68" s="31">
        <f t="shared" si="22"/>
      </c>
      <c r="O68" s="31">
        <f t="shared" si="22"/>
      </c>
      <c r="P68" s="31">
        <f t="shared" si="22"/>
      </c>
      <c r="Q68" s="31">
        <f t="shared" si="22"/>
      </c>
      <c r="R68" s="31">
        <f t="shared" si="22"/>
      </c>
      <c r="S68" s="31">
        <f t="shared" si="22"/>
      </c>
      <c r="T68" s="31">
        <f t="shared" si="22"/>
      </c>
      <c r="U68" s="31">
        <f t="shared" si="22"/>
      </c>
      <c r="V68" s="31">
        <f t="shared" si="22"/>
      </c>
      <c r="W68" s="31">
        <f t="shared" si="22"/>
      </c>
      <c r="X68" s="31">
        <f t="shared" si="22"/>
      </c>
      <c r="Y68" s="31">
        <f t="shared" si="22"/>
      </c>
      <c r="Z68" s="31">
        <f t="shared" si="22"/>
      </c>
      <c r="AA68" s="31">
        <f t="shared" si="22"/>
      </c>
      <c r="AB68" s="31">
        <f t="shared" si="22"/>
      </c>
      <c r="AC68" s="31">
        <f t="shared" si="22"/>
      </c>
      <c r="AD68" s="31">
        <f t="shared" si="22"/>
      </c>
      <c r="AE68" s="31">
        <f t="shared" si="22"/>
      </c>
      <c r="AF68" s="31">
        <f t="shared" si="22"/>
      </c>
      <c r="AG68" s="31">
        <f t="shared" si="22"/>
      </c>
      <c r="AH68" s="31">
        <f t="shared" si="22"/>
      </c>
      <c r="AI68" s="31">
        <f t="shared" si="22"/>
      </c>
      <c r="AJ68" s="31">
        <f>IF(AJ64&gt;0,1,"")</f>
      </c>
    </row>
  </sheetData>
  <sheetProtection/>
  <mergeCells count="271">
    <mergeCell ref="AQ2:AQ3"/>
    <mergeCell ref="A4:A6"/>
    <mergeCell ref="B4:B6"/>
    <mergeCell ref="E4:E6"/>
    <mergeCell ref="AK4:AK6"/>
    <mergeCell ref="AL4:AL6"/>
    <mergeCell ref="AM4:AM6"/>
    <mergeCell ref="AN4:AN6"/>
    <mergeCell ref="AI1:AJ1"/>
    <mergeCell ref="AK1:AL1"/>
    <mergeCell ref="AN1:AP1"/>
    <mergeCell ref="A2:A3"/>
    <mergeCell ref="B2:B3"/>
    <mergeCell ref="C2:D3"/>
    <mergeCell ref="E2:E3"/>
    <mergeCell ref="F2:AJ2"/>
    <mergeCell ref="AO7:AO9"/>
    <mergeCell ref="AP7:AP9"/>
    <mergeCell ref="AQ7:AQ9"/>
    <mergeCell ref="A10:A12"/>
    <mergeCell ref="B10:B12"/>
    <mergeCell ref="E10:E12"/>
    <mergeCell ref="AO4:AO6"/>
    <mergeCell ref="AP4:AP6"/>
    <mergeCell ref="AQ4:AQ6"/>
    <mergeCell ref="A7:A9"/>
    <mergeCell ref="B7:B9"/>
    <mergeCell ref="E7:E9"/>
    <mergeCell ref="AK7:AK9"/>
    <mergeCell ref="AL7:AL9"/>
    <mergeCell ref="AQ10:AQ12"/>
    <mergeCell ref="AO10:AO12"/>
    <mergeCell ref="AP10:AP12"/>
    <mergeCell ref="AK13:AK15"/>
    <mergeCell ref="AL13:AL15"/>
    <mergeCell ref="AM13:AM15"/>
    <mergeCell ref="AN13:AN15"/>
    <mergeCell ref="AK10:AK12"/>
    <mergeCell ref="AL10:AL12"/>
    <mergeCell ref="AM10:AM12"/>
    <mergeCell ref="AN10:AN12"/>
    <mergeCell ref="AM7:AM9"/>
    <mergeCell ref="AN7:AN9"/>
    <mergeCell ref="AP16:AP18"/>
    <mergeCell ref="AQ16:AQ18"/>
    <mergeCell ref="A19:A21"/>
    <mergeCell ref="B19:B21"/>
    <mergeCell ref="E19:E21"/>
    <mergeCell ref="AO13:AO15"/>
    <mergeCell ref="AP13:AP15"/>
    <mergeCell ref="AQ13:AQ15"/>
    <mergeCell ref="A16:A18"/>
    <mergeCell ref="B16:B18"/>
    <mergeCell ref="E16:E18"/>
    <mergeCell ref="AK16:AK18"/>
    <mergeCell ref="AL16:AL18"/>
    <mergeCell ref="AQ19:AQ21"/>
    <mergeCell ref="AO19:AO21"/>
    <mergeCell ref="AP19:AP21"/>
    <mergeCell ref="D13:D14"/>
    <mergeCell ref="C15:D15"/>
    <mergeCell ref="C16:C17"/>
    <mergeCell ref="D16:D17"/>
    <mergeCell ref="C18:D18"/>
    <mergeCell ref="A13:A15"/>
    <mergeCell ref="B13:B15"/>
    <mergeCell ref="E13:E15"/>
    <mergeCell ref="AM22:AM24"/>
    <mergeCell ref="AN22:AN24"/>
    <mergeCell ref="AK19:AK21"/>
    <mergeCell ref="AL19:AL21"/>
    <mergeCell ref="AM19:AM21"/>
    <mergeCell ref="AN19:AN21"/>
    <mergeCell ref="AM16:AM18"/>
    <mergeCell ref="AN16:AN18"/>
    <mergeCell ref="AO16:AO18"/>
    <mergeCell ref="AM25:AM27"/>
    <mergeCell ref="AN25:AN27"/>
    <mergeCell ref="AO25:AO27"/>
    <mergeCell ref="AP25:AP27"/>
    <mergeCell ref="AQ25:AQ27"/>
    <mergeCell ref="A28:A30"/>
    <mergeCell ref="B28:B30"/>
    <mergeCell ref="E28:E30"/>
    <mergeCell ref="AO22:AO24"/>
    <mergeCell ref="AP22:AP24"/>
    <mergeCell ref="AQ22:AQ24"/>
    <mergeCell ref="A25:A27"/>
    <mergeCell ref="B25:B27"/>
    <mergeCell ref="E25:E27"/>
    <mergeCell ref="AK25:AK27"/>
    <mergeCell ref="AL25:AL27"/>
    <mergeCell ref="AQ28:AQ30"/>
    <mergeCell ref="AO28:AO30"/>
    <mergeCell ref="AP28:AP30"/>
    <mergeCell ref="A22:A24"/>
    <mergeCell ref="B22:B24"/>
    <mergeCell ref="E22:E24"/>
    <mergeCell ref="AK22:AK24"/>
    <mergeCell ref="AL22:AL24"/>
    <mergeCell ref="E31:E33"/>
    <mergeCell ref="AK31:AK33"/>
    <mergeCell ref="AL31:AL33"/>
    <mergeCell ref="AM31:AM33"/>
    <mergeCell ref="AN31:AN33"/>
    <mergeCell ref="AK28:AK30"/>
    <mergeCell ref="AL28:AL30"/>
    <mergeCell ref="AM28:AM30"/>
    <mergeCell ref="AN28:AN30"/>
    <mergeCell ref="AO34:AO36"/>
    <mergeCell ref="AP34:AP36"/>
    <mergeCell ref="AQ34:AQ36"/>
    <mergeCell ref="A37:A39"/>
    <mergeCell ref="B37:B39"/>
    <mergeCell ref="E37:E39"/>
    <mergeCell ref="AO31:AO33"/>
    <mergeCell ref="AP31:AP33"/>
    <mergeCell ref="AQ31:AQ33"/>
    <mergeCell ref="A34:A36"/>
    <mergeCell ref="B34:B36"/>
    <mergeCell ref="E34:E36"/>
    <mergeCell ref="AK34:AK36"/>
    <mergeCell ref="AL34:AL36"/>
    <mergeCell ref="AQ37:AQ39"/>
    <mergeCell ref="AO37:AO39"/>
    <mergeCell ref="AP37:AP39"/>
    <mergeCell ref="C31:C32"/>
    <mergeCell ref="D31:D32"/>
    <mergeCell ref="C33:D33"/>
    <mergeCell ref="C34:C35"/>
    <mergeCell ref="D34:D35"/>
    <mergeCell ref="A31:A33"/>
    <mergeCell ref="B31:B33"/>
    <mergeCell ref="AL40:AL42"/>
    <mergeCell ref="AM40:AM42"/>
    <mergeCell ref="AN40:AN42"/>
    <mergeCell ref="AK37:AK39"/>
    <mergeCell ref="AL37:AL39"/>
    <mergeCell ref="AM37:AM39"/>
    <mergeCell ref="AN37:AN39"/>
    <mergeCell ref="AM34:AM36"/>
    <mergeCell ref="AN34:AN36"/>
    <mergeCell ref="AM43:AM45"/>
    <mergeCell ref="AN43:AN45"/>
    <mergeCell ref="AO43:AO45"/>
    <mergeCell ref="AP43:AP45"/>
    <mergeCell ref="AQ43:AQ45"/>
    <mergeCell ref="A46:A48"/>
    <mergeCell ref="B46:B48"/>
    <mergeCell ref="E46:E48"/>
    <mergeCell ref="AO40:AO42"/>
    <mergeCell ref="AP40:AP42"/>
    <mergeCell ref="AQ40:AQ42"/>
    <mergeCell ref="A43:A45"/>
    <mergeCell ref="B43:B45"/>
    <mergeCell ref="E43:E45"/>
    <mergeCell ref="AK43:AK45"/>
    <mergeCell ref="AL43:AL45"/>
    <mergeCell ref="AQ46:AQ48"/>
    <mergeCell ref="AO46:AO48"/>
    <mergeCell ref="AP46:AP48"/>
    <mergeCell ref="C45:D45"/>
    <mergeCell ref="A40:A42"/>
    <mergeCell ref="B40:B42"/>
    <mergeCell ref="E40:E42"/>
    <mergeCell ref="AK40:AK42"/>
    <mergeCell ref="AM49:AM51"/>
    <mergeCell ref="AN49:AN51"/>
    <mergeCell ref="AK46:AK48"/>
    <mergeCell ref="AL46:AL48"/>
    <mergeCell ref="AM46:AM48"/>
    <mergeCell ref="AN46:AN48"/>
    <mergeCell ref="C46:C47"/>
    <mergeCell ref="D46:D47"/>
    <mergeCell ref="C48:D48"/>
    <mergeCell ref="AM52:AM54"/>
    <mergeCell ref="AN52:AN54"/>
    <mergeCell ref="AO52:AO54"/>
    <mergeCell ref="AP52:AP54"/>
    <mergeCell ref="AQ52:AQ54"/>
    <mergeCell ref="A55:A57"/>
    <mergeCell ref="B55:B57"/>
    <mergeCell ref="E55:E57"/>
    <mergeCell ref="AO49:AO51"/>
    <mergeCell ref="AP49:AP51"/>
    <mergeCell ref="AQ49:AQ51"/>
    <mergeCell ref="A52:A54"/>
    <mergeCell ref="B52:B54"/>
    <mergeCell ref="E52:E54"/>
    <mergeCell ref="AK52:AK54"/>
    <mergeCell ref="AL52:AL54"/>
    <mergeCell ref="C55:C56"/>
    <mergeCell ref="D55:D56"/>
    <mergeCell ref="C57:D57"/>
    <mergeCell ref="A49:A51"/>
    <mergeCell ref="B49:B51"/>
    <mergeCell ref="E49:E51"/>
    <mergeCell ref="AK49:AK51"/>
    <mergeCell ref="AL49:AL51"/>
    <mergeCell ref="AO58:AO60"/>
    <mergeCell ref="AP58:AP60"/>
    <mergeCell ref="AQ58:AQ60"/>
    <mergeCell ref="A61:A63"/>
    <mergeCell ref="B61:B63"/>
    <mergeCell ref="E61:E63"/>
    <mergeCell ref="AK61:AK63"/>
    <mergeCell ref="AL61:AL63"/>
    <mergeCell ref="AQ55:AQ57"/>
    <mergeCell ref="A58:A60"/>
    <mergeCell ref="B58:B60"/>
    <mergeCell ref="E58:E60"/>
    <mergeCell ref="AK58:AK60"/>
    <mergeCell ref="AL58:AL60"/>
    <mergeCell ref="AM58:AM60"/>
    <mergeCell ref="AN58:AN60"/>
    <mergeCell ref="AK55:AK57"/>
    <mergeCell ref="AL55:AL57"/>
    <mergeCell ref="AM55:AM57"/>
    <mergeCell ref="AN55:AN57"/>
    <mergeCell ref="AO55:AO57"/>
    <mergeCell ref="AP55:AP57"/>
    <mergeCell ref="AM61:AM63"/>
    <mergeCell ref="AN61:AN63"/>
    <mergeCell ref="AO61:AO63"/>
    <mergeCell ref="AP61:AP63"/>
    <mergeCell ref="AQ61:AQ63"/>
    <mergeCell ref="A64:E64"/>
    <mergeCell ref="C61:C62"/>
    <mergeCell ref="D61:D62"/>
    <mergeCell ref="C63:D63"/>
    <mergeCell ref="A65:B65"/>
    <mergeCell ref="C4:C5"/>
    <mergeCell ref="D4:D5"/>
    <mergeCell ref="C6:D6"/>
    <mergeCell ref="C7:C8"/>
    <mergeCell ref="D7:D8"/>
    <mergeCell ref="C9:D9"/>
    <mergeCell ref="C10:C11"/>
    <mergeCell ref="D10:D11"/>
    <mergeCell ref="C12:D12"/>
    <mergeCell ref="C19:C20"/>
    <mergeCell ref="D19:D20"/>
    <mergeCell ref="C21:D21"/>
    <mergeCell ref="C22:C23"/>
    <mergeCell ref="D22:D23"/>
    <mergeCell ref="C24:D24"/>
    <mergeCell ref="C13:C14"/>
    <mergeCell ref="C36:D36"/>
    <mergeCell ref="C25:C26"/>
    <mergeCell ref="D25:D26"/>
    <mergeCell ref="C27:D27"/>
    <mergeCell ref="C28:C29"/>
    <mergeCell ref="D28:D29"/>
    <mergeCell ref="C30:D30"/>
    <mergeCell ref="C43:C44"/>
    <mergeCell ref="D43:D44"/>
    <mergeCell ref="C37:C38"/>
    <mergeCell ref="D37:D38"/>
    <mergeCell ref="C39:D39"/>
    <mergeCell ref="C40:C41"/>
    <mergeCell ref="D40:D41"/>
    <mergeCell ref="C42:D42"/>
    <mergeCell ref="C58:C59"/>
    <mergeCell ref="D58:D59"/>
    <mergeCell ref="C60:D60"/>
    <mergeCell ref="C49:C50"/>
    <mergeCell ref="D49:D50"/>
    <mergeCell ref="C51:D51"/>
    <mergeCell ref="C52:C53"/>
    <mergeCell ref="D52:D53"/>
    <mergeCell ref="C54:D54"/>
  </mergeCells>
  <printOptions horizontalCentered="1"/>
  <pageMargins left="0.2362204724409449" right="0.2362204724409449" top="0.7480314960629921" bottom="0.7480314960629921" header="0.31496062992125984" footer="0.31496062992125984"/>
  <pageSetup horizontalDpi="300" verticalDpi="300" orientation="landscape" paperSize="8"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2014-02-18T08:42:58Z</cp:lastPrinted>
  <dcterms:created xsi:type="dcterms:W3CDTF">2013-11-11T07:35:06Z</dcterms:created>
  <dcterms:modified xsi:type="dcterms:W3CDTF">2014-03-14T07:08:11Z</dcterms:modified>
  <cp:category/>
  <cp:version/>
  <cp:contentType/>
  <cp:contentStatus/>
</cp:coreProperties>
</file>