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38" sheetId="1" r:id="rId1"/>
  </sheets>
  <definedNames>
    <definedName name="_xlnm.Print_Area" localSheetId="0">'38'!$A$1:$H$38</definedName>
  </definedNames>
  <calcPr fullCalcOnLoad="1"/>
</workbook>
</file>

<file path=xl/sharedStrings.xml><?xml version="1.0" encoding="utf-8"?>
<sst xmlns="http://schemas.openxmlformats.org/spreadsheetml/2006/main" count="69" uniqueCount="41">
  <si>
    <t>（単位：ｔ)</t>
  </si>
  <si>
    <t>区　　　　　　分</t>
  </si>
  <si>
    <t>海面漁業</t>
  </si>
  <si>
    <t>海面養殖業</t>
  </si>
  <si>
    <t>内水面漁業</t>
  </si>
  <si>
    <t>内水面養殖業</t>
  </si>
  <si>
    <t>海  面  漁  業　漁　獲　量</t>
  </si>
  <si>
    <r>
      <t>6</t>
    </r>
    <r>
      <rPr>
        <sz val="12"/>
        <rFont val="Osaka"/>
        <family val="3"/>
      </rPr>
      <t>6</t>
    </r>
    <r>
      <rPr>
        <sz val="12"/>
        <rFont val="Osaka"/>
        <family val="3"/>
      </rPr>
      <t xml:space="preserve">  農林水産業　</t>
    </r>
  </si>
  <si>
    <t>海面漁業・養殖業生産量</t>
  </si>
  <si>
    <t>内水面漁業・養殖業生産量</t>
  </si>
  <si>
    <t>まぐろ類</t>
  </si>
  <si>
    <t>かつお類</t>
  </si>
  <si>
    <t>さめ類</t>
  </si>
  <si>
    <t>さけ・ます類</t>
  </si>
  <si>
    <t>いわし類</t>
  </si>
  <si>
    <t>あじ類</t>
  </si>
  <si>
    <t>さば類</t>
  </si>
  <si>
    <t>さんま</t>
  </si>
  <si>
    <t>ひらめ・かれい類</t>
  </si>
  <si>
    <t>たら類</t>
  </si>
  <si>
    <t>いかなご</t>
  </si>
  <si>
    <t>上記以外の魚類</t>
  </si>
  <si>
    <t>え　　　　び　　　　類</t>
  </si>
  <si>
    <t>か　　　　に　　　　類</t>
  </si>
  <si>
    <t>い　　　　か　　　　類</t>
  </si>
  <si>
    <t>た　　　　こ　　　　類</t>
  </si>
  <si>
    <t>貝　　　　　　　　　類　　　　</t>
  </si>
  <si>
    <t>海　　　　藻　　　　類</t>
  </si>
  <si>
    <r>
      <t>お　 き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　あ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　み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　類　</t>
    </r>
  </si>
  <si>
    <r>
      <t xml:space="preserve">そ　　 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　の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>　　　他　　　</t>
    </r>
  </si>
  <si>
    <r>
      <t>魚</t>
    </r>
    <r>
      <rPr>
        <sz val="12"/>
        <rFont val="Osaka"/>
        <family val="3"/>
      </rPr>
      <t>類　　　　</t>
    </r>
  </si>
  <si>
    <t>38  漁業・養殖業生産量</t>
  </si>
  <si>
    <t>確認</t>
  </si>
  <si>
    <t>-</t>
  </si>
  <si>
    <t>-</t>
  </si>
  <si>
    <t>資料：東北農政局統計部「福島農林水産統計年報」</t>
  </si>
  <si>
    <t>X</t>
  </si>
  <si>
    <t>X</t>
  </si>
  <si>
    <t>-</t>
  </si>
  <si>
    <t>平成20年</t>
  </si>
  <si>
    <t>-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</si>
</sst>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  <numFmt numFmtId="214" formatCode="0.0_);[Red]\(0.0\)"/>
    <numFmt numFmtId="215" formatCode="0.00000000000000_);[Red]\(0.00000000000000\)"/>
    <numFmt numFmtId="216" formatCode="0.0000000000000_);[Red]\(0.0000000000000\)"/>
    <numFmt numFmtId="217" formatCode="0.000000000000_);[Red]\(0.000000000000\)"/>
    <numFmt numFmtId="218" formatCode="0.00000000000_);[Red]\(0.00000000000\)"/>
    <numFmt numFmtId="219" formatCode="0.0000000000_);[Red]\(0.0000000000\)"/>
    <numFmt numFmtId="220" formatCode="0.000000000_);[Red]\(0.000000000\)"/>
    <numFmt numFmtId="221" formatCode="0.00000000_);[Red]\(0.00000000\)"/>
    <numFmt numFmtId="222" formatCode="0.0000000_);[Red]\(0.0000000\)"/>
    <numFmt numFmtId="223" formatCode="0.000000_);[Red]\(0.000000\)"/>
    <numFmt numFmtId="224" formatCode="0.00000_);[Red]\(0.00000\)"/>
    <numFmt numFmtId="225" formatCode="0.0000_);[Red]\(0.0000\)"/>
    <numFmt numFmtId="226" formatCode="0.000_);[Red]\(0.000\)"/>
    <numFmt numFmtId="227" formatCode="0.00_);[Red]\(0.00\)"/>
    <numFmt numFmtId="228" formatCode="#,##0.0;&quot;△ &quot;#,##0.0"/>
    <numFmt numFmtId="229" formatCode="#,##0.0_ ;[Red]\-#,##0.0\ "/>
    <numFmt numFmtId="230" formatCode="#,##0.000000000000_ ;[Red]\-#,##0.000000000000\ "/>
    <numFmt numFmtId="231" formatCode="0.00_ 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horizontal="right"/>
      <protection/>
    </xf>
    <xf numFmtId="0" fontId="0" fillId="0" borderId="0" xfId="61" applyFont="1" applyFill="1">
      <alignment/>
      <protection/>
    </xf>
    <xf numFmtId="0" fontId="0" fillId="0" borderId="11" xfId="61" applyFont="1" applyFill="1" applyBorder="1" applyAlignment="1">
      <alignment horizontal="right"/>
      <protection/>
    </xf>
    <xf numFmtId="38" fontId="1" fillId="0" borderId="0" xfId="49" applyFont="1" applyFill="1" applyAlignment="1">
      <alignment/>
    </xf>
    <xf numFmtId="38" fontId="0" fillId="0" borderId="0" xfId="49" applyFont="1" applyFill="1" applyAlignment="1">
      <alignment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horizontal="left"/>
      <protection/>
    </xf>
    <xf numFmtId="0" fontId="0" fillId="0" borderId="0" xfId="61" applyFont="1" applyFill="1" applyAlignment="1">
      <alignment horizontal="centerContinuous"/>
      <protection/>
    </xf>
    <xf numFmtId="0" fontId="0" fillId="0" borderId="0" xfId="62" applyFont="1" applyFill="1">
      <alignment/>
      <protection/>
    </xf>
    <xf numFmtId="0" fontId="1" fillId="0" borderId="0" xfId="62" applyFont="1" applyFill="1">
      <alignment/>
      <protection/>
    </xf>
    <xf numFmtId="0" fontId="0" fillId="0" borderId="11" xfId="62" applyFont="1" applyFill="1" applyBorder="1">
      <alignment/>
      <protection/>
    </xf>
    <xf numFmtId="0" fontId="0" fillId="0" borderId="11" xfId="61" applyFont="1" applyFill="1" applyBorder="1">
      <alignment/>
      <protection/>
    </xf>
    <xf numFmtId="0" fontId="0" fillId="0" borderId="12" xfId="62" applyFont="1" applyFill="1" applyBorder="1" applyAlignment="1">
      <alignment horizontal="centerContinuous" vertical="center"/>
      <protection/>
    </xf>
    <xf numFmtId="0" fontId="0" fillId="0" borderId="13" xfId="62" applyFont="1" applyFill="1" applyBorder="1" applyAlignment="1">
      <alignment horizontal="centerContinuous"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0" xfId="62" applyFont="1" applyFill="1" applyBorder="1">
      <alignment/>
      <protection/>
    </xf>
    <xf numFmtId="0" fontId="0" fillId="0" borderId="14" xfId="62" applyFont="1" applyFill="1" applyBorder="1">
      <alignment/>
      <protection/>
    </xf>
    <xf numFmtId="0" fontId="0" fillId="0" borderId="0" xfId="62" applyFont="1" applyFill="1" applyBorder="1" applyAlignment="1">
      <alignment/>
      <protection/>
    </xf>
    <xf numFmtId="0" fontId="0" fillId="0" borderId="14" xfId="62" applyFont="1" applyFill="1" applyBorder="1" applyAlignment="1">
      <alignment horizontal="distributed"/>
      <protection/>
    </xf>
    <xf numFmtId="38" fontId="0" fillId="0" borderId="0" xfId="62" applyNumberFormat="1" applyFont="1" applyFill="1">
      <alignment/>
      <protection/>
    </xf>
    <xf numFmtId="0" fontId="0" fillId="0" borderId="12" xfId="62" applyFont="1" applyFill="1" applyBorder="1">
      <alignment/>
      <protection/>
    </xf>
    <xf numFmtId="38" fontId="0" fillId="0" borderId="12" xfId="62" applyNumberFormat="1" applyFont="1" applyFill="1" applyBorder="1">
      <alignment/>
      <protection/>
    </xf>
    <xf numFmtId="0" fontId="0" fillId="0" borderId="13" xfId="61" applyFont="1" applyFill="1" applyBorder="1" applyAlignment="1">
      <alignment horizontal="center" vertical="center"/>
      <protection/>
    </xf>
    <xf numFmtId="38" fontId="1" fillId="0" borderId="0" xfId="49" applyFont="1" applyFill="1" applyAlignment="1">
      <alignment horizontal="right"/>
    </xf>
    <xf numFmtId="38" fontId="0" fillId="0" borderId="0" xfId="49" applyFont="1" applyFill="1" applyAlignment="1">
      <alignment horizontal="right"/>
    </xf>
    <xf numFmtId="0" fontId="0" fillId="0" borderId="14" xfId="62" applyFont="1" applyFill="1" applyBorder="1" applyAlignment="1">
      <alignment horizontal="distributed"/>
      <protection/>
    </xf>
    <xf numFmtId="0" fontId="8" fillId="0" borderId="0" xfId="62" applyFont="1" applyFill="1">
      <alignment/>
      <protection/>
    </xf>
    <xf numFmtId="0" fontId="0" fillId="0" borderId="0" xfId="62" applyFont="1" applyFill="1">
      <alignment/>
      <protection/>
    </xf>
    <xf numFmtId="38" fontId="0" fillId="0" borderId="0" xfId="49" applyFont="1" applyFill="1" applyAlignment="1">
      <alignment horizontal="right"/>
    </xf>
    <xf numFmtId="38" fontId="0" fillId="0" borderId="0" xfId="62" applyNumberFormat="1" applyFont="1" applyFill="1">
      <alignment/>
      <protection/>
    </xf>
    <xf numFmtId="179" fontId="0" fillId="0" borderId="0" xfId="62" applyNumberFormat="1" applyFont="1" applyFill="1">
      <alignment/>
      <protection/>
    </xf>
    <xf numFmtId="38" fontId="1" fillId="0" borderId="12" xfId="49" applyFont="1" applyFill="1" applyBorder="1" applyAlignment="1">
      <alignment horizontal="right"/>
    </xf>
    <xf numFmtId="0" fontId="1" fillId="0" borderId="0" xfId="62" applyFont="1" applyFill="1" applyBorder="1" applyAlignment="1">
      <alignment horizontal="distributed"/>
      <protection/>
    </xf>
    <xf numFmtId="0" fontId="1" fillId="0" borderId="14" xfId="62" applyFont="1" applyFill="1" applyBorder="1" applyAlignment="1">
      <alignment horizontal="distributed"/>
      <protection/>
    </xf>
    <xf numFmtId="0" fontId="1" fillId="0" borderId="0" xfId="62" applyFont="1" applyFill="1" applyAlignment="1">
      <alignment horizontal="distributed"/>
      <protection/>
    </xf>
    <xf numFmtId="0" fontId="0" fillId="0" borderId="0" xfId="62" applyFont="1" applyFill="1" applyBorder="1" applyAlignment="1">
      <alignment horizontal="distributed"/>
      <protection/>
    </xf>
    <xf numFmtId="0" fontId="0" fillId="0" borderId="14" xfId="62" applyFont="1" applyFill="1" applyBorder="1" applyAlignment="1">
      <alignment horizontal="distributed"/>
      <protection/>
    </xf>
    <xf numFmtId="0" fontId="0" fillId="0" borderId="0" xfId="62" applyFont="1" applyFill="1" applyAlignment="1">
      <alignment horizontal="distributed"/>
      <protection/>
    </xf>
    <xf numFmtId="0" fontId="0" fillId="0" borderId="12" xfId="62" applyFont="1" applyFill="1" applyBorder="1" applyAlignment="1">
      <alignment horizontal="distributed"/>
      <protection/>
    </xf>
    <xf numFmtId="0" fontId="0" fillId="0" borderId="13" xfId="62" applyFont="1" applyFill="1" applyBorder="1" applyAlignment="1">
      <alignment horizontal="distributed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樹種別" xfId="61"/>
    <cellStyle name="標準_生産量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2" width="3.59765625" style="10" customWidth="1"/>
    <col min="3" max="3" width="24.09765625" style="10" customWidth="1"/>
    <col min="4" max="6" width="10.59765625" style="3" customWidth="1"/>
    <col min="7" max="8" width="12.19921875" style="3" customWidth="1"/>
    <col min="9" max="16384" width="10.59765625" style="10" customWidth="1"/>
  </cols>
  <sheetData>
    <row r="1" spans="1:8" ht="14.25">
      <c r="A1" s="8" t="s">
        <v>7</v>
      </c>
      <c r="B1" s="9"/>
      <c r="C1" s="9"/>
      <c r="F1" s="2"/>
      <c r="G1" s="2"/>
      <c r="H1" s="2"/>
    </row>
    <row r="3" spans="1:3" ht="17.25">
      <c r="A3" s="29" t="s">
        <v>31</v>
      </c>
      <c r="B3" s="11"/>
      <c r="C3" s="11"/>
    </row>
    <row r="4" spans="1:8" ht="15.75" customHeight="1" thickBot="1">
      <c r="A4" s="12"/>
      <c r="B4" s="12"/>
      <c r="C4" s="12"/>
      <c r="D4" s="13"/>
      <c r="E4" s="13"/>
      <c r="F4" s="4"/>
      <c r="G4" s="4"/>
      <c r="H4" s="4" t="s">
        <v>0</v>
      </c>
    </row>
    <row r="5" spans="1:9" s="17" customFormat="1" ht="33.75" customHeight="1" thickTop="1">
      <c r="A5" s="14" t="s">
        <v>1</v>
      </c>
      <c r="B5" s="14"/>
      <c r="C5" s="15"/>
      <c r="D5" s="25" t="s">
        <v>39</v>
      </c>
      <c r="E5" s="7">
        <v>21</v>
      </c>
      <c r="F5" s="7">
        <v>22</v>
      </c>
      <c r="G5" s="7">
        <v>23</v>
      </c>
      <c r="H5" s="1">
        <v>24</v>
      </c>
      <c r="I5" s="16"/>
    </row>
    <row r="6" spans="1:8" ht="14.25">
      <c r="A6" s="18"/>
      <c r="B6" s="18"/>
      <c r="C6" s="19"/>
      <c r="D6" s="6"/>
      <c r="E6" s="5"/>
      <c r="F6" s="5"/>
      <c r="G6" s="5"/>
      <c r="H6" s="5"/>
    </row>
    <row r="7" spans="1:8" ht="14.25">
      <c r="A7" s="35" t="s">
        <v>8</v>
      </c>
      <c r="B7" s="35"/>
      <c r="C7" s="36"/>
      <c r="D7" s="31" t="s">
        <v>37</v>
      </c>
      <c r="E7" s="27" t="s">
        <v>36</v>
      </c>
      <c r="F7" s="26">
        <v>80398</v>
      </c>
      <c r="G7" s="26" t="s">
        <v>36</v>
      </c>
      <c r="H7" s="26" t="s">
        <v>36</v>
      </c>
    </row>
    <row r="8" spans="1:8" ht="14.25">
      <c r="A8" s="20"/>
      <c r="B8" s="38" t="s">
        <v>2</v>
      </c>
      <c r="C8" s="39"/>
      <c r="D8" s="27">
        <v>100620</v>
      </c>
      <c r="E8" s="27">
        <v>84029</v>
      </c>
      <c r="F8" s="27">
        <v>78939</v>
      </c>
      <c r="G8" s="27">
        <v>49689</v>
      </c>
      <c r="H8" s="26">
        <v>42247</v>
      </c>
    </row>
    <row r="9" spans="1:8" ht="14.25">
      <c r="A9" s="20"/>
      <c r="B9" s="38" t="s">
        <v>3</v>
      </c>
      <c r="C9" s="39"/>
      <c r="D9" s="27" t="s">
        <v>36</v>
      </c>
      <c r="E9" s="31" t="s">
        <v>36</v>
      </c>
      <c r="F9" s="27">
        <v>1459</v>
      </c>
      <c r="G9" s="27" t="s">
        <v>36</v>
      </c>
      <c r="H9" s="26" t="s">
        <v>36</v>
      </c>
    </row>
    <row r="10" spans="1:8" ht="14.25">
      <c r="A10" s="35" t="s">
        <v>9</v>
      </c>
      <c r="B10" s="35"/>
      <c r="C10" s="36"/>
      <c r="D10" s="27" t="s">
        <v>36</v>
      </c>
      <c r="E10" s="27" t="s">
        <v>36</v>
      </c>
      <c r="F10" s="27" t="s">
        <v>36</v>
      </c>
      <c r="G10" s="27" t="s">
        <v>36</v>
      </c>
      <c r="H10" s="26" t="s">
        <v>36</v>
      </c>
    </row>
    <row r="11" spans="2:8" ht="14.25">
      <c r="B11" s="38" t="s">
        <v>4</v>
      </c>
      <c r="C11" s="39"/>
      <c r="D11" s="31">
        <v>810</v>
      </c>
      <c r="E11" s="31">
        <v>668</v>
      </c>
      <c r="F11" s="27">
        <v>372</v>
      </c>
      <c r="G11" s="27">
        <v>27</v>
      </c>
      <c r="H11" s="26">
        <v>22</v>
      </c>
    </row>
    <row r="12" spans="2:8" ht="14.25">
      <c r="B12" s="38" t="s">
        <v>5</v>
      </c>
      <c r="C12" s="39"/>
      <c r="D12" s="27" t="s">
        <v>36</v>
      </c>
      <c r="E12" s="27" t="s">
        <v>36</v>
      </c>
      <c r="F12" s="27" t="s">
        <v>36</v>
      </c>
      <c r="G12" s="27" t="s">
        <v>36</v>
      </c>
      <c r="H12" s="26" t="s">
        <v>36</v>
      </c>
    </row>
    <row r="13" spans="1:10" ht="14.25">
      <c r="A13" s="37" t="s">
        <v>6</v>
      </c>
      <c r="B13" s="37"/>
      <c r="C13" s="36"/>
      <c r="D13" s="6"/>
      <c r="E13" s="5"/>
      <c r="F13" s="5"/>
      <c r="G13" s="5"/>
      <c r="H13" s="5"/>
      <c r="J13" s="30" t="s">
        <v>32</v>
      </c>
    </row>
    <row r="14" spans="1:11" ht="14.25">
      <c r="A14" s="37"/>
      <c r="B14" s="37"/>
      <c r="C14" s="36"/>
      <c r="D14" s="5">
        <v>100620</v>
      </c>
      <c r="E14" s="5">
        <v>84029</v>
      </c>
      <c r="F14" s="5">
        <v>78939</v>
      </c>
      <c r="G14" s="5">
        <v>49689</v>
      </c>
      <c r="H14" s="5">
        <v>42427</v>
      </c>
      <c r="I14" s="22"/>
      <c r="J14" s="22">
        <f>SUM(H16:H35)</f>
        <v>42427</v>
      </c>
      <c r="K14" s="33">
        <f>H14/$H$14*100</f>
        <v>100</v>
      </c>
    </row>
    <row r="15" spans="1:11" ht="14.25">
      <c r="A15" s="11"/>
      <c r="B15" s="40" t="s">
        <v>30</v>
      </c>
      <c r="C15" s="39"/>
      <c r="D15" s="6">
        <v>94000</v>
      </c>
      <c r="E15" s="6">
        <v>76495</v>
      </c>
      <c r="F15" s="6">
        <v>71493</v>
      </c>
      <c r="G15" s="6">
        <v>47133</v>
      </c>
      <c r="H15" s="5">
        <v>39888</v>
      </c>
      <c r="K15" s="33">
        <f>H15/$H$14*100</f>
        <v>94.01560327150163</v>
      </c>
    </row>
    <row r="16" spans="1:11" ht="14.25">
      <c r="A16" s="11"/>
      <c r="C16" s="21" t="s">
        <v>10</v>
      </c>
      <c r="D16" s="6">
        <v>5610</v>
      </c>
      <c r="E16" s="6">
        <v>3750</v>
      </c>
      <c r="F16" s="6">
        <v>3980</v>
      </c>
      <c r="G16" s="6">
        <v>2935</v>
      </c>
      <c r="H16" s="5">
        <v>3693</v>
      </c>
      <c r="J16" s="32"/>
      <c r="K16" s="33">
        <f>H16/$H$14*100</f>
        <v>8.70436278784736</v>
      </c>
    </row>
    <row r="17" spans="1:11" ht="14.25">
      <c r="A17" s="11"/>
      <c r="C17" s="28" t="s">
        <v>11</v>
      </c>
      <c r="D17" s="6">
        <v>4628</v>
      </c>
      <c r="E17" s="6">
        <v>2120</v>
      </c>
      <c r="F17" s="6">
        <v>2845</v>
      </c>
      <c r="G17" s="6">
        <v>1792</v>
      </c>
      <c r="H17" s="5">
        <v>1489</v>
      </c>
      <c r="K17" s="33">
        <f aca="true" t="shared" si="0" ref="K17:K35">H17/$H$14*100</f>
        <v>3.5095575930421665</v>
      </c>
    </row>
    <row r="18" spans="1:11" ht="14.25">
      <c r="A18" s="11"/>
      <c r="C18" s="21" t="s">
        <v>12</v>
      </c>
      <c r="D18" s="6">
        <v>536</v>
      </c>
      <c r="E18" s="6">
        <v>369</v>
      </c>
      <c r="F18" s="6">
        <v>321</v>
      </c>
      <c r="G18" s="6">
        <v>219</v>
      </c>
      <c r="H18" s="5">
        <v>183</v>
      </c>
      <c r="K18" s="33">
        <f t="shared" si="0"/>
        <v>0.4313291064652226</v>
      </c>
    </row>
    <row r="19" spans="1:11" ht="14.25">
      <c r="A19" s="11"/>
      <c r="C19" s="21" t="s">
        <v>13</v>
      </c>
      <c r="D19" s="6">
        <v>926</v>
      </c>
      <c r="E19" s="6">
        <v>740</v>
      </c>
      <c r="F19" s="6">
        <v>642</v>
      </c>
      <c r="G19" s="6">
        <v>195</v>
      </c>
      <c r="H19" s="26" t="s">
        <v>40</v>
      </c>
      <c r="K19" s="33" t="e">
        <f t="shared" si="0"/>
        <v>#VALUE!</v>
      </c>
    </row>
    <row r="20" spans="1:11" ht="14.25">
      <c r="A20" s="11"/>
      <c r="C20" s="21" t="s">
        <v>14</v>
      </c>
      <c r="D20" s="6">
        <v>5868</v>
      </c>
      <c r="E20" s="6">
        <v>4788</v>
      </c>
      <c r="F20" s="6">
        <v>6472</v>
      </c>
      <c r="G20" s="6">
        <v>7043</v>
      </c>
      <c r="H20" s="26" t="s">
        <v>36</v>
      </c>
      <c r="K20" s="33" t="e">
        <f t="shared" si="0"/>
        <v>#VALUE!</v>
      </c>
    </row>
    <row r="21" spans="1:11" ht="14.25">
      <c r="A21" s="11"/>
      <c r="C21" s="21" t="s">
        <v>15</v>
      </c>
      <c r="D21" s="6">
        <v>1356</v>
      </c>
      <c r="E21" s="6">
        <v>222</v>
      </c>
      <c r="F21" s="6">
        <v>755</v>
      </c>
      <c r="G21" s="6">
        <v>90</v>
      </c>
      <c r="H21" s="26" t="s">
        <v>36</v>
      </c>
      <c r="K21" s="33" t="e">
        <f t="shared" si="0"/>
        <v>#VALUE!</v>
      </c>
    </row>
    <row r="22" spans="1:11" ht="14.25">
      <c r="A22" s="11"/>
      <c r="C22" s="21" t="s">
        <v>16</v>
      </c>
      <c r="D22" s="6">
        <v>27081</v>
      </c>
      <c r="E22" s="6">
        <v>21342</v>
      </c>
      <c r="F22" s="6">
        <v>22604</v>
      </c>
      <c r="G22" s="6">
        <v>12736</v>
      </c>
      <c r="H22" s="26" t="s">
        <v>36</v>
      </c>
      <c r="K22" s="33" t="e">
        <f t="shared" si="0"/>
        <v>#VALUE!</v>
      </c>
    </row>
    <row r="23" spans="1:11" ht="14.25">
      <c r="A23" s="11"/>
      <c r="C23" s="21" t="s">
        <v>17</v>
      </c>
      <c r="D23" s="6">
        <v>30677</v>
      </c>
      <c r="E23" s="6">
        <v>26492</v>
      </c>
      <c r="F23" s="6">
        <v>17103</v>
      </c>
      <c r="G23" s="6">
        <v>19346</v>
      </c>
      <c r="H23" s="5">
        <v>15800</v>
      </c>
      <c r="K23" s="33">
        <f t="shared" si="0"/>
        <v>37.2404365144837</v>
      </c>
    </row>
    <row r="24" spans="1:11" ht="14.25">
      <c r="A24" s="11"/>
      <c r="C24" s="21" t="s">
        <v>18</v>
      </c>
      <c r="D24" s="6">
        <v>3748</v>
      </c>
      <c r="E24" s="6">
        <v>3702</v>
      </c>
      <c r="F24" s="6">
        <v>3308</v>
      </c>
      <c r="G24" s="6">
        <v>687</v>
      </c>
      <c r="H24" s="5">
        <v>3</v>
      </c>
      <c r="K24" s="33">
        <f t="shared" si="0"/>
        <v>0.007070968958446272</v>
      </c>
    </row>
    <row r="25" spans="1:11" ht="14.25">
      <c r="A25" s="11"/>
      <c r="C25" s="21" t="s">
        <v>19</v>
      </c>
      <c r="D25" s="6">
        <v>999</v>
      </c>
      <c r="E25" s="6">
        <v>996</v>
      </c>
      <c r="F25" s="6">
        <v>1371</v>
      </c>
      <c r="G25" s="6">
        <v>465</v>
      </c>
      <c r="H25" s="26" t="s">
        <v>33</v>
      </c>
      <c r="K25" s="33" t="e">
        <f t="shared" si="0"/>
        <v>#VALUE!</v>
      </c>
    </row>
    <row r="26" spans="1:11" ht="14.25">
      <c r="A26" s="11"/>
      <c r="C26" s="21" t="s">
        <v>20</v>
      </c>
      <c r="D26" s="6">
        <v>8711</v>
      </c>
      <c r="E26" s="6">
        <v>8014</v>
      </c>
      <c r="F26" s="6">
        <v>7872</v>
      </c>
      <c r="G26" s="27" t="s">
        <v>33</v>
      </c>
      <c r="H26" s="26" t="s">
        <v>34</v>
      </c>
      <c r="J26" s="30" t="s">
        <v>32</v>
      </c>
      <c r="K26" s="33" t="e">
        <f t="shared" si="0"/>
        <v>#VALUE!</v>
      </c>
    </row>
    <row r="27" spans="1:11" ht="14.25">
      <c r="A27" s="11"/>
      <c r="C27" s="21" t="s">
        <v>21</v>
      </c>
      <c r="D27" s="6">
        <v>3857</v>
      </c>
      <c r="E27" s="6">
        <v>3960</v>
      </c>
      <c r="F27" s="6">
        <v>4221</v>
      </c>
      <c r="G27" s="6">
        <f>526+1+478+15+76+1+52+38+438</f>
        <v>1625</v>
      </c>
      <c r="H27" s="5">
        <v>18720</v>
      </c>
      <c r="J27" s="22">
        <f>SUM(H16:H27)</f>
        <v>39888</v>
      </c>
      <c r="K27" s="33">
        <f t="shared" si="0"/>
        <v>44.12284630070474</v>
      </c>
    </row>
    <row r="28" spans="2:11" ht="14.25">
      <c r="B28" s="38" t="s">
        <v>22</v>
      </c>
      <c r="C28" s="39"/>
      <c r="D28" s="6">
        <v>24</v>
      </c>
      <c r="E28" s="6">
        <v>19</v>
      </c>
      <c r="F28" s="6">
        <v>27</v>
      </c>
      <c r="G28" s="6">
        <v>7</v>
      </c>
      <c r="H28" s="26" t="s">
        <v>33</v>
      </c>
      <c r="I28" s="22"/>
      <c r="K28" s="33" t="e">
        <f t="shared" si="0"/>
        <v>#VALUE!</v>
      </c>
    </row>
    <row r="29" spans="2:11" ht="14.25" customHeight="1">
      <c r="B29" s="38" t="s">
        <v>23</v>
      </c>
      <c r="C29" s="39"/>
      <c r="D29" s="6">
        <v>449</v>
      </c>
      <c r="E29" s="6">
        <v>489</v>
      </c>
      <c r="F29" s="6">
        <v>405</v>
      </c>
      <c r="G29" s="6">
        <v>144</v>
      </c>
      <c r="H29" s="5">
        <v>2</v>
      </c>
      <c r="I29" s="22"/>
      <c r="K29" s="33">
        <f t="shared" si="0"/>
        <v>0.004713979305630848</v>
      </c>
    </row>
    <row r="30" spans="2:11" ht="14.25">
      <c r="B30" s="38" t="s">
        <v>28</v>
      </c>
      <c r="C30" s="39"/>
      <c r="D30" s="6">
        <v>86</v>
      </c>
      <c r="E30" s="31" t="s">
        <v>38</v>
      </c>
      <c r="F30" s="27">
        <v>38</v>
      </c>
      <c r="G30" s="27">
        <v>0</v>
      </c>
      <c r="H30" s="26" t="s">
        <v>33</v>
      </c>
      <c r="K30" s="33" t="e">
        <f t="shared" si="0"/>
        <v>#VALUE!</v>
      </c>
    </row>
    <row r="31" spans="2:11" ht="14.25">
      <c r="B31" s="38" t="s">
        <v>26</v>
      </c>
      <c r="C31" s="39"/>
      <c r="D31" s="6">
        <v>1274</v>
      </c>
      <c r="E31" s="6">
        <v>1300</v>
      </c>
      <c r="F31" s="6">
        <v>1233</v>
      </c>
      <c r="G31" s="6">
        <v>76</v>
      </c>
      <c r="H31" s="5">
        <v>12</v>
      </c>
      <c r="K31" s="33">
        <f t="shared" si="0"/>
        <v>0.02828387583378509</v>
      </c>
    </row>
    <row r="32" spans="2:11" ht="14.25">
      <c r="B32" s="38" t="s">
        <v>24</v>
      </c>
      <c r="C32" s="39"/>
      <c r="D32" s="6">
        <v>1877</v>
      </c>
      <c r="E32" s="6">
        <v>3245</v>
      </c>
      <c r="F32" s="6">
        <v>2807</v>
      </c>
      <c r="G32" s="6">
        <v>1925</v>
      </c>
      <c r="H32" s="5">
        <v>2431</v>
      </c>
      <c r="K32" s="33">
        <f t="shared" si="0"/>
        <v>5.729841845994296</v>
      </c>
    </row>
    <row r="33" spans="2:11" ht="14.25">
      <c r="B33" s="38" t="s">
        <v>25</v>
      </c>
      <c r="C33" s="39"/>
      <c r="D33" s="6">
        <v>2625</v>
      </c>
      <c r="E33" s="6">
        <v>2266</v>
      </c>
      <c r="F33" s="6">
        <v>2686</v>
      </c>
      <c r="G33" s="6">
        <v>392</v>
      </c>
      <c r="H33" s="5">
        <v>94</v>
      </c>
      <c r="K33" s="33">
        <f t="shared" si="0"/>
        <v>0.22155702736464988</v>
      </c>
    </row>
    <row r="34" spans="2:11" ht="14.25">
      <c r="B34" s="38" t="s">
        <v>27</v>
      </c>
      <c r="C34" s="39"/>
      <c r="D34" s="6">
        <v>1</v>
      </c>
      <c r="E34" s="6">
        <v>1</v>
      </c>
      <c r="F34" s="27" t="s">
        <v>38</v>
      </c>
      <c r="G34" s="27" t="s">
        <v>38</v>
      </c>
      <c r="H34" s="26" t="s">
        <v>38</v>
      </c>
      <c r="J34" s="30" t="s">
        <v>32</v>
      </c>
      <c r="K34" s="33" t="e">
        <f t="shared" si="0"/>
        <v>#VALUE!</v>
      </c>
    </row>
    <row r="35" spans="1:11" ht="14.25">
      <c r="A35" s="23"/>
      <c r="B35" s="41" t="s">
        <v>29</v>
      </c>
      <c r="C35" s="42"/>
      <c r="D35" s="24">
        <v>284</v>
      </c>
      <c r="E35" s="24">
        <v>214</v>
      </c>
      <c r="F35" s="24">
        <v>250</v>
      </c>
      <c r="G35" s="24">
        <v>12</v>
      </c>
      <c r="H35" s="34" t="s">
        <v>38</v>
      </c>
      <c r="J35" s="22">
        <f>SUM(H28:H35)</f>
        <v>2539</v>
      </c>
      <c r="K35" s="33" t="e">
        <f t="shared" si="0"/>
        <v>#VALUE!</v>
      </c>
    </row>
    <row r="36" ht="14.25">
      <c r="A36" s="30" t="s">
        <v>35</v>
      </c>
    </row>
    <row r="37" ht="14.25">
      <c r="A37" s="30"/>
    </row>
  </sheetData>
  <sheetProtection/>
  <mergeCells count="16">
    <mergeCell ref="B15:C15"/>
    <mergeCell ref="B35:C35"/>
    <mergeCell ref="B33:C33"/>
    <mergeCell ref="B30:C30"/>
    <mergeCell ref="B34:C34"/>
    <mergeCell ref="B31:C31"/>
    <mergeCell ref="B28:C28"/>
    <mergeCell ref="B29:C29"/>
    <mergeCell ref="B32:C32"/>
    <mergeCell ref="A7:C7"/>
    <mergeCell ref="A10:C10"/>
    <mergeCell ref="A13:C14"/>
    <mergeCell ref="B8:C8"/>
    <mergeCell ref="B9:C9"/>
    <mergeCell ref="B11:C11"/>
    <mergeCell ref="B12:C12"/>
  </mergeCells>
  <printOptions horizontalCentered="1"/>
  <pageMargins left="0.7874015748031497" right="0.5905511811023623" top="0.984251968503937" bottom="0.984251968503937" header="0.5118110236220472" footer="0.5118110236220472"/>
  <pageSetup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佐藤 沙織</cp:lastModifiedBy>
  <cp:lastPrinted>2014-05-08T07:37:24Z</cp:lastPrinted>
  <dcterms:created xsi:type="dcterms:W3CDTF">2003-01-27T06:42:36Z</dcterms:created>
  <dcterms:modified xsi:type="dcterms:W3CDTF">2014-11-28T05:27:14Z</dcterms:modified>
  <cp:category/>
  <cp:version/>
  <cp:contentType/>
  <cp:contentStatus/>
</cp:coreProperties>
</file>