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81" sheetId="1" r:id="rId1"/>
  </sheets>
  <definedNames>
    <definedName name="_xlnm.Print_Area" localSheetId="0">'81'!$A$1:$H$21</definedName>
  </definedNames>
  <calcPr fullCalcOnLoad="1"/>
</workbook>
</file>

<file path=xl/sharedStrings.xml><?xml version="1.0" encoding="utf-8"?>
<sst xmlns="http://schemas.openxmlformats.org/spreadsheetml/2006/main" count="27" uniqueCount="23">
  <si>
    <t>区　　　分</t>
  </si>
  <si>
    <t>販　売　量</t>
  </si>
  <si>
    <t>構成比</t>
  </si>
  <si>
    <t>燃　料　油　計</t>
  </si>
  <si>
    <t>ガソリン</t>
  </si>
  <si>
    <t>ナフサ</t>
  </si>
  <si>
    <t>-</t>
  </si>
  <si>
    <t>ジェット燃料油</t>
  </si>
  <si>
    <t>灯油</t>
  </si>
  <si>
    <t>軽油</t>
  </si>
  <si>
    <t>重油</t>
  </si>
  <si>
    <t>Ａ　重　油</t>
  </si>
  <si>
    <t>潤　　滑　　油</t>
  </si>
  <si>
    <r>
      <t>12</t>
    </r>
    <r>
      <rPr>
        <sz val="12"/>
        <rFont val="Osaka"/>
        <family val="3"/>
      </rPr>
      <t>4</t>
    </r>
    <r>
      <rPr>
        <sz val="12"/>
        <rFont val="Osaka"/>
        <family val="3"/>
      </rPr>
      <t>　運輸・エネルギー・通信</t>
    </r>
  </si>
  <si>
    <t>81　石油製品販売実績</t>
  </si>
  <si>
    <t>Ｂ・Ｃ重油</t>
  </si>
  <si>
    <t>-</t>
  </si>
  <si>
    <t>確認</t>
  </si>
  <si>
    <t>対前年
増加率</t>
  </si>
  <si>
    <t>-</t>
  </si>
  <si>
    <t>平成23年</t>
  </si>
  <si>
    <t>資料：石油連盟「都道府県別販売実績」</t>
  </si>
  <si>
    <t>(単位kｌ：、%)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</si>
</sst>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0" fillId="0" borderId="12" xfId="61" applyFont="1" applyBorder="1" applyAlignment="1">
      <alignment horizontal="centerContinuous" vertical="top"/>
      <protection/>
    </xf>
    <xf numFmtId="0" fontId="0" fillId="0" borderId="13" xfId="61" applyFont="1" applyBorder="1" applyAlignment="1">
      <alignment horizontal="centerContinuous" vertical="top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11" xfId="61" applyFont="1" applyBorder="1">
      <alignment/>
      <protection/>
    </xf>
    <xf numFmtId="0" fontId="1" fillId="0" borderId="0" xfId="61" applyFont="1" applyBorder="1" applyAlignment="1">
      <alignment/>
      <protection/>
    </xf>
    <xf numFmtId="0" fontId="0" fillId="0" borderId="11" xfId="61" applyFont="1" applyBorder="1" applyAlignment="1">
      <alignment horizontal="distributed"/>
      <protection/>
    </xf>
    <xf numFmtId="0" fontId="8" fillId="0" borderId="11" xfId="61" applyFont="1" applyBorder="1" applyAlignment="1">
      <alignment horizontal="distributed"/>
      <protection/>
    </xf>
    <xf numFmtId="0" fontId="0" fillId="0" borderId="11" xfId="61" applyFont="1" applyBorder="1" applyAlignment="1">
      <alignment horizontal="right"/>
      <protection/>
    </xf>
    <xf numFmtId="0" fontId="0" fillId="0" borderId="12" xfId="61" applyFont="1" applyBorder="1" applyAlignment="1">
      <alignment/>
      <protection/>
    </xf>
    <xf numFmtId="0" fontId="0" fillId="0" borderId="13" xfId="61" applyFont="1" applyBorder="1">
      <alignment/>
      <protection/>
    </xf>
    <xf numFmtId="0" fontId="0" fillId="0" borderId="12" xfId="61" applyFont="1" applyBorder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1" fillId="0" borderId="0" xfId="61" applyFont="1" applyFill="1">
      <alignment/>
      <protection/>
    </xf>
    <xf numFmtId="38" fontId="1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0" fontId="0" fillId="0" borderId="12" xfId="61" applyFont="1" applyFill="1" applyBorder="1">
      <alignment/>
      <protection/>
    </xf>
    <xf numFmtId="38" fontId="0" fillId="0" borderId="0" xfId="49" applyFont="1" applyFill="1" applyAlignment="1">
      <alignment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204" fontId="1" fillId="0" borderId="0" xfId="49" applyNumberFormat="1" applyFont="1" applyAlignment="1">
      <alignment/>
    </xf>
    <xf numFmtId="204" fontId="1" fillId="0" borderId="0" xfId="49" applyNumberFormat="1" applyFont="1" applyAlignment="1">
      <alignment horizontal="right"/>
    </xf>
    <xf numFmtId="0" fontId="1" fillId="0" borderId="12" xfId="61" applyFont="1" applyBorder="1">
      <alignment/>
      <protection/>
    </xf>
    <xf numFmtId="0" fontId="10" fillId="0" borderId="0" xfId="61" applyFont="1">
      <alignment/>
      <protection/>
    </xf>
    <xf numFmtId="38" fontId="0" fillId="0" borderId="0" xfId="49" applyFont="1" applyFill="1" applyAlignment="1">
      <alignment vertical="center"/>
    </xf>
    <xf numFmtId="38" fontId="1" fillId="0" borderId="0" xfId="49" applyFont="1" applyFill="1" applyAlignment="1">
      <alignment vertical="center"/>
    </xf>
    <xf numFmtId="204" fontId="1" fillId="0" borderId="0" xfId="49" applyNumberFormat="1" applyFont="1" applyAlignment="1">
      <alignment vertical="center"/>
    </xf>
    <xf numFmtId="0" fontId="0" fillId="0" borderId="11" xfId="61" applyFont="1" applyBorder="1" applyAlignment="1">
      <alignment horizontal="right"/>
      <protection/>
    </xf>
    <xf numFmtId="38" fontId="0" fillId="0" borderId="0" xfId="49" applyFont="1" applyFill="1" applyAlignment="1">
      <alignment horizontal="right"/>
    </xf>
    <xf numFmtId="0" fontId="0" fillId="0" borderId="0" xfId="61" applyFont="1" applyFill="1">
      <alignment/>
      <protection/>
    </xf>
    <xf numFmtId="38" fontId="0" fillId="0" borderId="0" xfId="61" applyNumberFormat="1" applyFont="1" applyFill="1">
      <alignment/>
      <protection/>
    </xf>
    <xf numFmtId="0" fontId="0" fillId="0" borderId="14" xfId="61" applyFont="1" applyBorder="1" applyAlignment="1">
      <alignment horizontal="distributed" vertical="center" wrapText="1"/>
      <protection/>
    </xf>
    <xf numFmtId="179" fontId="1" fillId="0" borderId="0" xfId="61" applyNumberFormat="1" applyFont="1">
      <alignment/>
      <protection/>
    </xf>
    <xf numFmtId="179" fontId="1" fillId="0" borderId="0" xfId="61" applyNumberFormat="1" applyFont="1" applyAlignment="1">
      <alignment horizontal="right"/>
      <protection/>
    </xf>
    <xf numFmtId="0" fontId="1" fillId="0" borderId="16" xfId="61" applyFont="1" applyFill="1" applyBorder="1" applyAlignment="1">
      <alignment horizontal="center"/>
      <protection/>
    </xf>
    <xf numFmtId="0" fontId="1" fillId="0" borderId="17" xfId="61" applyFont="1" applyFill="1" applyBorder="1" applyAlignment="1">
      <alignment horizontal="center"/>
      <protection/>
    </xf>
    <xf numFmtId="0" fontId="0" fillId="0" borderId="10" xfId="6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L15" sqref="L15"/>
    </sheetView>
  </sheetViews>
  <sheetFormatPr defaultColWidth="10.59765625" defaultRowHeight="15"/>
  <cols>
    <col min="1" max="1" width="2.59765625" style="2" customWidth="1"/>
    <col min="2" max="2" width="13.3984375" style="2" customWidth="1"/>
    <col min="3" max="4" width="12.09765625" style="19" customWidth="1"/>
    <col min="5" max="5" width="14.09765625" style="2" customWidth="1"/>
    <col min="6" max="6" width="9.5" style="2" customWidth="1"/>
    <col min="7" max="7" width="10.3984375" style="2" customWidth="1"/>
    <col min="8" max="16384" width="10.59765625" style="2" customWidth="1"/>
  </cols>
  <sheetData>
    <row r="1" ht="14.25">
      <c r="A1" s="28" t="s">
        <v>13</v>
      </c>
    </row>
    <row r="3" spans="1:2" ht="17.25">
      <c r="A3" s="29" t="s">
        <v>14</v>
      </c>
      <c r="B3" s="1"/>
    </row>
    <row r="4" spans="1:7" ht="15.75" customHeight="1" thickBot="1">
      <c r="A4" s="3"/>
      <c r="B4" s="3"/>
      <c r="C4" s="20"/>
      <c r="D4" s="20"/>
      <c r="F4" s="48" t="s">
        <v>22</v>
      </c>
      <c r="G4" s="48"/>
    </row>
    <row r="5" spans="1:7" ht="18" customHeight="1" thickTop="1">
      <c r="A5" s="4"/>
      <c r="B5" s="5"/>
      <c r="C5" s="27" t="s">
        <v>20</v>
      </c>
      <c r="D5" s="27">
        <v>24</v>
      </c>
      <c r="E5" s="46">
        <v>25</v>
      </c>
      <c r="F5" s="47"/>
      <c r="G5" s="47"/>
    </row>
    <row r="6" spans="1:7" s="9" customFormat="1" ht="30" customHeight="1">
      <c r="A6" s="6" t="s">
        <v>0</v>
      </c>
      <c r="B6" s="7"/>
      <c r="C6" s="26" t="s">
        <v>1</v>
      </c>
      <c r="D6" s="26" t="s">
        <v>1</v>
      </c>
      <c r="E6" s="26" t="s">
        <v>1</v>
      </c>
      <c r="F6" s="8" t="s">
        <v>2</v>
      </c>
      <c r="G6" s="43" t="s">
        <v>18</v>
      </c>
    </row>
    <row r="7" spans="1:5" ht="14.25">
      <c r="A7" s="10"/>
      <c r="B7" s="11"/>
      <c r="C7" s="21"/>
      <c r="D7" s="21"/>
      <c r="E7" s="21"/>
    </row>
    <row r="8" spans="1:7" ht="14.25">
      <c r="A8" s="12" t="s">
        <v>3</v>
      </c>
      <c r="B8" s="13"/>
      <c r="C8" s="22">
        <v>3123968</v>
      </c>
      <c r="D8" s="22">
        <v>4057826</v>
      </c>
      <c r="E8" s="22">
        <v>3493573</v>
      </c>
      <c r="F8" s="44">
        <f aca="true" t="shared" si="0" ref="F8:F13">E8/$E$8*100</f>
        <v>100</v>
      </c>
      <c r="G8" s="32">
        <f>(E8-D8)/D8*100</f>
        <v>-13.905302987363182</v>
      </c>
    </row>
    <row r="9" spans="1:7" ht="14.25">
      <c r="A9" s="4"/>
      <c r="B9" s="13" t="s">
        <v>4</v>
      </c>
      <c r="C9" s="25">
        <v>918364</v>
      </c>
      <c r="D9" s="25">
        <v>952908</v>
      </c>
      <c r="E9" s="22">
        <v>944003</v>
      </c>
      <c r="F9" s="44">
        <f t="shared" si="0"/>
        <v>27.02113280586952</v>
      </c>
      <c r="G9" s="32">
        <f>(E9-D9)/D9*100</f>
        <v>-0.9345078433594849</v>
      </c>
    </row>
    <row r="10" spans="1:7" ht="14.25">
      <c r="A10" s="4"/>
      <c r="B10" s="13" t="s">
        <v>5</v>
      </c>
      <c r="C10" s="40">
        <v>3000</v>
      </c>
      <c r="D10" s="31" t="s">
        <v>16</v>
      </c>
      <c r="E10" s="30" t="s">
        <v>19</v>
      </c>
      <c r="F10" s="45" t="s">
        <v>16</v>
      </c>
      <c r="G10" s="33" t="s">
        <v>19</v>
      </c>
    </row>
    <row r="11" spans="1:7" ht="14.25">
      <c r="A11" s="4"/>
      <c r="B11" s="14" t="s">
        <v>7</v>
      </c>
      <c r="C11" s="25">
        <v>6200</v>
      </c>
      <c r="D11" s="25">
        <v>6903</v>
      </c>
      <c r="E11" s="22">
        <v>6579</v>
      </c>
      <c r="F11" s="44">
        <f t="shared" si="0"/>
        <v>0.18831723281580204</v>
      </c>
      <c r="G11" s="32">
        <f aca="true" t="shared" si="1" ref="G11:G18">(E11-D11)/D11*100</f>
        <v>-4.69361147327249</v>
      </c>
    </row>
    <row r="12" spans="1:7" ht="14.25">
      <c r="A12" s="4"/>
      <c r="B12" s="13" t="s">
        <v>8</v>
      </c>
      <c r="C12" s="25">
        <v>422028</v>
      </c>
      <c r="D12" s="25">
        <v>444237</v>
      </c>
      <c r="E12" s="22">
        <v>421898</v>
      </c>
      <c r="F12" s="44">
        <f t="shared" si="0"/>
        <v>12.07640430012483</v>
      </c>
      <c r="G12" s="32">
        <f t="shared" si="1"/>
        <v>-5.0286221093695485</v>
      </c>
    </row>
    <row r="13" spans="1:7" ht="14.25">
      <c r="A13" s="4"/>
      <c r="B13" s="13" t="s">
        <v>9</v>
      </c>
      <c r="C13" s="25">
        <v>637587</v>
      </c>
      <c r="D13" s="25">
        <v>661163</v>
      </c>
      <c r="E13" s="22">
        <v>670693</v>
      </c>
      <c r="F13" s="44">
        <f t="shared" si="0"/>
        <v>19.19790999071724</v>
      </c>
      <c r="G13" s="32">
        <f t="shared" si="1"/>
        <v>1.4413994733522597</v>
      </c>
    </row>
    <row r="14" spans="1:7" ht="14.25">
      <c r="A14" s="4"/>
      <c r="B14" s="13" t="s">
        <v>10</v>
      </c>
      <c r="C14" s="25">
        <v>1136789</v>
      </c>
      <c r="D14" s="25">
        <v>1992615</v>
      </c>
      <c r="E14" s="22">
        <f>E15+E16</f>
        <v>1450400</v>
      </c>
      <c r="F14" s="44">
        <f>E14/$E$8*100</f>
        <v>41.516235670472604</v>
      </c>
      <c r="G14" s="32">
        <f t="shared" si="1"/>
        <v>-27.2112274573864</v>
      </c>
    </row>
    <row r="15" spans="1:7" ht="14.25">
      <c r="A15" s="4"/>
      <c r="B15" s="15" t="s">
        <v>11</v>
      </c>
      <c r="C15" s="25">
        <v>288432</v>
      </c>
      <c r="D15" s="25">
        <v>294428</v>
      </c>
      <c r="E15" s="22">
        <v>270832</v>
      </c>
      <c r="F15" s="44">
        <f>E15/$E$8*100</f>
        <v>7.752292566950798</v>
      </c>
      <c r="G15" s="32">
        <f t="shared" si="1"/>
        <v>-8.014183433640822</v>
      </c>
    </row>
    <row r="16" spans="1:7" ht="14.25">
      <c r="A16" s="4"/>
      <c r="B16" s="39" t="s">
        <v>15</v>
      </c>
      <c r="C16" s="36">
        <v>848357</v>
      </c>
      <c r="D16" s="36">
        <v>1698187</v>
      </c>
      <c r="E16" s="37">
        <v>1179568</v>
      </c>
      <c r="F16" s="44">
        <f>E16/$E$8*100</f>
        <v>33.76394310352181</v>
      </c>
      <c r="G16" s="38">
        <f t="shared" si="1"/>
        <v>-30.539569552705327</v>
      </c>
    </row>
    <row r="17" spans="1:7" ht="14.25">
      <c r="A17" s="4"/>
      <c r="B17" s="15"/>
      <c r="C17" s="23"/>
      <c r="D17" s="23"/>
      <c r="E17" s="23"/>
      <c r="F17" s="44"/>
      <c r="G17" s="32"/>
    </row>
    <row r="18" spans="1:7" ht="14.25">
      <c r="A18" s="12" t="s">
        <v>12</v>
      </c>
      <c r="B18" s="15"/>
      <c r="C18" s="22">
        <v>33756</v>
      </c>
      <c r="D18" s="22">
        <v>34165</v>
      </c>
      <c r="E18" s="22">
        <v>34107</v>
      </c>
      <c r="F18" s="45" t="s">
        <v>6</v>
      </c>
      <c r="G18" s="32">
        <f t="shared" si="1"/>
        <v>-0.16976437875018294</v>
      </c>
    </row>
    <row r="19" spans="1:7" ht="14.25">
      <c r="A19" s="16"/>
      <c r="B19" s="17"/>
      <c r="C19" s="24"/>
      <c r="D19" s="24"/>
      <c r="E19" s="24"/>
      <c r="F19" s="18"/>
      <c r="G19" s="34"/>
    </row>
    <row r="20" ht="14.25">
      <c r="A20" s="35" t="s">
        <v>21</v>
      </c>
    </row>
    <row r="22" spans="3:5" ht="14.25">
      <c r="C22" s="41" t="s">
        <v>17</v>
      </c>
      <c r="D22" s="42">
        <f>SUM(D9:D14)</f>
        <v>4057826</v>
      </c>
      <c r="E22" s="42">
        <f>SUM(E9:E14)</f>
        <v>3493573</v>
      </c>
    </row>
  </sheetData>
  <sheetProtection/>
  <mergeCells count="2">
    <mergeCell ref="E5:G5"/>
    <mergeCell ref="F4:G4"/>
  </mergeCells>
  <printOptions horizontalCentered="1"/>
  <pageMargins left="0.59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2014-08-26T04:59:36Z</cp:lastPrinted>
  <dcterms:created xsi:type="dcterms:W3CDTF">2003-01-27T06:57:43Z</dcterms:created>
  <dcterms:modified xsi:type="dcterms:W3CDTF">2014-09-01T04:16:34Z</dcterms:modified>
  <cp:category/>
  <cp:version/>
  <cp:contentType/>
  <cp:contentStatus/>
</cp:coreProperties>
</file>