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10.12.51.206\医療人材対策室\02 医師確保\01_各種事業\08_ふくしま医療人材確保事業\09_浜通り医療提供体制強化事業\R7\05_交付決定\"/>
    </mc:Choice>
  </mc:AlternateContent>
  <xr:revisionPtr revIDLastSave="0" documentId="13_ncr:1_{2EDF762C-686D-4F12-8BDE-F75A2C1414D3}" xr6:coauthVersionLast="47" xr6:coauthVersionMax="47" xr10:uidLastSave="{00000000-0000-0000-0000-000000000000}"/>
  <bookViews>
    <workbookView xWindow="28680" yWindow="855" windowWidth="29040" windowHeight="15720" tabRatio="826" xr2:uid="{DCA8C926-FD62-4DD4-90C4-DB618D20802D}"/>
  </bookViews>
  <sheets>
    <sheet name="要綱第６号様式 " sheetId="57" r:id="rId1"/>
    <sheet name="チェックリスト" sheetId="60" r:id="rId2"/>
    <sheet name="要綱第７号様式" sheetId="56" r:id="rId3"/>
    <sheet name="要綱第８号様式 (改正後） " sheetId="54" r:id="rId4"/>
    <sheet name="要綱第９号様式" sheetId="55" r:id="rId5"/>
    <sheet name="第４号" sheetId="39" r:id="rId6"/>
    <sheet name="第５号" sheetId="34" r:id="rId7"/>
    <sheet name="第６号" sheetId="48" r:id="rId8"/>
    <sheet name="共済費額等証明書" sheetId="53" r:id="rId9"/>
    <sheet name="要綱第１０号様式" sheetId="58" r:id="rId10"/>
  </sheets>
  <definedNames>
    <definedName name="OLE_LINK4" localSheetId="1">チェックリスト!$B$2</definedName>
    <definedName name="OLE_LINK4" localSheetId="9">要綱第１０号様式!$B$2</definedName>
    <definedName name="OLE_LINK4" localSheetId="0">'要綱第６号様式 '!$B$2</definedName>
    <definedName name="OLE_LINK4" localSheetId="2">要綱第７号様式!$B$2</definedName>
    <definedName name="_xlnm.Print_Area" localSheetId="1">チェックリスト!$A$1:$H$34</definedName>
    <definedName name="_xlnm.Print_Area" localSheetId="8">共済費額等証明書!$A$1:$D$14</definedName>
    <definedName name="_xlnm.Print_Area" localSheetId="5">第４号!$A$1:$J$16</definedName>
    <definedName name="_xlnm.Print_Area" localSheetId="6">第５号!$A$1:$N$30</definedName>
    <definedName name="_xlnm.Print_Area" localSheetId="7">第６号!$A$1:$P$30</definedName>
    <definedName name="_xlnm.Print_Area" localSheetId="9">要綱第１０号様式!$A$1:$J$30</definedName>
    <definedName name="_xlnm.Print_Area" localSheetId="0">'要綱第６号様式 '!$A$1:$I$31</definedName>
    <definedName name="_xlnm.Print_Area" localSheetId="2">要綱第７号様式!$A$1:$I$39</definedName>
    <definedName name="_xlnm.Print_Area" localSheetId="3">'要綱第８号様式 (改正後） '!$A$1:$N$25</definedName>
    <definedName name="_xlnm.Print_Area" localSheetId="4">要綱第９号様式!$A$1:$G$33</definedName>
    <definedName name="Z_6D5792EA_CFF4_4BAD_A9AE_1F36F7AD310F_.wvu.PrintArea" localSheetId="3" hidden="1">'要綱第８号様式 (改正後） '!$B$1:$K$21</definedName>
    <definedName name="Z_73CA876F_E4C4_4C84_8B80_51D417928C0D_.wvu.PrintArea" localSheetId="3" hidden="1">'要綱第８号様式 (改正後） '!$B$1:$K$21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8" i="55" l="1"/>
  <c r="O16" i="34"/>
  <c r="D33" i="55"/>
  <c r="G11" i="60"/>
  <c r="G10" i="60"/>
  <c r="G9" i="60"/>
  <c r="I10" i="39"/>
  <c r="I14" i="54"/>
  <c r="B10" i="39"/>
  <c r="A10" i="53"/>
  <c r="B13" i="53"/>
  <c r="B12" i="53"/>
  <c r="B14" i="58"/>
  <c r="B27" i="58"/>
  <c r="B25" i="58"/>
  <c r="D21" i="58"/>
  <c r="D20" i="58"/>
  <c r="D19" i="58"/>
  <c r="D17" i="58"/>
  <c r="H10" i="58"/>
  <c r="H11" i="58"/>
  <c r="H9" i="58"/>
  <c r="O15" i="34"/>
  <c r="O17" i="34"/>
  <c r="O18" i="34"/>
  <c r="O19" i="34"/>
  <c r="O10" i="34"/>
  <c r="O11" i="34"/>
  <c r="O12" i="34"/>
  <c r="O13" i="34"/>
  <c r="O9" i="34"/>
  <c r="O20" i="34"/>
  <c r="E28" i="34"/>
  <c r="G28" i="34"/>
  <c r="I28" i="34"/>
  <c r="C28" i="34"/>
  <c r="D11" i="55"/>
  <c r="C11" i="55"/>
  <c r="B11" i="55"/>
  <c r="E5" i="54" l="1"/>
  <c r="E6" i="54"/>
  <c r="G9" i="56"/>
  <c r="G11" i="56"/>
  <c r="G10" i="56"/>
  <c r="B36" i="56"/>
  <c r="B34" i="56"/>
  <c r="B25" i="56"/>
  <c r="B23" i="56"/>
  <c r="B22" i="56"/>
  <c r="B19" i="56"/>
  <c r="C22" i="57"/>
  <c r="K3" i="54"/>
  <c r="M14" i="54"/>
  <c r="L12" i="54"/>
  <c r="L14" i="54" s="1"/>
  <c r="M8" i="48"/>
  <c r="M9" i="48"/>
  <c r="M10" i="48"/>
  <c r="M11" i="48"/>
  <c r="M12" i="48"/>
  <c r="M13" i="48"/>
  <c r="M14" i="48"/>
  <c r="M15" i="48"/>
  <c r="M16" i="48"/>
  <c r="M17" i="48"/>
  <c r="M18" i="48"/>
  <c r="M19" i="48"/>
  <c r="M20" i="48"/>
  <c r="M21" i="48"/>
  <c r="M22" i="48"/>
  <c r="M23" i="48"/>
  <c r="M24" i="48"/>
  <c r="M25" i="48"/>
  <c r="M26" i="48"/>
  <c r="M7" i="48"/>
  <c r="J12" i="39" l="1"/>
  <c r="H3" i="39"/>
  <c r="M3" i="34" s="1"/>
  <c r="G4" i="55"/>
  <c r="K4" i="54"/>
  <c r="G3" i="55"/>
  <c r="D18" i="55"/>
  <c r="C18" i="55"/>
  <c r="B18" i="55"/>
  <c r="E12" i="54"/>
  <c r="E14" i="54" s="1"/>
  <c r="C12" i="39"/>
  <c r="L8" i="34"/>
  <c r="K8" i="34"/>
  <c r="K9" i="34"/>
  <c r="M9" i="34" s="1"/>
  <c r="K10" i="34"/>
  <c r="M10" i="34" s="1"/>
  <c r="K11" i="34"/>
  <c r="M11" i="34" s="1"/>
  <c r="K12" i="34"/>
  <c r="M12" i="34" s="1"/>
  <c r="K13" i="34"/>
  <c r="M13" i="34" s="1"/>
  <c r="G14" i="34"/>
  <c r="H14" i="34"/>
  <c r="I14" i="34"/>
  <c r="J14" i="34"/>
  <c r="K15" i="34"/>
  <c r="M15" i="34" s="1"/>
  <c r="K16" i="34"/>
  <c r="M16" i="34" s="1"/>
  <c r="K17" i="34"/>
  <c r="M17" i="34" s="1"/>
  <c r="K18" i="34"/>
  <c r="M18" i="34" s="1"/>
  <c r="K19" i="34"/>
  <c r="K20" i="34" s="1"/>
  <c r="G20" i="34"/>
  <c r="H20" i="34"/>
  <c r="I20" i="34"/>
  <c r="J20" i="34"/>
  <c r="L20" i="34"/>
  <c r="L21" i="34" s="1"/>
  <c r="L7" i="48"/>
  <c r="O7" i="48"/>
  <c r="L8" i="48"/>
  <c r="M27" i="48"/>
  <c r="L9" i="48"/>
  <c r="O9" i="48"/>
  <c r="L10" i="48"/>
  <c r="O10" i="48"/>
  <c r="P10" i="48"/>
  <c r="L11" i="48"/>
  <c r="O11" i="48"/>
  <c r="L12" i="48"/>
  <c r="P12" i="48" s="1"/>
  <c r="O12" i="48"/>
  <c r="L13" i="48"/>
  <c r="O13" i="48"/>
  <c r="P13" i="48"/>
  <c r="L14" i="48"/>
  <c r="O14" i="48"/>
  <c r="L15" i="48"/>
  <c r="O15" i="48"/>
  <c r="L16" i="48"/>
  <c r="O16" i="48"/>
  <c r="P16" i="48"/>
  <c r="L17" i="48"/>
  <c r="O17" i="48"/>
  <c r="L18" i="48"/>
  <c r="P18" i="48" s="1"/>
  <c r="O18" i="48"/>
  <c r="L19" i="48"/>
  <c r="O19" i="48"/>
  <c r="P19" i="48" s="1"/>
  <c r="L20" i="48"/>
  <c r="O20" i="48"/>
  <c r="L21" i="48"/>
  <c r="O21" i="48"/>
  <c r="L22" i="48"/>
  <c r="O22" i="48"/>
  <c r="P22" i="48"/>
  <c r="L23" i="48"/>
  <c r="O23" i="48"/>
  <c r="L24" i="48"/>
  <c r="O24" i="48"/>
  <c r="L25" i="48"/>
  <c r="O25" i="48"/>
  <c r="P25" i="48" s="1"/>
  <c r="L26" i="48"/>
  <c r="O26" i="48"/>
  <c r="I27" i="48"/>
  <c r="J27" i="48"/>
  <c r="K27" i="48"/>
  <c r="N27" i="48"/>
  <c r="F9" i="39"/>
  <c r="C9" i="55" s="1"/>
  <c r="D10" i="39" l="1"/>
  <c r="E10" i="39" s="1"/>
  <c r="B10" i="55"/>
  <c r="M8" i="34"/>
  <c r="P7" i="48"/>
  <c r="P20" i="48"/>
  <c r="P9" i="48"/>
  <c r="P24" i="48"/>
  <c r="O3" i="48"/>
  <c r="P14" i="48"/>
  <c r="P26" i="48"/>
  <c r="P11" i="48"/>
  <c r="P23" i="48"/>
  <c r="P15" i="48"/>
  <c r="P17" i="48"/>
  <c r="P21" i="48"/>
  <c r="F10" i="39"/>
  <c r="C10" i="55" s="1"/>
  <c r="C13" i="55" s="1"/>
  <c r="C20" i="55" s="1"/>
  <c r="L27" i="48"/>
  <c r="B11" i="39" s="1"/>
  <c r="D11" i="39" s="1"/>
  <c r="E11" i="39" s="1"/>
  <c r="O8" i="48"/>
  <c r="P8" i="48" s="1"/>
  <c r="P27" i="48" s="1"/>
  <c r="G11" i="39" s="1"/>
  <c r="I11" i="39" s="1"/>
  <c r="K14" i="34"/>
  <c r="B9" i="39" s="1"/>
  <c r="B9" i="55" s="1"/>
  <c r="B13" i="55" s="1"/>
  <c r="B20" i="55" s="1"/>
  <c r="B31" i="55" s="1"/>
  <c r="M14" i="34"/>
  <c r="M19" i="34"/>
  <c r="M20" i="34" s="1"/>
  <c r="G10" i="39" s="1"/>
  <c r="D10" i="55" l="1"/>
  <c r="B33" i="55"/>
  <c r="O27" i="48"/>
  <c r="F11" i="39" s="1"/>
  <c r="F12" i="39" s="1"/>
  <c r="H12" i="54" s="1"/>
  <c r="H14" i="54" s="1"/>
  <c r="K21" i="34"/>
  <c r="G9" i="39"/>
  <c r="M21" i="34"/>
  <c r="B12" i="39"/>
  <c r="D12" i="54" s="1"/>
  <c r="D14" i="54" s="1"/>
  <c r="D9" i="39"/>
  <c r="D9" i="55" l="1"/>
  <c r="D13" i="55" s="1"/>
  <c r="D20" i="55" s="1"/>
  <c r="I9" i="39"/>
  <c r="E9" i="39"/>
  <c r="E12" i="39" s="1"/>
  <c r="G12" i="54" s="1"/>
  <c r="G14" i="54" s="1"/>
  <c r="D12" i="39"/>
  <c r="F12" i="54" s="1"/>
  <c r="G12" i="39"/>
  <c r="I12" i="54" s="1"/>
  <c r="I12" i="39"/>
  <c r="F14" i="54" l="1"/>
  <c r="J12" i="54"/>
  <c r="J14" i="54" s="1"/>
  <c r="K12" i="54"/>
  <c r="D18" i="58" s="1"/>
  <c r="K14" i="54" l="1"/>
  <c r="B28" i="55"/>
  <c r="B29" i="55" s="1"/>
  <c r="N12" i="54"/>
</calcChain>
</file>

<file path=xl/sharedStrings.xml><?xml version="1.0" encoding="utf-8"?>
<sst xmlns="http://schemas.openxmlformats.org/spreadsheetml/2006/main" count="311" uniqueCount="239">
  <si>
    <t>合計</t>
    <rPh sb="0" eb="2">
      <t>ゴウケイ</t>
    </rPh>
    <phoneticPr fontId="2"/>
  </si>
  <si>
    <t>氏名</t>
    <rPh sb="0" eb="2">
      <t>シメイ</t>
    </rPh>
    <phoneticPr fontId="2"/>
  </si>
  <si>
    <t>職種</t>
    <rPh sb="0" eb="2">
      <t>ショクシュ</t>
    </rPh>
    <phoneticPr fontId="2"/>
  </si>
  <si>
    <t>前勤務先</t>
    <rPh sb="0" eb="1">
      <t>ゼン</t>
    </rPh>
    <rPh sb="1" eb="4">
      <t>キンムサキ</t>
    </rPh>
    <phoneticPr fontId="2"/>
  </si>
  <si>
    <t>共済費等</t>
    <rPh sb="0" eb="2">
      <t>キョウサイ</t>
    </rPh>
    <rPh sb="2" eb="3">
      <t>ヒ</t>
    </rPh>
    <rPh sb="3" eb="4">
      <t>ナド</t>
    </rPh>
    <phoneticPr fontId="2"/>
  </si>
  <si>
    <t>勤務日数</t>
    <rPh sb="0" eb="2">
      <t>キンム</t>
    </rPh>
    <rPh sb="2" eb="4">
      <t>ニッスウ</t>
    </rPh>
    <rPh sb="3" eb="4">
      <t>テイジツ</t>
    </rPh>
    <phoneticPr fontId="2"/>
  </si>
  <si>
    <t>報酬（非常勤）</t>
    <rPh sb="0" eb="2">
      <t>ホウシュウ</t>
    </rPh>
    <rPh sb="3" eb="6">
      <t>ヒジョウキン</t>
    </rPh>
    <phoneticPr fontId="2"/>
  </si>
  <si>
    <t>医療機関名</t>
    <rPh sb="0" eb="2">
      <t>イリョウ</t>
    </rPh>
    <rPh sb="2" eb="5">
      <t>キカンメイ</t>
    </rPh>
    <phoneticPr fontId="5"/>
  </si>
  <si>
    <t>（単位：円）</t>
    <rPh sb="1" eb="3">
      <t>タンイ</t>
    </rPh>
    <rPh sb="4" eb="5">
      <t>エン</t>
    </rPh>
    <phoneticPr fontId="5"/>
  </si>
  <si>
    <t>対象経費</t>
  </si>
  <si>
    <t>区分</t>
  </si>
  <si>
    <t>総事業費</t>
  </si>
  <si>
    <t>差引額</t>
  </si>
  <si>
    <t>の 支 出</t>
    <phoneticPr fontId="5"/>
  </si>
  <si>
    <t>基準額</t>
  </si>
  <si>
    <t>選定額</t>
  </si>
  <si>
    <t>補 助 金</t>
    <rPh sb="4" eb="5">
      <t>キン</t>
    </rPh>
    <phoneticPr fontId="5"/>
  </si>
  <si>
    <t>予 定 額</t>
    <rPh sb="0" eb="1">
      <t>ヨ</t>
    </rPh>
    <rPh sb="2" eb="3">
      <t>サダム</t>
    </rPh>
    <rPh sb="4" eb="5">
      <t>ガク</t>
    </rPh>
    <phoneticPr fontId="5"/>
  </si>
  <si>
    <t>所 要 額</t>
  </si>
  <si>
    <t xml:space="preserve">Ａ </t>
  </si>
  <si>
    <t>(A-B)Ｃ</t>
    <phoneticPr fontId="5"/>
  </si>
  <si>
    <t xml:space="preserve">Ｄ </t>
  </si>
  <si>
    <t xml:space="preserve">Ｅ </t>
  </si>
  <si>
    <t xml:space="preserve">Ｆ </t>
  </si>
  <si>
    <t xml:space="preserve">Ｇ </t>
  </si>
  <si>
    <t>合　計</t>
    <rPh sb="0" eb="1">
      <t>ゴウ</t>
    </rPh>
    <rPh sb="2" eb="3">
      <t>ケイ</t>
    </rPh>
    <phoneticPr fontId="5"/>
  </si>
  <si>
    <t>被災失業者等の雇用に係る経費</t>
    <rPh sb="0" eb="2">
      <t>ヒサイ</t>
    </rPh>
    <rPh sb="2" eb="5">
      <t>シツギョウシャ</t>
    </rPh>
    <rPh sb="5" eb="6">
      <t>トウ</t>
    </rPh>
    <rPh sb="7" eb="9">
      <t>コヨウ</t>
    </rPh>
    <rPh sb="10" eb="11">
      <t>カカ</t>
    </rPh>
    <rPh sb="12" eb="14">
      <t>ケイヒ</t>
    </rPh>
    <phoneticPr fontId="5"/>
  </si>
  <si>
    <t>県外医療従事者の雇用に係る経費</t>
    <rPh sb="0" eb="2">
      <t>ケンガイ</t>
    </rPh>
    <rPh sb="2" eb="7">
      <t>イリョウジュウジシャ</t>
    </rPh>
    <rPh sb="8" eb="10">
      <t>コヨウ</t>
    </rPh>
    <rPh sb="11" eb="12">
      <t>カカ</t>
    </rPh>
    <rPh sb="13" eb="15">
      <t>ケイヒ</t>
    </rPh>
    <phoneticPr fontId="2"/>
  </si>
  <si>
    <t>寄附金</t>
    <rPh sb="0" eb="2">
      <t>キフ</t>
    </rPh>
    <phoneticPr fontId="5"/>
  </si>
  <si>
    <t>その他の</t>
    <rPh sb="2" eb="3">
      <t>タ</t>
    </rPh>
    <phoneticPr fontId="5"/>
  </si>
  <si>
    <t>収入額</t>
    <rPh sb="0" eb="3">
      <t>シュウニュウガク</t>
    </rPh>
    <phoneticPr fontId="2"/>
  </si>
  <si>
    <t>Ｂ</t>
    <phoneticPr fontId="5"/>
  </si>
  <si>
    <t>補助率</t>
    <rPh sb="0" eb="3">
      <t>ホジョリツ</t>
    </rPh>
    <phoneticPr fontId="5"/>
  </si>
  <si>
    <t>Ｈ</t>
    <phoneticPr fontId="5"/>
  </si>
  <si>
    <t>No.</t>
    <phoneticPr fontId="2"/>
  </si>
  <si>
    <t>給料等
（常勤）</t>
    <rPh sb="0" eb="2">
      <t>キュウリョウ</t>
    </rPh>
    <rPh sb="2" eb="3">
      <t>トウ</t>
    </rPh>
    <rPh sb="5" eb="7">
      <t>ジョウキン</t>
    </rPh>
    <phoneticPr fontId="2"/>
  </si>
  <si>
    <t>常勤・
非常勤
の別</t>
    <rPh sb="0" eb="2">
      <t>ジョウキン</t>
    </rPh>
    <rPh sb="4" eb="7">
      <t>ヒジョウキン</t>
    </rPh>
    <rPh sb="9" eb="10">
      <t>ベツ</t>
    </rPh>
    <phoneticPr fontId="2"/>
  </si>
  <si>
    <t>非常勤</t>
    <rPh sb="0" eb="3">
      <t>ヒジョウキン</t>
    </rPh>
    <phoneticPr fontId="2"/>
  </si>
  <si>
    <t>勤務開始
年月日</t>
    <rPh sb="0" eb="2">
      <t>キンム</t>
    </rPh>
    <rPh sb="2" eb="4">
      <t>カイシ</t>
    </rPh>
    <rPh sb="5" eb="8">
      <t>ネンガッピ</t>
    </rPh>
    <phoneticPr fontId="2"/>
  </si>
  <si>
    <t>２　県外医療従事者の雇用に係る調</t>
    <rPh sb="2" eb="4">
      <t>ケンガイ</t>
    </rPh>
    <rPh sb="4" eb="9">
      <t>イリョウジュウジシャ</t>
    </rPh>
    <rPh sb="10" eb="12">
      <t>コヨウ</t>
    </rPh>
    <rPh sb="13" eb="14">
      <t>カカ</t>
    </rPh>
    <rPh sb="15" eb="16">
      <t>シラ</t>
    </rPh>
    <phoneticPr fontId="2"/>
  </si>
  <si>
    <t>被災失業者等、県外医療従事者の別</t>
    <rPh sb="0" eb="2">
      <t>ヒサイ</t>
    </rPh>
    <rPh sb="2" eb="5">
      <t>シツギョウシャ</t>
    </rPh>
    <rPh sb="5" eb="6">
      <t>トウ</t>
    </rPh>
    <rPh sb="7" eb="9">
      <t>ケンガイ</t>
    </rPh>
    <rPh sb="9" eb="14">
      <t>イリョウジュウジシャ</t>
    </rPh>
    <rPh sb="15" eb="16">
      <t>ベツ</t>
    </rPh>
    <phoneticPr fontId="2"/>
  </si>
  <si>
    <t>例</t>
    <rPh sb="0" eb="1">
      <t>レイ</t>
    </rPh>
    <phoneticPr fontId="2"/>
  </si>
  <si>
    <t>医師</t>
    <rPh sb="0" eb="2">
      <t>イシ</t>
    </rPh>
    <phoneticPr fontId="2"/>
  </si>
  <si>
    <t>（単位：人）</t>
    <rPh sb="1" eb="3">
      <t>タンイ</t>
    </rPh>
    <rPh sb="4" eb="5">
      <t>ニン</t>
    </rPh>
    <phoneticPr fontId="2"/>
  </si>
  <si>
    <t>医療法人○○会○○病院
（○○市）</t>
    <rPh sb="0" eb="2">
      <t>イリョウ</t>
    </rPh>
    <rPh sb="2" eb="4">
      <t>ホウジン</t>
    </rPh>
    <rPh sb="6" eb="7">
      <t>カイ</t>
    </rPh>
    <rPh sb="9" eb="11">
      <t>ビョウイン</t>
    </rPh>
    <rPh sb="15" eb="16">
      <t>シ</t>
    </rPh>
    <phoneticPr fontId="2"/>
  </si>
  <si>
    <t>被災失業者等</t>
    <rPh sb="0" eb="2">
      <t>ヒサイ</t>
    </rPh>
    <rPh sb="2" eb="5">
      <t>シツギョウシャ</t>
    </rPh>
    <rPh sb="5" eb="6">
      <t>トウ</t>
    </rPh>
    <phoneticPr fontId="2"/>
  </si>
  <si>
    <t>補助基準額</t>
    <rPh sb="0" eb="2">
      <t>ホジョ</t>
    </rPh>
    <rPh sb="2" eb="5">
      <t>キジュンガク</t>
    </rPh>
    <phoneticPr fontId="2"/>
  </si>
  <si>
    <t>被災失業者等及び県外医療従事者の雇用に要する経費</t>
    <rPh sb="0" eb="2">
      <t>ヒサイ</t>
    </rPh>
    <rPh sb="2" eb="5">
      <t>シツギョウシャ</t>
    </rPh>
    <rPh sb="5" eb="6">
      <t>トウ</t>
    </rPh>
    <rPh sb="6" eb="7">
      <t>オヨ</t>
    </rPh>
    <rPh sb="8" eb="10">
      <t>ケンガイ</t>
    </rPh>
    <rPh sb="10" eb="15">
      <t>イリョウジュウジシャ</t>
    </rPh>
    <rPh sb="16" eb="18">
      <t>コヨウ</t>
    </rPh>
    <rPh sb="19" eb="20">
      <t>ヨウ</t>
    </rPh>
    <rPh sb="22" eb="24">
      <t>ケイヒ</t>
    </rPh>
    <phoneticPr fontId="2"/>
  </si>
  <si>
    <t>選定額</t>
    <rPh sb="0" eb="2">
      <t>センテイ</t>
    </rPh>
    <rPh sb="2" eb="3">
      <t>ガク</t>
    </rPh>
    <phoneticPr fontId="2"/>
  </si>
  <si>
    <t>※１欄が不足する場合には別葉とし、合計欄は最終葉に記載すること。</t>
    <rPh sb="2" eb="3">
      <t>ラン</t>
    </rPh>
    <rPh sb="4" eb="6">
      <t>フソク</t>
    </rPh>
    <rPh sb="8" eb="10">
      <t>バアイ</t>
    </rPh>
    <rPh sb="12" eb="13">
      <t>ベツ</t>
    </rPh>
    <rPh sb="13" eb="14">
      <t>ヨウ</t>
    </rPh>
    <rPh sb="17" eb="19">
      <t>ゴウケイ</t>
    </rPh>
    <rPh sb="19" eb="20">
      <t>ラン</t>
    </rPh>
    <rPh sb="21" eb="23">
      <t>サイシュウ</t>
    </rPh>
    <rPh sb="23" eb="24">
      <t>ヨウ</t>
    </rPh>
    <rPh sb="25" eb="27">
      <t>キサイ</t>
    </rPh>
    <phoneticPr fontId="2"/>
  </si>
  <si>
    <t>※２選定額欄には実支給額と補助基準額の少ない額を記入すること。</t>
    <rPh sb="2" eb="4">
      <t>センテイ</t>
    </rPh>
    <rPh sb="4" eb="5">
      <t>ガク</t>
    </rPh>
    <rPh sb="5" eb="6">
      <t>ラン</t>
    </rPh>
    <rPh sb="8" eb="9">
      <t>ジツ</t>
    </rPh>
    <rPh sb="9" eb="12">
      <t>シキュウガク</t>
    </rPh>
    <rPh sb="13" eb="15">
      <t>ホジョ</t>
    </rPh>
    <rPh sb="15" eb="18">
      <t>キジュンガク</t>
    </rPh>
    <rPh sb="19" eb="20">
      <t>スク</t>
    </rPh>
    <rPh sb="22" eb="23">
      <t>ガク</t>
    </rPh>
    <rPh sb="24" eb="26">
      <t>キニュウ</t>
    </rPh>
    <phoneticPr fontId="2"/>
  </si>
  <si>
    <t>平成23年3月1日時点</t>
    <rPh sb="0" eb="2">
      <t>ヘイセイ</t>
    </rPh>
    <rPh sb="4" eb="5">
      <t>ネン</t>
    </rPh>
    <rPh sb="6" eb="7">
      <t>ガツ</t>
    </rPh>
    <rPh sb="8" eb="9">
      <t>ニチ</t>
    </rPh>
    <rPh sb="9" eb="11">
      <t>ジテン</t>
    </rPh>
    <phoneticPr fontId="2"/>
  </si>
  <si>
    <t>申請日時点</t>
    <rPh sb="0" eb="2">
      <t>シンセイ</t>
    </rPh>
    <rPh sb="2" eb="3">
      <t>ビ</t>
    </rPh>
    <rPh sb="3" eb="5">
      <t>ジテン</t>
    </rPh>
    <phoneticPr fontId="2"/>
  </si>
  <si>
    <t>２／３</t>
    <phoneticPr fontId="2"/>
  </si>
  <si>
    <t>１　雇用医療従事者名簿</t>
    <rPh sb="2" eb="4">
      <t>コヨウ</t>
    </rPh>
    <rPh sb="4" eb="9">
      <t>イリョウジュウジシャ</t>
    </rPh>
    <rPh sb="9" eb="11">
      <t>メイボ</t>
    </rPh>
    <phoneticPr fontId="2"/>
  </si>
  <si>
    <t>○○　○○</t>
    <phoneticPr fontId="2"/>
  </si>
  <si>
    <t>被災失業者等計</t>
    <rPh sb="0" eb="2">
      <t>ヒサイ</t>
    </rPh>
    <rPh sb="2" eb="5">
      <t>シツギョウシャ</t>
    </rPh>
    <rPh sb="5" eb="6">
      <t>トウ</t>
    </rPh>
    <rPh sb="6" eb="7">
      <t>ケイ</t>
    </rPh>
    <phoneticPr fontId="2"/>
  </si>
  <si>
    <t>県外医療従事者</t>
    <rPh sb="0" eb="2">
      <t>ケンガイ</t>
    </rPh>
    <rPh sb="2" eb="4">
      <t>イリョウ</t>
    </rPh>
    <rPh sb="4" eb="7">
      <t>ジュウジシャ</t>
    </rPh>
    <phoneticPr fontId="2"/>
  </si>
  <si>
    <t>県外医療従事者計</t>
    <rPh sb="0" eb="2">
      <t>ケンガイ</t>
    </rPh>
    <rPh sb="2" eb="4">
      <t>イリョウ</t>
    </rPh>
    <rPh sb="4" eb="7">
      <t>ジュウジシャ</t>
    </rPh>
    <rPh sb="7" eb="8">
      <t>ケイ</t>
    </rPh>
    <phoneticPr fontId="2"/>
  </si>
  <si>
    <t>※１雇用する県外医療従事者の職種のみについて、職種ごとに常勤の従事者数を記載すること。</t>
    <rPh sb="2" eb="4">
      <t>コヨウ</t>
    </rPh>
    <rPh sb="6" eb="8">
      <t>ケンガイ</t>
    </rPh>
    <rPh sb="8" eb="13">
      <t>イリョウジュウジシャ</t>
    </rPh>
    <rPh sb="14" eb="16">
      <t>ショクシュ</t>
    </rPh>
    <rPh sb="23" eb="25">
      <t>ショクシュ</t>
    </rPh>
    <rPh sb="28" eb="30">
      <t>ジョウキン</t>
    </rPh>
    <rPh sb="31" eb="34">
      <t>ジュウジシャ</t>
    </rPh>
    <rPh sb="34" eb="35">
      <t>スウ</t>
    </rPh>
    <rPh sb="36" eb="38">
      <t>キサイ</t>
    </rPh>
    <phoneticPr fontId="2"/>
  </si>
  <si>
    <t>※２看護師、准看護師については、合算して比較することも可とする。</t>
    <rPh sb="2" eb="5">
      <t>カンゴシ</t>
    </rPh>
    <rPh sb="6" eb="10">
      <t>ジュンカンゴシ</t>
    </rPh>
    <rPh sb="16" eb="18">
      <t>ガッサン</t>
    </rPh>
    <rPh sb="20" eb="22">
      <t>ヒカク</t>
    </rPh>
    <rPh sb="27" eb="28">
      <t>カ</t>
    </rPh>
    <phoneticPr fontId="2"/>
  </si>
  <si>
    <t>医療支援に係る経費</t>
    <rPh sb="0" eb="2">
      <t>イリョウ</t>
    </rPh>
    <rPh sb="2" eb="4">
      <t>シエン</t>
    </rPh>
    <rPh sb="5" eb="6">
      <t>カカ</t>
    </rPh>
    <rPh sb="7" eb="9">
      <t>ケイヒ</t>
    </rPh>
    <phoneticPr fontId="2"/>
  </si>
  <si>
    <t>１／２</t>
    <phoneticPr fontId="2"/>
  </si>
  <si>
    <t>　　　２　Ｈ欄には、Ｃ欄とＦ欄を比較して少ない方の金額にＧ欄の補助率を乗じて得た額を記入すること。</t>
    <rPh sb="6" eb="7">
      <t>ラン</t>
    </rPh>
    <rPh sb="11" eb="12">
      <t>ラン</t>
    </rPh>
    <rPh sb="14" eb="15">
      <t>ラン</t>
    </rPh>
    <rPh sb="16" eb="18">
      <t>ヒカク</t>
    </rPh>
    <rPh sb="20" eb="21">
      <t>スク</t>
    </rPh>
    <rPh sb="23" eb="24">
      <t>ホウ</t>
    </rPh>
    <rPh sb="25" eb="27">
      <t>キンガク</t>
    </rPh>
    <rPh sb="29" eb="30">
      <t>ラン</t>
    </rPh>
    <rPh sb="31" eb="34">
      <t>ホジョリツ</t>
    </rPh>
    <rPh sb="35" eb="36">
      <t>ジョウ</t>
    </rPh>
    <rPh sb="38" eb="39">
      <t>エ</t>
    </rPh>
    <rPh sb="40" eb="41">
      <t>ガク</t>
    </rPh>
    <rPh sb="42" eb="44">
      <t>キニュウ</t>
    </rPh>
    <phoneticPr fontId="2"/>
  </si>
  <si>
    <t>　　　　　なお、Ｈ欄の合計は千円未満を切り捨てて記入すること。</t>
    <rPh sb="9" eb="10">
      <t>ラン</t>
    </rPh>
    <rPh sb="11" eb="13">
      <t>ゴウケイ</t>
    </rPh>
    <rPh sb="14" eb="15">
      <t>セン</t>
    </rPh>
    <rPh sb="15" eb="18">
      <t>エンミマン</t>
    </rPh>
    <rPh sb="19" eb="20">
      <t>キ</t>
    </rPh>
    <rPh sb="21" eb="22">
      <t>ス</t>
    </rPh>
    <rPh sb="24" eb="26">
      <t>キニュウ</t>
    </rPh>
    <phoneticPr fontId="5"/>
  </si>
  <si>
    <t>（注）１　Ｆ欄は、要領様式第２号及び第３号の選定額を転記すること。</t>
    <rPh sb="9" eb="11">
      <t>ヨウリョウ</t>
    </rPh>
    <rPh sb="11" eb="13">
      <t>ヨウシキ</t>
    </rPh>
    <rPh sb="13" eb="14">
      <t>ダイ</t>
    </rPh>
    <rPh sb="15" eb="16">
      <t>ゴウ</t>
    </rPh>
    <rPh sb="16" eb="17">
      <t>オヨ</t>
    </rPh>
    <rPh sb="18" eb="19">
      <t>ダイ</t>
    </rPh>
    <rPh sb="20" eb="21">
      <t>ゴウ</t>
    </rPh>
    <rPh sb="22" eb="24">
      <t>センテイ</t>
    </rPh>
    <rPh sb="24" eb="25">
      <t>ガク</t>
    </rPh>
    <rPh sb="26" eb="28">
      <t>テンキ</t>
    </rPh>
    <phoneticPr fontId="2"/>
  </si>
  <si>
    <t>（単位：円）</t>
    <rPh sb="1" eb="3">
      <t>タンイ</t>
    </rPh>
    <rPh sb="4" eb="5">
      <t>エン</t>
    </rPh>
    <phoneticPr fontId="2"/>
  </si>
  <si>
    <t>所属（派遣元）</t>
    <rPh sb="0" eb="2">
      <t>ショゾク</t>
    </rPh>
    <rPh sb="3" eb="6">
      <t>ハケンモト</t>
    </rPh>
    <phoneticPr fontId="2"/>
  </si>
  <si>
    <t>勤務期間</t>
    <rPh sb="0" eb="2">
      <t>キンム</t>
    </rPh>
    <rPh sb="2" eb="4">
      <t>キカン</t>
    </rPh>
    <phoneticPr fontId="2"/>
  </si>
  <si>
    <t>当直
日数</t>
    <rPh sb="0" eb="2">
      <t>トウチョク</t>
    </rPh>
    <rPh sb="3" eb="5">
      <t>ニッスウ</t>
    </rPh>
    <phoneticPr fontId="2"/>
  </si>
  <si>
    <t>外来
日数</t>
    <rPh sb="0" eb="2">
      <t>ガイライ</t>
    </rPh>
    <rPh sb="3" eb="5">
      <t>ニッスウ</t>
    </rPh>
    <phoneticPr fontId="2"/>
  </si>
  <si>
    <t>宿泊
数</t>
    <rPh sb="0" eb="2">
      <t>シュクハク</t>
    </rPh>
    <rPh sb="3" eb="4">
      <t>スウ</t>
    </rPh>
    <phoneticPr fontId="2"/>
  </si>
  <si>
    <t>補助基準額
合計
Ａ＋Ｅ＋Ｆ</t>
    <rPh sb="0" eb="2">
      <t>ホジョ</t>
    </rPh>
    <rPh sb="2" eb="5">
      <t>キジュンガク</t>
    </rPh>
    <rPh sb="6" eb="8">
      <t>ゴウケイ</t>
    </rPh>
    <phoneticPr fontId="2"/>
  </si>
  <si>
    <t>選定額
Ｈ</t>
    <rPh sb="0" eb="2">
      <t>センテイ</t>
    </rPh>
    <rPh sb="2" eb="3">
      <t>ガク</t>
    </rPh>
    <phoneticPr fontId="2"/>
  </si>
  <si>
    <t>交通費
A</t>
    <rPh sb="0" eb="3">
      <t>コウツウヒ</t>
    </rPh>
    <phoneticPr fontId="2"/>
  </si>
  <si>
    <t>宿泊費
B</t>
    <rPh sb="0" eb="3">
      <t>シュクハクヒ</t>
    </rPh>
    <phoneticPr fontId="2"/>
  </si>
  <si>
    <t>報償費等
Ｃ</t>
    <rPh sb="0" eb="3">
      <t>ホウショウヒ</t>
    </rPh>
    <rPh sb="3" eb="4">
      <t>トウ</t>
    </rPh>
    <phoneticPr fontId="2"/>
  </si>
  <si>
    <t>宿泊費
Ｅ</t>
    <rPh sb="0" eb="3">
      <t>シュクハクヒ</t>
    </rPh>
    <phoneticPr fontId="2"/>
  </si>
  <si>
    <t>報償費等
Ｆ</t>
    <rPh sb="0" eb="3">
      <t>ホウショウヒ</t>
    </rPh>
    <rPh sb="3" eb="4">
      <t>トウ</t>
    </rPh>
    <phoneticPr fontId="2"/>
  </si>
  <si>
    <t>（注）</t>
    <rPh sb="1" eb="2">
      <t>チュウ</t>
    </rPh>
    <phoneticPr fontId="2"/>
  </si>
  <si>
    <t>１　Ｅ欄には、宿泊日数に11,800円を乗じて得た額を記載すること。</t>
    <rPh sb="3" eb="4">
      <t>ラン</t>
    </rPh>
    <rPh sb="7" eb="9">
      <t>シュクハク</t>
    </rPh>
    <rPh sb="9" eb="11">
      <t>ニッスウ</t>
    </rPh>
    <rPh sb="18" eb="19">
      <t>エン</t>
    </rPh>
    <rPh sb="20" eb="21">
      <t>ジョウ</t>
    </rPh>
    <rPh sb="23" eb="24">
      <t>エ</t>
    </rPh>
    <rPh sb="25" eb="26">
      <t>ガク</t>
    </rPh>
    <rPh sb="27" eb="29">
      <t>キサイ</t>
    </rPh>
    <phoneticPr fontId="2"/>
  </si>
  <si>
    <t>２　Ｆ欄には、要領第３により算定した基準額を記載すること。</t>
    <rPh sb="3" eb="4">
      <t>ラン</t>
    </rPh>
    <rPh sb="7" eb="9">
      <t>ヨウリョウ</t>
    </rPh>
    <rPh sb="9" eb="10">
      <t>ダイ</t>
    </rPh>
    <rPh sb="14" eb="16">
      <t>サンテイ</t>
    </rPh>
    <rPh sb="18" eb="21">
      <t>キジュンガク</t>
    </rPh>
    <rPh sb="22" eb="24">
      <t>キサイ</t>
    </rPh>
    <phoneticPr fontId="2"/>
  </si>
  <si>
    <t>３　Ｈ欄には、支出予定額合計と補助基準額合計を比較して少ない方の額を記載すること。</t>
    <rPh sb="3" eb="4">
      <t>ラン</t>
    </rPh>
    <rPh sb="7" eb="9">
      <t>シシュツ</t>
    </rPh>
    <rPh sb="9" eb="12">
      <t>ヨテイガク</t>
    </rPh>
    <rPh sb="12" eb="14">
      <t>ゴウケイ</t>
    </rPh>
    <rPh sb="15" eb="17">
      <t>ホジョ</t>
    </rPh>
    <rPh sb="17" eb="20">
      <t>キジュンガク</t>
    </rPh>
    <rPh sb="20" eb="22">
      <t>ゴウケイ</t>
    </rPh>
    <rPh sb="23" eb="25">
      <t>ヒカク</t>
    </rPh>
    <rPh sb="27" eb="28">
      <t>スク</t>
    </rPh>
    <rPh sb="30" eb="31">
      <t>ホウ</t>
    </rPh>
    <rPh sb="32" eb="33">
      <t>ガク</t>
    </rPh>
    <rPh sb="34" eb="36">
      <t>キサイ</t>
    </rPh>
    <phoneticPr fontId="2"/>
  </si>
  <si>
    <t>No.</t>
    <phoneticPr fontId="2"/>
  </si>
  <si>
    <t>要領様式第４号</t>
    <rPh sb="0" eb="2">
      <t>ヨウリョウ</t>
    </rPh>
    <rPh sb="2" eb="4">
      <t>ヨウシキ</t>
    </rPh>
    <rPh sb="4" eb="5">
      <t>ダイ</t>
    </rPh>
    <rPh sb="6" eb="7">
      <t>ゴウ</t>
    </rPh>
    <phoneticPr fontId="5"/>
  </si>
  <si>
    <t>浜通り医療提供体制強化事業 精算額調書</t>
    <rPh sb="0" eb="2">
      <t>ハマドオ</t>
    </rPh>
    <rPh sb="3" eb="5">
      <t>イリョウ</t>
    </rPh>
    <rPh sb="5" eb="7">
      <t>テイキョウ</t>
    </rPh>
    <rPh sb="7" eb="9">
      <t>タイセイ</t>
    </rPh>
    <rPh sb="9" eb="11">
      <t>キョウカ</t>
    </rPh>
    <rPh sb="11" eb="13">
      <t>ジギョウ</t>
    </rPh>
    <rPh sb="14" eb="16">
      <t>セイサン</t>
    </rPh>
    <rPh sb="16" eb="17">
      <t>ガク</t>
    </rPh>
    <rPh sb="17" eb="19">
      <t>チョウショ</t>
    </rPh>
    <phoneticPr fontId="5"/>
  </si>
  <si>
    <t>浜通り医療提供体制強化事業　雇用医療従事者勤務実績一覧</t>
    <rPh sb="0" eb="2">
      <t>ハマドオ</t>
    </rPh>
    <rPh sb="3" eb="5">
      <t>イリョウ</t>
    </rPh>
    <rPh sb="5" eb="7">
      <t>テイキョウ</t>
    </rPh>
    <rPh sb="7" eb="9">
      <t>タイセイ</t>
    </rPh>
    <rPh sb="9" eb="11">
      <t>キョウカ</t>
    </rPh>
    <rPh sb="11" eb="13">
      <t>ジギョウ</t>
    </rPh>
    <rPh sb="14" eb="16">
      <t>コヨウ</t>
    </rPh>
    <rPh sb="16" eb="18">
      <t>イリョウ</t>
    </rPh>
    <rPh sb="18" eb="21">
      <t>ジュウジシャ</t>
    </rPh>
    <rPh sb="21" eb="23">
      <t>キンム</t>
    </rPh>
    <rPh sb="23" eb="25">
      <t>ジッセキ</t>
    </rPh>
    <rPh sb="25" eb="27">
      <t>イチラン</t>
    </rPh>
    <phoneticPr fontId="2"/>
  </si>
  <si>
    <t>要領様式第６号</t>
    <rPh sb="0" eb="2">
      <t>ヨウリョウ</t>
    </rPh>
    <rPh sb="2" eb="4">
      <t>ヨウシキ</t>
    </rPh>
    <rPh sb="4" eb="5">
      <t>ダイ</t>
    </rPh>
    <rPh sb="6" eb="7">
      <t>ゴウ</t>
    </rPh>
    <phoneticPr fontId="5"/>
  </si>
  <si>
    <t>医療支援実績一覧</t>
    <rPh sb="0" eb="2">
      <t>イリョウ</t>
    </rPh>
    <rPh sb="2" eb="4">
      <t>シエン</t>
    </rPh>
    <rPh sb="4" eb="6">
      <t>ジッセキ</t>
    </rPh>
    <rPh sb="6" eb="8">
      <t>イチラン</t>
    </rPh>
    <phoneticPr fontId="2"/>
  </si>
  <si>
    <t>共済費額等証明書</t>
    <rPh sb="0" eb="3">
      <t>キョウサイヒ</t>
    </rPh>
    <rPh sb="3" eb="4">
      <t>ガク</t>
    </rPh>
    <rPh sb="4" eb="5">
      <t>トウ</t>
    </rPh>
    <rPh sb="5" eb="8">
      <t>ショウメイショ</t>
    </rPh>
    <phoneticPr fontId="2"/>
  </si>
  <si>
    <t>(単位:円)</t>
    <rPh sb="1" eb="3">
      <t>タンイ</t>
    </rPh>
    <rPh sb="4" eb="5">
      <t>エン</t>
    </rPh>
    <phoneticPr fontId="2"/>
  </si>
  <si>
    <t>健康保険料</t>
    <rPh sb="0" eb="2">
      <t>ケンコウ</t>
    </rPh>
    <rPh sb="2" eb="5">
      <t>ホケンリョウ</t>
    </rPh>
    <phoneticPr fontId="2"/>
  </si>
  <si>
    <t>厚生年金保険料　</t>
    <rPh sb="0" eb="2">
      <t>コウセイ</t>
    </rPh>
    <rPh sb="2" eb="4">
      <t>ネンキン</t>
    </rPh>
    <rPh sb="4" eb="7">
      <t>ホケンリョウ</t>
    </rPh>
    <phoneticPr fontId="2"/>
  </si>
  <si>
    <t>労働保険料</t>
    <rPh sb="0" eb="2">
      <t>ロウドウ</t>
    </rPh>
    <rPh sb="2" eb="5">
      <t>ホケンリョウ</t>
    </rPh>
    <phoneticPr fontId="2"/>
  </si>
  <si>
    <t>上記のとおり相違ないことを証明します。</t>
    <rPh sb="0" eb="2">
      <t>ジョウキ</t>
    </rPh>
    <rPh sb="6" eb="8">
      <t>ソウイ</t>
    </rPh>
    <rPh sb="13" eb="15">
      <t>ショウメイ</t>
    </rPh>
    <phoneticPr fontId="2"/>
  </si>
  <si>
    <t>　</t>
    <phoneticPr fontId="2"/>
  </si>
  <si>
    <t>補助事業者名</t>
    <rPh sb="0" eb="2">
      <t>ホジョ</t>
    </rPh>
    <rPh sb="2" eb="5">
      <t>ジギョウシャ</t>
    </rPh>
    <rPh sb="5" eb="6">
      <t>メイ</t>
    </rPh>
    <phoneticPr fontId="5"/>
  </si>
  <si>
    <t>その他の</t>
    <phoneticPr fontId="5"/>
  </si>
  <si>
    <t>補助基本額</t>
    <rPh sb="0" eb="2">
      <t>ホジョ</t>
    </rPh>
    <rPh sb="2" eb="5">
      <t>キホンガク</t>
    </rPh>
    <phoneticPr fontId="5"/>
  </si>
  <si>
    <t>収入額</t>
    <rPh sb="0" eb="3">
      <t>シュウニュウガク</t>
    </rPh>
    <phoneticPr fontId="5"/>
  </si>
  <si>
    <t>（Ａ－Ｂ）</t>
    <phoneticPr fontId="5"/>
  </si>
  <si>
    <t>Ａ</t>
    <phoneticPr fontId="5"/>
  </si>
  <si>
    <t>Ｃ</t>
    <phoneticPr fontId="5"/>
  </si>
  <si>
    <t>Ｄ</t>
    <phoneticPr fontId="5"/>
  </si>
  <si>
    <t>Ｅ</t>
    <phoneticPr fontId="5"/>
  </si>
  <si>
    <t>Ｆ</t>
    <phoneticPr fontId="5"/>
  </si>
  <si>
    <t>Ｇ</t>
    <phoneticPr fontId="5"/>
  </si>
  <si>
    <t>（注）１　区分欄には要綱別表の事業名を記入すること。</t>
    <rPh sb="5" eb="7">
      <t>クブン</t>
    </rPh>
    <rPh sb="7" eb="8">
      <t>ラン</t>
    </rPh>
    <rPh sb="10" eb="12">
      <t>ヨウコウ</t>
    </rPh>
    <rPh sb="12" eb="14">
      <t>ベッピョウ</t>
    </rPh>
    <rPh sb="15" eb="17">
      <t>ジギョウ</t>
    </rPh>
    <rPh sb="17" eb="18">
      <t>メイ</t>
    </rPh>
    <rPh sb="19" eb="21">
      <t>キニュウ</t>
    </rPh>
    <phoneticPr fontId="5"/>
  </si>
  <si>
    <t>　　　４　Ｇ欄には、Ｃ欄の金額とＦ欄の金額とを比較して少ない方の額を記入すること。（警戒区域等医療施設再開支援事業のうちⅠ～Ⅲは、</t>
    <phoneticPr fontId="5"/>
  </si>
  <si>
    <t>要領様式第１号Ｉ欄の数字を、Ⅳ・Ⅴは要領様式第８号Ｉ欄の数字を記入すること）</t>
    <rPh sb="8" eb="9">
      <t>ラン</t>
    </rPh>
    <rPh sb="18" eb="20">
      <t>ヨウリョウ</t>
    </rPh>
    <rPh sb="20" eb="22">
      <t>ヨウシキ</t>
    </rPh>
    <rPh sb="22" eb="23">
      <t>ダイ</t>
    </rPh>
    <rPh sb="24" eb="25">
      <t>ゴウ</t>
    </rPh>
    <rPh sb="26" eb="27">
      <t>ラン</t>
    </rPh>
    <rPh sb="28" eb="30">
      <t>スウジ</t>
    </rPh>
    <phoneticPr fontId="5"/>
  </si>
  <si>
    <t>　　　５　Ｈ欄には、Ｇ欄に記載された額に補助率を乗じて得た額を記入すること。</t>
    <rPh sb="6" eb="7">
      <t>ラン</t>
    </rPh>
    <rPh sb="11" eb="12">
      <t>ラン</t>
    </rPh>
    <rPh sb="13" eb="15">
      <t>キサイ</t>
    </rPh>
    <rPh sb="18" eb="19">
      <t>ガク</t>
    </rPh>
    <rPh sb="20" eb="23">
      <t>ホジョリツ</t>
    </rPh>
    <rPh sb="24" eb="25">
      <t>ジョウ</t>
    </rPh>
    <rPh sb="27" eb="28">
      <t>エ</t>
    </rPh>
    <rPh sb="29" eb="30">
      <t>ガク</t>
    </rPh>
    <rPh sb="31" eb="33">
      <t>キニュウ</t>
    </rPh>
    <phoneticPr fontId="5"/>
  </si>
  <si>
    <t>　　　　　ただし、算出された額に千円未満の端数が生じた場合には、これを切り捨てるものとする。</t>
    <rPh sb="9" eb="11">
      <t>サンシュツ</t>
    </rPh>
    <rPh sb="14" eb="15">
      <t>ガク</t>
    </rPh>
    <rPh sb="16" eb="18">
      <t>センエン</t>
    </rPh>
    <rPh sb="18" eb="20">
      <t>ミマン</t>
    </rPh>
    <rPh sb="21" eb="23">
      <t>ハスウ</t>
    </rPh>
    <rPh sb="24" eb="25">
      <t>ショウ</t>
    </rPh>
    <rPh sb="27" eb="29">
      <t>バアイ</t>
    </rPh>
    <rPh sb="35" eb="36">
      <t>キ</t>
    </rPh>
    <rPh sb="37" eb="38">
      <t>ス</t>
    </rPh>
    <phoneticPr fontId="5"/>
  </si>
  <si>
    <t>　　　６　補助対象経費を重複して他の補助金等を受給している場合は、Ｈ欄には、（注）５で算出した額から他の補助金額を差し引いた額を</t>
    <rPh sb="34" eb="35">
      <t>ラン</t>
    </rPh>
    <rPh sb="39" eb="40">
      <t>チュウ</t>
    </rPh>
    <rPh sb="43" eb="45">
      <t>サンシュツ</t>
    </rPh>
    <rPh sb="47" eb="48">
      <t>ガク</t>
    </rPh>
    <rPh sb="50" eb="51">
      <t>タ</t>
    </rPh>
    <rPh sb="57" eb="58">
      <t>サ</t>
    </rPh>
    <rPh sb="59" eb="60">
      <t>ヒ</t>
    </rPh>
    <phoneticPr fontId="5"/>
  </si>
  <si>
    <t>　　　　記入すること。</t>
    <rPh sb="5" eb="6">
      <t>ニュウ</t>
    </rPh>
    <phoneticPr fontId="5"/>
  </si>
  <si>
    <t>浜通り医療提供体制強化事業</t>
    <rPh sb="0" eb="1">
      <t>ハマ</t>
    </rPh>
    <rPh sb="1" eb="13">
      <t>ドオリイリョウテイキョウタイセイキョウカジギョウ</t>
    </rPh>
    <phoneticPr fontId="2"/>
  </si>
  <si>
    <t>補 助 金</t>
    <rPh sb="0" eb="5">
      <t>キン</t>
    </rPh>
    <phoneticPr fontId="5"/>
  </si>
  <si>
    <t>I</t>
    <phoneticPr fontId="2"/>
  </si>
  <si>
    <t>I</t>
    <phoneticPr fontId="5"/>
  </si>
  <si>
    <t>　    ３　Ｉ欄には、内示額を入力すること。</t>
    <rPh sb="12" eb="14">
      <t>ナイジ</t>
    </rPh>
    <rPh sb="14" eb="15">
      <t>ガク</t>
    </rPh>
    <rPh sb="16" eb="18">
      <t>ニュウリョク</t>
    </rPh>
    <phoneticPr fontId="2"/>
  </si>
  <si>
    <t>１　支出</t>
    <rPh sb="2" eb="4">
      <t>シシュツ</t>
    </rPh>
    <phoneticPr fontId="5"/>
  </si>
  <si>
    <t>区　　分</t>
    <phoneticPr fontId="5"/>
  </si>
  <si>
    <t>支出予定額</t>
    <rPh sb="0" eb="2">
      <t>シシュツ</t>
    </rPh>
    <rPh sb="2" eb="5">
      <t>ヨテイガク</t>
    </rPh>
    <phoneticPr fontId="5"/>
  </si>
  <si>
    <t>摘　　要</t>
    <rPh sb="0" eb="1">
      <t>ツム</t>
    </rPh>
    <rPh sb="3" eb="4">
      <t>ヨウ</t>
    </rPh>
    <phoneticPr fontId="5"/>
  </si>
  <si>
    <t>（支出予定額の積算内訳を記載すること）</t>
    <rPh sb="1" eb="3">
      <t>シシュツ</t>
    </rPh>
    <rPh sb="3" eb="6">
      <t>ヨテイガク</t>
    </rPh>
    <rPh sb="7" eb="9">
      <t>セキサン</t>
    </rPh>
    <rPh sb="9" eb="11">
      <t>ウチワケ</t>
    </rPh>
    <rPh sb="12" eb="14">
      <t>キサイ</t>
    </rPh>
    <phoneticPr fontId="5"/>
  </si>
  <si>
    <t>（補助対象経費）</t>
    <rPh sb="1" eb="3">
      <t>ホジョ</t>
    </rPh>
    <rPh sb="3" eb="5">
      <t>タイショウ</t>
    </rPh>
    <rPh sb="5" eb="7">
      <t>ケイヒ</t>
    </rPh>
    <phoneticPr fontId="5"/>
  </si>
  <si>
    <t>小計①</t>
    <rPh sb="0" eb="1">
      <t>ショウ</t>
    </rPh>
    <rPh sb="1" eb="2">
      <t>ケイ</t>
    </rPh>
    <phoneticPr fontId="5"/>
  </si>
  <si>
    <t>（補助対象外経費）</t>
    <rPh sb="1" eb="3">
      <t>ホジョ</t>
    </rPh>
    <rPh sb="3" eb="5">
      <t>タイショウ</t>
    </rPh>
    <rPh sb="5" eb="6">
      <t>ガイ</t>
    </rPh>
    <rPh sb="6" eb="8">
      <t>ケイヒ</t>
    </rPh>
    <phoneticPr fontId="5"/>
  </si>
  <si>
    <t>小計②</t>
    <rPh sb="0" eb="1">
      <t>ショウ</t>
    </rPh>
    <rPh sb="1" eb="2">
      <t>ケイ</t>
    </rPh>
    <phoneticPr fontId="5"/>
  </si>
  <si>
    <t>合　計（①＋②）</t>
    <rPh sb="0" eb="1">
      <t>ゴウ</t>
    </rPh>
    <rPh sb="2" eb="3">
      <t>ケイ</t>
    </rPh>
    <phoneticPr fontId="5"/>
  </si>
  <si>
    <t>（注）１　区分欄には経費区分を記入すること（補助対象経費については、要綱別表の補助対象経費ごとに記載すること。）。</t>
    <rPh sb="5" eb="7">
      <t>クブン</t>
    </rPh>
    <rPh sb="7" eb="8">
      <t>ラン</t>
    </rPh>
    <rPh sb="10" eb="12">
      <t>ケイヒ</t>
    </rPh>
    <rPh sb="12" eb="14">
      <t>クブン</t>
    </rPh>
    <rPh sb="15" eb="17">
      <t>キニュウ</t>
    </rPh>
    <rPh sb="22" eb="24">
      <t>ホジョ</t>
    </rPh>
    <rPh sb="24" eb="26">
      <t>タイショウ</t>
    </rPh>
    <rPh sb="26" eb="28">
      <t>ケイヒ</t>
    </rPh>
    <rPh sb="34" eb="36">
      <t>ヨウコウ</t>
    </rPh>
    <rPh sb="36" eb="38">
      <t>ベッピョウ</t>
    </rPh>
    <rPh sb="39" eb="41">
      <t>ホジョ</t>
    </rPh>
    <rPh sb="41" eb="43">
      <t>タイショウ</t>
    </rPh>
    <rPh sb="43" eb="45">
      <t>ケイヒ</t>
    </rPh>
    <rPh sb="48" eb="50">
      <t>キサイ</t>
    </rPh>
    <phoneticPr fontId="5"/>
  </si>
  <si>
    <t>　　　２　Ｃ欄には、Ａ欄の金額とＢ欄の金額とを比較して少ない方の額を記入すること。（警戒区域等医療施設再開支援事業、浜通り医療</t>
    <rPh sb="42" eb="44">
      <t>ケイカイ</t>
    </rPh>
    <rPh sb="44" eb="46">
      <t>クイキ</t>
    </rPh>
    <rPh sb="46" eb="47">
      <t>トウ</t>
    </rPh>
    <rPh sb="47" eb="49">
      <t>イリョウ</t>
    </rPh>
    <rPh sb="49" eb="51">
      <t>シセツ</t>
    </rPh>
    <rPh sb="51" eb="53">
      <t>サイカイ</t>
    </rPh>
    <rPh sb="53" eb="55">
      <t>シエン</t>
    </rPh>
    <rPh sb="55" eb="57">
      <t>ジギョウ</t>
    </rPh>
    <rPh sb="58" eb="59">
      <t>ハマ</t>
    </rPh>
    <rPh sb="59" eb="60">
      <t>ドオ</t>
    </rPh>
    <rPh sb="61" eb="63">
      <t>イリョウ</t>
    </rPh>
    <phoneticPr fontId="5"/>
  </si>
  <si>
    <t>　　　　提供体制強化事業、浜通り看護職員確保支援事業、救急医療従事者資質向上支援事業を除く。）</t>
    <rPh sb="4" eb="6">
      <t>テイキョウ</t>
    </rPh>
    <rPh sb="6" eb="8">
      <t>タイセイ</t>
    </rPh>
    <rPh sb="8" eb="10">
      <t>キョウカ</t>
    </rPh>
    <rPh sb="10" eb="12">
      <t>ジギョウ</t>
    </rPh>
    <rPh sb="13" eb="15">
      <t>ハマドオ</t>
    </rPh>
    <rPh sb="16" eb="18">
      <t>カンゴ</t>
    </rPh>
    <rPh sb="18" eb="20">
      <t>ショクイン</t>
    </rPh>
    <rPh sb="20" eb="22">
      <t>カクホ</t>
    </rPh>
    <rPh sb="22" eb="24">
      <t>シエン</t>
    </rPh>
    <rPh sb="24" eb="26">
      <t>ジギョウ</t>
    </rPh>
    <rPh sb="43" eb="44">
      <t>ノゾ</t>
    </rPh>
    <phoneticPr fontId="5"/>
  </si>
  <si>
    <t>２　収入</t>
    <rPh sb="2" eb="4">
      <t>シュウニュウ</t>
    </rPh>
    <phoneticPr fontId="5"/>
  </si>
  <si>
    <t>合　　計</t>
    <rPh sb="0" eb="1">
      <t>ア</t>
    </rPh>
    <rPh sb="3" eb="4">
      <t>ケイ</t>
    </rPh>
    <phoneticPr fontId="5"/>
  </si>
  <si>
    <t>浜通り医療提供体制強化事業 補助金</t>
    <rPh sb="0" eb="1">
      <t>ハマ</t>
    </rPh>
    <rPh sb="1" eb="13">
      <t>ドオリイリョウテイキョウタイセイキョウカジギョウ</t>
    </rPh>
    <rPh sb="14" eb="17">
      <t>ホジョキン</t>
    </rPh>
    <phoneticPr fontId="2"/>
  </si>
  <si>
    <t>自己財源</t>
    <rPh sb="0" eb="2">
      <t>ジコ</t>
    </rPh>
    <rPh sb="2" eb="4">
      <t>ザイゲン</t>
    </rPh>
    <phoneticPr fontId="2"/>
  </si>
  <si>
    <t>収支チェック</t>
    <rPh sb="0" eb="2">
      <t>シュウシ</t>
    </rPh>
    <phoneticPr fontId="2"/>
  </si>
  <si>
    <t>番　　　　　号</t>
  </si>
  <si>
    <t>年　　月　　日</t>
  </si>
  <si>
    <t>補助事業者住所</t>
  </si>
  <si>
    <t>補助事業者名</t>
  </si>
  <si>
    <t>１　補助事業名</t>
  </si>
  <si>
    <t>２　実施医療機関名</t>
  </si>
  <si>
    <t xml:space="preserve"> 福島県知事　</t>
    <phoneticPr fontId="2"/>
  </si>
  <si>
    <t>（１）責任者 所属・職氏名・連絡先</t>
    <phoneticPr fontId="2"/>
  </si>
  <si>
    <t xml:space="preserve"> (３) その他</t>
    <phoneticPr fontId="2"/>
  </si>
  <si>
    <t xml:space="preserve">      浜通り医療提供体制強化事業</t>
    <rPh sb="6" eb="7">
      <t>ハマ</t>
    </rPh>
    <rPh sb="7" eb="19">
      <t>ドオリイリョウテイキョウタイセイキョウカジギョウ</t>
    </rPh>
    <phoneticPr fontId="2"/>
  </si>
  <si>
    <t>（２）担当者 所属・職氏名・連絡先</t>
    <phoneticPr fontId="2"/>
  </si>
  <si>
    <t>記</t>
    <phoneticPr fontId="2"/>
  </si>
  <si>
    <t>代表者 職氏名</t>
    <rPh sb="0" eb="3">
      <t>ダイヒョウシャ</t>
    </rPh>
    <rPh sb="4" eb="5">
      <t>ショク</t>
    </rPh>
    <rPh sb="5" eb="6">
      <t>シ</t>
    </rPh>
    <rPh sb="6" eb="7">
      <t>メイ</t>
    </rPh>
    <phoneticPr fontId="2"/>
  </si>
  <si>
    <t>福島県地域医療復興事業実績報告書</t>
    <phoneticPr fontId="2"/>
  </si>
  <si>
    <t>　下記のとおり福島県地域医療復興事業を実施したので、福島県補助金等の交付等に関する規則第１３条第１項及び福島県地域医療復興事業補助金交付要綱第１０条の規定により、その実績を報告します。</t>
    <phoneticPr fontId="2"/>
  </si>
  <si>
    <t>第７号様式（第１０条関係）</t>
    <phoneticPr fontId="2"/>
  </si>
  <si>
    <t>４　補助金交付決定額</t>
    <rPh sb="7" eb="9">
      <t>ケッテイ</t>
    </rPh>
    <phoneticPr fontId="2"/>
  </si>
  <si>
    <t>５　添付書類</t>
    <phoneticPr fontId="2"/>
  </si>
  <si>
    <t>６　本件責任者及び担当者</t>
    <phoneticPr fontId="2"/>
  </si>
  <si>
    <t>３　補助金の交付決定年月日及び番号</t>
    <phoneticPr fontId="2"/>
  </si>
  <si>
    <t>第８号様式（第１０条関係）</t>
    <rPh sb="0" eb="1">
      <t>ダイ</t>
    </rPh>
    <rPh sb="2" eb="3">
      <t>ゴウ</t>
    </rPh>
    <rPh sb="3" eb="5">
      <t>ヨウシキ</t>
    </rPh>
    <rPh sb="6" eb="7">
      <t>ダイ</t>
    </rPh>
    <rPh sb="9" eb="10">
      <t>ジョウ</t>
    </rPh>
    <rPh sb="10" eb="12">
      <t>カンケイ</t>
    </rPh>
    <phoneticPr fontId="5"/>
  </si>
  <si>
    <t>所要額精算書</t>
    <rPh sb="0" eb="2">
      <t>ショヨウ</t>
    </rPh>
    <rPh sb="2" eb="3">
      <t>ガク</t>
    </rPh>
    <rPh sb="3" eb="6">
      <t>セイサンショ</t>
    </rPh>
    <phoneticPr fontId="5"/>
  </si>
  <si>
    <t>交付決定額</t>
    <rPh sb="0" eb="2">
      <t>コウフ</t>
    </rPh>
    <rPh sb="2" eb="5">
      <t>ケッテイガク</t>
    </rPh>
    <phoneticPr fontId="2"/>
  </si>
  <si>
    <t>受入済額</t>
    <rPh sb="0" eb="2">
      <t>ウケイ</t>
    </rPh>
    <rPh sb="2" eb="3">
      <t>スミ</t>
    </rPh>
    <rPh sb="3" eb="4">
      <t>ガク</t>
    </rPh>
    <phoneticPr fontId="2"/>
  </si>
  <si>
    <t>差引</t>
    <rPh sb="0" eb="1">
      <t>サ</t>
    </rPh>
    <phoneticPr fontId="5"/>
  </si>
  <si>
    <t>過不足額</t>
    <rPh sb="0" eb="3">
      <t>カフソク</t>
    </rPh>
    <rPh sb="3" eb="4">
      <t>ガク</t>
    </rPh>
    <phoneticPr fontId="2"/>
  </si>
  <si>
    <t>Ｊ</t>
    <phoneticPr fontId="2"/>
  </si>
  <si>
    <t>Ｋ</t>
    <phoneticPr fontId="2"/>
  </si>
  <si>
    <t>　　　２　Ｅ欄には、第９号様式　１　支出「基準額Ｂ」の「合計（①＋②）」額を記入すること。</t>
    <rPh sb="6" eb="7">
      <t>ラン</t>
    </rPh>
    <rPh sb="10" eb="11">
      <t>ダイ</t>
    </rPh>
    <rPh sb="12" eb="13">
      <t>ゴウ</t>
    </rPh>
    <rPh sb="13" eb="15">
      <t>ヨウシキ</t>
    </rPh>
    <rPh sb="18" eb="20">
      <t>シシュツ</t>
    </rPh>
    <rPh sb="21" eb="24">
      <t>キジュンガク</t>
    </rPh>
    <rPh sb="28" eb="30">
      <t>ゴウケイ</t>
    </rPh>
    <rPh sb="36" eb="37">
      <t>ガク</t>
    </rPh>
    <rPh sb="38" eb="40">
      <t>キニュウ</t>
    </rPh>
    <phoneticPr fontId="5"/>
  </si>
  <si>
    <t>　　　３　Ｆ欄には、第９号様式　１　支出「選定額Ｃ」の「合計（①＋②）」額を記入すること。</t>
    <rPh sb="6" eb="7">
      <t>ラン</t>
    </rPh>
    <rPh sb="10" eb="11">
      <t>ダイ</t>
    </rPh>
    <rPh sb="12" eb="13">
      <t>ゴウ</t>
    </rPh>
    <rPh sb="13" eb="15">
      <t>ヨウシキ</t>
    </rPh>
    <rPh sb="18" eb="20">
      <t>シシュツ</t>
    </rPh>
    <rPh sb="21" eb="23">
      <t>センテイ</t>
    </rPh>
    <rPh sb="23" eb="24">
      <t>ガク</t>
    </rPh>
    <rPh sb="28" eb="30">
      <t>ゴウケイ</t>
    </rPh>
    <rPh sb="36" eb="37">
      <t>ガク</t>
    </rPh>
    <rPh sb="38" eb="40">
      <t>キニュウ</t>
    </rPh>
    <phoneticPr fontId="5"/>
  </si>
  <si>
    <t>　　　７　Ｋ欄には、Ｊ欄の金額から、Ｈ欄の金額とＩ欄の金額とを比較して少ない方の金額を差し引いた額を記入すること。</t>
    <rPh sb="6" eb="7">
      <t>ラン</t>
    </rPh>
    <rPh sb="11" eb="12">
      <t>ラン</t>
    </rPh>
    <rPh sb="13" eb="15">
      <t>キンガク</t>
    </rPh>
    <rPh sb="19" eb="20">
      <t>ラン</t>
    </rPh>
    <rPh sb="21" eb="23">
      <t>キンガク</t>
    </rPh>
    <rPh sb="25" eb="26">
      <t>ラン</t>
    </rPh>
    <rPh sb="27" eb="29">
      <t>キンガク</t>
    </rPh>
    <rPh sb="31" eb="33">
      <t>ヒカク</t>
    </rPh>
    <rPh sb="35" eb="36">
      <t>スク</t>
    </rPh>
    <rPh sb="38" eb="39">
      <t>ホウ</t>
    </rPh>
    <rPh sb="40" eb="42">
      <t>キンガク</t>
    </rPh>
    <rPh sb="41" eb="42">
      <t>ガク</t>
    </rPh>
    <rPh sb="43" eb="44">
      <t>サ</t>
    </rPh>
    <rPh sb="45" eb="46">
      <t>ヒ</t>
    </rPh>
    <rPh sb="48" eb="49">
      <t>ガク</t>
    </rPh>
    <rPh sb="50" eb="52">
      <t>キニュウ</t>
    </rPh>
    <phoneticPr fontId="5"/>
  </si>
  <si>
    <t>実績額明細書</t>
    <phoneticPr fontId="5"/>
  </si>
  <si>
    <t>第９号様式（第１０条関係）</t>
    <rPh sb="0" eb="1">
      <t>ダイ</t>
    </rPh>
    <rPh sb="2" eb="3">
      <t>ゴウ</t>
    </rPh>
    <rPh sb="3" eb="5">
      <t>ヨウシキ</t>
    </rPh>
    <rPh sb="6" eb="7">
      <t>ダイ</t>
    </rPh>
    <rPh sb="9" eb="10">
      <t>ジョウ</t>
    </rPh>
    <rPh sb="10" eb="12">
      <t>カンケイ</t>
    </rPh>
    <phoneticPr fontId="5"/>
  </si>
  <si>
    <t>（収入額の内訳を記載すること）</t>
    <rPh sb="1" eb="3">
      <t>シュウニュウ</t>
    </rPh>
    <rPh sb="3" eb="4">
      <t>ガク</t>
    </rPh>
    <rPh sb="5" eb="7">
      <t>ウチワケ</t>
    </rPh>
    <rPh sb="8" eb="10">
      <t>キサイ</t>
    </rPh>
    <phoneticPr fontId="5"/>
  </si>
  <si>
    <t>交付額チェック</t>
    <rPh sb="0" eb="2">
      <t>コウフ</t>
    </rPh>
    <rPh sb="2" eb="3">
      <t>ガク</t>
    </rPh>
    <phoneticPr fontId="2"/>
  </si>
  <si>
    <t>事業着手年月日</t>
    <rPh sb="0" eb="2">
      <t>ジギョウ</t>
    </rPh>
    <rPh sb="2" eb="4">
      <t>チャクシュ</t>
    </rPh>
    <rPh sb="4" eb="7">
      <t>ネンガッピ</t>
    </rPh>
    <rPh sb="5" eb="6">
      <t>テイネン</t>
    </rPh>
    <phoneticPr fontId="5"/>
  </si>
  <si>
    <t>事業完了年月日</t>
    <rPh sb="0" eb="2">
      <t>ジギョウ</t>
    </rPh>
    <rPh sb="2" eb="4">
      <t>カンリョウ</t>
    </rPh>
    <rPh sb="4" eb="7">
      <t>ネンガッピ</t>
    </rPh>
    <phoneticPr fontId="5"/>
  </si>
  <si>
    <t>第６号様式（第９条関係）</t>
    <phoneticPr fontId="2"/>
  </si>
  <si>
    <t>福島県地域医療復興事業完了報告書</t>
    <phoneticPr fontId="2"/>
  </si>
  <si>
    <t>　福島県地域医療復興事業について完了しましたので、下記のとおり報告します。</t>
    <phoneticPr fontId="2"/>
  </si>
  <si>
    <t>実施医療機関名</t>
    <phoneticPr fontId="2"/>
  </si>
  <si>
    <t>補助金交付決定額</t>
    <rPh sb="5" eb="7">
      <t>ケッテイ</t>
    </rPh>
    <phoneticPr fontId="2"/>
  </si>
  <si>
    <t>※本件責任者及び担当者</t>
    <phoneticPr fontId="2"/>
  </si>
  <si>
    <t>着手年月日</t>
    <rPh sb="0" eb="2">
      <t>チャクシュ</t>
    </rPh>
    <rPh sb="2" eb="5">
      <t>ネンガッピ</t>
    </rPh>
    <phoneticPr fontId="2"/>
  </si>
  <si>
    <t>完了年月日</t>
    <rPh sb="0" eb="2">
      <t>カンリョウ</t>
    </rPh>
    <rPh sb="2" eb="5">
      <t>ネンガッピ</t>
    </rPh>
    <phoneticPr fontId="2"/>
  </si>
  <si>
    <t>事業名</t>
    <phoneticPr fontId="2"/>
  </si>
  <si>
    <t>交付決定
年月日・番号</t>
    <phoneticPr fontId="2"/>
  </si>
  <si>
    <t xml:space="preserve">      浜通り医療提供体制強化事業</t>
    <phoneticPr fontId="2"/>
  </si>
  <si>
    <t>令和８年　　月　　日付け福島県指令健第　　　　号</t>
    <rPh sb="0" eb="2">
      <t>レイワ</t>
    </rPh>
    <rPh sb="17" eb="18">
      <t>ケン</t>
    </rPh>
    <phoneticPr fontId="2"/>
  </si>
  <si>
    <t>※変更交付決定があった場合は、変更に係る交付決定年月日・番号も記載のこと。</t>
    <phoneticPr fontId="2"/>
  </si>
  <si>
    <t>収入額</t>
    <rPh sb="0" eb="2">
      <t>シュウニュウ</t>
    </rPh>
    <rPh sb="2" eb="3">
      <t>ガク</t>
    </rPh>
    <phoneticPr fontId="5"/>
  </si>
  <si>
    <t>交付決定額</t>
    <rPh sb="0" eb="2">
      <t>コウフ</t>
    </rPh>
    <rPh sb="2" eb="4">
      <t>ケッテイ</t>
    </rPh>
    <rPh sb="4" eb="5">
      <t>ガク</t>
    </rPh>
    <phoneticPr fontId="2"/>
  </si>
  <si>
    <t>要領様式第５号</t>
  </si>
  <si>
    <t>要領様式第５号　雇用医療従事者勤務実績一覧のとおり</t>
    <rPh sb="0" eb="2">
      <t>ヨウリョウ</t>
    </rPh>
    <rPh sb="2" eb="4">
      <t>ヨウシキ</t>
    </rPh>
    <rPh sb="4" eb="5">
      <t>ダイ</t>
    </rPh>
    <rPh sb="6" eb="7">
      <t>ゴウ</t>
    </rPh>
    <phoneticPr fontId="2"/>
  </si>
  <si>
    <t>要領様式第５号　雇用医療従事者勤務実績一覧のとおり</t>
    <phoneticPr fontId="2"/>
  </si>
  <si>
    <t>申請可能人数</t>
    <rPh sb="0" eb="2">
      <t>シンセイ</t>
    </rPh>
    <rPh sb="2" eb="4">
      <t>カノウ</t>
    </rPh>
    <rPh sb="4" eb="6">
      <t>ニンズウ</t>
    </rPh>
    <phoneticPr fontId="2"/>
  </si>
  <si>
    <t>要領様式第６号　医療支援実績一覧のとおり</t>
    <phoneticPr fontId="2"/>
  </si>
  <si>
    <t>診療報酬等</t>
    <rPh sb="0" eb="4">
      <t>シンリョウホウシュウ</t>
    </rPh>
    <rPh sb="4" eb="5">
      <t>トウ</t>
    </rPh>
    <phoneticPr fontId="2"/>
  </si>
  <si>
    <t>対象経費の支出額</t>
    <rPh sb="0" eb="2">
      <t>タイショウ</t>
    </rPh>
    <rPh sb="2" eb="4">
      <t>ケイヒ</t>
    </rPh>
    <rPh sb="5" eb="7">
      <t>シシュツ</t>
    </rPh>
    <rPh sb="7" eb="8">
      <t>ガク</t>
    </rPh>
    <phoneticPr fontId="2"/>
  </si>
  <si>
    <t>支出額
合計
Ａ＋Ｂ＋Ｃ</t>
    <rPh sb="0" eb="2">
      <t>シシュツ</t>
    </rPh>
    <rPh sb="2" eb="3">
      <t>ガク</t>
    </rPh>
    <rPh sb="4" eb="6">
      <t>ゴウケイ</t>
    </rPh>
    <phoneticPr fontId="2"/>
  </si>
  <si>
    <t>第１０号様式（第１１条関係）</t>
    <phoneticPr fontId="2"/>
  </si>
  <si>
    <t>福島県地域医療復興事業補助金交付請求書</t>
    <phoneticPr fontId="2"/>
  </si>
  <si>
    <t>交付決定額
又は交付確定額</t>
    <phoneticPr fontId="2"/>
  </si>
  <si>
    <t>受領済額</t>
    <rPh sb="0" eb="2">
      <t>ジュリョウ</t>
    </rPh>
    <rPh sb="2" eb="3">
      <t>スミ</t>
    </rPh>
    <rPh sb="3" eb="4">
      <t>ガク</t>
    </rPh>
    <phoneticPr fontId="2"/>
  </si>
  <si>
    <t>今回請求額</t>
    <rPh sb="0" eb="2">
      <t>コンカイ</t>
    </rPh>
    <rPh sb="2" eb="5">
      <t>セイキュウガク</t>
    </rPh>
    <phoneticPr fontId="2"/>
  </si>
  <si>
    <t>Ａ</t>
    <phoneticPr fontId="2"/>
  </si>
  <si>
    <t>Ｂ</t>
    <phoneticPr fontId="2"/>
  </si>
  <si>
    <t>Ｃ</t>
    <phoneticPr fontId="2"/>
  </si>
  <si>
    <t>Ｄ</t>
    <phoneticPr fontId="2"/>
  </si>
  <si>
    <t>残額
（Ａ-Ｂ-Ｃ）</t>
    <rPh sb="0" eb="2">
      <t>ザンガク</t>
    </rPh>
    <phoneticPr fontId="2"/>
  </si>
  <si>
    <t>←変更交付決定があった場合は、２段目に変更に係る交付決定年月日・番号も記載</t>
    <rPh sb="16" eb="18">
      <t>ダンメ</t>
    </rPh>
    <phoneticPr fontId="2"/>
  </si>
  <si>
    <t xml:space="preserve"> (１) 所要額精算書（第８号様式）</t>
    <phoneticPr fontId="2"/>
  </si>
  <si>
    <t xml:space="preserve"> (２) 実績額明細書（第９号様式）</t>
    <phoneticPr fontId="2"/>
  </si>
  <si>
    <t>実績報告報告書　別紙</t>
    <rPh sb="0" eb="4">
      <t>ジッセキホウコク</t>
    </rPh>
    <rPh sb="4" eb="7">
      <t>ホウコクショ</t>
    </rPh>
    <rPh sb="8" eb="10">
      <t>ベッシ</t>
    </rPh>
    <phoneticPr fontId="2"/>
  </si>
  <si>
    <t>福島県保健福祉部</t>
    <rPh sb="0" eb="3">
      <t>フクシマケン</t>
    </rPh>
    <rPh sb="3" eb="5">
      <t>ホケン</t>
    </rPh>
    <rPh sb="5" eb="8">
      <t>フクシブ</t>
    </rPh>
    <phoneticPr fontId="2"/>
  </si>
  <si>
    <t>医療人材対策室　宛て</t>
    <rPh sb="0" eb="7">
      <t>イリョウジンザイタイサクシツ</t>
    </rPh>
    <rPh sb="8" eb="9">
      <t>ア</t>
    </rPh>
    <phoneticPr fontId="2"/>
  </si>
  <si>
    <t>医療機関名</t>
    <phoneticPr fontId="2"/>
  </si>
  <si>
    <t>担当者名</t>
    <rPh sb="0" eb="3">
      <t>タントウシャ</t>
    </rPh>
    <rPh sb="3" eb="4">
      <t>メイ</t>
    </rPh>
    <phoneticPr fontId="2"/>
  </si>
  <si>
    <t>浜通り医療提供体制強化事業の実績報告チェックリスト</t>
    <phoneticPr fontId="2"/>
  </si>
  <si>
    <t>１．福島県の他補助事業には申請していません。</t>
    <rPh sb="2" eb="5">
      <t>フクシマケン</t>
    </rPh>
    <rPh sb="6" eb="7">
      <t>ホカ</t>
    </rPh>
    <rPh sb="7" eb="9">
      <t>ホジョ</t>
    </rPh>
    <rPh sb="9" eb="11">
      <t>ジギョウ</t>
    </rPh>
    <rPh sb="13" eb="15">
      <t>シンセイ</t>
    </rPh>
    <phoneticPr fontId="2"/>
  </si>
  <si>
    <t>Ｎｏ.</t>
    <phoneticPr fontId="2"/>
  </si>
  <si>
    <t>①</t>
    <phoneticPr fontId="2"/>
  </si>
  <si>
    <t>②</t>
    <phoneticPr fontId="2"/>
  </si>
  <si>
    <t>③</t>
    <phoneticPr fontId="2"/>
  </si>
  <si>
    <t>④</t>
    <phoneticPr fontId="2"/>
  </si>
  <si>
    <t>交付要綱名</t>
    <rPh sb="0" eb="2">
      <t>コウフ</t>
    </rPh>
    <rPh sb="2" eb="4">
      <t>ヨウコウ</t>
    </rPh>
    <rPh sb="4" eb="5">
      <t>メイ</t>
    </rPh>
    <phoneticPr fontId="2"/>
  </si>
  <si>
    <t>事業名</t>
    <rPh sb="0" eb="2">
      <t>ジギョウ</t>
    </rPh>
    <rPh sb="2" eb="3">
      <t>メイ</t>
    </rPh>
    <phoneticPr fontId="2"/>
  </si>
  <si>
    <t>申請した場合は○</t>
    <rPh sb="0" eb="2">
      <t>シンセイ</t>
    </rPh>
    <rPh sb="4" eb="6">
      <t>バアイ</t>
    </rPh>
    <phoneticPr fontId="2"/>
  </si>
  <si>
    <t>福島県地域医療復興事業補助金交付要綱</t>
    <phoneticPr fontId="2"/>
  </si>
  <si>
    <t>福島県浜通り地方看護体制強化支援事業補助金交付要綱</t>
    <phoneticPr fontId="2"/>
  </si>
  <si>
    <t>医療人材確保緊急支援事業</t>
  </si>
  <si>
    <t>浜通り看護職員確保支援事業</t>
  </si>
  <si>
    <t>看護職員ふるさと就職促進等事業</t>
  </si>
  <si>
    <t>その他県事業
（　　　　　　　　　　　　　　　　　　）</t>
    <rPh sb="3" eb="4">
      <t>ケン</t>
    </rPh>
    <rPh sb="4" eb="6">
      <t>ジギョウ</t>
    </rPh>
    <phoneticPr fontId="2"/>
  </si>
  <si>
    <t>⑤</t>
    <phoneticPr fontId="2"/>
  </si>
  <si>
    <t>⑥</t>
    <phoneticPr fontId="2"/>
  </si>
  <si>
    <t>⑦</t>
    <phoneticPr fontId="2"/>
  </si>
  <si>
    <t>⑧</t>
    <phoneticPr fontId="2"/>
  </si>
  <si>
    <t>２．福島県の下記の他補助事業に申請していますが、浜通り医療提供体制
    強化事業に計上した補助対象経費とは重複していません。</t>
    <phoneticPr fontId="2"/>
  </si>
  <si>
    <t>　以下の「１」か「２」のいずれかに○。</t>
    <rPh sb="1" eb="3">
      <t>イカ</t>
    </rPh>
    <phoneticPr fontId="2"/>
  </si>
  <si>
    <t>「２」に○をした場合は、申請した他補助事業に○。</t>
    <rPh sb="8" eb="10">
      <t>バアイ</t>
    </rPh>
    <rPh sb="12" eb="14">
      <t>シンセイ</t>
    </rPh>
    <rPh sb="16" eb="17">
      <t>タ</t>
    </rPh>
    <rPh sb="17" eb="19">
      <t>ホジョ</t>
    </rPh>
    <rPh sb="19" eb="21">
      <t>ジギョウ</t>
    </rPh>
    <phoneticPr fontId="2"/>
  </si>
  <si>
    <t>一覧にない場合は、④以降の事業名に記載。（保健福祉部以外の他部局の事業を含む）</t>
    <rPh sb="0" eb="2">
      <t>イチラン</t>
    </rPh>
    <rPh sb="5" eb="7">
      <t>バアイ</t>
    </rPh>
    <rPh sb="10" eb="12">
      <t>イコウ</t>
    </rPh>
    <rPh sb="13" eb="15">
      <t>ジギョウ</t>
    </rPh>
    <rPh sb="15" eb="16">
      <t>メイ</t>
    </rPh>
    <rPh sb="17" eb="19">
      <t>キサイ</t>
    </rPh>
    <rPh sb="21" eb="23">
      <t>ホケン</t>
    </rPh>
    <rPh sb="23" eb="26">
      <t>フクシブ</t>
    </rPh>
    <rPh sb="26" eb="28">
      <t>イガイ</t>
    </rPh>
    <rPh sb="29" eb="30">
      <t>タ</t>
    </rPh>
    <rPh sb="30" eb="32">
      <t>ブキョク</t>
    </rPh>
    <rPh sb="33" eb="35">
      <t>ジギョウ</t>
    </rPh>
    <rPh sb="36" eb="37">
      <t>フク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</si>
</sst>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0\)"/>
    <numFmt numFmtId="177" formatCode="[$]ggge&quot;年&quot;m&quot;月&quot;d&quot;日&quot;;@" x16r2:formatCode16="[$-ja-JP-x-gannen]ggge&quot;年&quot;m&quot;月&quot;d&quot;日&quot;;@"/>
    <numFmt numFmtId="178" formatCode="[$-411]ggge&quot;年&quot;m&quot;月&quot;d&quot;日&quot;;@"/>
    <numFmt numFmtId="179" formatCode="#,##0&quot;円&quot;"/>
  </numFmts>
  <fonts count="48"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1"/>
      <name val="ＭＳ 明朝"/>
      <family val="1"/>
      <charset val="128"/>
    </font>
    <font>
      <sz val="6"/>
      <name val="ＭＳ Ｐ明朝"/>
      <family val="1"/>
      <charset val="128"/>
    </font>
    <font>
      <sz val="10.5"/>
      <name val="ＭＳ 明朝"/>
      <family val="1"/>
      <charset val="128"/>
    </font>
    <font>
      <sz val="10"/>
      <name val="ＭＳ 明朝"/>
      <family val="1"/>
      <charset val="128"/>
    </font>
    <font>
      <sz val="10.5"/>
      <name val="ＭＳ Ｐゴシック"/>
      <family val="3"/>
      <charset val="128"/>
    </font>
    <font>
      <sz val="9"/>
      <name val="ＭＳ 明朝"/>
      <family val="1"/>
      <charset val="128"/>
    </font>
    <font>
      <sz val="10.5"/>
      <name val="ＭＳ Ｐ明朝"/>
      <family val="1"/>
      <charset val="128"/>
    </font>
    <font>
      <sz val="14"/>
      <name val="ＭＳ ゴシック"/>
      <family val="3"/>
      <charset val="128"/>
    </font>
    <font>
      <sz val="11"/>
      <name val="ＭＳ Ｐ明朝"/>
      <family val="1"/>
      <charset val="128"/>
    </font>
    <font>
      <sz val="9"/>
      <color indexed="8"/>
      <name val="ＭＳ Ｐ明朝"/>
      <family val="1"/>
      <charset val="128"/>
    </font>
    <font>
      <sz val="8"/>
      <color indexed="8"/>
      <name val="ＭＳ Ｐ明朝"/>
      <family val="1"/>
      <charset val="128"/>
    </font>
    <font>
      <u/>
      <sz val="10"/>
      <name val="ＭＳ 明朝"/>
      <family val="1"/>
      <charset val="128"/>
    </font>
    <font>
      <u/>
      <sz val="10.5"/>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5"/>
      <color rgb="FFFF0000"/>
      <name val="ＭＳ 明朝"/>
      <family val="1"/>
      <charset val="128"/>
    </font>
    <font>
      <sz val="10"/>
      <name val="ＭＳ ゴシック"/>
      <family val="3"/>
      <charset val="128"/>
    </font>
    <font>
      <sz val="11"/>
      <name val="ＭＳ ゴシック"/>
      <family val="3"/>
      <charset val="128"/>
    </font>
    <font>
      <sz val="12"/>
      <name val="ＭＳ ゴシック"/>
      <family val="3"/>
      <charset val="128"/>
    </font>
    <font>
      <sz val="10.5"/>
      <name val="ＭＳ ゴシック"/>
      <family val="3"/>
      <charset val="128"/>
    </font>
    <font>
      <sz val="9"/>
      <name val="ＭＳ ゴシック"/>
      <family val="3"/>
      <charset val="128"/>
    </font>
    <font>
      <sz val="8"/>
      <name val="ＭＳ ゴシック"/>
      <family val="3"/>
      <charset val="128"/>
    </font>
    <font>
      <b/>
      <sz val="12"/>
      <name val="ＭＳ ゴシック"/>
      <family val="3"/>
      <charset val="128"/>
    </font>
    <font>
      <sz val="10.5"/>
      <color theme="0" tint="-0.34998626667073579"/>
      <name val="ＭＳ 明朝"/>
      <family val="1"/>
      <charset val="128"/>
    </font>
    <font>
      <sz val="9"/>
      <color theme="0" tint="-0.34998626667073579"/>
      <name val="ＭＳ 明朝"/>
      <family val="1"/>
      <charset val="128"/>
    </font>
    <font>
      <sz val="16"/>
      <name val="ＭＳ Ｐゴシック"/>
      <family val="3"/>
      <charset val="128"/>
    </font>
    <font>
      <sz val="11"/>
      <color theme="1"/>
      <name val="ＭＳ ゴシック"/>
      <family val="3"/>
      <charset val="128"/>
    </font>
    <font>
      <sz val="8"/>
      <name val="ＭＳ Ｐゴシック"/>
      <family val="3"/>
      <charset val="128"/>
    </font>
    <font>
      <b/>
      <sz val="11"/>
      <name val="ＭＳ ゴシック"/>
      <family val="3"/>
      <charset val="128"/>
    </font>
  </fonts>
  <fills count="37">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26"/>
        <bgColor indexed="64"/>
      </patternFill>
    </fill>
    <fill>
      <patternFill patternType="solid">
        <fgColor indexed="9"/>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58">
    <border>
      <left/>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bottom style="thin">
        <color indexed="64"/>
      </bottom>
      <diagonal/>
    </border>
    <border>
      <left/>
      <right/>
      <top style="thin">
        <color indexed="64"/>
      </top>
      <bottom/>
      <diagonal/>
    </border>
    <border>
      <left/>
      <right style="thin">
        <color indexed="64"/>
      </right>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s>
  <cellStyleXfs count="45">
    <xf numFmtId="0" fontId="0" fillId="0" borderId="0">
      <alignment vertical="center"/>
    </xf>
    <xf numFmtId="0" fontId="17" fillId="2" borderId="0" applyNumberFormat="0" applyBorder="0" applyAlignment="0" applyProtection="0">
      <alignment vertical="center"/>
    </xf>
    <xf numFmtId="0" fontId="17" fillId="3" borderId="0" applyNumberFormat="0" applyBorder="0" applyAlignment="0" applyProtection="0">
      <alignment vertical="center"/>
    </xf>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7"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21" borderId="0" applyNumberFormat="0" applyBorder="0" applyAlignment="0" applyProtection="0">
      <alignment vertical="center"/>
    </xf>
    <xf numFmtId="0" fontId="18" fillId="9"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19" fillId="0" borderId="0" applyNumberFormat="0" applyFill="0" applyBorder="0" applyAlignment="0" applyProtection="0">
      <alignment vertical="center"/>
    </xf>
    <xf numFmtId="0" fontId="20" fillId="28" borderId="24" applyNumberFormat="0" applyAlignment="0" applyProtection="0">
      <alignment vertical="center"/>
    </xf>
    <xf numFmtId="0" fontId="21" fillId="29" borderId="0" applyNumberFormat="0" applyBorder="0" applyAlignment="0" applyProtection="0">
      <alignment vertical="center"/>
    </xf>
    <xf numFmtId="0" fontId="1" fillId="10" borderId="25" applyNumberFormat="0" applyFont="0" applyAlignment="0" applyProtection="0">
      <alignment vertical="center"/>
    </xf>
    <xf numFmtId="0" fontId="22" fillId="0" borderId="26" applyNumberFormat="0" applyFill="0" applyAlignment="0" applyProtection="0">
      <alignment vertical="center"/>
    </xf>
    <xf numFmtId="0" fontId="23" fillId="30" borderId="0" applyNumberFormat="0" applyBorder="0" applyAlignment="0" applyProtection="0">
      <alignment vertical="center"/>
    </xf>
    <xf numFmtId="0" fontId="24" fillId="31" borderId="27" applyNumberFormat="0" applyAlignment="0" applyProtection="0">
      <alignment vertical="center"/>
    </xf>
    <xf numFmtId="0" fontId="25" fillId="0" borderId="0" applyNumberFormat="0" applyFill="0" applyBorder="0" applyAlignment="0" applyProtection="0">
      <alignment vertical="center"/>
    </xf>
    <xf numFmtId="38" fontId="1" fillId="0" borderId="0" applyFont="0" applyFill="0" applyBorder="0" applyAlignment="0" applyProtection="0">
      <alignment vertical="center"/>
    </xf>
    <xf numFmtId="0" fontId="26" fillId="0" borderId="28" applyNumberFormat="0" applyFill="0" applyAlignment="0" applyProtection="0">
      <alignment vertical="center"/>
    </xf>
    <xf numFmtId="0" fontId="27" fillId="0" borderId="29" applyNumberFormat="0" applyFill="0" applyAlignment="0" applyProtection="0">
      <alignment vertical="center"/>
    </xf>
    <xf numFmtId="0" fontId="28" fillId="0" borderId="30" applyNumberFormat="0" applyFill="0" applyAlignment="0" applyProtection="0">
      <alignment vertical="center"/>
    </xf>
    <xf numFmtId="0" fontId="28" fillId="0" borderId="0" applyNumberFormat="0" applyFill="0" applyBorder="0" applyAlignment="0" applyProtection="0">
      <alignment vertical="center"/>
    </xf>
    <xf numFmtId="0" fontId="29" fillId="0" borderId="31" applyNumberFormat="0" applyFill="0" applyAlignment="0" applyProtection="0">
      <alignment vertical="center"/>
    </xf>
    <xf numFmtId="0" fontId="30" fillId="31" borderId="32" applyNumberFormat="0" applyAlignment="0" applyProtection="0">
      <alignment vertical="center"/>
    </xf>
    <xf numFmtId="0" fontId="31" fillId="0" borderId="0" applyNumberFormat="0" applyFill="0" applyBorder="0" applyAlignment="0" applyProtection="0">
      <alignment vertical="center"/>
    </xf>
    <xf numFmtId="0" fontId="32" fillId="6" borderId="27" applyNumberFormat="0" applyAlignment="0" applyProtection="0">
      <alignment vertical="center"/>
    </xf>
    <xf numFmtId="0" fontId="33" fillId="32" borderId="0" applyNumberFormat="0" applyBorder="0" applyAlignment="0" applyProtection="0">
      <alignment vertical="center"/>
    </xf>
    <xf numFmtId="0" fontId="12" fillId="0" borderId="0"/>
    <xf numFmtId="38" fontId="12" fillId="0" borderId="0" applyFont="0" applyFill="0" applyBorder="0" applyAlignment="0" applyProtection="0"/>
  </cellStyleXfs>
  <cellXfs count="389">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0" xfId="0" applyFont="1" applyAlignment="1"/>
    <xf numFmtId="0" fontId="4" fillId="0" borderId="2" xfId="0" applyFont="1" applyBorder="1" applyAlignment="1"/>
    <xf numFmtId="0" fontId="4" fillId="0" borderId="0" xfId="0" applyFont="1" applyAlignment="1" applyProtection="1">
      <alignment horizontal="center" vertical="top" shrinkToFit="1"/>
      <protection locked="0"/>
    </xf>
    <xf numFmtId="0" fontId="4" fillId="0" borderId="3" xfId="0" applyFont="1" applyBorder="1" applyAlignment="1"/>
    <xf numFmtId="0" fontId="4" fillId="0" borderId="3" xfId="0" applyFont="1" applyBorder="1" applyAlignment="1">
      <alignment horizontal="center"/>
    </xf>
    <xf numFmtId="0" fontId="4" fillId="0" borderId="5" xfId="0" applyFont="1" applyBorder="1" applyAlignment="1">
      <alignment horizontal="distributed"/>
    </xf>
    <xf numFmtId="0" fontId="4" fillId="0" borderId="5" xfId="0" applyFont="1" applyBorder="1" applyAlignment="1">
      <alignment horizontal="center"/>
    </xf>
    <xf numFmtId="0" fontId="4" fillId="0" borderId="5" xfId="0" applyFont="1" applyBorder="1" applyAlignment="1">
      <alignment horizontal="center" vertical="top"/>
    </xf>
    <xf numFmtId="0" fontId="4" fillId="0" borderId="5" xfId="0" applyFont="1" applyBorder="1" applyAlignment="1"/>
    <xf numFmtId="0" fontId="4" fillId="0" borderId="5" xfId="0" applyFont="1" applyBorder="1" applyAlignment="1">
      <alignment horizontal="center" vertical="center"/>
    </xf>
    <xf numFmtId="0" fontId="4" fillId="0" borderId="1" xfId="0" applyFont="1" applyBorder="1">
      <alignment vertical="center"/>
    </xf>
    <xf numFmtId="0" fontId="4" fillId="0" borderId="2" xfId="0" applyFont="1" applyBorder="1" applyAlignment="1" applyProtection="1">
      <alignment horizontal="center" shrinkToFit="1"/>
      <protection locked="0"/>
    </xf>
    <xf numFmtId="0" fontId="4" fillId="0" borderId="3" xfId="0" applyFont="1" applyBorder="1" applyAlignment="1">
      <alignment vertical="center" wrapText="1"/>
    </xf>
    <xf numFmtId="0" fontId="4" fillId="0" borderId="7" xfId="0" applyFont="1" applyBorder="1" applyAlignment="1">
      <alignment vertical="center" wrapText="1"/>
    </xf>
    <xf numFmtId="0" fontId="7" fillId="0" borderId="7" xfId="0" applyFont="1" applyBorder="1" applyAlignment="1">
      <alignment horizontal="center" vertical="center"/>
    </xf>
    <xf numFmtId="0" fontId="4" fillId="0" borderId="0" xfId="0" applyFont="1" applyAlignment="1">
      <alignment vertical="top"/>
    </xf>
    <xf numFmtId="0" fontId="6" fillId="0" borderId="0" xfId="0" applyFont="1">
      <alignment vertical="center"/>
    </xf>
    <xf numFmtId="0" fontId="6" fillId="0" borderId="0" xfId="0" applyFont="1" applyAlignment="1">
      <alignment horizontal="center" vertical="center"/>
    </xf>
    <xf numFmtId="0" fontId="6" fillId="0" borderId="1" xfId="0" applyFont="1" applyBorder="1" applyAlignment="1">
      <alignment horizontal="left" vertical="center" shrinkToFit="1"/>
    </xf>
    <xf numFmtId="58" fontId="6" fillId="0" borderId="1" xfId="0" applyNumberFormat="1" applyFont="1" applyBorder="1" applyAlignment="1">
      <alignment horizontal="center" vertical="center" shrinkToFit="1"/>
    </xf>
    <xf numFmtId="0" fontId="6" fillId="0" borderId="1" xfId="0" applyFont="1" applyBorder="1" applyAlignment="1">
      <alignment horizontal="center" vertical="center" shrinkToFit="1"/>
    </xf>
    <xf numFmtId="0" fontId="6" fillId="0" borderId="0" xfId="0" applyFont="1" applyAlignment="1">
      <alignment vertical="center" shrinkToFit="1"/>
    </xf>
    <xf numFmtId="38" fontId="4" fillId="0" borderId="0" xfId="33" applyFont="1" applyAlignment="1"/>
    <xf numFmtId="38" fontId="6" fillId="0" borderId="1" xfId="33" applyFont="1" applyBorder="1" applyAlignment="1">
      <alignment horizontal="center" vertical="center"/>
    </xf>
    <xf numFmtId="38" fontId="6" fillId="0" borderId="0" xfId="33" applyFont="1" applyAlignment="1">
      <alignment horizontal="center" vertical="center"/>
    </xf>
    <xf numFmtId="38" fontId="6" fillId="0" borderId="0" xfId="33" applyFont="1" applyAlignment="1">
      <alignment vertical="center"/>
    </xf>
    <xf numFmtId="38" fontId="4" fillId="0" borderId="0" xfId="33" applyFont="1" applyAlignment="1">
      <alignment horizontal="center" vertical="center"/>
    </xf>
    <xf numFmtId="38" fontId="4" fillId="0" borderId="0" xfId="33" applyFont="1" applyAlignment="1">
      <alignment vertical="center"/>
    </xf>
    <xf numFmtId="0" fontId="6" fillId="0" borderId="0" xfId="0" applyFont="1" applyAlignment="1">
      <alignment vertical="top"/>
    </xf>
    <xf numFmtId="0" fontId="4" fillId="0" borderId="0" xfId="0" applyFont="1" applyAlignment="1">
      <alignment horizontal="left" vertical="top"/>
    </xf>
    <xf numFmtId="0" fontId="4" fillId="0" borderId="0" xfId="0" applyFont="1" applyAlignment="1">
      <alignment horizontal="right"/>
    </xf>
    <xf numFmtId="0" fontId="9" fillId="0" borderId="7" xfId="0" applyFont="1" applyBorder="1" applyAlignment="1">
      <alignment horizontal="center" vertical="center" wrapText="1" shrinkToFit="1"/>
    </xf>
    <xf numFmtId="0" fontId="9" fillId="0" borderId="9" xfId="0" applyFont="1" applyBorder="1" applyAlignment="1">
      <alignment horizontal="center" vertical="center" wrapText="1" shrinkToFit="1"/>
    </xf>
    <xf numFmtId="0" fontId="6" fillId="0" borderId="10" xfId="0" applyFont="1" applyBorder="1" applyAlignment="1">
      <alignment horizontal="center" vertical="center" shrinkToFit="1"/>
    </xf>
    <xf numFmtId="0" fontId="9" fillId="0" borderId="10" xfId="0" applyFont="1" applyBorder="1" applyAlignment="1">
      <alignment horizontal="center" vertical="center" wrapText="1" shrinkToFit="1"/>
    </xf>
    <xf numFmtId="0" fontId="4" fillId="0" borderId="1" xfId="0" applyFont="1" applyBorder="1" applyAlignment="1">
      <alignment vertical="center" wrapText="1"/>
    </xf>
    <xf numFmtId="0" fontId="4" fillId="0" borderId="2" xfId="0" applyFont="1" applyBorder="1" applyAlignment="1">
      <alignment horizontal="left"/>
    </xf>
    <xf numFmtId="0" fontId="4" fillId="0" borderId="0" xfId="0" applyFont="1" applyAlignment="1">
      <alignment horizontal="center"/>
    </xf>
    <xf numFmtId="0" fontId="9" fillId="0" borderId="0" xfId="0" applyFont="1" applyAlignment="1">
      <alignment horizontal="right"/>
    </xf>
    <xf numFmtId="38" fontId="13" fillId="0" borderId="7" xfId="33" applyFont="1" applyFill="1" applyBorder="1" applyAlignment="1">
      <alignment horizontal="center" vertical="center" wrapText="1"/>
    </xf>
    <xf numFmtId="38" fontId="13" fillId="0" borderId="3" xfId="33" applyFont="1" applyFill="1" applyBorder="1" applyAlignment="1">
      <alignment horizontal="center" vertical="center" wrapText="1"/>
    </xf>
    <xf numFmtId="0" fontId="12" fillId="11" borderId="7" xfId="0" applyFont="1" applyFill="1" applyBorder="1" applyAlignment="1">
      <alignment horizontal="center" vertical="center"/>
    </xf>
    <xf numFmtId="56" fontId="14" fillId="11" borderId="7" xfId="0" applyNumberFormat="1" applyFont="1" applyFill="1" applyBorder="1" applyAlignment="1">
      <alignment horizontal="left" vertical="center"/>
    </xf>
    <xf numFmtId="0" fontId="14" fillId="11" borderId="7" xfId="0" applyFont="1" applyFill="1" applyBorder="1" applyAlignment="1">
      <alignment horizontal="center" vertical="center"/>
    </xf>
    <xf numFmtId="0" fontId="14" fillId="11" borderId="7" xfId="0" applyFont="1" applyFill="1" applyBorder="1" applyAlignment="1">
      <alignment horizontal="left" vertical="center"/>
    </xf>
    <xf numFmtId="0" fontId="12" fillId="0" borderId="7" xfId="0" applyFont="1" applyBorder="1" applyAlignment="1">
      <alignment horizontal="center" vertical="center"/>
    </xf>
    <xf numFmtId="0" fontId="14" fillId="0" borderId="7" xfId="0" applyFont="1" applyBorder="1">
      <alignment vertical="center"/>
    </xf>
    <xf numFmtId="56" fontId="14" fillId="0" borderId="7" xfId="0" applyNumberFormat="1" applyFont="1" applyBorder="1" applyAlignment="1">
      <alignment horizontal="left" vertical="center"/>
    </xf>
    <xf numFmtId="0" fontId="12" fillId="0" borderId="9" xfId="0" applyFont="1" applyBorder="1" applyAlignment="1">
      <alignment horizontal="center" vertical="center"/>
    </xf>
    <xf numFmtId="56" fontId="14" fillId="0" borderId="9" xfId="0" applyNumberFormat="1" applyFont="1" applyBorder="1">
      <alignment vertical="center"/>
    </xf>
    <xf numFmtId="0" fontId="14" fillId="0" borderId="9" xfId="0" applyFont="1" applyBorder="1">
      <alignment vertical="center"/>
    </xf>
    <xf numFmtId="0" fontId="12" fillId="0" borderId="1" xfId="0" applyFont="1" applyBorder="1">
      <alignment vertical="center"/>
    </xf>
    <xf numFmtId="176" fontId="6" fillId="0" borderId="7" xfId="0" applyNumberFormat="1" applyFont="1" applyBorder="1" applyAlignment="1">
      <alignment horizontal="center" vertical="center" shrinkToFit="1"/>
    </xf>
    <xf numFmtId="176" fontId="6" fillId="0" borderId="1" xfId="33" applyNumberFormat="1" applyFont="1" applyBorder="1" applyAlignment="1">
      <alignment horizontal="center" vertical="center" shrinkToFit="1"/>
    </xf>
    <xf numFmtId="176" fontId="6" fillId="0" borderId="1" xfId="33" applyNumberFormat="1" applyFont="1" applyBorder="1" applyAlignment="1">
      <alignment vertical="center" shrinkToFit="1"/>
    </xf>
    <xf numFmtId="176" fontId="6" fillId="0" borderId="5" xfId="33" applyNumberFormat="1" applyFont="1" applyBorder="1" applyAlignment="1">
      <alignment vertical="center" shrinkToFit="1"/>
    </xf>
    <xf numFmtId="176" fontId="12" fillId="11" borderId="7" xfId="33" applyNumberFormat="1" applyFont="1" applyFill="1" applyBorder="1" applyAlignment="1">
      <alignment horizontal="right" vertical="center"/>
    </xf>
    <xf numFmtId="176" fontId="12" fillId="0" borderId="7" xfId="33" applyNumberFormat="1" applyFont="1" applyBorder="1" applyAlignment="1">
      <alignment horizontal="right" vertical="center"/>
    </xf>
    <xf numFmtId="176" fontId="12" fillId="0" borderId="9" xfId="33" applyNumberFormat="1" applyFont="1" applyBorder="1" applyAlignment="1">
      <alignment horizontal="right" vertical="center"/>
    </xf>
    <xf numFmtId="176" fontId="12" fillId="11" borderId="9" xfId="33" applyNumberFormat="1" applyFont="1" applyFill="1" applyBorder="1" applyAlignment="1">
      <alignment horizontal="right" vertical="center"/>
    </xf>
    <xf numFmtId="176" fontId="12" fillId="0" borderId="1" xfId="0" applyNumberFormat="1" applyFont="1" applyBorder="1">
      <alignment vertical="center"/>
    </xf>
    <xf numFmtId="176" fontId="12" fillId="0" borderId="10" xfId="0" applyNumberFormat="1" applyFont="1" applyBorder="1">
      <alignment vertical="center"/>
    </xf>
    <xf numFmtId="0" fontId="6" fillId="33" borderId="0" xfId="0" applyFont="1" applyFill="1" applyAlignment="1">
      <alignment vertical="center" shrinkToFit="1"/>
    </xf>
    <xf numFmtId="0" fontId="0" fillId="0" borderId="7" xfId="0" applyBorder="1" applyAlignment="1">
      <alignment horizontal="center" vertical="center"/>
    </xf>
    <xf numFmtId="58" fontId="6" fillId="0" borderId="7" xfId="0" applyNumberFormat="1" applyFont="1" applyBorder="1" applyAlignment="1">
      <alignment horizontal="center" vertical="center" shrinkToFit="1"/>
    </xf>
    <xf numFmtId="0" fontId="6" fillId="0" borderId="7" xfId="0" applyFont="1" applyBorder="1" applyAlignment="1">
      <alignment horizontal="center" vertical="center" shrinkToFit="1"/>
    </xf>
    <xf numFmtId="0" fontId="0" fillId="0" borderId="0" xfId="0" applyAlignment="1">
      <alignment horizontal="center" vertical="center"/>
    </xf>
    <xf numFmtId="0" fontId="0" fillId="0" borderId="0" xfId="0" applyAlignment="1">
      <alignment horizontal="right" vertical="center"/>
    </xf>
    <xf numFmtId="0" fontId="0" fillId="0" borderId="7" xfId="0" applyBorder="1">
      <alignment vertical="center"/>
    </xf>
    <xf numFmtId="0" fontId="0" fillId="0" borderId="7" xfId="0" applyBorder="1" applyAlignment="1">
      <alignment horizontal="right" vertical="center"/>
    </xf>
    <xf numFmtId="58" fontId="0" fillId="0" borderId="0" xfId="0" applyNumberFormat="1">
      <alignment vertical="center"/>
    </xf>
    <xf numFmtId="0" fontId="36" fillId="34" borderId="0" xfId="43" applyFont="1" applyFill="1"/>
    <xf numFmtId="0" fontId="36" fillId="0" borderId="0" xfId="43" applyFont="1"/>
    <xf numFmtId="0" fontId="36" fillId="0" borderId="0" xfId="43" applyFont="1" applyAlignment="1">
      <alignment horizontal="centerContinuous"/>
    </xf>
    <xf numFmtId="0" fontId="36" fillId="0" borderId="0" xfId="43" applyFont="1" applyAlignment="1" applyProtection="1">
      <alignment horizontal="center" vertical="top" shrinkToFit="1"/>
      <protection locked="0"/>
    </xf>
    <xf numFmtId="0" fontId="36" fillId="34" borderId="2" xfId="43" applyFont="1" applyFill="1" applyBorder="1" applyAlignment="1" applyProtection="1">
      <alignment horizontal="right" shrinkToFit="1"/>
      <protection locked="0"/>
    </xf>
    <xf numFmtId="0" fontId="36" fillId="34" borderId="3" xfId="43" applyFont="1" applyFill="1" applyBorder="1" applyAlignment="1">
      <alignment horizontal="center" vertical="center"/>
    </xf>
    <xf numFmtId="0" fontId="36" fillId="34" borderId="3" xfId="43" applyFont="1" applyFill="1" applyBorder="1" applyAlignment="1">
      <alignment horizontal="distributed" vertical="center" justifyLastLine="1"/>
    </xf>
    <xf numFmtId="0" fontId="36" fillId="34" borderId="5" xfId="43" applyFont="1" applyFill="1" applyBorder="1" applyAlignment="1">
      <alignment horizontal="center" vertical="center"/>
    </xf>
    <xf numFmtId="0" fontId="36" fillId="0" borderId="0" xfId="43" applyFont="1" applyAlignment="1">
      <alignment vertical="center"/>
    </xf>
    <xf numFmtId="0" fontId="36" fillId="34" borderId="5" xfId="43" applyFont="1" applyFill="1" applyBorder="1" applyAlignment="1">
      <alignment horizontal="distributed" vertical="center" justifyLastLine="1"/>
    </xf>
    <xf numFmtId="0" fontId="36" fillId="34" borderId="1" xfId="43" applyFont="1" applyFill="1" applyBorder="1" applyAlignment="1">
      <alignment horizontal="center" vertical="center"/>
    </xf>
    <xf numFmtId="0" fontId="36" fillId="0" borderId="0" xfId="43" applyFont="1" applyAlignment="1">
      <alignment horizontal="center" vertical="center"/>
    </xf>
    <xf numFmtId="38" fontId="36" fillId="34" borderId="7" xfId="44" applyFont="1" applyFill="1" applyBorder="1" applyAlignment="1" applyProtection="1">
      <alignment horizontal="right" vertical="center" wrapText="1"/>
    </xf>
    <xf numFmtId="38" fontId="36" fillId="34" borderId="7" xfId="44" applyFont="1" applyFill="1" applyBorder="1" applyAlignment="1" applyProtection="1">
      <alignment horizontal="right" vertical="center" wrapText="1"/>
      <protection locked="0"/>
    </xf>
    <xf numFmtId="0" fontId="36" fillId="34" borderId="2" xfId="43" applyFont="1" applyFill="1" applyBorder="1" applyProtection="1">
      <protection locked="0"/>
    </xf>
    <xf numFmtId="0" fontId="36" fillId="34" borderId="13" xfId="43" applyFont="1" applyFill="1" applyBorder="1" applyProtection="1">
      <protection locked="0"/>
    </xf>
    <xf numFmtId="38" fontId="36" fillId="34" borderId="1" xfId="44" applyFont="1" applyFill="1" applyBorder="1" applyAlignment="1" applyProtection="1">
      <alignment horizontal="right" vertical="center" wrapText="1"/>
      <protection locked="0"/>
    </xf>
    <xf numFmtId="38" fontId="36" fillId="34" borderId="1" xfId="44" applyFont="1" applyFill="1" applyBorder="1" applyAlignment="1" applyProtection="1">
      <alignment horizontal="right" vertical="center" wrapText="1"/>
    </xf>
    <xf numFmtId="38" fontId="36" fillId="34" borderId="6" xfId="44" applyFont="1" applyFill="1" applyBorder="1" applyAlignment="1" applyProtection="1">
      <alignment vertical="center"/>
    </xf>
    <xf numFmtId="38" fontId="4" fillId="0" borderId="3" xfId="33" applyFont="1" applyBorder="1" applyAlignment="1" applyProtection="1">
      <alignment horizontal="right" vertical="center" shrinkToFit="1"/>
    </xf>
    <xf numFmtId="38" fontId="4" fillId="0" borderId="3" xfId="33" applyFont="1" applyBorder="1" applyAlignment="1" applyProtection="1">
      <alignment horizontal="right" vertical="center" shrinkToFit="1"/>
      <protection locked="0"/>
    </xf>
    <xf numFmtId="38" fontId="4" fillId="0" borderId="3" xfId="33" applyFont="1" applyBorder="1" applyAlignment="1">
      <alignment horizontal="right" vertical="center" shrinkToFit="1"/>
    </xf>
    <xf numFmtId="38" fontId="4" fillId="11" borderId="3" xfId="33" applyFont="1" applyFill="1" applyBorder="1" applyAlignment="1">
      <alignment horizontal="right" vertical="center" shrinkToFit="1"/>
    </xf>
    <xf numFmtId="38" fontId="4" fillId="0" borderId="3" xfId="33" quotePrefix="1" applyFont="1" applyBorder="1" applyAlignment="1">
      <alignment horizontal="center" vertical="center" shrinkToFit="1"/>
    </xf>
    <xf numFmtId="38" fontId="4" fillId="0" borderId="7" xfId="33" applyFont="1" applyBorder="1" applyAlignment="1" applyProtection="1">
      <alignment horizontal="right" vertical="center" shrinkToFit="1"/>
    </xf>
    <xf numFmtId="38" fontId="4" fillId="0" borderId="7" xfId="33" applyFont="1" applyBorder="1" applyAlignment="1" applyProtection="1">
      <alignment horizontal="right" vertical="center" shrinkToFit="1"/>
      <protection locked="0"/>
    </xf>
    <xf numFmtId="38" fontId="4" fillId="0" borderId="7" xfId="33" applyFont="1" applyBorder="1" applyAlignment="1">
      <alignment horizontal="right" vertical="center" shrinkToFit="1"/>
    </xf>
    <xf numFmtId="38" fontId="4" fillId="11" borderId="7" xfId="33" applyFont="1" applyFill="1" applyBorder="1" applyAlignment="1">
      <alignment horizontal="right" vertical="center" shrinkToFit="1"/>
    </xf>
    <xf numFmtId="38" fontId="4" fillId="0" borderId="6" xfId="33" applyFont="1" applyBorder="1" applyAlignment="1" applyProtection="1">
      <alignment horizontal="right" vertical="center" shrinkToFit="1"/>
    </xf>
    <xf numFmtId="38" fontId="4" fillId="0" borderId="1" xfId="33" applyFont="1" applyBorder="1" applyAlignment="1" applyProtection="1">
      <alignment horizontal="right" vertical="center" shrinkToFit="1"/>
      <protection locked="0"/>
    </xf>
    <xf numFmtId="38" fontId="4" fillId="0" borderId="1" xfId="33" applyFont="1" applyBorder="1" applyAlignment="1">
      <alignment horizontal="right" vertical="center" shrinkToFit="1"/>
    </xf>
    <xf numFmtId="38" fontId="4" fillId="0" borderId="6" xfId="33" applyFont="1" applyFill="1" applyBorder="1" applyAlignment="1" applyProtection="1">
      <alignment vertical="center" shrinkToFit="1"/>
    </xf>
    <xf numFmtId="38" fontId="4" fillId="0" borderId="1" xfId="33" applyFont="1" applyBorder="1" applyAlignment="1">
      <alignment vertical="center" shrinkToFit="1"/>
    </xf>
    <xf numFmtId="0" fontId="36" fillId="0" borderId="2" xfId="43" applyFont="1" applyBorder="1" applyAlignment="1" applyProtection="1">
      <alignment horizontal="right" shrinkToFit="1"/>
      <protection locked="0"/>
    </xf>
    <xf numFmtId="0" fontId="36" fillId="0" borderId="4" xfId="43" applyFont="1" applyBorder="1" applyAlignment="1">
      <alignment horizontal="distributed" vertical="center"/>
    </xf>
    <xf numFmtId="0" fontId="36" fillId="0" borderId="4" xfId="43" applyFont="1" applyBorder="1" applyAlignment="1">
      <alignment horizontal="center" vertical="center"/>
    </xf>
    <xf numFmtId="0" fontId="38" fillId="0" borderId="4" xfId="43" applyFont="1" applyBorder="1" applyAlignment="1" applyProtection="1">
      <alignment vertical="center"/>
      <protection locked="0"/>
    </xf>
    <xf numFmtId="38" fontId="36" fillId="0" borderId="6" xfId="44" applyFont="1" applyFill="1" applyBorder="1" applyAlignment="1" applyProtection="1">
      <alignment vertical="center"/>
      <protection locked="0"/>
    </xf>
    <xf numFmtId="38" fontId="36" fillId="0" borderId="52" xfId="44" applyFont="1" applyFill="1" applyBorder="1" applyAlignment="1" applyProtection="1">
      <alignment vertical="center"/>
      <protection locked="0"/>
    </xf>
    <xf numFmtId="0" fontId="38" fillId="0" borderId="0" xfId="43" applyFont="1" applyAlignment="1" applyProtection="1">
      <alignment vertical="center"/>
      <protection locked="0"/>
    </xf>
    <xf numFmtId="0" fontId="36" fillId="0" borderId="0" xfId="43" applyFont="1" applyProtection="1">
      <protection locked="0"/>
    </xf>
    <xf numFmtId="0" fontId="36" fillId="0" borderId="2" xfId="43" applyFont="1" applyBorder="1" applyProtection="1">
      <protection locked="0"/>
    </xf>
    <xf numFmtId="0" fontId="36" fillId="0" borderId="13" xfId="43" applyFont="1" applyBorder="1" applyProtection="1">
      <protection locked="0"/>
    </xf>
    <xf numFmtId="0" fontId="37" fillId="0" borderId="0" xfId="43" applyFont="1" applyAlignment="1" applyProtection="1">
      <alignment vertical="center"/>
      <protection locked="0"/>
    </xf>
    <xf numFmtId="0" fontId="36" fillId="0" borderId="3" xfId="43" applyFont="1" applyBorder="1" applyAlignment="1" applyProtection="1">
      <alignment horizontal="center" vertical="center"/>
      <protection locked="0"/>
    </xf>
    <xf numFmtId="0" fontId="36" fillId="0" borderId="3" xfId="43" applyFont="1" applyBorder="1" applyAlignment="1" applyProtection="1">
      <alignment horizontal="distributed" vertical="center" justifyLastLine="1"/>
      <protection locked="0"/>
    </xf>
    <xf numFmtId="0" fontId="36" fillId="0" borderId="1" xfId="43" applyFont="1" applyBorder="1" applyAlignment="1" applyProtection="1">
      <alignment horizontal="center" vertical="center"/>
      <protection locked="0"/>
    </xf>
    <xf numFmtId="0" fontId="36" fillId="0" borderId="3" xfId="43" applyFont="1" applyBorder="1" applyAlignment="1" applyProtection="1">
      <alignment horizontal="left" vertical="center" wrapText="1"/>
      <protection locked="0"/>
    </xf>
    <xf numFmtId="38" fontId="36" fillId="0" borderId="3" xfId="44" applyFont="1" applyBorder="1" applyAlignment="1" applyProtection="1">
      <alignment horizontal="right" vertical="center" wrapText="1"/>
      <protection locked="0"/>
    </xf>
    <xf numFmtId="38" fontId="36" fillId="0" borderId="3" xfId="44" applyFont="1" applyFill="1" applyBorder="1" applyAlignment="1" applyProtection="1">
      <alignment horizontal="right" vertical="center" wrapText="1"/>
      <protection locked="0"/>
    </xf>
    <xf numFmtId="0" fontId="36" fillId="0" borderId="39" xfId="43" applyFont="1" applyBorder="1" applyAlignment="1" applyProtection="1">
      <alignment horizontal="center" vertical="center" wrapText="1"/>
      <protection locked="0"/>
    </xf>
    <xf numFmtId="38" fontId="36" fillId="0" borderId="40" xfId="44" applyFont="1" applyBorder="1" applyAlignment="1" applyProtection="1">
      <alignment horizontal="right" vertical="center" wrapText="1"/>
      <protection locked="0"/>
    </xf>
    <xf numFmtId="38" fontId="36" fillId="0" borderId="39" xfId="44" applyFont="1" applyFill="1" applyBorder="1" applyAlignment="1" applyProtection="1">
      <alignment horizontal="right" vertical="center" wrapText="1"/>
      <protection locked="0"/>
    </xf>
    <xf numFmtId="38" fontId="36" fillId="0" borderId="41" xfId="44" applyFont="1" applyFill="1" applyBorder="1" applyAlignment="1" applyProtection="1">
      <alignment horizontal="right" vertical="center" wrapText="1"/>
      <protection locked="0"/>
    </xf>
    <xf numFmtId="0" fontId="36" fillId="0" borderId="43" xfId="43" applyFont="1" applyBorder="1" applyAlignment="1" applyProtection="1">
      <alignment horizontal="center" vertical="center" wrapText="1"/>
      <protection locked="0"/>
    </xf>
    <xf numFmtId="0" fontId="36" fillId="0" borderId="47" xfId="43" applyFont="1" applyBorder="1" applyAlignment="1" applyProtection="1">
      <alignment horizontal="center" vertical="center" wrapText="1"/>
      <protection locked="0"/>
    </xf>
    <xf numFmtId="38" fontId="36" fillId="0" borderId="48" xfId="44" applyFont="1" applyBorder="1" applyAlignment="1" applyProtection="1">
      <alignment horizontal="right" vertical="center" wrapText="1"/>
      <protection locked="0"/>
    </xf>
    <xf numFmtId="38" fontId="36" fillId="11" borderId="47" xfId="44" applyFont="1" applyFill="1" applyBorder="1" applyAlignment="1" applyProtection="1">
      <alignment horizontal="right" vertical="center" wrapText="1"/>
      <protection locked="0"/>
    </xf>
    <xf numFmtId="38" fontId="36" fillId="11" borderId="49" xfId="44" applyFont="1" applyFill="1" applyBorder="1" applyAlignment="1" applyProtection="1">
      <alignment horizontal="right" vertical="center" wrapText="1"/>
      <protection locked="0"/>
    </xf>
    <xf numFmtId="0" fontId="36" fillId="0" borderId="11" xfId="43" applyFont="1" applyBorder="1" applyAlignment="1" applyProtection="1">
      <alignment horizontal="center" vertical="center" wrapText="1"/>
      <protection locked="0"/>
    </xf>
    <xf numFmtId="38" fontId="36" fillId="0" borderId="13" xfId="44" applyFont="1" applyBorder="1" applyAlignment="1" applyProtection="1">
      <alignment horizontal="right" vertical="center" wrapText="1"/>
      <protection locked="0"/>
    </xf>
    <xf numFmtId="38" fontId="36" fillId="11" borderId="13" xfId="44" applyFont="1" applyFill="1" applyBorder="1" applyAlignment="1" applyProtection="1">
      <alignment horizontal="right" vertical="center" wrapText="1"/>
      <protection locked="0"/>
    </xf>
    <xf numFmtId="0" fontId="36" fillId="0" borderId="51" xfId="43" applyFont="1" applyBorder="1" applyAlignment="1" applyProtection="1">
      <alignment horizontal="center" vertical="center"/>
      <protection locked="0"/>
    </xf>
    <xf numFmtId="0" fontId="35" fillId="0" borderId="43" xfId="43" applyFont="1" applyBorder="1" applyAlignment="1" applyProtection="1">
      <alignment horizontal="left" vertical="center" wrapText="1"/>
      <protection locked="0"/>
    </xf>
    <xf numFmtId="0" fontId="39" fillId="0" borderId="0" xfId="43" applyFont="1" applyAlignment="1">
      <alignment horizontal="center"/>
    </xf>
    <xf numFmtId="0" fontId="40" fillId="0" borderId="0" xfId="43" applyFont="1"/>
    <xf numFmtId="0" fontId="0" fillId="0" borderId="0" xfId="0" applyProtection="1">
      <alignment vertical="center"/>
      <protection locked="0"/>
    </xf>
    <xf numFmtId="0" fontId="35" fillId="0" borderId="0" xfId="0" applyFont="1" applyAlignment="1" applyProtection="1">
      <alignment horizontal="justify" vertical="center"/>
      <protection locked="0"/>
    </xf>
    <xf numFmtId="0" fontId="36" fillId="0" borderId="0" xfId="0" applyFont="1" applyAlignment="1" applyProtection="1">
      <alignment horizontal="right" vertical="center"/>
      <protection locked="0"/>
    </xf>
    <xf numFmtId="0" fontId="36" fillId="0" borderId="0" xfId="0" applyFont="1" applyAlignment="1" applyProtection="1">
      <alignment horizontal="center" vertical="center"/>
      <protection locked="0"/>
    </xf>
    <xf numFmtId="0" fontId="36" fillId="0" borderId="0" xfId="0" applyFont="1" applyAlignment="1" applyProtection="1">
      <alignment horizontal="justify" vertical="center"/>
      <protection locked="0"/>
    </xf>
    <xf numFmtId="0" fontId="0" fillId="0" borderId="0" xfId="0" applyAlignment="1" applyProtection="1">
      <alignment horizontal="left" vertical="center"/>
      <protection locked="0"/>
    </xf>
    <xf numFmtId="0" fontId="0" fillId="0" borderId="0" xfId="0" applyAlignment="1" applyProtection="1">
      <alignment vertical="center" wrapText="1"/>
      <protection locked="0"/>
    </xf>
    <xf numFmtId="176" fontId="6" fillId="0" borderId="7" xfId="0" applyNumberFormat="1" applyFont="1" applyBorder="1" applyAlignment="1">
      <alignment vertical="center" shrinkToFit="1"/>
    </xf>
    <xf numFmtId="176" fontId="34" fillId="0" borderId="7" xfId="0" applyNumberFormat="1" applyFont="1" applyBorder="1" applyAlignment="1">
      <alignment vertical="center" shrinkToFit="1"/>
    </xf>
    <xf numFmtId="176" fontId="6" fillId="0" borderId="7" xfId="33" applyNumberFormat="1" applyFont="1" applyBorder="1" applyAlignment="1">
      <alignment horizontal="center" vertical="center" shrinkToFit="1"/>
    </xf>
    <xf numFmtId="176" fontId="6" fillId="0" borderId="7" xfId="33" applyNumberFormat="1" applyFont="1" applyBorder="1" applyAlignment="1">
      <alignment vertical="center" shrinkToFit="1"/>
    </xf>
    <xf numFmtId="176" fontId="8" fillId="0" borderId="7" xfId="0" applyNumberFormat="1" applyFont="1" applyBorder="1" applyAlignment="1">
      <alignment horizontal="center" vertical="center" shrinkToFit="1"/>
    </xf>
    <xf numFmtId="176" fontId="6" fillId="0" borderId="9" xfId="33" applyNumberFormat="1" applyFont="1" applyBorder="1" applyAlignment="1">
      <alignment horizontal="center" vertical="center" shrinkToFit="1"/>
    </xf>
    <xf numFmtId="176" fontId="6" fillId="0" borderId="10" xfId="33" applyNumberFormat="1" applyFont="1" applyBorder="1" applyAlignment="1">
      <alignment horizontal="center" vertical="center" shrinkToFit="1"/>
    </xf>
    <xf numFmtId="176" fontId="6" fillId="0" borderId="10" xfId="33" applyNumberFormat="1" applyFont="1" applyBorder="1" applyAlignment="1">
      <alignment vertical="center" shrinkToFit="1"/>
    </xf>
    <xf numFmtId="176" fontId="6" fillId="0" borderId="10" xfId="0" applyNumberFormat="1" applyFont="1" applyBorder="1" applyAlignment="1">
      <alignment horizontal="center" vertical="center" shrinkToFit="1"/>
    </xf>
    <xf numFmtId="176" fontId="6" fillId="0" borderId="10" xfId="0" applyNumberFormat="1" applyFont="1" applyBorder="1" applyAlignment="1">
      <alignment vertical="center" shrinkToFit="1"/>
    </xf>
    <xf numFmtId="0" fontId="6" fillId="0" borderId="0" xfId="0" applyFont="1" applyAlignment="1">
      <alignment horizontal="center" vertical="center" shrinkToFit="1"/>
    </xf>
    <xf numFmtId="176" fontId="6" fillId="0" borderId="0" xfId="33" applyNumberFormat="1" applyFont="1" applyAlignment="1">
      <alignment horizontal="center" vertical="center" shrinkToFit="1"/>
    </xf>
    <xf numFmtId="176" fontId="6" fillId="0" borderId="0" xfId="33" applyNumberFormat="1" applyFont="1" applyAlignment="1">
      <alignment vertical="center" shrinkToFit="1"/>
    </xf>
    <xf numFmtId="176" fontId="6" fillId="0" borderId="0" xfId="0" applyNumberFormat="1" applyFont="1" applyAlignment="1">
      <alignment vertical="center" shrinkToFit="1"/>
    </xf>
    <xf numFmtId="0" fontId="42" fillId="35" borderId="7" xfId="0" applyFont="1" applyFill="1" applyBorder="1" applyAlignment="1">
      <alignment horizontal="left" vertical="center" shrinkToFit="1"/>
    </xf>
    <xf numFmtId="58" fontId="42" fillId="35" borderId="7" xfId="0" applyNumberFormat="1" applyFont="1" applyFill="1" applyBorder="1" applyAlignment="1">
      <alignment horizontal="center" vertical="center" shrinkToFit="1"/>
    </xf>
    <xf numFmtId="0" fontId="42" fillId="35" borderId="7" xfId="0" applyFont="1" applyFill="1" applyBorder="1" applyAlignment="1">
      <alignment horizontal="center" vertical="center" shrinkToFit="1"/>
    </xf>
    <xf numFmtId="176" fontId="42" fillId="35" borderId="7" xfId="33" applyNumberFormat="1" applyFont="1" applyFill="1" applyBorder="1" applyAlignment="1">
      <alignment horizontal="center" vertical="center" shrinkToFit="1"/>
    </xf>
    <xf numFmtId="176" fontId="42" fillId="35" borderId="7" xfId="33" applyNumberFormat="1" applyFont="1" applyFill="1" applyBorder="1" applyAlignment="1">
      <alignment vertical="center" shrinkToFit="1"/>
    </xf>
    <xf numFmtId="176" fontId="42" fillId="35" borderId="7" xfId="0" applyNumberFormat="1" applyFont="1" applyFill="1" applyBorder="1" applyAlignment="1">
      <alignment horizontal="center" vertical="center" shrinkToFit="1"/>
    </xf>
    <xf numFmtId="176" fontId="42" fillId="35" borderId="7" xfId="0" applyNumberFormat="1" applyFont="1" applyFill="1" applyBorder="1">
      <alignment vertical="center"/>
    </xf>
    <xf numFmtId="0" fontId="43" fillId="35" borderId="7" xfId="0" applyFont="1" applyFill="1" applyBorder="1" applyAlignment="1">
      <alignment horizontal="center" vertical="center" wrapText="1" shrinkToFit="1"/>
    </xf>
    <xf numFmtId="0" fontId="0" fillId="0" borderId="0" xfId="0" applyAlignment="1" applyProtection="1">
      <alignment horizontal="right" vertical="center"/>
      <protection locked="0"/>
    </xf>
    <xf numFmtId="0" fontId="35" fillId="34" borderId="0" xfId="0" applyFont="1" applyFill="1" applyAlignment="1"/>
    <xf numFmtId="0" fontId="36" fillId="34" borderId="0" xfId="43" applyFont="1" applyFill="1" applyAlignment="1" applyProtection="1">
      <alignment horizontal="right" shrinkToFit="1"/>
      <protection locked="0"/>
    </xf>
    <xf numFmtId="0" fontId="36" fillId="34" borderId="0" xfId="0" applyFont="1" applyFill="1" applyAlignment="1"/>
    <xf numFmtId="0" fontId="45" fillId="34" borderId="0" xfId="0" applyFont="1" applyFill="1" applyAlignment="1"/>
    <xf numFmtId="0" fontId="35" fillId="0" borderId="0" xfId="0" applyFont="1" applyAlignment="1"/>
    <xf numFmtId="0" fontId="36" fillId="34" borderId="0" xfId="43" applyFont="1" applyFill="1" applyProtection="1">
      <protection locked="0"/>
    </xf>
    <xf numFmtId="58" fontId="36" fillId="0" borderId="0" xfId="0" applyNumberFormat="1" applyFont="1" applyAlignment="1" applyProtection="1">
      <alignment horizontal="right" vertical="center"/>
      <protection locked="0"/>
    </xf>
    <xf numFmtId="0" fontId="36" fillId="0" borderId="0" xfId="0" applyFont="1" applyProtection="1">
      <alignment vertical="center"/>
      <protection locked="0"/>
    </xf>
    <xf numFmtId="0" fontId="36" fillId="0" borderId="7" xfId="0" applyFont="1" applyBorder="1" applyAlignment="1" applyProtection="1">
      <alignment horizontal="distributed" vertical="center"/>
      <protection locked="0"/>
    </xf>
    <xf numFmtId="178" fontId="36" fillId="0" borderId="0" xfId="0" applyNumberFormat="1" applyFont="1" applyAlignment="1" applyProtection="1">
      <alignment horizontal="right" vertical="center"/>
      <protection locked="0"/>
    </xf>
    <xf numFmtId="0" fontId="0" fillId="0" borderId="0" xfId="0" applyAlignment="1" applyProtection="1">
      <alignment horizontal="center" vertical="center"/>
      <protection locked="0"/>
    </xf>
    <xf numFmtId="0" fontId="0" fillId="0" borderId="0" xfId="0" applyAlignment="1">
      <alignment vertical="center" wrapText="1"/>
    </xf>
    <xf numFmtId="0" fontId="36" fillId="0" borderId="0" xfId="0" applyFont="1" applyAlignment="1">
      <alignment horizontal="justify" vertical="center"/>
    </xf>
    <xf numFmtId="179" fontId="36" fillId="0" borderId="0" xfId="0" applyNumberFormat="1" applyFont="1" applyAlignment="1">
      <alignment horizontal="right" vertical="center"/>
    </xf>
    <xf numFmtId="0" fontId="36" fillId="0" borderId="7" xfId="0" applyFont="1" applyBorder="1" applyAlignment="1" applyProtection="1">
      <alignment horizontal="distributed" vertical="center" wrapText="1"/>
      <protection locked="0"/>
    </xf>
    <xf numFmtId="38" fontId="4" fillId="0" borderId="7" xfId="33" applyFont="1" applyFill="1" applyBorder="1" applyAlignment="1" applyProtection="1">
      <alignment vertical="center" shrinkToFit="1"/>
    </xf>
    <xf numFmtId="38" fontId="4" fillId="11" borderId="8" xfId="33" applyFont="1" applyFill="1" applyBorder="1" applyAlignment="1" applyProtection="1">
      <alignment vertical="center" shrinkToFit="1"/>
    </xf>
    <xf numFmtId="38" fontId="4" fillId="0" borderId="11" xfId="33" applyFont="1" applyFill="1" applyBorder="1" applyAlignment="1" applyProtection="1">
      <alignment vertical="center" shrinkToFit="1"/>
    </xf>
    <xf numFmtId="3" fontId="6" fillId="33" borderId="38" xfId="0" applyNumberFormat="1" applyFont="1" applyFill="1" applyBorder="1" applyAlignment="1">
      <alignment vertical="center" shrinkToFit="1"/>
    </xf>
    <xf numFmtId="38" fontId="36" fillId="0" borderId="40" xfId="44" applyFont="1" applyBorder="1" applyAlignment="1" applyProtection="1">
      <alignment horizontal="right" vertical="center" wrapText="1"/>
    </xf>
    <xf numFmtId="38" fontId="36" fillId="0" borderId="39" xfId="44" applyFont="1" applyFill="1" applyBorder="1" applyAlignment="1" applyProtection="1">
      <alignment horizontal="right" vertical="center" wrapText="1"/>
    </xf>
    <xf numFmtId="38" fontId="36" fillId="0" borderId="41" xfId="44" applyFont="1" applyFill="1" applyBorder="1" applyAlignment="1" applyProtection="1">
      <alignment horizontal="right" vertical="center" wrapText="1"/>
    </xf>
    <xf numFmtId="38" fontId="36" fillId="0" borderId="44" xfId="44" applyFont="1" applyBorder="1" applyAlignment="1" applyProtection="1">
      <alignment horizontal="right" vertical="center" wrapText="1"/>
    </xf>
    <xf numFmtId="38" fontId="36" fillId="11" borderId="43" xfId="44" applyFont="1" applyFill="1" applyBorder="1" applyAlignment="1" applyProtection="1">
      <alignment horizontal="right" vertical="center" wrapText="1"/>
    </xf>
    <xf numFmtId="38" fontId="36" fillId="11" borderId="45" xfId="44" applyFont="1" applyFill="1" applyBorder="1" applyAlignment="1" applyProtection="1">
      <alignment horizontal="right" vertical="center" wrapText="1"/>
    </xf>
    <xf numFmtId="38" fontId="36" fillId="0" borderId="48" xfId="44" applyFont="1" applyBorder="1" applyAlignment="1" applyProtection="1">
      <alignment horizontal="right" vertical="center" wrapText="1"/>
    </xf>
    <xf numFmtId="38" fontId="36" fillId="11" borderId="47" xfId="44" applyFont="1" applyFill="1" applyBorder="1" applyAlignment="1" applyProtection="1">
      <alignment horizontal="right" vertical="center" wrapText="1"/>
    </xf>
    <xf numFmtId="38" fontId="36" fillId="11" borderId="49" xfId="44" applyFont="1" applyFill="1" applyBorder="1" applyAlignment="1" applyProtection="1">
      <alignment horizontal="right" vertical="center" wrapText="1"/>
    </xf>
    <xf numFmtId="38" fontId="36" fillId="0" borderId="13" xfId="44" applyFont="1" applyBorder="1" applyAlignment="1" applyProtection="1">
      <alignment horizontal="right" vertical="center" wrapText="1"/>
    </xf>
    <xf numFmtId="38" fontId="36" fillId="11" borderId="13" xfId="44" applyFont="1" applyFill="1" applyBorder="1" applyAlignment="1" applyProtection="1">
      <alignment horizontal="right" vertical="center" wrapText="1"/>
    </xf>
    <xf numFmtId="38" fontId="36" fillId="0" borderId="6" xfId="44" applyFont="1" applyFill="1" applyBorder="1" applyAlignment="1" applyProtection="1">
      <alignment vertical="center"/>
    </xf>
    <xf numFmtId="0" fontId="36" fillId="0" borderId="2" xfId="43" applyFont="1" applyBorder="1" applyAlignment="1">
      <alignment horizontal="center" vertical="center"/>
    </xf>
    <xf numFmtId="0" fontId="36" fillId="0" borderId="13" xfId="43" applyFont="1" applyBorder="1" applyAlignment="1">
      <alignment horizontal="center" vertical="center"/>
    </xf>
    <xf numFmtId="38" fontId="36" fillId="34" borderId="7" xfId="44" applyFont="1" applyFill="1" applyBorder="1" applyAlignment="1" applyProtection="1">
      <alignment vertical="center"/>
    </xf>
    <xf numFmtId="38" fontId="36" fillId="34" borderId="6" xfId="44" applyFont="1" applyFill="1" applyBorder="1" applyAlignment="1" applyProtection="1">
      <alignment horizontal="right" vertical="center" wrapText="1"/>
    </xf>
    <xf numFmtId="38" fontId="36" fillId="34" borderId="33" xfId="44" applyFont="1" applyFill="1" applyBorder="1" applyAlignment="1" applyProtection="1">
      <alignment horizontal="right" vertical="center" wrapText="1"/>
    </xf>
    <xf numFmtId="0" fontId="41" fillId="0" borderId="0" xfId="0" applyFont="1" applyAlignment="1" applyProtection="1">
      <alignment horizontal="center" vertical="center"/>
      <protection locked="0"/>
    </xf>
    <xf numFmtId="0" fontId="36" fillId="0" borderId="7" xfId="0" applyFont="1" applyBorder="1" applyAlignment="1" applyProtection="1">
      <alignment horizontal="center" vertical="center"/>
      <protection locked="0"/>
    </xf>
    <xf numFmtId="0" fontId="36" fillId="0" borderId="0" xfId="0" applyFont="1" applyAlignment="1" applyProtection="1">
      <alignment vertical="center" wrapText="1"/>
      <protection locked="0"/>
    </xf>
    <xf numFmtId="0" fontId="36" fillId="0" borderId="0" xfId="0" applyFont="1" applyAlignment="1" applyProtection="1">
      <alignment horizontal="left" vertical="center"/>
      <protection locked="0"/>
    </xf>
    <xf numFmtId="0" fontId="41" fillId="0" borderId="0" xfId="0" applyFont="1" applyAlignment="1" applyProtection="1">
      <alignment horizontal="center" vertical="center"/>
      <protection locked="0"/>
    </xf>
    <xf numFmtId="0" fontId="36" fillId="0" borderId="0" xfId="0" applyFont="1" applyAlignment="1" applyProtection="1">
      <alignment horizontal="left" vertical="center" wrapText="1"/>
      <protection locked="0"/>
    </xf>
    <xf numFmtId="0" fontId="36" fillId="0" borderId="0" xfId="0" applyFont="1" applyAlignment="1" applyProtection="1">
      <alignment horizontal="center" vertical="center"/>
      <protection locked="0"/>
    </xf>
    <xf numFmtId="0" fontId="36" fillId="0" borderId="11" xfId="0" applyFont="1" applyBorder="1" applyAlignment="1" applyProtection="1">
      <alignment horizontal="distributed" vertical="center" wrapText="1"/>
      <protection locked="0"/>
    </xf>
    <xf numFmtId="0" fontId="0" fillId="0" borderId="7"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179" fontId="44" fillId="0" borderId="7" xfId="0" applyNumberFormat="1" applyFont="1" applyBorder="1" applyAlignment="1" applyProtection="1">
      <alignment horizontal="center" vertical="center"/>
      <protection locked="0"/>
    </xf>
    <xf numFmtId="177" fontId="0" fillId="0" borderId="7" xfId="0" applyNumberFormat="1" applyBorder="1" applyAlignment="1" applyProtection="1">
      <alignment horizontal="center" vertical="center"/>
      <protection locked="0"/>
    </xf>
    <xf numFmtId="0" fontId="0" fillId="0" borderId="7" xfId="0" applyBorder="1" applyAlignment="1">
      <alignment horizontal="center" vertical="center"/>
    </xf>
    <xf numFmtId="0" fontId="0" fillId="0" borderId="0" xfId="0" applyAlignment="1" applyProtection="1">
      <alignment horizontal="left" vertical="center"/>
      <protection locked="0"/>
    </xf>
    <xf numFmtId="0" fontId="0" fillId="0" borderId="0" xfId="0" applyAlignment="1">
      <alignment horizontal="center" vertical="center"/>
    </xf>
    <xf numFmtId="0" fontId="11" fillId="34" borderId="0" xfId="43" applyFont="1" applyFill="1" applyAlignment="1">
      <alignment horizontal="center" vertical="center"/>
    </xf>
    <xf numFmtId="0" fontId="36" fillId="34" borderId="7" xfId="43" applyFont="1" applyFill="1" applyBorder="1" applyAlignment="1" applyProtection="1">
      <alignment horizontal="center" vertical="center"/>
      <protection locked="0"/>
    </xf>
    <xf numFmtId="58" fontId="36" fillId="34" borderId="7" xfId="43" applyNumberFormat="1" applyFont="1" applyFill="1" applyBorder="1" applyAlignment="1" applyProtection="1">
      <alignment horizontal="right" vertical="center"/>
      <protection locked="0"/>
    </xf>
    <xf numFmtId="0" fontId="36" fillId="34" borderId="7" xfId="43" applyFont="1" applyFill="1" applyBorder="1" applyAlignment="1" applyProtection="1">
      <alignment horizontal="right" vertical="center"/>
      <protection locked="0"/>
    </xf>
    <xf numFmtId="0" fontId="36" fillId="34" borderId="2" xfId="43" applyFont="1" applyFill="1" applyBorder="1" applyAlignment="1" applyProtection="1">
      <alignment horizontal="center"/>
      <protection locked="0"/>
    </xf>
    <xf numFmtId="0" fontId="36" fillId="34" borderId="13" xfId="43" applyFont="1" applyFill="1" applyBorder="1" applyAlignment="1" applyProtection="1">
      <alignment horizontal="center"/>
      <protection locked="0"/>
    </xf>
    <xf numFmtId="0" fontId="36" fillId="34" borderId="7" xfId="43" applyFont="1" applyFill="1" applyBorder="1" applyAlignment="1">
      <alignment horizontal="center" vertical="center"/>
    </xf>
    <xf numFmtId="0" fontId="36" fillId="34" borderId="14" xfId="43" applyFont="1" applyFill="1" applyBorder="1" applyAlignment="1">
      <alignment horizontal="center" vertical="center"/>
    </xf>
    <xf numFmtId="0" fontId="36" fillId="34" borderId="15" xfId="43" applyFont="1" applyFill="1" applyBorder="1" applyAlignment="1">
      <alignment horizontal="center" vertical="center"/>
    </xf>
    <xf numFmtId="0" fontId="36" fillId="34" borderId="4" xfId="43" applyFont="1" applyFill="1" applyBorder="1" applyAlignment="1">
      <alignment horizontal="center" vertical="center" justifyLastLine="1"/>
    </xf>
    <xf numFmtId="0" fontId="36" fillId="34" borderId="35" xfId="43" applyFont="1" applyFill="1" applyBorder="1" applyAlignment="1">
      <alignment horizontal="center" vertical="center" justifyLastLine="1"/>
    </xf>
    <xf numFmtId="0" fontId="36" fillId="34" borderId="4" xfId="43" applyFont="1" applyFill="1" applyBorder="1" applyAlignment="1">
      <alignment horizontal="center" vertical="center"/>
    </xf>
    <xf numFmtId="0" fontId="36" fillId="34" borderId="35" xfId="43" applyFont="1" applyFill="1" applyBorder="1" applyAlignment="1">
      <alignment horizontal="center" vertical="center"/>
    </xf>
    <xf numFmtId="0" fontId="36" fillId="34" borderId="33" xfId="43" applyFont="1" applyFill="1" applyBorder="1" applyAlignment="1">
      <alignment horizontal="center" vertical="center"/>
    </xf>
    <xf numFmtId="0" fontId="36" fillId="34" borderId="6" xfId="43" applyFont="1" applyFill="1" applyBorder="1" applyAlignment="1">
      <alignment horizontal="center" vertical="center"/>
    </xf>
    <xf numFmtId="0" fontId="36" fillId="34" borderId="11" xfId="43" applyFont="1" applyFill="1" applyBorder="1" applyAlignment="1">
      <alignment horizontal="left" vertical="center" wrapText="1"/>
    </xf>
    <xf numFmtId="0" fontId="36" fillId="34" borderId="12" xfId="43" applyFont="1" applyFill="1" applyBorder="1" applyAlignment="1">
      <alignment horizontal="left" vertical="center" wrapText="1"/>
    </xf>
    <xf numFmtId="38" fontId="36" fillId="0" borderId="41" xfId="44" applyFont="1" applyBorder="1" applyAlignment="1" applyProtection="1">
      <alignment horizontal="left" vertical="center" wrapText="1"/>
      <protection locked="0"/>
    </xf>
    <xf numFmtId="38" fontId="36" fillId="0" borderId="42" xfId="44" applyFont="1" applyBorder="1" applyAlignment="1" applyProtection="1">
      <alignment horizontal="left" vertical="center" wrapText="1"/>
      <protection locked="0"/>
    </xf>
    <xf numFmtId="38" fontId="36" fillId="0" borderId="40" xfId="44" applyFont="1" applyBorder="1" applyAlignment="1" applyProtection="1">
      <alignment horizontal="left" vertical="center" wrapText="1"/>
      <protection locked="0"/>
    </xf>
    <xf numFmtId="0" fontId="11" fillId="0" borderId="0" xfId="43" applyFont="1" applyAlignment="1">
      <alignment horizontal="center" vertical="center"/>
    </xf>
    <xf numFmtId="0" fontId="36" fillId="0" borderId="3" xfId="43" applyFont="1" applyBorder="1" applyAlignment="1" applyProtection="1">
      <alignment horizontal="center" vertical="center" justifyLastLine="1"/>
      <protection locked="0"/>
    </xf>
    <xf numFmtId="0" fontId="36" fillId="0" borderId="1" xfId="43" applyFont="1" applyBorder="1" applyAlignment="1" applyProtection="1">
      <alignment horizontal="center" vertical="center" justifyLastLine="1"/>
      <protection locked="0"/>
    </xf>
    <xf numFmtId="0" fontId="36" fillId="0" borderId="4" xfId="43" applyFont="1" applyBorder="1" applyAlignment="1" applyProtection="1">
      <alignment horizontal="center" vertical="center"/>
      <protection locked="0"/>
    </xf>
    <xf numFmtId="0" fontId="36" fillId="0" borderId="0" xfId="43" applyFont="1" applyAlignment="1" applyProtection="1">
      <alignment horizontal="center" vertical="center"/>
      <protection locked="0"/>
    </xf>
    <xf numFmtId="0" fontId="36" fillId="0" borderId="35" xfId="43" applyFont="1" applyBorder="1" applyAlignment="1" applyProtection="1">
      <alignment horizontal="center" vertical="center"/>
      <protection locked="0"/>
    </xf>
    <xf numFmtId="38" fontId="36" fillId="0" borderId="14" xfId="44" applyFont="1" applyBorder="1" applyAlignment="1" applyProtection="1">
      <alignment horizontal="left" vertical="center" wrapText="1"/>
      <protection locked="0"/>
    </xf>
    <xf numFmtId="38" fontId="36" fillId="0" borderId="34" xfId="44" applyFont="1" applyBorder="1" applyAlignment="1" applyProtection="1">
      <alignment horizontal="left" vertical="center" wrapText="1"/>
      <protection locked="0"/>
    </xf>
    <xf numFmtId="38" fontId="36" fillId="0" borderId="15" xfId="44" applyFont="1" applyBorder="1" applyAlignment="1" applyProtection="1">
      <alignment horizontal="left" vertical="center" wrapText="1"/>
      <protection locked="0"/>
    </xf>
    <xf numFmtId="0" fontId="36" fillId="0" borderId="14" xfId="43" applyFont="1" applyBorder="1" applyAlignment="1" applyProtection="1">
      <alignment horizontal="center" vertical="center"/>
      <protection locked="0"/>
    </xf>
    <xf numFmtId="0" fontId="36" fillId="0" borderId="15" xfId="43" applyFont="1" applyBorder="1" applyAlignment="1" applyProtection="1">
      <alignment horizontal="center" vertical="center"/>
      <protection locked="0"/>
    </xf>
    <xf numFmtId="0" fontId="36" fillId="0" borderId="33" xfId="43" applyFont="1" applyBorder="1" applyAlignment="1" applyProtection="1">
      <alignment horizontal="center" vertical="center"/>
      <protection locked="0"/>
    </xf>
    <xf numFmtId="0" fontId="36" fillId="0" borderId="6" xfId="43" applyFont="1" applyBorder="1" applyAlignment="1" applyProtection="1">
      <alignment horizontal="center" vertical="center"/>
      <protection locked="0"/>
    </xf>
    <xf numFmtId="0" fontId="36" fillId="0" borderId="34" xfId="43" applyFont="1" applyBorder="1" applyAlignment="1" applyProtection="1">
      <alignment horizontal="center" vertical="center"/>
      <protection locked="0"/>
    </xf>
    <xf numFmtId="0" fontId="36" fillId="0" borderId="33" xfId="0" applyFont="1" applyBorder="1" applyAlignment="1">
      <alignment horizontal="center" vertical="center"/>
    </xf>
    <xf numFmtId="0" fontId="36" fillId="0" borderId="2" xfId="0" applyFont="1" applyBorder="1" applyAlignment="1">
      <alignment horizontal="center" vertical="center"/>
    </xf>
    <xf numFmtId="0" fontId="36" fillId="0" borderId="6" xfId="0" applyFont="1" applyBorder="1" applyAlignment="1">
      <alignment horizontal="center" vertical="center"/>
    </xf>
    <xf numFmtId="38" fontId="36" fillId="0" borderId="45" xfId="44" applyFont="1" applyBorder="1" applyAlignment="1" applyProtection="1">
      <alignment horizontal="left" vertical="center" wrapText="1"/>
      <protection locked="0"/>
    </xf>
    <xf numFmtId="38" fontId="36" fillId="0" borderId="46" xfId="44" applyFont="1" applyBorder="1" applyAlignment="1" applyProtection="1">
      <alignment horizontal="left" vertical="center" wrapText="1"/>
      <protection locked="0"/>
    </xf>
    <xf numFmtId="38" fontId="36" fillId="0" borderId="44" xfId="44" applyFont="1" applyBorder="1" applyAlignment="1" applyProtection="1">
      <alignment horizontal="left" vertical="center" wrapText="1"/>
      <protection locked="0"/>
    </xf>
    <xf numFmtId="38" fontId="36" fillId="0" borderId="49" xfId="44" applyFont="1" applyBorder="1" applyAlignment="1" applyProtection="1">
      <alignment horizontal="left" vertical="center" wrapText="1"/>
      <protection locked="0"/>
    </xf>
    <xf numFmtId="38" fontId="36" fillId="0" borderId="50" xfId="44" applyFont="1" applyBorder="1" applyAlignment="1" applyProtection="1">
      <alignment horizontal="left" vertical="center" wrapText="1"/>
      <protection locked="0"/>
    </xf>
    <xf numFmtId="38" fontId="36" fillId="0" borderId="48" xfId="44" applyFont="1" applyBorder="1" applyAlignment="1" applyProtection="1">
      <alignment horizontal="left" vertical="center" wrapText="1"/>
      <protection locked="0"/>
    </xf>
    <xf numFmtId="38" fontId="36" fillId="0" borderId="13" xfId="44" applyFont="1" applyBorder="1" applyAlignment="1" applyProtection="1">
      <alignment horizontal="left" vertical="center" wrapText="1"/>
      <protection locked="0"/>
    </xf>
    <xf numFmtId="38" fontId="36" fillId="0" borderId="12" xfId="44" applyFont="1" applyBorder="1" applyAlignment="1" applyProtection="1">
      <alignment horizontal="left" vertical="center" wrapText="1"/>
      <protection locked="0"/>
    </xf>
    <xf numFmtId="38" fontId="36" fillId="0" borderId="11" xfId="44" applyFont="1" applyBorder="1" applyAlignment="1" applyProtection="1">
      <alignment horizontal="left" vertical="center" wrapText="1"/>
      <protection locked="0"/>
    </xf>
    <xf numFmtId="38" fontId="36" fillId="0" borderId="53" xfId="44" applyFont="1" applyFill="1" applyBorder="1" applyAlignment="1" applyProtection="1">
      <alignment vertical="center"/>
    </xf>
    <xf numFmtId="38" fontId="36" fillId="0" borderId="52" xfId="44" applyFont="1" applyFill="1" applyBorder="1" applyAlignment="1" applyProtection="1">
      <alignment vertical="center"/>
    </xf>
    <xf numFmtId="38" fontId="36" fillId="0" borderId="53" xfId="44" applyFont="1" applyFill="1" applyBorder="1" applyAlignment="1" applyProtection="1">
      <alignment horizontal="center" vertical="center"/>
      <protection locked="0"/>
    </xf>
    <xf numFmtId="38" fontId="36" fillId="0" borderId="54" xfId="44" applyFont="1" applyFill="1" applyBorder="1" applyAlignment="1" applyProtection="1">
      <alignment horizontal="center" vertical="center"/>
      <protection locked="0"/>
    </xf>
    <xf numFmtId="38" fontId="36" fillId="0" borderId="55" xfId="44" applyFont="1" applyFill="1" applyBorder="1" applyAlignment="1" applyProtection="1">
      <alignment horizontal="center" vertical="center"/>
      <protection locked="0"/>
    </xf>
    <xf numFmtId="38" fontId="36" fillId="0" borderId="53" xfId="44" applyFont="1" applyBorder="1" applyAlignment="1" applyProtection="1">
      <alignment horizontal="left" vertical="center" wrapText="1"/>
      <protection locked="0"/>
    </xf>
    <xf numFmtId="38" fontId="36" fillId="0" borderId="54" xfId="44" applyFont="1" applyBorder="1" applyAlignment="1" applyProtection="1">
      <alignment horizontal="left" vertical="center" wrapText="1"/>
      <protection locked="0"/>
    </xf>
    <xf numFmtId="38" fontId="36" fillId="0" borderId="55" xfId="44" applyFont="1" applyBorder="1" applyAlignment="1" applyProtection="1">
      <alignment horizontal="left" vertical="center" wrapText="1"/>
      <protection locked="0"/>
    </xf>
    <xf numFmtId="38" fontId="36" fillId="0" borderId="56" xfId="44" applyFont="1" applyBorder="1" applyAlignment="1" applyProtection="1">
      <alignment horizontal="left" vertical="center" wrapText="1"/>
    </xf>
    <xf numFmtId="38" fontId="36" fillId="0" borderId="57" xfId="44" applyFont="1" applyBorder="1" applyAlignment="1" applyProtection="1">
      <alignment horizontal="left" vertical="center" wrapText="1"/>
    </xf>
    <xf numFmtId="38" fontId="36" fillId="11" borderId="41" xfId="44" applyFont="1" applyFill="1" applyBorder="1" applyAlignment="1" applyProtection="1">
      <alignment horizontal="left" vertical="center" wrapText="1"/>
    </xf>
    <xf numFmtId="38" fontId="36" fillId="11" borderId="42" xfId="44" applyFont="1" applyFill="1" applyBorder="1" applyAlignment="1" applyProtection="1">
      <alignment horizontal="left" vertical="center" wrapText="1"/>
    </xf>
    <xf numFmtId="38" fontId="36" fillId="11" borderId="40" xfId="44" applyFont="1" applyFill="1" applyBorder="1" applyAlignment="1" applyProtection="1">
      <alignment horizontal="left" vertical="center" wrapText="1"/>
    </xf>
    <xf numFmtId="38" fontId="36" fillId="0" borderId="49" xfId="44" applyFont="1" applyBorder="1" applyAlignment="1" applyProtection="1">
      <alignment vertical="center" wrapText="1"/>
    </xf>
    <xf numFmtId="38" fontId="36" fillId="0" borderId="48" xfId="44" applyFont="1" applyBorder="1" applyAlignment="1" applyProtection="1">
      <alignment vertical="center" wrapText="1"/>
    </xf>
    <xf numFmtId="38" fontId="36" fillId="11" borderId="49" xfId="44" applyFont="1" applyFill="1" applyBorder="1" applyAlignment="1" applyProtection="1">
      <alignment horizontal="left" vertical="center" wrapText="1"/>
      <protection locked="0"/>
    </xf>
    <xf numFmtId="38" fontId="36" fillId="11" borderId="50" xfId="44" applyFont="1" applyFill="1" applyBorder="1" applyAlignment="1" applyProtection="1">
      <alignment horizontal="left" vertical="center" wrapText="1"/>
      <protection locked="0"/>
    </xf>
    <xf numFmtId="38" fontId="36" fillId="11" borderId="48" xfId="44" applyFont="1" applyFill="1" applyBorder="1" applyAlignment="1" applyProtection="1">
      <alignment horizontal="left" vertical="center" wrapText="1"/>
      <protection locked="0"/>
    </xf>
    <xf numFmtId="0" fontId="6" fillId="0" borderId="36" xfId="0" applyFont="1" applyBorder="1" applyAlignment="1">
      <alignment horizontal="center" vertical="center" shrinkToFit="1"/>
    </xf>
    <xf numFmtId="0" fontId="6" fillId="0" borderId="37" xfId="0" applyFont="1" applyBorder="1" applyAlignment="1">
      <alignment horizontal="center" vertical="center" shrinkToFit="1"/>
    </xf>
    <xf numFmtId="0" fontId="4" fillId="0" borderId="2" xfId="0" applyFont="1" applyBorder="1" applyAlignment="1">
      <alignment horizontal="center"/>
    </xf>
    <xf numFmtId="0" fontId="3" fillId="0" borderId="0" xfId="0" applyFont="1" applyAlignment="1">
      <alignment horizontal="center"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1" xfId="0" applyFont="1" applyBorder="1">
      <alignment vertical="center"/>
    </xf>
    <xf numFmtId="0" fontId="0" fillId="0" borderId="12" xfId="0" applyBorder="1">
      <alignment vertical="center"/>
    </xf>
    <xf numFmtId="0" fontId="15" fillId="0" borderId="3" xfId="0" applyFont="1" applyBorder="1" applyAlignment="1">
      <alignment horizontal="center" vertical="center" textRotation="255" shrinkToFit="1"/>
    </xf>
    <xf numFmtId="0" fontId="15" fillId="0" borderId="5" xfId="0" applyFont="1" applyBorder="1" applyAlignment="1">
      <alignment horizontal="center" vertical="center" textRotation="255" shrinkToFit="1"/>
    </xf>
    <xf numFmtId="0" fontId="15" fillId="0" borderId="17" xfId="0" applyFont="1" applyBorder="1" applyAlignment="1">
      <alignment horizontal="center" vertical="center" textRotation="255" shrinkToFit="1"/>
    </xf>
    <xf numFmtId="0" fontId="16" fillId="0" borderId="18" xfId="0" applyFont="1" applyBorder="1" applyAlignment="1">
      <alignment horizontal="center" vertical="center" shrinkToFit="1"/>
    </xf>
    <xf numFmtId="0" fontId="16" fillId="0" borderId="19" xfId="0" applyFont="1" applyBorder="1" applyAlignment="1">
      <alignment horizontal="center" vertical="center" shrinkToFit="1"/>
    </xf>
    <xf numFmtId="0" fontId="16" fillId="0" borderId="20" xfId="0" applyFont="1" applyBorder="1" applyAlignment="1">
      <alignment horizontal="center" vertical="center" shrinkToFit="1"/>
    </xf>
    <xf numFmtId="38" fontId="6" fillId="0" borderId="3" xfId="33" applyFont="1" applyBorder="1" applyAlignment="1">
      <alignment horizontal="center" vertical="center" wrapText="1"/>
    </xf>
    <xf numFmtId="38" fontId="8" fillId="0" borderId="1" xfId="33" applyFont="1" applyBorder="1" applyAlignment="1">
      <alignment horizontal="center" vertical="center"/>
    </xf>
    <xf numFmtId="0" fontId="3" fillId="0" borderId="0" xfId="0" applyFont="1" applyAlignment="1">
      <alignment horizontal="center" vertical="center" wrapText="1"/>
    </xf>
    <xf numFmtId="0" fontId="4" fillId="0" borderId="2" xfId="0" applyFont="1" applyBorder="1" applyAlignment="1">
      <alignment horizontal="center" shrinkToFit="1"/>
    </xf>
    <xf numFmtId="0" fontId="6" fillId="0" borderId="7" xfId="0" applyFont="1" applyBorder="1" applyAlignment="1">
      <alignment horizontal="center" vertical="center" wrapText="1" shrinkToFit="1"/>
    </xf>
    <xf numFmtId="0" fontId="42" fillId="35" borderId="11" xfId="0" applyFont="1" applyFill="1" applyBorder="1" applyAlignment="1">
      <alignment horizontal="center" vertical="center" shrinkToFit="1"/>
    </xf>
    <xf numFmtId="0" fontId="42" fillId="35" borderId="12" xfId="0" applyFont="1" applyFill="1" applyBorder="1" applyAlignment="1">
      <alignment horizontal="center" vertical="center" shrinkToFit="1"/>
    </xf>
    <xf numFmtId="58" fontId="4" fillId="0" borderId="7" xfId="0" applyNumberFormat="1" applyFont="1" applyBorder="1" applyAlignment="1">
      <alignment horizontal="center" vertical="center" shrinkToFit="1"/>
    </xf>
    <xf numFmtId="0" fontId="4" fillId="0" borderId="7" xfId="0" applyFont="1" applyBorder="1" applyAlignment="1">
      <alignment horizontal="center" vertical="center" shrinkToFit="1"/>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1" xfId="0" applyFont="1" applyBorder="1" applyAlignment="1">
      <alignment horizontal="center" vertical="center"/>
    </xf>
    <xf numFmtId="0" fontId="6" fillId="0" borderId="11" xfId="0" applyFont="1" applyBorder="1" applyAlignment="1">
      <alignment horizontal="center" vertical="center"/>
    </xf>
    <xf numFmtId="0" fontId="6" fillId="0" borderId="13" xfId="0" applyFont="1" applyBorder="1" applyAlignment="1">
      <alignment horizontal="center" vertical="center"/>
    </xf>
    <xf numFmtId="0" fontId="6" fillId="0" borderId="12" xfId="0" applyFont="1" applyBorder="1" applyAlignment="1">
      <alignment horizontal="center" vertical="center"/>
    </xf>
    <xf numFmtId="0" fontId="9" fillId="0" borderId="7" xfId="0" applyFont="1" applyBorder="1" applyAlignment="1">
      <alignment horizontal="center" vertical="center"/>
    </xf>
    <xf numFmtId="0" fontId="6" fillId="0" borderId="3" xfId="0" applyFont="1" applyBorder="1" applyAlignment="1">
      <alignment horizontal="left" vertical="center" wrapText="1"/>
    </xf>
    <xf numFmtId="0" fontId="6" fillId="0" borderId="5" xfId="0" applyFont="1" applyBorder="1" applyAlignment="1">
      <alignment horizontal="left" vertical="center" wrapText="1"/>
    </xf>
    <xf numFmtId="0" fontId="6" fillId="0" borderId="1" xfId="0" applyFont="1" applyBorder="1" applyAlignment="1">
      <alignment horizontal="left" vertical="center" wrapText="1"/>
    </xf>
    <xf numFmtId="0" fontId="10" fillId="0" borderId="3" xfId="0" applyFont="1" applyBorder="1" applyAlignment="1">
      <alignment horizontal="left" vertical="center" wrapText="1"/>
    </xf>
    <xf numFmtId="0" fontId="10" fillId="0" borderId="5" xfId="0" applyFont="1" applyBorder="1" applyAlignment="1">
      <alignment horizontal="left" vertical="center" wrapText="1"/>
    </xf>
    <xf numFmtId="0" fontId="10" fillId="0" borderId="1" xfId="0" applyFont="1" applyBorder="1" applyAlignment="1">
      <alignment horizontal="left" vertical="center" wrapText="1"/>
    </xf>
    <xf numFmtId="0" fontId="4" fillId="0" borderId="7" xfId="0" applyFont="1" applyBorder="1" applyAlignment="1">
      <alignment horizontal="center" vertical="center"/>
    </xf>
    <xf numFmtId="0" fontId="6" fillId="0" borderId="14" xfId="0" applyFont="1" applyBorder="1" applyAlignment="1">
      <alignment horizontal="center" vertical="center"/>
    </xf>
    <xf numFmtId="0" fontId="8" fillId="0" borderId="15" xfId="0" applyFont="1" applyBorder="1" applyAlignment="1">
      <alignment horizontal="center" vertical="center"/>
    </xf>
    <xf numFmtId="0" fontId="6" fillId="0" borderId="7" xfId="0" applyFont="1" applyBorder="1" applyAlignment="1">
      <alignment horizontal="center" vertical="center"/>
    </xf>
    <xf numFmtId="0" fontId="8" fillId="0" borderId="7" xfId="0" applyFont="1" applyBorder="1">
      <alignment vertical="center"/>
    </xf>
    <xf numFmtId="0" fontId="6" fillId="0" borderId="3" xfId="0" applyFont="1" applyBorder="1" applyAlignment="1">
      <alignment horizontal="center" vertical="center" wrapText="1" shrinkToFit="1"/>
    </xf>
    <xf numFmtId="0" fontId="6" fillId="0" borderId="5" xfId="0" applyFont="1" applyBorder="1" applyAlignment="1">
      <alignment horizontal="center" vertical="center" wrapText="1" shrinkToFit="1"/>
    </xf>
    <xf numFmtId="0" fontId="6" fillId="0" borderId="1" xfId="0" applyFont="1" applyBorder="1" applyAlignment="1">
      <alignment horizontal="center" vertical="center" wrapText="1" shrinkToFit="1"/>
    </xf>
    <xf numFmtId="0" fontId="15" fillId="0" borderId="16" xfId="0" applyFont="1" applyBorder="1" applyAlignment="1">
      <alignment horizontal="center" vertical="center" textRotation="255"/>
    </xf>
    <xf numFmtId="0" fontId="15" fillId="0" borderId="5" xfId="0" applyFont="1" applyBorder="1" applyAlignment="1">
      <alignment horizontal="center" vertical="center" textRotation="255"/>
    </xf>
    <xf numFmtId="0" fontId="15" fillId="0" borderId="17" xfId="0" applyFont="1" applyBorder="1" applyAlignment="1">
      <alignment horizontal="center" vertical="center" textRotation="255"/>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12" fillId="0" borderId="23" xfId="0" applyFont="1" applyBorder="1" applyAlignment="1">
      <alignment horizontal="center" vertical="center"/>
    </xf>
    <xf numFmtId="0" fontId="11" fillId="0" borderId="0" xfId="0" applyFont="1" applyAlignment="1">
      <alignment horizontal="center" vertical="center"/>
    </xf>
    <xf numFmtId="0" fontId="4" fillId="0" borderId="2" xfId="0" applyFont="1" applyBorder="1" applyAlignment="1">
      <alignment horizontal="right" shrinkToFit="1"/>
    </xf>
    <xf numFmtId="0" fontId="12" fillId="0" borderId="3" xfId="0" applyFont="1" applyBorder="1" applyAlignment="1">
      <alignment horizontal="center" vertical="center"/>
    </xf>
    <xf numFmtId="0" fontId="12" fillId="0" borderId="1" xfId="0" applyFont="1" applyBorder="1" applyAlignment="1">
      <alignment horizontal="center" vertical="center"/>
    </xf>
    <xf numFmtId="0" fontId="13" fillId="0" borderId="3" xfId="0" applyFont="1" applyBorder="1" applyAlignment="1">
      <alignment horizontal="center" vertical="center"/>
    </xf>
    <xf numFmtId="0" fontId="13" fillId="0" borderId="1" xfId="0" applyFont="1" applyBorder="1" applyAlignment="1">
      <alignment horizontal="center" vertical="center"/>
    </xf>
    <xf numFmtId="0" fontId="13" fillId="0" borderId="3" xfId="0" applyFont="1" applyBorder="1" applyAlignment="1">
      <alignment horizontal="center" vertical="center" wrapText="1"/>
    </xf>
    <xf numFmtId="0" fontId="13" fillId="0" borderId="1" xfId="0" applyFont="1" applyBorder="1" applyAlignment="1">
      <alignment horizontal="center" vertical="center" wrapText="1"/>
    </xf>
    <xf numFmtId="38" fontId="13" fillId="0" borderId="11" xfId="33" applyFont="1" applyFill="1" applyBorder="1" applyAlignment="1">
      <alignment horizontal="center" vertical="center" wrapText="1"/>
    </xf>
    <xf numFmtId="38" fontId="13" fillId="0" borderId="13" xfId="33" applyFont="1" applyFill="1" applyBorder="1" applyAlignment="1">
      <alignment horizontal="center" vertical="center" wrapText="1"/>
    </xf>
    <xf numFmtId="38" fontId="13" fillId="0" borderId="12" xfId="33" applyFont="1" applyFill="1" applyBorder="1" applyAlignment="1">
      <alignment horizontal="center" vertical="center" wrapText="1"/>
    </xf>
    <xf numFmtId="38" fontId="13" fillId="0" borderId="3" xfId="33" applyFont="1" applyFill="1" applyBorder="1" applyAlignment="1">
      <alignment horizontal="center" vertical="center" wrapText="1"/>
    </xf>
    <xf numFmtId="38" fontId="13" fillId="0" borderId="1" xfId="33" applyFont="1" applyFill="1" applyBorder="1" applyAlignment="1">
      <alignment horizontal="center" vertical="center" wrapText="1"/>
    </xf>
    <xf numFmtId="0" fontId="36" fillId="0" borderId="0" xfId="0" applyFont="1" applyAlignment="1">
      <alignment horizontal="left" vertical="center" wrapText="1"/>
    </xf>
    <xf numFmtId="0" fontId="36" fillId="0" borderId="7" xfId="0" applyFont="1" applyBorder="1" applyAlignment="1" applyProtection="1">
      <alignment horizontal="center" vertical="center"/>
      <protection locked="0"/>
    </xf>
    <xf numFmtId="179" fontId="0" fillId="0" borderId="7" xfId="0" applyNumberFormat="1" applyBorder="1" applyAlignment="1">
      <alignment horizontal="center" vertical="center"/>
    </xf>
    <xf numFmtId="0" fontId="36" fillId="0" borderId="0" xfId="0" applyFont="1" applyAlignment="1" applyProtection="1">
      <alignment vertical="center"/>
      <protection locked="0"/>
    </xf>
    <xf numFmtId="0" fontId="0" fillId="0" borderId="7" xfId="0" applyBorder="1" applyProtection="1">
      <alignment vertical="center"/>
      <protection locked="0"/>
    </xf>
    <xf numFmtId="0" fontId="36" fillId="0" borderId="7" xfId="0" applyFont="1" applyBorder="1" applyAlignment="1">
      <alignment horizontal="center" vertical="center"/>
    </xf>
    <xf numFmtId="0" fontId="0" fillId="0" borderId="7" xfId="0" applyBorder="1" applyAlignment="1" applyProtection="1">
      <alignment vertical="center" wrapText="1"/>
      <protection locked="0"/>
    </xf>
    <xf numFmtId="0" fontId="46" fillId="0" borderId="7" xfId="0" applyFont="1" applyBorder="1" applyAlignment="1" applyProtection="1">
      <alignment horizontal="center" vertical="center" wrapText="1"/>
      <protection locked="0"/>
    </xf>
    <xf numFmtId="179" fontId="36" fillId="0" borderId="7" xfId="0" applyNumberFormat="1" applyFont="1" applyBorder="1" applyAlignment="1">
      <alignment horizontal="center" vertical="center"/>
    </xf>
    <xf numFmtId="0" fontId="36" fillId="0" borderId="0" xfId="0" applyFont="1" applyAlignment="1" applyProtection="1">
      <alignment horizontal="center" vertical="center" wrapText="1"/>
      <protection locked="0"/>
    </xf>
    <xf numFmtId="0" fontId="36" fillId="0" borderId="7" xfId="0" applyFont="1" applyBorder="1" applyAlignment="1" applyProtection="1">
      <alignment horizontal="center" vertical="center" wrapText="1"/>
      <protection locked="0"/>
    </xf>
    <xf numFmtId="0" fontId="36" fillId="0" borderId="7" xfId="0" applyFont="1" applyBorder="1" applyAlignment="1" applyProtection="1">
      <alignment horizontal="center" vertical="center" wrapText="1"/>
      <protection locked="0"/>
    </xf>
    <xf numFmtId="0" fontId="36" fillId="0" borderId="3" xfId="0" applyFont="1" applyBorder="1" applyAlignment="1" applyProtection="1">
      <alignment horizontal="center" vertical="center" wrapText="1"/>
      <protection locked="0"/>
    </xf>
    <xf numFmtId="0" fontId="36" fillId="0" borderId="1" xfId="0" applyFont="1" applyBorder="1" applyAlignment="1" applyProtection="1">
      <alignment horizontal="center" vertical="center" wrapText="1"/>
      <protection locked="0"/>
    </xf>
    <xf numFmtId="0" fontId="36" fillId="0" borderId="0" xfId="0" applyFont="1" applyProtection="1">
      <alignment vertical="center"/>
    </xf>
    <xf numFmtId="0" fontId="36" fillId="0" borderId="0" xfId="0" applyFont="1" applyAlignment="1" applyProtection="1">
      <alignment vertical="center" wrapText="1"/>
    </xf>
    <xf numFmtId="0" fontId="36" fillId="0" borderId="14" xfId="0" applyFont="1" applyBorder="1" applyAlignment="1" applyProtection="1">
      <alignment horizontal="left" vertical="center"/>
    </xf>
    <xf numFmtId="0" fontId="36" fillId="0" borderId="34" xfId="0" applyFont="1" applyBorder="1" applyAlignment="1" applyProtection="1">
      <alignment horizontal="left" vertical="center"/>
    </xf>
    <xf numFmtId="0" fontId="36" fillId="0" borderId="15" xfId="0" applyFont="1" applyBorder="1" applyAlignment="1" applyProtection="1">
      <alignment horizontal="left" vertical="center"/>
    </xf>
    <xf numFmtId="0" fontId="36" fillId="0" borderId="33" xfId="0" applyFont="1" applyBorder="1" applyAlignment="1" applyProtection="1">
      <alignment horizontal="left" vertical="center"/>
    </xf>
    <xf numFmtId="0" fontId="36" fillId="0" borderId="2" xfId="0" applyFont="1" applyBorder="1" applyAlignment="1" applyProtection="1">
      <alignment horizontal="left" vertical="center"/>
    </xf>
    <xf numFmtId="0" fontId="36" fillId="0" borderId="6" xfId="0" applyFont="1" applyBorder="1" applyAlignment="1" applyProtection="1">
      <alignment horizontal="left" vertical="center"/>
    </xf>
    <xf numFmtId="0" fontId="36" fillId="0" borderId="7" xfId="0" applyFont="1" applyBorder="1" applyAlignment="1" applyProtection="1">
      <alignment horizontal="left" vertical="center" wrapText="1"/>
    </xf>
    <xf numFmtId="0" fontId="0" fillId="0" borderId="0" xfId="0" applyAlignment="1" applyProtection="1">
      <alignment vertical="center"/>
    </xf>
    <xf numFmtId="0" fontId="0" fillId="0" borderId="0" xfId="0" applyProtection="1">
      <alignment vertical="center"/>
    </xf>
    <xf numFmtId="0" fontId="0" fillId="0" borderId="7" xfId="0" applyBorder="1" applyAlignment="1" applyProtection="1">
      <alignment horizontal="center" vertical="center"/>
    </xf>
    <xf numFmtId="0" fontId="36" fillId="0" borderId="7" xfId="0" applyFont="1" applyBorder="1" applyAlignment="1" applyProtection="1">
      <alignment horizontal="center" vertical="center"/>
    </xf>
    <xf numFmtId="0" fontId="0" fillId="0" borderId="7" xfId="0" applyBorder="1" applyAlignment="1" applyProtection="1">
      <alignment vertical="center" wrapText="1"/>
    </xf>
    <xf numFmtId="0" fontId="6" fillId="0" borderId="7" xfId="0" applyFont="1" applyBorder="1" applyAlignment="1" applyProtection="1">
      <alignment horizontal="left" vertical="center" wrapText="1"/>
    </xf>
    <xf numFmtId="0" fontId="36" fillId="0" borderId="0" xfId="0" applyFont="1" applyAlignment="1" applyProtection="1">
      <alignment horizontal="left" vertical="center"/>
    </xf>
    <xf numFmtId="0" fontId="47" fillId="36" borderId="0" xfId="0" applyFont="1" applyFill="1" applyProtection="1">
      <alignment vertical="center"/>
    </xf>
    <xf numFmtId="0" fontId="36" fillId="36" borderId="0" xfId="0" applyFont="1" applyFill="1" applyAlignment="1" applyProtection="1">
      <alignment vertical="center" wrapTex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44" xr:uid="{C9E0B205-8F38-4282-8E74-9CA385A6C895}"/>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3" xr:uid="{D4A4E4AB-D959-40C6-9C1B-60D7A258B15D}"/>
    <cellStyle name="良い" xfId="42" builtinId="26" customBuiltin="1"/>
  </cellStyles>
  <dxfs count="12">
    <dxf>
      <fill>
        <patternFill>
          <bgColor theme="0"/>
        </patternFill>
      </fill>
    </dxf>
    <dxf>
      <numFmt numFmtId="0" formatCode="General"/>
      <fill>
        <patternFill>
          <bgColor theme="0"/>
        </patternFill>
      </fill>
    </dxf>
    <dxf>
      <font>
        <color rgb="FF9C0006"/>
      </font>
      <fill>
        <patternFill>
          <bgColor rgb="FFFFC7CE"/>
        </patternFill>
      </fill>
    </dxf>
    <dxf>
      <font>
        <b/>
        <i val="0"/>
        <u/>
      </font>
      <numFmt numFmtId="186" formatCode="0_ "/>
    </dxf>
    <dxf>
      <fill>
        <patternFill>
          <bgColor theme="0" tint="-0.14996795556505021"/>
        </patternFill>
      </fill>
    </dxf>
    <dxf>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432EB-4686-43A3-ACD6-748CFA911FE5}">
  <sheetPr>
    <tabColor rgb="FFFFFF00"/>
  </sheetPr>
  <dimension ref="A1:J31"/>
  <sheetViews>
    <sheetView tabSelected="1" view="pageBreakPreview" zoomScale="85" zoomScaleNormal="100" zoomScaleSheetLayoutView="85" workbookViewId="0">
      <selection activeCell="G11" sqref="G11"/>
    </sheetView>
  </sheetViews>
  <sheetFormatPr defaultRowHeight="13" x14ac:dyDescent="0.2"/>
  <cols>
    <col min="1" max="1" width="1.1796875" customWidth="1"/>
    <col min="2" max="2" width="23" customWidth="1"/>
    <col min="3" max="3" width="17" customWidth="1"/>
    <col min="4" max="4" width="13.81640625" customWidth="1"/>
    <col min="5" max="5" width="5.54296875" customWidth="1"/>
    <col min="6" max="6" width="2.7265625" customWidth="1"/>
    <col min="7" max="7" width="22.7265625" customWidth="1"/>
    <col min="8" max="8" width="2.453125" customWidth="1"/>
    <col min="9" max="9" width="3" customWidth="1"/>
  </cols>
  <sheetData>
    <row r="1" spans="1:9" x14ac:dyDescent="0.2">
      <c r="A1" s="141"/>
      <c r="B1" s="141"/>
      <c r="C1" s="141"/>
      <c r="D1" s="141"/>
      <c r="E1" s="141"/>
      <c r="F1" s="141"/>
      <c r="G1" s="141"/>
      <c r="H1" s="141"/>
      <c r="I1" s="141"/>
    </row>
    <row r="2" spans="1:9" x14ac:dyDescent="0.2">
      <c r="A2" s="141"/>
      <c r="B2" s="210" t="s">
        <v>174</v>
      </c>
      <c r="C2" s="210"/>
      <c r="D2" s="141"/>
      <c r="E2" s="141"/>
      <c r="F2" s="141"/>
      <c r="G2" s="141"/>
      <c r="H2" s="141"/>
      <c r="I2" s="141"/>
    </row>
    <row r="3" spans="1:9" x14ac:dyDescent="0.2">
      <c r="A3" s="141"/>
      <c r="B3" s="142"/>
      <c r="C3" s="141"/>
      <c r="D3" s="141"/>
      <c r="E3" s="141"/>
      <c r="F3" s="141"/>
      <c r="G3" s="141"/>
      <c r="H3" s="141"/>
      <c r="I3" s="141"/>
    </row>
    <row r="4" spans="1:9" x14ac:dyDescent="0.2">
      <c r="A4" s="141"/>
      <c r="B4" s="143"/>
      <c r="C4" s="141"/>
      <c r="D4" s="141"/>
      <c r="E4" s="141"/>
      <c r="F4" s="141"/>
      <c r="G4" s="143" t="s">
        <v>137</v>
      </c>
      <c r="H4" s="144"/>
      <c r="I4" s="141"/>
    </row>
    <row r="5" spans="1:9" x14ac:dyDescent="0.2">
      <c r="A5" s="141"/>
      <c r="B5" s="143"/>
      <c r="C5" s="141"/>
      <c r="D5" s="141"/>
      <c r="E5" s="141"/>
      <c r="F5" s="141"/>
      <c r="G5" s="180" t="s">
        <v>138</v>
      </c>
      <c r="H5" s="144"/>
      <c r="I5" s="141"/>
    </row>
    <row r="6" spans="1:9" ht="8.5" customHeight="1" x14ac:dyDescent="0.2">
      <c r="A6" s="141"/>
      <c r="B6" s="145"/>
      <c r="C6" s="141"/>
      <c r="D6" s="141"/>
      <c r="E6" s="141"/>
      <c r="F6" s="141"/>
      <c r="G6" s="141"/>
      <c r="H6" s="141"/>
      <c r="I6" s="141"/>
    </row>
    <row r="7" spans="1:9" x14ac:dyDescent="0.2">
      <c r="A7" s="141"/>
      <c r="B7" s="145" t="s">
        <v>143</v>
      </c>
      <c r="C7" s="141"/>
      <c r="D7" s="141"/>
      <c r="E7" s="141"/>
      <c r="F7" s="141"/>
      <c r="G7" s="141"/>
      <c r="H7" s="141"/>
      <c r="I7" s="141"/>
    </row>
    <row r="8" spans="1:9" ht="7" customHeight="1" x14ac:dyDescent="0.2">
      <c r="A8" s="141"/>
      <c r="B8" s="145"/>
      <c r="C8" s="141"/>
      <c r="D8" s="141"/>
      <c r="E8" s="141"/>
      <c r="F8" s="141"/>
      <c r="G8" s="141"/>
      <c r="H8" s="141"/>
      <c r="I8" s="141"/>
    </row>
    <row r="9" spans="1:9" ht="31.5" customHeight="1" x14ac:dyDescent="0.2">
      <c r="A9" s="141"/>
      <c r="B9" s="145"/>
      <c r="C9" s="141"/>
      <c r="D9" s="141"/>
      <c r="E9" s="141"/>
      <c r="F9" s="143" t="s">
        <v>139</v>
      </c>
      <c r="G9" s="147"/>
      <c r="H9" s="141"/>
      <c r="I9" s="141"/>
    </row>
    <row r="10" spans="1:9" ht="31.5" customHeight="1" x14ac:dyDescent="0.2">
      <c r="A10" s="141"/>
      <c r="B10" s="145"/>
      <c r="C10" s="141"/>
      <c r="D10" s="141"/>
      <c r="E10" s="141"/>
      <c r="F10" s="143" t="s">
        <v>140</v>
      </c>
      <c r="G10" s="147"/>
      <c r="H10" s="141"/>
      <c r="I10" s="141"/>
    </row>
    <row r="11" spans="1:9" ht="22" customHeight="1" x14ac:dyDescent="0.2">
      <c r="A11" s="141"/>
      <c r="B11" s="145"/>
      <c r="C11" s="141"/>
      <c r="D11" s="141"/>
      <c r="E11" s="141"/>
      <c r="F11" s="170" t="s">
        <v>149</v>
      </c>
      <c r="G11" s="147"/>
      <c r="H11" s="141"/>
      <c r="I11" s="141"/>
    </row>
    <row r="12" spans="1:9" ht="20" customHeight="1" x14ac:dyDescent="0.2">
      <c r="A12" s="141"/>
      <c r="B12" s="145"/>
      <c r="C12" s="141"/>
      <c r="D12" s="141"/>
      <c r="E12" s="141"/>
      <c r="F12" s="141"/>
      <c r="G12" s="141"/>
      <c r="H12" s="141"/>
      <c r="I12" s="141"/>
    </row>
    <row r="13" spans="1:9" ht="14" x14ac:dyDescent="0.2">
      <c r="A13" s="141"/>
      <c r="B13" s="211" t="s">
        <v>175</v>
      </c>
      <c r="C13" s="211"/>
      <c r="D13" s="211"/>
      <c r="E13" s="211"/>
      <c r="F13" s="211"/>
      <c r="G13" s="211"/>
      <c r="H13" s="211"/>
      <c r="I13" s="211"/>
    </row>
    <row r="14" spans="1:9" ht="20.5" customHeight="1" x14ac:dyDescent="0.2">
      <c r="A14" s="141"/>
      <c r="B14" s="212" t="s">
        <v>176</v>
      </c>
      <c r="C14" s="212"/>
      <c r="D14" s="212"/>
      <c r="E14" s="212"/>
      <c r="F14" s="212"/>
      <c r="G14" s="212"/>
      <c r="H14" s="212"/>
      <c r="I14" s="212"/>
    </row>
    <row r="15" spans="1:9" ht="23.5" customHeight="1" x14ac:dyDescent="0.2">
      <c r="A15" s="141"/>
      <c r="B15" s="213" t="s">
        <v>148</v>
      </c>
      <c r="C15" s="213"/>
      <c r="D15" s="213"/>
      <c r="E15" s="213"/>
      <c r="F15" s="213"/>
      <c r="G15" s="213"/>
      <c r="H15" s="213"/>
      <c r="I15" s="213"/>
    </row>
    <row r="16" spans="1:9" ht="35" customHeight="1" x14ac:dyDescent="0.2">
      <c r="A16" s="141"/>
      <c r="B16" s="179" t="s">
        <v>182</v>
      </c>
      <c r="C16" s="215" t="s">
        <v>184</v>
      </c>
      <c r="D16" s="215"/>
      <c r="E16" s="215"/>
      <c r="F16" s="215"/>
      <c r="G16" s="215"/>
      <c r="H16" s="141"/>
      <c r="I16" s="141"/>
    </row>
    <row r="17" spans="1:10" ht="35" customHeight="1" x14ac:dyDescent="0.2">
      <c r="A17" s="141"/>
      <c r="B17" s="179" t="s">
        <v>177</v>
      </c>
      <c r="C17" s="216"/>
      <c r="D17" s="217"/>
      <c r="E17" s="217"/>
      <c r="F17" s="217"/>
      <c r="G17" s="218"/>
      <c r="H17" s="141"/>
      <c r="I17" s="141"/>
    </row>
    <row r="18" spans="1:10" ht="23.5" customHeight="1" x14ac:dyDescent="0.2">
      <c r="A18" s="141"/>
      <c r="B18" s="214" t="s">
        <v>183</v>
      </c>
      <c r="C18" s="219" t="s">
        <v>185</v>
      </c>
      <c r="D18" s="220"/>
      <c r="E18" s="220"/>
      <c r="F18" s="220"/>
      <c r="G18" s="221"/>
      <c r="H18" s="141"/>
      <c r="I18" s="141"/>
    </row>
    <row r="19" spans="1:10" ht="23.5" customHeight="1" x14ac:dyDescent="0.2">
      <c r="A19" s="141"/>
      <c r="B19" s="214"/>
      <c r="C19" s="222"/>
      <c r="D19" s="222"/>
      <c r="E19" s="222"/>
      <c r="F19" s="222"/>
      <c r="G19" s="222"/>
      <c r="J19" t="s">
        <v>207</v>
      </c>
    </row>
    <row r="20" spans="1:10" ht="35" customHeight="1" x14ac:dyDescent="0.2">
      <c r="A20" s="141"/>
      <c r="B20" s="179" t="s">
        <v>178</v>
      </c>
      <c r="C20" s="223"/>
      <c r="D20" s="223"/>
      <c r="E20" s="223"/>
      <c r="F20" s="223"/>
      <c r="G20" s="223"/>
      <c r="H20" s="141"/>
      <c r="I20" s="141"/>
    </row>
    <row r="21" spans="1:10" ht="35" customHeight="1" x14ac:dyDescent="0.2">
      <c r="A21" s="141"/>
      <c r="B21" s="179" t="s">
        <v>180</v>
      </c>
      <c r="C21" s="224">
        <v>45748</v>
      </c>
      <c r="D21" s="224"/>
      <c r="E21" s="224"/>
      <c r="F21" s="224"/>
      <c r="G21" s="224"/>
      <c r="H21" s="141"/>
      <c r="I21" s="141"/>
    </row>
    <row r="22" spans="1:10" ht="35" customHeight="1" x14ac:dyDescent="0.2">
      <c r="A22" s="141"/>
      <c r="B22" s="179" t="s">
        <v>181</v>
      </c>
      <c r="C22" s="225" t="str">
        <f>G5</f>
        <v>年　　月　　日</v>
      </c>
      <c r="D22" s="225"/>
      <c r="E22" s="225"/>
      <c r="F22" s="225"/>
      <c r="G22" s="225"/>
      <c r="H22" s="141"/>
      <c r="I22" s="141"/>
    </row>
    <row r="23" spans="1:10" ht="23.5" customHeight="1" x14ac:dyDescent="0.2">
      <c r="A23" s="141"/>
      <c r="B23" s="178" t="s">
        <v>186</v>
      </c>
      <c r="C23" s="178"/>
      <c r="D23" s="141"/>
      <c r="E23" s="141"/>
      <c r="F23" s="141"/>
      <c r="G23" s="141"/>
      <c r="H23" s="141"/>
      <c r="I23" s="141"/>
    </row>
    <row r="24" spans="1:10" ht="23.5" customHeight="1" x14ac:dyDescent="0.2">
      <c r="A24" s="141"/>
      <c r="B24" s="210" t="s">
        <v>179</v>
      </c>
      <c r="C24" s="210"/>
      <c r="D24" s="141"/>
      <c r="E24" s="141"/>
      <c r="F24" s="141"/>
      <c r="G24" s="141"/>
      <c r="H24" s="141"/>
      <c r="I24" s="141"/>
    </row>
    <row r="25" spans="1:10" ht="23.5" customHeight="1" x14ac:dyDescent="0.2">
      <c r="A25" s="141"/>
      <c r="B25" s="210" t="s">
        <v>144</v>
      </c>
      <c r="C25" s="210"/>
      <c r="D25" s="141"/>
      <c r="E25" s="141"/>
      <c r="F25" s="141"/>
      <c r="G25" s="141"/>
      <c r="H25" s="141"/>
      <c r="I25" s="141"/>
    </row>
    <row r="26" spans="1:10" ht="23.5" customHeight="1" x14ac:dyDescent="0.2">
      <c r="A26" s="141"/>
      <c r="B26" s="141"/>
      <c r="C26" s="146"/>
      <c r="D26" s="141"/>
      <c r="E26" s="141"/>
      <c r="F26" s="141"/>
      <c r="G26" s="141"/>
      <c r="H26" s="141"/>
      <c r="I26" s="141"/>
    </row>
    <row r="27" spans="1:10" ht="23.5" customHeight="1" x14ac:dyDescent="0.2">
      <c r="A27" s="141"/>
      <c r="B27" s="210" t="s">
        <v>147</v>
      </c>
      <c r="C27" s="210"/>
      <c r="D27" s="141"/>
      <c r="E27" s="141"/>
      <c r="F27" s="141"/>
      <c r="G27" s="141"/>
      <c r="H27" s="141"/>
      <c r="I27" s="141"/>
    </row>
    <row r="28" spans="1:10" ht="23.5" customHeight="1" x14ac:dyDescent="0.2">
      <c r="A28" s="141"/>
      <c r="B28" s="141"/>
      <c r="C28" s="146"/>
      <c r="D28" s="141"/>
      <c r="E28" s="141"/>
      <c r="F28" s="141"/>
      <c r="G28" s="141"/>
      <c r="H28" s="141"/>
      <c r="I28" s="141"/>
    </row>
    <row r="29" spans="1:10" x14ac:dyDescent="0.2">
      <c r="A29" s="141"/>
      <c r="B29" s="141"/>
      <c r="C29" s="141"/>
      <c r="D29" s="141"/>
      <c r="E29" s="141"/>
      <c r="F29" s="141"/>
      <c r="G29" s="141"/>
      <c r="H29" s="141"/>
      <c r="I29" s="141"/>
    </row>
    <row r="30" spans="1:10" x14ac:dyDescent="0.2">
      <c r="A30" s="141"/>
      <c r="B30" s="141"/>
      <c r="C30" s="141"/>
      <c r="D30" s="141"/>
      <c r="E30" s="141"/>
      <c r="F30" s="141"/>
      <c r="G30" s="141"/>
      <c r="H30" s="141"/>
      <c r="I30" s="141"/>
    </row>
    <row r="31" spans="1:10" x14ac:dyDescent="0.2">
      <c r="A31" s="141"/>
      <c r="B31" s="141"/>
      <c r="C31" s="141"/>
      <c r="D31" s="141"/>
      <c r="E31" s="141"/>
      <c r="F31" s="141"/>
      <c r="G31" s="141"/>
      <c r="H31" s="141"/>
      <c r="I31" s="141"/>
    </row>
  </sheetData>
  <sheetProtection algorithmName="SHA-512" hashValue="zSCRu9x87oA4KGzwOQJTh8ZE7JXmo5F61zwEG8Wy/YwqtU42dWNv7eji3A2AuYpXhdIvfvC51PjLj5G9az7IhA==" saltValue="pOivGxnNLlJBaW8h09usDw==" spinCount="100000" sheet="1" formatCells="0" formatColumns="0" formatRows="0" insertColumns="0" insertRows="0"/>
  <mergeCells count="15">
    <mergeCell ref="B2:C2"/>
    <mergeCell ref="B13:I13"/>
    <mergeCell ref="B14:I14"/>
    <mergeCell ref="B15:I15"/>
    <mergeCell ref="B27:C27"/>
    <mergeCell ref="B18:B19"/>
    <mergeCell ref="C16:G16"/>
    <mergeCell ref="C17:G17"/>
    <mergeCell ref="C18:G18"/>
    <mergeCell ref="C19:G19"/>
    <mergeCell ref="C20:G20"/>
    <mergeCell ref="C21:G21"/>
    <mergeCell ref="C22:G22"/>
    <mergeCell ref="B24:C24"/>
    <mergeCell ref="B25:C25"/>
  </mergeCells>
  <phoneticPr fontId="2"/>
  <conditionalFormatting sqref="B26">
    <cfRule type="cellIs" dxfId="11" priority="7" operator="equal">
      <formula>0</formula>
    </cfRule>
  </conditionalFormatting>
  <conditionalFormatting sqref="B28">
    <cfRule type="cellIs" dxfId="10" priority="6" operator="equal">
      <formula>0</formula>
    </cfRule>
  </conditionalFormatting>
  <conditionalFormatting sqref="C17:G17">
    <cfRule type="cellIs" dxfId="9" priority="1" operator="equal">
      <formula>0</formula>
    </cfRule>
  </conditionalFormatting>
  <conditionalFormatting sqref="C20:G20">
    <cfRule type="cellIs" dxfId="8" priority="2" operator="equal">
      <formula>0</formula>
    </cfRule>
  </conditionalFormatting>
  <conditionalFormatting sqref="G9:G11">
    <cfRule type="cellIs" dxfId="7" priority="9" operator="equal">
      <formula>0</formula>
    </cfRule>
  </conditionalFormatting>
  <dataValidations count="7">
    <dataValidation allowBlank="1" showInputMessage="1" showErrorMessage="1" prompt="問合せに対応可能な担当者を記載してください。" sqref="B28" xr:uid="{E0CD6AEF-CB5C-40A0-8D14-5A9145E41F92}"/>
    <dataValidation allowBlank="1" showInputMessage="1" showErrorMessage="1" prompt="完了報告は３月３１日までの日付で作成が必要です。" sqref="G5" xr:uid="{35565F19-600D-4EEA-A790-FA31B3136160}"/>
    <dataValidation allowBlank="1" showInputMessage="1" showErrorMessage="1" prompt="医療機関で文書番号等を発行していない場合は、番号は不要です。" sqref="G4" xr:uid="{7CA7CD25-0864-44BE-8451-C82759C2AF11}"/>
    <dataValidation allowBlank="1" showInputMessage="1" showErrorMessage="1" prompt="法人の場合は、法人名。_x000a_個人の場合は、医療機関名。" sqref="G10" xr:uid="{8E94986D-2860-4419-914B-C9D58DC5B962}"/>
    <dataValidation allowBlank="1" showInputMessage="1" showErrorMessage="1" prompt="変更交付申請を行った場合は、" sqref="C18:G18" xr:uid="{E5DB6ED8-9E4A-4A26-B472-70953C7CAF79}"/>
    <dataValidation allowBlank="1" showInputMessage="1" showErrorMessage="1" prompt="変更交付申請を行った場合は、２つとも記載してください。" sqref="C19:G19" xr:uid="{0B0EEB35-A253-4B41-995F-EAD53D51950B}"/>
    <dataValidation allowBlank="1" showInputMessage="1" showErrorMessage="1" prompt="変更交付申請を行った場合は、変更交付決定の金額を記載してください。" sqref="C20:G20" xr:uid="{10B8606A-38DA-49AA-9A6E-4881ACDDA4BF}"/>
  </dataValidations>
  <pageMargins left="0.7" right="0.7" top="0.75" bottom="0.75" header="0.3" footer="0.3"/>
  <pageSetup paperSize="9"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8FE19-B4BE-4AE4-9114-D8EFD716DC92}">
  <sheetPr>
    <tabColor rgb="FFFFFF00"/>
  </sheetPr>
  <dimension ref="A1:J30"/>
  <sheetViews>
    <sheetView view="pageBreakPreview" zoomScale="85" zoomScaleNormal="100" zoomScaleSheetLayoutView="85" workbookViewId="0">
      <selection activeCell="H10" sqref="H10"/>
    </sheetView>
  </sheetViews>
  <sheetFormatPr defaultRowHeight="13" x14ac:dyDescent="0.2"/>
  <cols>
    <col min="1" max="1" width="1.1796875" customWidth="1"/>
    <col min="2" max="2" width="23" customWidth="1"/>
    <col min="3" max="3" width="4.453125" customWidth="1"/>
    <col min="4" max="4" width="17" customWidth="1"/>
    <col min="5" max="5" width="13.81640625" customWidth="1"/>
    <col min="6" max="6" width="5.54296875" customWidth="1"/>
    <col min="7" max="7" width="2.7265625" customWidth="1"/>
    <col min="8" max="8" width="22.7265625" customWidth="1"/>
    <col min="9" max="9" width="2.453125" customWidth="1"/>
    <col min="10" max="10" width="3" customWidth="1"/>
  </cols>
  <sheetData>
    <row r="1" spans="1:10" x14ac:dyDescent="0.2">
      <c r="A1" s="141"/>
      <c r="B1" s="141"/>
      <c r="C1" s="141"/>
      <c r="D1" s="141"/>
      <c r="E1" s="141"/>
      <c r="F1" s="141"/>
      <c r="G1" s="141"/>
      <c r="H1" s="141"/>
      <c r="I1" s="141"/>
      <c r="J1" s="141"/>
    </row>
    <row r="2" spans="1:10" x14ac:dyDescent="0.2">
      <c r="A2" s="141"/>
      <c r="B2" s="210" t="s">
        <v>197</v>
      </c>
      <c r="C2" s="210"/>
      <c r="D2" s="210"/>
      <c r="E2" s="141"/>
      <c r="F2" s="141"/>
      <c r="G2" s="141"/>
      <c r="H2" s="141"/>
      <c r="I2" s="141"/>
      <c r="J2" s="141"/>
    </row>
    <row r="3" spans="1:10" x14ac:dyDescent="0.2">
      <c r="A3" s="141"/>
      <c r="B3" s="142"/>
      <c r="C3" s="142"/>
      <c r="D3" s="141"/>
      <c r="E3" s="141"/>
      <c r="F3" s="141"/>
      <c r="G3" s="141"/>
      <c r="H3" s="141"/>
      <c r="I3" s="141"/>
      <c r="J3" s="141"/>
    </row>
    <row r="4" spans="1:10" x14ac:dyDescent="0.2">
      <c r="A4" s="141"/>
      <c r="B4" s="143"/>
      <c r="C4" s="143"/>
      <c r="D4" s="141"/>
      <c r="E4" s="141"/>
      <c r="F4" s="141"/>
      <c r="G4" s="141"/>
      <c r="H4" s="143" t="s">
        <v>137</v>
      </c>
      <c r="I4" s="144"/>
      <c r="J4" s="141"/>
    </row>
    <row r="5" spans="1:10" x14ac:dyDescent="0.2">
      <c r="A5" s="141"/>
      <c r="B5" s="143"/>
      <c r="C5" s="143"/>
      <c r="D5" s="141"/>
      <c r="E5" s="141"/>
      <c r="F5" s="141"/>
      <c r="G5" s="141"/>
      <c r="H5" s="180">
        <v>46122</v>
      </c>
      <c r="I5" s="144"/>
      <c r="J5" s="141"/>
    </row>
    <row r="6" spans="1:10" ht="8.5" customHeight="1" x14ac:dyDescent="0.2">
      <c r="A6" s="141"/>
      <c r="B6" s="145"/>
      <c r="C6" s="145"/>
      <c r="D6" s="141"/>
      <c r="E6" s="141"/>
      <c r="F6" s="141"/>
      <c r="G6" s="141"/>
      <c r="H6" s="141"/>
      <c r="I6" s="141"/>
      <c r="J6" s="141"/>
    </row>
    <row r="7" spans="1:10" x14ac:dyDescent="0.2">
      <c r="A7" s="141"/>
      <c r="B7" s="145" t="s">
        <v>143</v>
      </c>
      <c r="C7" s="145"/>
      <c r="D7" s="141"/>
      <c r="E7" s="141"/>
      <c r="F7" s="141"/>
      <c r="G7" s="141"/>
      <c r="H7" s="141"/>
      <c r="I7" s="141"/>
      <c r="J7" s="141"/>
    </row>
    <row r="8" spans="1:10" ht="7" customHeight="1" x14ac:dyDescent="0.2">
      <c r="A8" s="141"/>
      <c r="B8" s="145"/>
      <c r="C8" s="145"/>
      <c r="D8" s="141"/>
      <c r="E8" s="141"/>
      <c r="F8" s="141"/>
      <c r="G8" s="141"/>
      <c r="H8" s="141"/>
      <c r="I8" s="141"/>
      <c r="J8" s="141"/>
    </row>
    <row r="9" spans="1:10" ht="31.5" customHeight="1" x14ac:dyDescent="0.2">
      <c r="A9" s="141"/>
      <c r="B9" s="145"/>
      <c r="C9" s="145"/>
      <c r="D9" s="141"/>
      <c r="E9" s="141"/>
      <c r="F9" s="141"/>
      <c r="G9" s="143" t="s">
        <v>139</v>
      </c>
      <c r="H9" s="182">
        <f>'要綱第６号様式 '!G9</f>
        <v>0</v>
      </c>
      <c r="I9" s="141"/>
      <c r="J9" s="141"/>
    </row>
    <row r="10" spans="1:10" ht="31.5" customHeight="1" x14ac:dyDescent="0.2">
      <c r="A10" s="141"/>
      <c r="B10" s="145"/>
      <c r="C10" s="145"/>
      <c r="D10" s="141"/>
      <c r="E10" s="141"/>
      <c r="F10" s="141"/>
      <c r="G10" s="143" t="s">
        <v>140</v>
      </c>
      <c r="H10" s="182">
        <f>'要綱第６号様式 '!G10</f>
        <v>0</v>
      </c>
      <c r="I10" s="141"/>
      <c r="J10" s="141"/>
    </row>
    <row r="11" spans="1:10" ht="22" customHeight="1" x14ac:dyDescent="0.2">
      <c r="A11" s="141"/>
      <c r="B11" s="145"/>
      <c r="C11" s="145"/>
      <c r="D11" s="141"/>
      <c r="E11" s="141"/>
      <c r="F11" s="141"/>
      <c r="G11" s="170" t="s">
        <v>149</v>
      </c>
      <c r="H11" s="182">
        <f>'要綱第６号様式 '!G11</f>
        <v>0</v>
      </c>
      <c r="I11" s="141"/>
      <c r="J11" s="141"/>
    </row>
    <row r="12" spans="1:10" ht="20" customHeight="1" x14ac:dyDescent="0.2">
      <c r="A12" s="141"/>
      <c r="B12" s="145"/>
      <c r="C12" s="145"/>
      <c r="D12" s="141"/>
      <c r="E12" s="141"/>
      <c r="F12" s="141"/>
      <c r="G12" s="141"/>
      <c r="H12" s="141"/>
      <c r="I12" s="141"/>
      <c r="J12" s="141"/>
    </row>
    <row r="13" spans="1:10" ht="14" x14ac:dyDescent="0.2">
      <c r="A13" s="141"/>
      <c r="B13" s="211" t="s">
        <v>198</v>
      </c>
      <c r="C13" s="211"/>
      <c r="D13" s="211"/>
      <c r="E13" s="211"/>
      <c r="F13" s="211"/>
      <c r="G13" s="211"/>
      <c r="H13" s="211"/>
      <c r="I13" s="211"/>
      <c r="J13" s="211"/>
    </row>
    <row r="14" spans="1:10" ht="57" customHeight="1" x14ac:dyDescent="0.2">
      <c r="A14" s="141"/>
      <c r="B14" s="357" t="str">
        <f>"　"&amp;'要綱第６号様式 '!C18&amp;IF('要綱第６号様式 '!C19=0,"","、")&amp;'要綱第６号様式 '!C19&amp;"で交付決定のあった令和８年度福島県地域医療復興事業について、下記により金"&amp;TEXT('要綱第８号様式 (改正後） '!N14,"#,##0")&amp;"円を交付してくださるよう請求します。"</f>
        <v>　令和８年　　月　　日付け福島県指令健第　　　　号で交付決定のあった令和８年度福島県地域医療復興事業について、下記により金0円を交付してくださるよう請求します。</v>
      </c>
      <c r="C14" s="357"/>
      <c r="D14" s="357"/>
      <c r="E14" s="357"/>
      <c r="F14" s="357"/>
      <c r="G14" s="357"/>
      <c r="H14" s="357"/>
      <c r="I14" s="357"/>
      <c r="J14" s="357"/>
    </row>
    <row r="15" spans="1:10" ht="22.5" customHeight="1" x14ac:dyDescent="0.2">
      <c r="A15" s="141"/>
      <c r="B15" s="213" t="s">
        <v>148</v>
      </c>
      <c r="C15" s="213"/>
      <c r="D15" s="213"/>
      <c r="E15" s="213"/>
      <c r="F15" s="213"/>
      <c r="G15" s="213"/>
      <c r="H15" s="213"/>
      <c r="I15" s="213"/>
      <c r="J15" s="213"/>
    </row>
    <row r="16" spans="1:10" ht="43" customHeight="1" x14ac:dyDescent="0.2">
      <c r="A16" s="141"/>
      <c r="B16" s="358" t="s">
        <v>182</v>
      </c>
      <c r="C16" s="358"/>
      <c r="D16" s="215" t="s">
        <v>184</v>
      </c>
      <c r="E16" s="215"/>
      <c r="F16" s="215"/>
      <c r="G16" s="215"/>
      <c r="H16" s="215"/>
      <c r="I16" s="141"/>
      <c r="J16" s="141"/>
    </row>
    <row r="17" spans="1:10" ht="43" customHeight="1" x14ac:dyDescent="0.2">
      <c r="A17" s="141"/>
      <c r="B17" s="358" t="s">
        <v>177</v>
      </c>
      <c r="C17" s="358"/>
      <c r="D17" s="225">
        <f>'要綱第６号様式 '!C17</f>
        <v>0</v>
      </c>
      <c r="E17" s="225"/>
      <c r="F17" s="225"/>
      <c r="G17" s="225"/>
      <c r="H17" s="225"/>
      <c r="I17" s="141"/>
      <c r="J17" s="141"/>
    </row>
    <row r="18" spans="1:10" ht="43" customHeight="1" x14ac:dyDescent="0.2">
      <c r="A18" s="141"/>
      <c r="B18" s="185" t="s">
        <v>199</v>
      </c>
      <c r="C18" s="185" t="s">
        <v>202</v>
      </c>
      <c r="D18" s="359">
        <f>MIN('要綱第８号様式 (改正後） '!K12,'要綱第８号様式 (改正後） '!L12)</f>
        <v>0</v>
      </c>
      <c r="E18" s="359"/>
      <c r="F18" s="359"/>
      <c r="G18" s="359"/>
      <c r="H18" s="359"/>
      <c r="I18" s="141"/>
      <c r="J18" s="141"/>
    </row>
    <row r="19" spans="1:10" ht="43" customHeight="1" x14ac:dyDescent="0.2">
      <c r="A19" s="141"/>
      <c r="B19" s="179" t="s">
        <v>200</v>
      </c>
      <c r="C19" s="179" t="s">
        <v>203</v>
      </c>
      <c r="D19" s="359">
        <f>'要綱第８号様式 (改正後） '!M14</f>
        <v>0</v>
      </c>
      <c r="E19" s="359"/>
      <c r="F19" s="359"/>
      <c r="G19" s="359"/>
      <c r="H19" s="359"/>
      <c r="I19" s="141"/>
      <c r="J19" s="141"/>
    </row>
    <row r="20" spans="1:10" ht="43" customHeight="1" x14ac:dyDescent="0.2">
      <c r="A20" s="141"/>
      <c r="B20" s="179" t="s">
        <v>201</v>
      </c>
      <c r="C20" s="179" t="s">
        <v>204</v>
      </c>
      <c r="D20" s="359">
        <f>'要綱第８号様式 (改正後） '!N14</f>
        <v>0</v>
      </c>
      <c r="E20" s="359"/>
      <c r="F20" s="359"/>
      <c r="G20" s="359"/>
      <c r="H20" s="359"/>
      <c r="I20" s="141"/>
      <c r="J20" s="141"/>
    </row>
    <row r="21" spans="1:10" ht="43" customHeight="1" x14ac:dyDescent="0.2">
      <c r="A21" s="141"/>
      <c r="B21" s="185" t="s">
        <v>206</v>
      </c>
      <c r="C21" s="179" t="s">
        <v>205</v>
      </c>
      <c r="D21" s="359">
        <f>0</f>
        <v>0</v>
      </c>
      <c r="E21" s="359"/>
      <c r="F21" s="359"/>
      <c r="G21" s="359"/>
      <c r="H21" s="359"/>
      <c r="I21" s="141"/>
      <c r="J21" s="141"/>
    </row>
    <row r="22" spans="1:10" ht="23.5" customHeight="1" x14ac:dyDescent="0.2">
      <c r="A22" s="141"/>
      <c r="B22" s="178" t="s">
        <v>186</v>
      </c>
      <c r="C22" s="178"/>
      <c r="D22" s="178"/>
      <c r="E22" s="141"/>
      <c r="F22" s="141"/>
      <c r="G22" s="141"/>
      <c r="H22" s="141"/>
      <c r="I22" s="141"/>
      <c r="J22" s="141"/>
    </row>
    <row r="23" spans="1:10" ht="23.5" customHeight="1" x14ac:dyDescent="0.2">
      <c r="A23" s="141"/>
      <c r="B23" s="210" t="s">
        <v>179</v>
      </c>
      <c r="C23" s="210"/>
      <c r="D23" s="210"/>
      <c r="E23" s="141"/>
      <c r="F23" s="141"/>
      <c r="G23" s="141"/>
      <c r="H23" s="141"/>
      <c r="I23" s="141"/>
      <c r="J23" s="141"/>
    </row>
    <row r="24" spans="1:10" ht="23.5" customHeight="1" x14ac:dyDescent="0.2">
      <c r="A24" s="141"/>
      <c r="B24" s="210" t="s">
        <v>144</v>
      </c>
      <c r="C24" s="210"/>
      <c r="D24" s="210"/>
      <c r="E24" s="141"/>
      <c r="F24" s="141"/>
      <c r="G24" s="141"/>
      <c r="H24" s="141"/>
      <c r="I24" s="141"/>
      <c r="J24" s="141"/>
    </row>
    <row r="25" spans="1:10" ht="23.5" customHeight="1" x14ac:dyDescent="0.2">
      <c r="A25" s="141"/>
      <c r="B25">
        <f>'要綱第６号様式 '!B26</f>
        <v>0</v>
      </c>
      <c r="C25" s="141"/>
      <c r="D25" s="146"/>
      <c r="E25" s="141"/>
      <c r="F25" s="141"/>
      <c r="G25" s="141"/>
      <c r="H25" s="141"/>
      <c r="I25" s="141"/>
      <c r="J25" s="141"/>
    </row>
    <row r="26" spans="1:10" ht="23.5" customHeight="1" x14ac:dyDescent="0.2">
      <c r="A26" s="141"/>
      <c r="B26" s="210" t="s">
        <v>147</v>
      </c>
      <c r="C26" s="210"/>
      <c r="D26" s="210"/>
      <c r="E26" s="141"/>
      <c r="F26" s="141"/>
      <c r="G26" s="141"/>
      <c r="H26" s="141"/>
      <c r="I26" s="141"/>
      <c r="J26" s="141"/>
    </row>
    <row r="27" spans="1:10" ht="23.5" customHeight="1" x14ac:dyDescent="0.2">
      <c r="A27" s="141"/>
      <c r="B27">
        <f>'要綱第６号様式 '!B28</f>
        <v>0</v>
      </c>
      <c r="C27" s="141"/>
      <c r="D27" s="146"/>
      <c r="E27" s="141"/>
      <c r="F27" s="141"/>
      <c r="G27" s="141"/>
      <c r="H27" s="141"/>
      <c r="I27" s="141"/>
      <c r="J27" s="141"/>
    </row>
    <row r="28" spans="1:10" x14ac:dyDescent="0.2">
      <c r="A28" s="141"/>
      <c r="B28" s="141"/>
      <c r="C28" s="141"/>
      <c r="D28" s="141"/>
      <c r="E28" s="141"/>
      <c r="F28" s="141"/>
      <c r="G28" s="141"/>
      <c r="H28" s="141"/>
      <c r="I28" s="141"/>
      <c r="J28" s="141"/>
    </row>
    <row r="29" spans="1:10" x14ac:dyDescent="0.2">
      <c r="A29" s="141"/>
      <c r="B29" s="141"/>
      <c r="C29" s="141"/>
      <c r="D29" s="141"/>
      <c r="E29" s="141"/>
      <c r="F29" s="141"/>
      <c r="G29" s="141"/>
      <c r="H29" s="141"/>
      <c r="I29" s="141"/>
      <c r="J29" s="141"/>
    </row>
    <row r="30" spans="1:10" x14ac:dyDescent="0.2">
      <c r="A30" s="141"/>
      <c r="B30" s="141"/>
      <c r="C30" s="141"/>
      <c r="D30" s="141"/>
      <c r="E30" s="141"/>
      <c r="F30" s="141"/>
      <c r="G30" s="141"/>
      <c r="H30" s="141"/>
      <c r="I30" s="141"/>
      <c r="J30" s="141"/>
    </row>
  </sheetData>
  <sheetProtection algorithmName="SHA-512" hashValue="uPKht7zsIGS0ryQ7XmUtIDsqqa0wyYuFuWKW5u8xV+YlTn/VkA0kQlp2Y4Zp66QElVkZMn5DEV71EKrcBrU6uQ==" saltValue="x5wKtYo6A8Vph4yOYbLEtQ==" spinCount="100000" sheet="1" formatCells="0" formatColumns="0" formatRows="0" insertColumns="0" insertRows="0"/>
  <mergeCells count="15">
    <mergeCell ref="B23:D23"/>
    <mergeCell ref="B24:D24"/>
    <mergeCell ref="B26:D26"/>
    <mergeCell ref="B16:C16"/>
    <mergeCell ref="B17:C17"/>
    <mergeCell ref="D18:H18"/>
    <mergeCell ref="D19:H19"/>
    <mergeCell ref="D20:H20"/>
    <mergeCell ref="D21:H21"/>
    <mergeCell ref="D17:H17"/>
    <mergeCell ref="B2:D2"/>
    <mergeCell ref="B13:J13"/>
    <mergeCell ref="B14:J14"/>
    <mergeCell ref="B15:J15"/>
    <mergeCell ref="D16:H16"/>
  </mergeCells>
  <phoneticPr fontId="2"/>
  <dataValidations count="3">
    <dataValidation allowBlank="1" showInputMessage="1" showErrorMessage="1" prompt="医療機関で文書番号等を発行していない場合は、番号は不要です。" sqref="H4" xr:uid="{D6D4CF18-F1EB-4D34-BE04-1973B9567ABA}"/>
    <dataValidation allowBlank="1" showInputMessage="1" showErrorMessage="1" prompt="請求書は作成した日付を記載ください。" sqref="H5" xr:uid="{13D24DA9-6970-4DCB-B199-EF175A866A3B}"/>
    <dataValidation allowBlank="1" showInputMessage="1" showErrorMessage="1" prompt="問合せに対応可能な担当者を記載してください。" sqref="B27:C27" xr:uid="{40B8569E-9ECB-4B89-900E-A93E9CB697A1}"/>
  </dataValidations>
  <pageMargins left="0.7" right="0.7" top="0.75" bottom="0.75" header="0.3" footer="0.3"/>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4DDB0-6701-4922-B90C-1F4FBC762085}">
  <sheetPr>
    <tabColor rgb="FFFFFF00"/>
  </sheetPr>
  <dimension ref="A1:I45"/>
  <sheetViews>
    <sheetView view="pageBreakPreview" zoomScale="85" zoomScaleNormal="100" zoomScaleSheetLayoutView="85" workbookViewId="0">
      <selection activeCell="L20" sqref="L20"/>
    </sheetView>
  </sheetViews>
  <sheetFormatPr defaultRowHeight="13" x14ac:dyDescent="0.2"/>
  <cols>
    <col min="1" max="1" width="2" customWidth="1"/>
    <col min="2" max="2" width="5.36328125" customWidth="1"/>
    <col min="3" max="4" width="29.7265625" customWidth="1"/>
    <col min="5" max="5" width="6.7265625" customWidth="1"/>
    <col min="6" max="6" width="2.7265625" customWidth="1"/>
    <col min="7" max="7" width="22.7265625" customWidth="1"/>
    <col min="8" max="8" width="2.453125" customWidth="1"/>
    <col min="9" max="9" width="3" customWidth="1"/>
  </cols>
  <sheetData>
    <row r="1" spans="1:9" x14ac:dyDescent="0.2">
      <c r="A1" s="141"/>
      <c r="B1" s="141"/>
      <c r="C1" s="141"/>
      <c r="D1" s="141"/>
      <c r="E1" s="141"/>
      <c r="F1" s="141"/>
      <c r="G1" s="141"/>
      <c r="H1" s="141"/>
      <c r="I1" s="141"/>
    </row>
    <row r="2" spans="1:9" x14ac:dyDescent="0.2">
      <c r="A2" s="141"/>
      <c r="B2" s="210" t="s">
        <v>210</v>
      </c>
      <c r="C2" s="210"/>
      <c r="D2" s="141"/>
      <c r="E2" s="141"/>
      <c r="F2" s="141"/>
      <c r="G2" s="141"/>
      <c r="H2" s="141"/>
      <c r="I2" s="141"/>
    </row>
    <row r="3" spans="1:9" x14ac:dyDescent="0.2">
      <c r="A3" s="141"/>
      <c r="B3" s="142"/>
      <c r="C3" s="141"/>
      <c r="D3" s="141"/>
      <c r="E3" s="141"/>
      <c r="F3" s="141"/>
      <c r="G3" s="141"/>
      <c r="H3" s="141"/>
      <c r="I3" s="141"/>
    </row>
    <row r="4" spans="1:9" x14ac:dyDescent="0.2">
      <c r="A4" s="141"/>
      <c r="B4" s="143"/>
      <c r="C4" s="141"/>
      <c r="D4" s="141"/>
      <c r="E4" s="141"/>
      <c r="F4" s="141"/>
      <c r="G4" s="143" t="s">
        <v>137</v>
      </c>
      <c r="H4" s="144"/>
      <c r="I4" s="141"/>
    </row>
    <row r="5" spans="1:9" x14ac:dyDescent="0.2">
      <c r="A5" s="141"/>
      <c r="B5" s="143"/>
      <c r="C5" s="141"/>
      <c r="D5" s="141"/>
      <c r="E5" s="141"/>
      <c r="F5" s="141"/>
      <c r="G5" s="177">
        <v>46112</v>
      </c>
      <c r="H5" s="144"/>
      <c r="I5" s="141"/>
    </row>
    <row r="6" spans="1:9" ht="8.5" customHeight="1" x14ac:dyDescent="0.2">
      <c r="A6" s="141"/>
      <c r="B6" s="145"/>
      <c r="C6" s="141"/>
      <c r="D6" s="141"/>
      <c r="E6" s="141"/>
      <c r="F6" s="141"/>
      <c r="G6" s="141"/>
      <c r="H6" s="141"/>
      <c r="I6" s="141"/>
    </row>
    <row r="7" spans="1:9" ht="14" customHeight="1" x14ac:dyDescent="0.2">
      <c r="A7" s="141"/>
      <c r="B7" s="210" t="s">
        <v>211</v>
      </c>
      <c r="C7" s="210"/>
      <c r="D7" s="141"/>
      <c r="E7" s="141"/>
      <c r="F7" s="141"/>
      <c r="G7" s="141"/>
      <c r="H7" s="141"/>
      <c r="I7" s="141"/>
    </row>
    <row r="8" spans="1:9" ht="14" customHeight="1" x14ac:dyDescent="0.2">
      <c r="A8" s="141"/>
      <c r="B8" s="210" t="s">
        <v>212</v>
      </c>
      <c r="C8" s="210"/>
      <c r="D8" s="141"/>
      <c r="E8" s="141"/>
      <c r="F8" s="141"/>
      <c r="G8" s="141"/>
      <c r="H8" s="141"/>
      <c r="I8" s="141"/>
    </row>
    <row r="9" spans="1:9" ht="36.5" customHeight="1" x14ac:dyDescent="0.2">
      <c r="A9" s="141"/>
      <c r="B9" s="145"/>
      <c r="C9" s="141"/>
      <c r="D9" s="141"/>
      <c r="E9" s="141"/>
      <c r="F9" s="143" t="s">
        <v>140</v>
      </c>
      <c r="G9" s="182">
        <f>'要綱第６号様式 '!G10</f>
        <v>0</v>
      </c>
      <c r="H9" s="141"/>
      <c r="I9" s="141"/>
    </row>
    <row r="10" spans="1:9" ht="36.5" customHeight="1" x14ac:dyDescent="0.2">
      <c r="A10" s="141"/>
      <c r="B10" s="145"/>
      <c r="C10" s="141"/>
      <c r="D10" s="141"/>
      <c r="E10" s="141"/>
      <c r="F10" s="143" t="s">
        <v>213</v>
      </c>
      <c r="G10" s="182">
        <f>'要綱第６号様式 '!C17</f>
        <v>0</v>
      </c>
      <c r="H10" s="141"/>
      <c r="I10" s="141"/>
    </row>
    <row r="11" spans="1:9" ht="36.5" customHeight="1" x14ac:dyDescent="0.2">
      <c r="A11" s="141"/>
      <c r="B11" s="145"/>
      <c r="C11" s="141"/>
      <c r="D11" s="141"/>
      <c r="E11" s="141"/>
      <c r="F11" s="170" t="s">
        <v>214</v>
      </c>
      <c r="G11" s="182">
        <f>'要綱第６号様式 '!B28</f>
        <v>0</v>
      </c>
      <c r="H11" s="141"/>
      <c r="I11" s="141"/>
    </row>
    <row r="12" spans="1:9" ht="8.5" customHeight="1" x14ac:dyDescent="0.2">
      <c r="A12" s="141"/>
      <c r="B12" s="145"/>
      <c r="C12" s="141"/>
      <c r="D12" s="141"/>
      <c r="E12" s="141"/>
      <c r="F12" s="141"/>
      <c r="G12" s="141"/>
      <c r="H12" s="141"/>
      <c r="I12" s="141"/>
    </row>
    <row r="13" spans="1:9" ht="14" x14ac:dyDescent="0.2">
      <c r="A13" s="141"/>
      <c r="B13" s="211" t="s">
        <v>215</v>
      </c>
      <c r="C13" s="211"/>
      <c r="D13" s="211"/>
      <c r="E13" s="211"/>
      <c r="F13" s="211"/>
      <c r="G13" s="211"/>
      <c r="H13" s="211"/>
      <c r="I13" s="211"/>
    </row>
    <row r="14" spans="1:9" ht="8.5" customHeight="1" x14ac:dyDescent="0.2">
      <c r="A14" s="141"/>
      <c r="B14" s="207"/>
      <c r="C14" s="207"/>
      <c r="D14" s="207"/>
      <c r="E14" s="207"/>
      <c r="F14" s="207"/>
      <c r="G14" s="207"/>
      <c r="H14" s="207"/>
      <c r="I14" s="207"/>
    </row>
    <row r="15" spans="1:9" ht="23.5" customHeight="1" x14ac:dyDescent="0.2">
      <c r="A15" s="141"/>
      <c r="B15" s="387" t="s">
        <v>236</v>
      </c>
      <c r="C15" s="388"/>
      <c r="D15" s="388"/>
      <c r="E15" s="209"/>
      <c r="F15" s="209"/>
      <c r="G15" s="209"/>
      <c r="H15" s="209"/>
      <c r="I15" s="209"/>
    </row>
    <row r="16" spans="1:9" ht="6" customHeight="1" x14ac:dyDescent="0.2">
      <c r="A16" s="141"/>
      <c r="B16" s="371"/>
      <c r="C16" s="372"/>
      <c r="D16" s="372"/>
      <c r="E16" s="209"/>
      <c r="F16" s="209"/>
      <c r="G16" s="209"/>
      <c r="H16" s="209"/>
      <c r="I16" s="209"/>
    </row>
    <row r="17" spans="1:9" ht="20.5" customHeight="1" x14ac:dyDescent="0.2">
      <c r="A17" s="141"/>
      <c r="B17" s="373" t="s">
        <v>216</v>
      </c>
      <c r="C17" s="374"/>
      <c r="D17" s="375"/>
      <c r="E17" s="369"/>
      <c r="F17" s="209"/>
      <c r="G17" s="209"/>
      <c r="H17" s="209"/>
      <c r="I17" s="209"/>
    </row>
    <row r="18" spans="1:9" ht="20.5" customHeight="1" x14ac:dyDescent="0.2">
      <c r="A18" s="141"/>
      <c r="B18" s="376"/>
      <c r="C18" s="377"/>
      <c r="D18" s="378"/>
      <c r="E18" s="370"/>
      <c r="F18" s="209"/>
      <c r="G18" s="209"/>
      <c r="H18" s="209"/>
      <c r="I18" s="209"/>
    </row>
    <row r="19" spans="1:9" ht="7" customHeight="1" x14ac:dyDescent="0.2">
      <c r="A19" s="141"/>
      <c r="B19" s="371"/>
      <c r="C19" s="372"/>
      <c r="D19" s="372"/>
      <c r="E19" s="366"/>
      <c r="F19" s="209"/>
      <c r="G19" s="209"/>
      <c r="H19" s="209"/>
      <c r="I19" s="209"/>
    </row>
    <row r="20" spans="1:9" ht="20.5" customHeight="1" x14ac:dyDescent="0.2">
      <c r="A20" s="141"/>
      <c r="B20" s="379" t="s">
        <v>235</v>
      </c>
      <c r="C20" s="379"/>
      <c r="D20" s="379"/>
      <c r="E20" s="368"/>
      <c r="F20" s="178"/>
      <c r="G20" s="178"/>
      <c r="H20" s="178"/>
      <c r="I20" s="178"/>
    </row>
    <row r="21" spans="1:9" ht="20.5" customHeight="1" x14ac:dyDescent="0.2">
      <c r="A21" s="141"/>
      <c r="B21" s="379"/>
      <c r="C21" s="379"/>
      <c r="D21" s="379"/>
      <c r="E21" s="368"/>
      <c r="F21" s="178"/>
      <c r="G21" s="178"/>
      <c r="H21" s="178"/>
      <c r="I21" s="178"/>
    </row>
    <row r="22" spans="1:9" ht="23.5" customHeight="1" x14ac:dyDescent="0.2">
      <c r="A22" s="141"/>
      <c r="B22" s="371"/>
      <c r="C22" s="371"/>
      <c r="D22" s="371"/>
      <c r="E22" s="144"/>
      <c r="F22" s="178"/>
      <c r="G22" s="178"/>
      <c r="H22" s="178"/>
      <c r="I22" s="178"/>
    </row>
    <row r="23" spans="1:9" ht="23.5" customHeight="1" x14ac:dyDescent="0.2">
      <c r="A23" s="141"/>
      <c r="B23" s="386" t="s">
        <v>237</v>
      </c>
      <c r="C23" s="386"/>
      <c r="D23" s="386"/>
      <c r="E23" s="181"/>
      <c r="F23" s="141"/>
      <c r="G23" s="141"/>
      <c r="H23" s="141"/>
      <c r="I23" s="141"/>
    </row>
    <row r="24" spans="1:9" ht="23.5" customHeight="1" x14ac:dyDescent="0.2">
      <c r="A24" s="141"/>
      <c r="B24" s="380" t="s">
        <v>238</v>
      </c>
      <c r="C24" s="381"/>
      <c r="D24" s="381"/>
      <c r="E24" s="181"/>
      <c r="F24" s="141"/>
      <c r="G24" s="141"/>
      <c r="H24" s="141"/>
      <c r="I24" s="141"/>
    </row>
    <row r="25" spans="1:9" ht="23.5" customHeight="1" x14ac:dyDescent="0.2">
      <c r="A25" s="141"/>
      <c r="B25" s="382" t="s">
        <v>217</v>
      </c>
      <c r="C25" s="382" t="s">
        <v>222</v>
      </c>
      <c r="D25" s="382" t="s">
        <v>223</v>
      </c>
      <c r="E25" s="364" t="s">
        <v>224</v>
      </c>
      <c r="F25" s="141"/>
      <c r="G25" s="141"/>
      <c r="H25" s="141"/>
      <c r="I25" s="141"/>
    </row>
    <row r="26" spans="1:9" ht="38.5" customHeight="1" x14ac:dyDescent="0.2">
      <c r="A26" s="141"/>
      <c r="B26" s="383" t="s">
        <v>218</v>
      </c>
      <c r="C26" s="384" t="s">
        <v>225</v>
      </c>
      <c r="D26" s="385" t="s">
        <v>227</v>
      </c>
      <c r="E26" s="367"/>
      <c r="F26" s="141"/>
      <c r="G26" s="181"/>
      <c r="H26" s="141"/>
      <c r="I26" s="141"/>
    </row>
    <row r="27" spans="1:9" ht="38.5" customHeight="1" x14ac:dyDescent="0.2">
      <c r="A27" s="141"/>
      <c r="B27" s="383" t="s">
        <v>219</v>
      </c>
      <c r="C27" s="384" t="s">
        <v>225</v>
      </c>
      <c r="D27" s="385" t="s">
        <v>228</v>
      </c>
      <c r="E27" s="367"/>
      <c r="F27" s="141"/>
      <c r="G27" s="141"/>
      <c r="H27" s="141"/>
      <c r="I27" s="141"/>
    </row>
    <row r="28" spans="1:9" ht="38.5" customHeight="1" x14ac:dyDescent="0.2">
      <c r="A28" s="141"/>
      <c r="B28" s="382" t="s">
        <v>220</v>
      </c>
      <c r="C28" s="384" t="s">
        <v>226</v>
      </c>
      <c r="D28" s="385" t="s">
        <v>229</v>
      </c>
      <c r="E28" s="367"/>
      <c r="F28" s="141"/>
      <c r="G28" s="141"/>
      <c r="H28" s="141"/>
      <c r="I28" s="141"/>
    </row>
    <row r="29" spans="1:9" ht="38.5" customHeight="1" x14ac:dyDescent="0.2">
      <c r="A29" s="141"/>
      <c r="B29" s="362" t="s">
        <v>221</v>
      </c>
      <c r="C29" s="363" t="s">
        <v>230</v>
      </c>
      <c r="D29" s="361"/>
      <c r="E29" s="367"/>
      <c r="F29" s="141"/>
      <c r="G29" s="141"/>
      <c r="H29" s="141"/>
      <c r="I29" s="141"/>
    </row>
    <row r="30" spans="1:9" ht="38.5" customHeight="1" x14ac:dyDescent="0.2">
      <c r="A30" s="141"/>
      <c r="B30" s="208" t="s">
        <v>231</v>
      </c>
      <c r="C30" s="363" t="s">
        <v>230</v>
      </c>
      <c r="D30" s="361"/>
      <c r="E30" s="367"/>
      <c r="F30" s="141"/>
      <c r="G30" s="141"/>
      <c r="H30" s="141"/>
      <c r="I30" s="141"/>
    </row>
    <row r="31" spans="1:9" ht="38.5" customHeight="1" x14ac:dyDescent="0.2">
      <c r="A31" s="141"/>
      <c r="B31" s="365" t="s">
        <v>232</v>
      </c>
      <c r="C31" s="363" t="s">
        <v>230</v>
      </c>
      <c r="D31" s="361"/>
      <c r="E31" s="367"/>
      <c r="F31" s="141"/>
      <c r="G31" s="141"/>
      <c r="H31" s="141"/>
      <c r="I31" s="141"/>
    </row>
    <row r="32" spans="1:9" ht="38.5" customHeight="1" x14ac:dyDescent="0.2">
      <c r="A32" s="141"/>
      <c r="B32" s="208" t="s">
        <v>233</v>
      </c>
      <c r="C32" s="363" t="s">
        <v>230</v>
      </c>
      <c r="D32" s="361"/>
      <c r="E32" s="367"/>
      <c r="F32" s="141"/>
      <c r="G32" s="141"/>
      <c r="H32" s="141"/>
      <c r="I32" s="141"/>
    </row>
    <row r="33" spans="1:9" ht="38.5" customHeight="1" x14ac:dyDescent="0.2">
      <c r="A33" s="141"/>
      <c r="B33" s="208" t="s">
        <v>234</v>
      </c>
      <c r="C33" s="363" t="s">
        <v>230</v>
      </c>
      <c r="D33" s="361"/>
      <c r="E33" s="367"/>
      <c r="F33" s="141"/>
      <c r="G33" s="141"/>
      <c r="H33" s="141"/>
      <c r="I33" s="141"/>
    </row>
    <row r="34" spans="1:9" ht="23.5" customHeight="1" x14ac:dyDescent="0.2">
      <c r="A34" s="141"/>
      <c r="B34" s="360"/>
      <c r="C34" s="360"/>
      <c r="D34" s="141"/>
      <c r="E34" s="141"/>
      <c r="F34" s="141"/>
      <c r="G34" s="141"/>
      <c r="H34" s="141"/>
      <c r="I34" s="141"/>
    </row>
    <row r="35" spans="1:9" ht="23.5" customHeight="1" x14ac:dyDescent="0.2">
      <c r="A35" s="141"/>
      <c r="B35" s="360"/>
      <c r="C35" s="360"/>
      <c r="D35" s="141"/>
      <c r="E35" s="141"/>
      <c r="F35" s="141"/>
      <c r="G35" s="141"/>
      <c r="H35" s="141"/>
      <c r="I35" s="141"/>
    </row>
    <row r="36" spans="1:9" ht="23.5" customHeight="1" x14ac:dyDescent="0.2">
      <c r="A36" s="141"/>
      <c r="B36" s="360"/>
      <c r="C36" s="360"/>
      <c r="D36" s="141"/>
      <c r="E36" s="141"/>
      <c r="F36" s="141"/>
      <c r="G36" s="141"/>
      <c r="H36" s="141"/>
      <c r="I36" s="141"/>
    </row>
    <row r="37" spans="1:9" ht="23.5" customHeight="1" x14ac:dyDescent="0.2">
      <c r="A37" s="141"/>
      <c r="B37" s="145"/>
      <c r="C37" s="141"/>
      <c r="D37" s="141"/>
      <c r="E37" s="141"/>
      <c r="F37" s="141"/>
      <c r="G37" s="141"/>
      <c r="H37" s="141"/>
      <c r="I37" s="141"/>
    </row>
    <row r="38" spans="1:9" ht="23.5" customHeight="1" x14ac:dyDescent="0.2">
      <c r="A38" s="141"/>
      <c r="B38" s="360"/>
      <c r="C38" s="360"/>
      <c r="D38" s="141"/>
      <c r="E38" s="141"/>
      <c r="F38" s="141"/>
      <c r="G38" s="141"/>
      <c r="H38" s="141"/>
      <c r="I38" s="141"/>
    </row>
    <row r="39" spans="1:9" ht="23.5" customHeight="1" x14ac:dyDescent="0.2">
      <c r="A39" s="141"/>
      <c r="B39" s="360"/>
      <c r="C39" s="360"/>
      <c r="D39" s="141"/>
      <c r="E39" s="141"/>
      <c r="F39" s="141"/>
      <c r="G39" s="141"/>
      <c r="H39" s="141"/>
      <c r="I39" s="141"/>
    </row>
    <row r="40" spans="1:9" ht="23.5" customHeight="1" x14ac:dyDescent="0.2">
      <c r="A40" s="141"/>
      <c r="C40" s="146"/>
      <c r="D40" s="141"/>
      <c r="E40" s="141"/>
      <c r="F40" s="141"/>
      <c r="G40" s="141"/>
      <c r="H40" s="141"/>
      <c r="I40" s="141"/>
    </row>
    <row r="41" spans="1:9" ht="23.5" customHeight="1" x14ac:dyDescent="0.2">
      <c r="A41" s="141"/>
      <c r="B41" s="360"/>
      <c r="C41" s="360"/>
      <c r="D41" s="141"/>
      <c r="E41" s="141"/>
      <c r="F41" s="141"/>
      <c r="G41" s="141"/>
      <c r="H41" s="141"/>
      <c r="I41" s="141"/>
    </row>
    <row r="42" spans="1:9" ht="23.5" customHeight="1" x14ac:dyDescent="0.2">
      <c r="A42" s="141"/>
      <c r="C42" s="146"/>
      <c r="D42" s="141"/>
      <c r="E42" s="141"/>
      <c r="F42" s="141"/>
      <c r="G42" s="141"/>
      <c r="H42" s="141"/>
      <c r="I42" s="141"/>
    </row>
    <row r="43" spans="1:9" x14ac:dyDescent="0.2">
      <c r="A43" s="141"/>
      <c r="B43" s="141"/>
      <c r="C43" s="141"/>
      <c r="D43" s="141"/>
      <c r="E43" s="141"/>
      <c r="F43" s="141"/>
      <c r="G43" s="141"/>
      <c r="H43" s="141"/>
      <c r="I43" s="141"/>
    </row>
    <row r="44" spans="1:9" x14ac:dyDescent="0.2">
      <c r="A44" s="141"/>
      <c r="B44" s="141"/>
      <c r="C44" s="141"/>
      <c r="D44" s="141"/>
      <c r="E44" s="141"/>
      <c r="F44" s="141"/>
      <c r="G44" s="141"/>
      <c r="H44" s="141"/>
      <c r="I44" s="141"/>
    </row>
    <row r="45" spans="1:9" x14ac:dyDescent="0.2">
      <c r="A45" s="141"/>
      <c r="B45" s="141"/>
      <c r="C45" s="141"/>
      <c r="D45" s="141"/>
      <c r="E45" s="141"/>
      <c r="F45" s="141"/>
      <c r="G45" s="141"/>
      <c r="H45" s="141"/>
      <c r="I45" s="141"/>
    </row>
  </sheetData>
  <sheetProtection algorithmName="SHA-512" hashValue="eyEStNI3SWWrinxEWuz014XGE62p2wXuUjVVwMqCwkYlAS+nTcqXyMAFjvszCyCwDD+mbV+siVCrhYX+kfeDpw==" saltValue="itt7OuonJF0c2Pw4Cs4WIg==" spinCount="100000" sheet="1" formatCells="0" formatColumns="0" formatRows="0" insertColumns="0" insertRows="0"/>
  <mergeCells count="9">
    <mergeCell ref="B23:D23"/>
    <mergeCell ref="B20:D21"/>
    <mergeCell ref="E20:E21"/>
    <mergeCell ref="B17:D18"/>
    <mergeCell ref="E17:E18"/>
    <mergeCell ref="B2:C2"/>
    <mergeCell ref="B13:I13"/>
    <mergeCell ref="B7:C7"/>
    <mergeCell ref="B8:C8"/>
  </mergeCells>
  <phoneticPr fontId="2"/>
  <conditionalFormatting sqref="E20 E17">
    <cfRule type="cellIs" dxfId="6" priority="10" operator="equal">
      <formula>0</formula>
    </cfRule>
  </conditionalFormatting>
  <conditionalFormatting sqref="E26:E33">
    <cfRule type="expression" dxfId="4" priority="5">
      <formula>$E$20="○"</formula>
    </cfRule>
  </conditionalFormatting>
  <conditionalFormatting sqref="B23:D23">
    <cfRule type="expression" dxfId="3" priority="3">
      <formula>$E$20="○"</formula>
    </cfRule>
  </conditionalFormatting>
  <conditionalFormatting sqref="B15:D15">
    <cfRule type="expression" dxfId="1" priority="2">
      <formula>$E$17="○"</formula>
    </cfRule>
    <cfRule type="expression" dxfId="0" priority="1">
      <formula>$E$20="○"</formula>
    </cfRule>
  </conditionalFormatting>
  <dataValidations count="4">
    <dataValidation allowBlank="1" showInputMessage="1" showErrorMessage="1" prompt="問合せに対応可能な担当者を記載してください。" sqref="B42" xr:uid="{34BBB7C9-F509-4173-9558-1B0B219BE3F5}"/>
    <dataValidation allowBlank="1" showInputMessage="1" showErrorMessage="1" prompt="実績報告は３月３１日までの日付で作成が必要です。" sqref="G5" xr:uid="{7C8369A6-03C5-4E8D-98DD-E5C8E7A6089C}"/>
    <dataValidation allowBlank="1" showInputMessage="1" showErrorMessage="1" prompt="医療機関で文書番号等を発行していない場合は、番号は不要です。" sqref="G4" xr:uid="{C1BEA23C-45D4-4A1A-8165-84197FF7E782}"/>
    <dataValidation type="list" allowBlank="1" showInputMessage="1" showErrorMessage="1" sqref="E26:E33 E20 E17" xr:uid="{57F173E3-934F-4B8F-84DF-F3FF00DA264C}">
      <formula1>"○"</formula1>
    </dataValidation>
  </dataValidations>
  <pageMargins left="0.7" right="0.7" top="0.75" bottom="0.75" header="0.3" footer="0.3"/>
  <pageSetup paperSize="9" scale="86" orientation="portrait" r:id="rId1"/>
  <extLst>
    <ext xmlns:x14="http://schemas.microsoft.com/office/spreadsheetml/2009/9/main" uri="{78C0D931-6437-407d-A8EE-F0AAD7539E65}">
      <x14:conditionalFormattings>
        <x14:conditionalFormatting xmlns:xm="http://schemas.microsoft.com/office/excel/2006/main">
          <x14:cfRule type="containsText" priority="4" operator="containsText" id="{DF5D8C7B-BAC9-4D8D-ADBC-BD7CA1A17B2D}">
            <xm:f>NOT(ISERROR(SEARCH("○",E26)))</xm:f>
            <xm:f>"○"</xm:f>
            <x14:dxf>
              <fill>
                <patternFill>
                  <bgColor theme="0"/>
                </patternFill>
              </fill>
            </x14:dxf>
          </x14:cfRule>
          <xm:sqref>E26:E33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ADA38-2093-4120-9ACA-690DDD9709AC}">
  <sheetPr>
    <tabColor rgb="FFFFFF00"/>
  </sheetPr>
  <dimension ref="A1:I39"/>
  <sheetViews>
    <sheetView view="pageBreakPreview" zoomScale="85" zoomScaleNormal="100" zoomScaleSheetLayoutView="85" workbookViewId="0">
      <selection activeCell="C31" sqref="C31"/>
    </sheetView>
  </sheetViews>
  <sheetFormatPr defaultRowHeight="13" x14ac:dyDescent="0.2"/>
  <cols>
    <col min="1" max="1" width="1.1796875" customWidth="1"/>
    <col min="2" max="2" width="23" customWidth="1"/>
    <col min="3" max="3" width="17" customWidth="1"/>
    <col min="4" max="4" width="13.81640625" customWidth="1"/>
    <col min="5" max="5" width="5.54296875" customWidth="1"/>
    <col min="6" max="6" width="2.7265625" customWidth="1"/>
    <col min="7" max="7" width="22.7265625" customWidth="1"/>
    <col min="8" max="8" width="2.453125" customWidth="1"/>
    <col min="9" max="9" width="3" customWidth="1"/>
  </cols>
  <sheetData>
    <row r="1" spans="1:9" x14ac:dyDescent="0.2">
      <c r="A1" s="141"/>
      <c r="B1" s="141"/>
      <c r="C1" s="141"/>
      <c r="D1" s="141"/>
      <c r="E1" s="141"/>
      <c r="F1" s="141"/>
      <c r="G1" s="141"/>
      <c r="H1" s="141"/>
      <c r="I1" s="141"/>
    </row>
    <row r="2" spans="1:9" x14ac:dyDescent="0.2">
      <c r="A2" s="141"/>
      <c r="B2" s="210" t="s">
        <v>152</v>
      </c>
      <c r="C2" s="210"/>
      <c r="D2" s="141"/>
      <c r="E2" s="141"/>
      <c r="F2" s="141"/>
      <c r="G2" s="141"/>
      <c r="H2" s="141"/>
      <c r="I2" s="141"/>
    </row>
    <row r="3" spans="1:9" x14ac:dyDescent="0.2">
      <c r="A3" s="141"/>
      <c r="B3" s="142"/>
      <c r="C3" s="141"/>
      <c r="D3" s="141"/>
      <c r="E3" s="141"/>
      <c r="F3" s="141"/>
      <c r="G3" s="141"/>
      <c r="H3" s="141"/>
      <c r="I3" s="141"/>
    </row>
    <row r="4" spans="1:9" x14ac:dyDescent="0.2">
      <c r="A4" s="141"/>
      <c r="B4" s="143"/>
      <c r="C4" s="141"/>
      <c r="D4" s="141"/>
      <c r="E4" s="141"/>
      <c r="F4" s="141"/>
      <c r="G4" s="143" t="s">
        <v>137</v>
      </c>
      <c r="H4" s="144"/>
      <c r="I4" s="141"/>
    </row>
    <row r="5" spans="1:9" x14ac:dyDescent="0.2">
      <c r="A5" s="141"/>
      <c r="B5" s="143"/>
      <c r="C5" s="141"/>
      <c r="D5" s="141"/>
      <c r="E5" s="141"/>
      <c r="F5" s="141"/>
      <c r="G5" s="177">
        <v>46112</v>
      </c>
      <c r="H5" s="144"/>
      <c r="I5" s="141"/>
    </row>
    <row r="6" spans="1:9" ht="8.5" customHeight="1" x14ac:dyDescent="0.2">
      <c r="A6" s="141"/>
      <c r="B6" s="145"/>
      <c r="C6" s="141"/>
      <c r="D6" s="141"/>
      <c r="E6" s="141"/>
      <c r="F6" s="141"/>
      <c r="G6" s="141"/>
      <c r="H6" s="141"/>
      <c r="I6" s="141"/>
    </row>
    <row r="7" spans="1:9" x14ac:dyDescent="0.2">
      <c r="A7" s="141"/>
      <c r="B7" s="145" t="s">
        <v>143</v>
      </c>
      <c r="C7" s="141"/>
      <c r="D7" s="141"/>
      <c r="E7" s="141"/>
      <c r="F7" s="141"/>
      <c r="G7" s="141"/>
      <c r="H7" s="141"/>
      <c r="I7" s="141"/>
    </row>
    <row r="8" spans="1:9" ht="7" customHeight="1" x14ac:dyDescent="0.2">
      <c r="A8" s="141"/>
      <c r="B8" s="145"/>
      <c r="C8" s="141"/>
      <c r="D8" s="141"/>
      <c r="E8" s="141"/>
      <c r="F8" s="141"/>
      <c r="G8" s="141"/>
      <c r="H8" s="141"/>
      <c r="I8" s="141"/>
    </row>
    <row r="9" spans="1:9" ht="31.5" customHeight="1" x14ac:dyDescent="0.2">
      <c r="A9" s="141"/>
      <c r="B9" s="145"/>
      <c r="C9" s="141"/>
      <c r="D9" s="141"/>
      <c r="E9" s="141"/>
      <c r="F9" s="143" t="s">
        <v>139</v>
      </c>
      <c r="G9" s="182">
        <f>'要綱第６号様式 '!G9</f>
        <v>0</v>
      </c>
      <c r="H9" s="141"/>
      <c r="I9" s="141"/>
    </row>
    <row r="10" spans="1:9" ht="31.5" customHeight="1" x14ac:dyDescent="0.2">
      <c r="A10" s="141"/>
      <c r="B10" s="145"/>
      <c r="C10" s="141"/>
      <c r="D10" s="141"/>
      <c r="E10" s="141"/>
      <c r="F10" s="143" t="s">
        <v>140</v>
      </c>
      <c r="G10" s="182">
        <f>'要綱第６号様式 '!G10</f>
        <v>0</v>
      </c>
      <c r="H10" s="141"/>
      <c r="I10" s="141"/>
    </row>
    <row r="11" spans="1:9" ht="22" customHeight="1" x14ac:dyDescent="0.2">
      <c r="A11" s="141"/>
      <c r="B11" s="145"/>
      <c r="C11" s="141"/>
      <c r="D11" s="141"/>
      <c r="E11" s="141"/>
      <c r="F11" s="170" t="s">
        <v>149</v>
      </c>
      <c r="G11" s="182">
        <f>'要綱第６号様式 '!G11</f>
        <v>0</v>
      </c>
      <c r="H11" s="141"/>
      <c r="I11" s="141"/>
    </row>
    <row r="12" spans="1:9" ht="20" customHeight="1" x14ac:dyDescent="0.2">
      <c r="A12" s="141"/>
      <c r="B12" s="145"/>
      <c r="C12" s="141"/>
      <c r="D12" s="141"/>
      <c r="E12" s="141"/>
      <c r="F12" s="141"/>
      <c r="G12" s="141"/>
      <c r="H12" s="141"/>
      <c r="I12" s="141"/>
    </row>
    <row r="13" spans="1:9" ht="14" x14ac:dyDescent="0.2">
      <c r="A13" s="141"/>
      <c r="B13" s="211" t="s">
        <v>150</v>
      </c>
      <c r="C13" s="211"/>
      <c r="D13" s="211"/>
      <c r="E13" s="211"/>
      <c r="F13" s="211"/>
      <c r="G13" s="211"/>
      <c r="H13" s="211"/>
      <c r="I13" s="211"/>
    </row>
    <row r="14" spans="1:9" ht="40" customHeight="1" x14ac:dyDescent="0.2">
      <c r="A14" s="141"/>
      <c r="B14" s="212" t="s">
        <v>151</v>
      </c>
      <c r="C14" s="212"/>
      <c r="D14" s="212"/>
      <c r="E14" s="212"/>
      <c r="F14" s="212"/>
      <c r="G14" s="212"/>
      <c r="H14" s="212"/>
      <c r="I14" s="212"/>
    </row>
    <row r="15" spans="1:9" ht="23.5" customHeight="1" x14ac:dyDescent="0.2">
      <c r="A15" s="141"/>
      <c r="B15" s="213" t="s">
        <v>148</v>
      </c>
      <c r="C15" s="213"/>
      <c r="D15" s="213"/>
      <c r="E15" s="213"/>
      <c r="F15" s="213"/>
      <c r="G15" s="213"/>
      <c r="H15" s="213"/>
      <c r="I15" s="213"/>
    </row>
    <row r="16" spans="1:9" ht="23.5" customHeight="1" x14ac:dyDescent="0.2">
      <c r="A16" s="141"/>
      <c r="B16" s="145" t="s">
        <v>141</v>
      </c>
      <c r="C16" s="141"/>
      <c r="D16" s="141"/>
      <c r="E16" s="141"/>
      <c r="F16" s="141"/>
      <c r="G16" s="141"/>
      <c r="H16" s="141"/>
      <c r="I16" s="141"/>
    </row>
    <row r="17" spans="1:9" ht="23.5" customHeight="1" x14ac:dyDescent="0.2">
      <c r="A17" s="141"/>
      <c r="B17" s="226" t="s">
        <v>146</v>
      </c>
      <c r="C17" s="226"/>
      <c r="D17" s="141"/>
      <c r="E17" s="141"/>
      <c r="F17" s="141"/>
      <c r="G17" s="141"/>
      <c r="H17" s="141"/>
      <c r="I17" s="141"/>
    </row>
    <row r="18" spans="1:9" ht="23.5" customHeight="1" x14ac:dyDescent="0.2">
      <c r="A18" s="141"/>
      <c r="B18" s="145" t="s">
        <v>142</v>
      </c>
      <c r="C18" s="141"/>
      <c r="D18" s="141"/>
      <c r="E18" s="141"/>
      <c r="F18" s="141"/>
      <c r="G18" s="141"/>
      <c r="H18" s="141"/>
      <c r="I18" s="141"/>
    </row>
    <row r="19" spans="1:9" ht="23.5" customHeight="1" x14ac:dyDescent="0.2">
      <c r="A19" s="141"/>
      <c r="B19" s="227">
        <f>'要綱第６号様式 '!C17</f>
        <v>0</v>
      </c>
      <c r="C19" s="227"/>
      <c r="D19" s="141"/>
      <c r="E19" s="141"/>
      <c r="F19" s="141"/>
      <c r="G19" s="141"/>
      <c r="H19" s="141"/>
      <c r="I19" s="141"/>
    </row>
    <row r="20" spans="1:9" ht="23.5" customHeight="1" x14ac:dyDescent="0.2">
      <c r="A20" s="141"/>
      <c r="B20" s="145"/>
      <c r="C20" s="141"/>
      <c r="D20" s="141"/>
      <c r="E20" s="141"/>
      <c r="F20" s="141"/>
      <c r="G20" s="181"/>
      <c r="H20" s="141"/>
      <c r="I20" s="141"/>
    </row>
    <row r="21" spans="1:9" ht="23.5" customHeight="1" x14ac:dyDescent="0.2">
      <c r="A21" s="141"/>
      <c r="B21" s="210" t="s">
        <v>156</v>
      </c>
      <c r="C21" s="210"/>
      <c r="D21" s="210"/>
      <c r="E21" s="141"/>
      <c r="F21" s="141"/>
      <c r="G21" s="141"/>
      <c r="H21" s="141"/>
      <c r="I21" s="141"/>
    </row>
    <row r="22" spans="1:9" ht="23.5" customHeight="1" x14ac:dyDescent="0.2">
      <c r="A22" s="141"/>
      <c r="B22" t="str">
        <f>'要綱第６号様式 '!C18</f>
        <v>令和８年　　月　　日付け福島県指令健第　　　　号</v>
      </c>
      <c r="C22" s="141"/>
      <c r="D22" s="141"/>
      <c r="E22" s="141"/>
      <c r="F22" s="141"/>
      <c r="G22" s="141"/>
      <c r="H22" s="141"/>
      <c r="I22" s="141"/>
    </row>
    <row r="23" spans="1:9" ht="23.5" customHeight="1" x14ac:dyDescent="0.2">
      <c r="A23" s="141"/>
      <c r="B23" s="183" t="str">
        <f>IF('要綱第６号様式 '!C19=0,"",'要綱第６号様式 '!C19)</f>
        <v/>
      </c>
      <c r="C23" s="141"/>
      <c r="D23" s="141"/>
      <c r="E23" s="141"/>
      <c r="F23" s="141"/>
      <c r="G23" s="141"/>
      <c r="H23" s="141"/>
      <c r="I23" s="141"/>
    </row>
    <row r="24" spans="1:9" ht="23.5" customHeight="1" x14ac:dyDescent="0.2">
      <c r="A24" s="141"/>
      <c r="B24" s="145" t="s">
        <v>153</v>
      </c>
      <c r="C24" s="141"/>
      <c r="D24" s="141"/>
      <c r="E24" s="141"/>
      <c r="F24" s="141"/>
      <c r="G24" s="141"/>
      <c r="H24" s="141"/>
      <c r="I24" s="141"/>
    </row>
    <row r="25" spans="1:9" ht="23.5" customHeight="1" x14ac:dyDescent="0.2">
      <c r="A25" s="141"/>
      <c r="B25" s="184">
        <f>'要綱第６号様式 '!C20</f>
        <v>0</v>
      </c>
      <c r="C25" s="141"/>
      <c r="D25" s="141"/>
      <c r="E25" s="141"/>
      <c r="F25" s="141"/>
      <c r="G25" s="141"/>
      <c r="H25" s="141"/>
      <c r="I25" s="141"/>
    </row>
    <row r="26" spans="1:9" ht="23.5" customHeight="1" x14ac:dyDescent="0.2">
      <c r="A26" s="141"/>
      <c r="B26" s="145"/>
      <c r="C26" s="141"/>
      <c r="D26" s="141"/>
      <c r="E26" s="141"/>
      <c r="F26" s="141"/>
      <c r="G26" s="141"/>
      <c r="H26" s="141"/>
      <c r="I26" s="141"/>
    </row>
    <row r="27" spans="1:9" ht="23.5" customHeight="1" x14ac:dyDescent="0.2">
      <c r="A27" s="141"/>
      <c r="B27" s="145" t="s">
        <v>154</v>
      </c>
      <c r="C27" s="141"/>
      <c r="D27" s="141"/>
      <c r="E27" s="141"/>
      <c r="F27" s="141"/>
      <c r="G27" s="141"/>
      <c r="H27" s="141"/>
      <c r="I27" s="141"/>
    </row>
    <row r="28" spans="1:9" ht="23.5" customHeight="1" x14ac:dyDescent="0.2">
      <c r="A28" s="141"/>
      <c r="B28" s="210" t="s">
        <v>208</v>
      </c>
      <c r="C28" s="210"/>
      <c r="D28" s="141"/>
      <c r="E28" s="141"/>
      <c r="F28" s="141"/>
      <c r="G28" s="141"/>
      <c r="H28" s="141"/>
      <c r="I28" s="141"/>
    </row>
    <row r="29" spans="1:9" ht="23.5" customHeight="1" x14ac:dyDescent="0.2">
      <c r="A29" s="141"/>
      <c r="B29" s="210" t="s">
        <v>209</v>
      </c>
      <c r="C29" s="210"/>
      <c r="D29" s="141"/>
      <c r="E29" s="141"/>
      <c r="F29" s="141"/>
      <c r="G29" s="141"/>
      <c r="H29" s="141"/>
      <c r="I29" s="141"/>
    </row>
    <row r="30" spans="1:9" ht="23.5" customHeight="1" x14ac:dyDescent="0.2">
      <c r="A30" s="141"/>
      <c r="B30" s="210" t="s">
        <v>145</v>
      </c>
      <c r="C30" s="210"/>
      <c r="D30" s="141"/>
      <c r="E30" s="141"/>
      <c r="F30" s="141"/>
      <c r="G30" s="141"/>
      <c r="H30" s="141"/>
      <c r="I30" s="141"/>
    </row>
    <row r="31" spans="1:9" ht="23.5" customHeight="1" x14ac:dyDescent="0.2">
      <c r="A31" s="141"/>
      <c r="B31" s="145"/>
      <c r="C31" s="141"/>
      <c r="D31" s="141"/>
      <c r="E31" s="141"/>
      <c r="F31" s="141"/>
      <c r="G31" s="141"/>
      <c r="H31" s="141"/>
      <c r="I31" s="141"/>
    </row>
    <row r="32" spans="1:9" ht="23.5" customHeight="1" x14ac:dyDescent="0.2">
      <c r="A32" s="141"/>
      <c r="B32" s="210" t="s">
        <v>155</v>
      </c>
      <c r="C32" s="210"/>
      <c r="D32" s="141"/>
      <c r="E32" s="141"/>
      <c r="F32" s="141"/>
      <c r="G32" s="141"/>
      <c r="H32" s="141"/>
      <c r="I32" s="141"/>
    </row>
    <row r="33" spans="1:9" ht="23.5" customHeight="1" x14ac:dyDescent="0.2">
      <c r="A33" s="141"/>
      <c r="B33" s="210" t="s">
        <v>144</v>
      </c>
      <c r="C33" s="210"/>
      <c r="D33" s="141"/>
      <c r="E33" s="141"/>
      <c r="F33" s="141"/>
      <c r="G33" s="141"/>
      <c r="H33" s="141"/>
      <c r="I33" s="141"/>
    </row>
    <row r="34" spans="1:9" ht="23.5" customHeight="1" x14ac:dyDescent="0.2">
      <c r="A34" s="141"/>
      <c r="B34">
        <f>'要綱第６号様式 '!B26</f>
        <v>0</v>
      </c>
      <c r="C34" s="146"/>
      <c r="D34" s="141"/>
      <c r="E34" s="141"/>
      <c r="F34" s="141"/>
      <c r="G34" s="141"/>
      <c r="H34" s="141"/>
      <c r="I34" s="141"/>
    </row>
    <row r="35" spans="1:9" ht="23.5" customHeight="1" x14ac:dyDescent="0.2">
      <c r="A35" s="141"/>
      <c r="B35" s="210" t="s">
        <v>147</v>
      </c>
      <c r="C35" s="210"/>
      <c r="D35" s="141"/>
      <c r="E35" s="141"/>
      <c r="F35" s="141"/>
      <c r="G35" s="141"/>
      <c r="H35" s="141"/>
      <c r="I35" s="141"/>
    </row>
    <row r="36" spans="1:9" ht="23.5" customHeight="1" x14ac:dyDescent="0.2">
      <c r="A36" s="141"/>
      <c r="B36">
        <f>'要綱第６号様式 '!B28</f>
        <v>0</v>
      </c>
      <c r="C36" s="146"/>
      <c r="D36" s="141"/>
      <c r="E36" s="141"/>
      <c r="F36" s="141"/>
      <c r="G36" s="141"/>
      <c r="H36" s="141"/>
      <c r="I36" s="141"/>
    </row>
    <row r="37" spans="1:9" x14ac:dyDescent="0.2">
      <c r="A37" s="141"/>
      <c r="B37" s="141"/>
      <c r="C37" s="141"/>
      <c r="D37" s="141"/>
      <c r="E37" s="141"/>
      <c r="F37" s="141"/>
      <c r="G37" s="141"/>
      <c r="H37" s="141"/>
      <c r="I37" s="141"/>
    </row>
    <row r="38" spans="1:9" x14ac:dyDescent="0.2">
      <c r="A38" s="141"/>
      <c r="B38" s="141"/>
      <c r="C38" s="141"/>
      <c r="D38" s="141"/>
      <c r="E38" s="141"/>
      <c r="F38" s="141"/>
      <c r="G38" s="141"/>
      <c r="H38" s="141"/>
      <c r="I38" s="141"/>
    </row>
    <row r="39" spans="1:9" x14ac:dyDescent="0.2">
      <c r="A39" s="141"/>
      <c r="B39" s="141"/>
      <c r="C39" s="141"/>
      <c r="D39" s="141"/>
      <c r="E39" s="141"/>
      <c r="F39" s="141"/>
      <c r="G39" s="141"/>
      <c r="H39" s="141"/>
      <c r="I39" s="141"/>
    </row>
  </sheetData>
  <sheetProtection algorithmName="SHA-512" hashValue="jNHNxWRSBzAoYMjmb8UJerfnTfuF1haHMb8TeU5XcS95YmcyxKR7vq8BiejnWrRgVDVAbrtwPS8UIbHqMOXTuw==" saltValue="YsghkfWBJaebhNd4Xj6VDQ==" spinCount="100000" sheet="1" formatCells="0" formatColumns="0" formatRows="0" insertColumns="0" insertRows="0"/>
  <mergeCells count="13">
    <mergeCell ref="B21:D21"/>
    <mergeCell ref="B35:C35"/>
    <mergeCell ref="B28:C28"/>
    <mergeCell ref="B29:C29"/>
    <mergeCell ref="B30:C30"/>
    <mergeCell ref="B32:C32"/>
    <mergeCell ref="B33:C33"/>
    <mergeCell ref="B19:C19"/>
    <mergeCell ref="B17:C17"/>
    <mergeCell ref="B2:C2"/>
    <mergeCell ref="B14:I14"/>
    <mergeCell ref="B13:I13"/>
    <mergeCell ref="B15:I15"/>
  </mergeCells>
  <phoneticPr fontId="2"/>
  <dataValidations count="3">
    <dataValidation allowBlank="1" showInputMessage="1" showErrorMessage="1" prompt="医療機関で文書番号等を発行していない場合は、番号は不要です。" sqref="G4" xr:uid="{F89EC381-1C67-4FAF-A1CC-5A01A9A562EE}"/>
    <dataValidation allowBlank="1" showInputMessage="1" showErrorMessage="1" prompt="実績報告は３月３１日までの日付で作成が必要です。" sqref="G5" xr:uid="{669F4629-E98B-4250-97D2-18AB3B4B6512}"/>
    <dataValidation allowBlank="1" showInputMessage="1" showErrorMessage="1" prompt="問合せに対応可能な担当者を記載してください。" sqref="B36" xr:uid="{E25F2339-9C3C-403A-ADFC-A400EA654C0D}"/>
  </dataValidations>
  <pageMargins left="0.7" right="0.7" top="0.75" bottom="0.75" header="0.3" footer="0.3"/>
  <pageSetup paperSize="9" scale="8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E3507-723C-4625-B8B9-5B5CBE635553}">
  <sheetPr>
    <tabColor rgb="FFFFFF00"/>
    <pageSetUpPr fitToPage="1"/>
  </sheetPr>
  <dimension ref="B1:N24"/>
  <sheetViews>
    <sheetView showZeros="0" view="pageBreakPreview" zoomScale="70" zoomScaleNormal="100" zoomScaleSheetLayoutView="70" workbookViewId="0">
      <selection activeCell="M14" sqref="M14"/>
    </sheetView>
  </sheetViews>
  <sheetFormatPr defaultColWidth="9" defaultRowHeight="13" x14ac:dyDescent="0.2"/>
  <cols>
    <col min="1" max="1" width="1.54296875" style="76" customWidth="1"/>
    <col min="2" max="2" width="6.26953125" style="76" customWidth="1"/>
    <col min="3" max="3" width="7.1796875" style="76" customWidth="1"/>
    <col min="4" max="14" width="13.08984375" style="76" customWidth="1"/>
    <col min="15" max="15" width="1.7265625" style="76" customWidth="1"/>
    <col min="16" max="16384" width="9" style="76"/>
  </cols>
  <sheetData>
    <row r="1" spans="2:14" ht="16" customHeight="1" x14ac:dyDescent="0.2">
      <c r="B1" s="171" t="s">
        <v>157</v>
      </c>
      <c r="C1" s="75"/>
      <c r="D1" s="75"/>
      <c r="E1" s="75"/>
      <c r="F1" s="75"/>
      <c r="G1" s="75"/>
      <c r="H1" s="75"/>
      <c r="I1" s="75"/>
      <c r="J1" s="75"/>
      <c r="K1" s="75"/>
      <c r="L1" s="75"/>
    </row>
    <row r="2" spans="2:14" ht="21" customHeight="1" x14ac:dyDescent="0.2">
      <c r="B2" s="228" t="s">
        <v>158</v>
      </c>
      <c r="C2" s="228"/>
      <c r="D2" s="228"/>
      <c r="E2" s="228"/>
      <c r="F2" s="228"/>
      <c r="G2" s="228"/>
      <c r="H2" s="228"/>
      <c r="I2" s="228"/>
      <c r="J2" s="228"/>
      <c r="K2" s="228"/>
      <c r="L2" s="228"/>
      <c r="M2" s="228"/>
      <c r="N2" s="228"/>
    </row>
    <row r="3" spans="2:14" ht="17.25" customHeight="1" x14ac:dyDescent="0.2">
      <c r="B3" s="75"/>
      <c r="C3" s="75"/>
      <c r="D3" s="75"/>
      <c r="E3" s="75"/>
      <c r="F3" s="75"/>
      <c r="G3" s="75"/>
      <c r="H3" s="176"/>
      <c r="I3" s="176"/>
      <c r="J3" s="89" t="s">
        <v>96</v>
      </c>
      <c r="K3" s="232">
        <f>要綱第７号様式!I10</f>
        <v>0</v>
      </c>
      <c r="L3" s="232"/>
      <c r="M3" s="232"/>
      <c r="N3" s="232"/>
    </row>
    <row r="4" spans="2:14" ht="17.25" customHeight="1" x14ac:dyDescent="0.2">
      <c r="B4" s="75"/>
      <c r="C4" s="75"/>
      <c r="D4" s="75"/>
      <c r="E4" s="75"/>
      <c r="F4" s="75"/>
      <c r="G4" s="75"/>
      <c r="H4" s="176"/>
      <c r="I4" s="176"/>
      <c r="J4" s="90" t="s">
        <v>7</v>
      </c>
      <c r="K4" s="233">
        <f>要綱第７号様式!B19</f>
        <v>0</v>
      </c>
      <c r="L4" s="233"/>
      <c r="M4" s="233"/>
      <c r="N4" s="233"/>
    </row>
    <row r="5" spans="2:14" ht="17.25" customHeight="1" x14ac:dyDescent="0.2">
      <c r="B5" s="75"/>
      <c r="C5" s="229" t="s">
        <v>172</v>
      </c>
      <c r="D5" s="229"/>
      <c r="E5" s="230">
        <f>'要綱第６号様式 '!C21</f>
        <v>45748</v>
      </c>
      <c r="F5" s="231"/>
      <c r="G5" s="75"/>
      <c r="H5" s="75"/>
      <c r="I5" s="75"/>
      <c r="J5" s="75"/>
      <c r="K5" s="75"/>
      <c r="L5" s="75"/>
      <c r="M5" s="78"/>
    </row>
    <row r="6" spans="2:14" ht="17.25" customHeight="1" x14ac:dyDescent="0.2">
      <c r="B6" s="75"/>
      <c r="C6" s="229" t="s">
        <v>173</v>
      </c>
      <c r="D6" s="229"/>
      <c r="E6" s="230" t="str">
        <f>'要綱第６号様式 '!G5</f>
        <v>年　　月　　日</v>
      </c>
      <c r="F6" s="231"/>
      <c r="G6" s="75"/>
      <c r="H6" s="75"/>
      <c r="I6" s="75"/>
      <c r="J6" s="75"/>
      <c r="K6" s="75"/>
      <c r="L6" s="75"/>
      <c r="M6" s="78"/>
    </row>
    <row r="7" spans="2:14" ht="19.5" customHeight="1" x14ac:dyDescent="0.2">
      <c r="B7" s="75"/>
      <c r="C7" s="75"/>
      <c r="D7" s="75"/>
      <c r="E7" s="75"/>
      <c r="F7" s="75"/>
      <c r="G7" s="75"/>
      <c r="H7" s="75"/>
      <c r="I7" s="75"/>
      <c r="J7" s="75"/>
      <c r="K7" s="79" t="s">
        <v>8</v>
      </c>
      <c r="L7" s="172"/>
      <c r="M7" s="78"/>
    </row>
    <row r="8" spans="2:14" s="83" customFormat="1" ht="20.25" customHeight="1" x14ac:dyDescent="0.2">
      <c r="B8" s="235"/>
      <c r="C8" s="236"/>
      <c r="D8" s="80"/>
      <c r="E8" s="80" t="s">
        <v>28</v>
      </c>
      <c r="F8" s="81" t="s">
        <v>12</v>
      </c>
      <c r="G8" s="80" t="s">
        <v>9</v>
      </c>
      <c r="H8" s="80"/>
      <c r="I8" s="80"/>
      <c r="J8" s="80"/>
      <c r="K8" s="82" t="s">
        <v>16</v>
      </c>
      <c r="L8" s="80" t="s">
        <v>115</v>
      </c>
      <c r="M8" s="80" t="s">
        <v>115</v>
      </c>
      <c r="N8" s="80" t="s">
        <v>161</v>
      </c>
    </row>
    <row r="9" spans="2:14" s="83" customFormat="1" ht="20.25" customHeight="1" x14ac:dyDescent="0.2">
      <c r="B9" s="237" t="s">
        <v>10</v>
      </c>
      <c r="C9" s="238"/>
      <c r="D9" s="82" t="s">
        <v>11</v>
      </c>
      <c r="E9" s="82" t="s">
        <v>97</v>
      </c>
      <c r="F9" s="84"/>
      <c r="G9" s="82" t="s">
        <v>13</v>
      </c>
      <c r="H9" s="84" t="s">
        <v>14</v>
      </c>
      <c r="I9" s="84" t="s">
        <v>15</v>
      </c>
      <c r="J9" s="82" t="s">
        <v>98</v>
      </c>
      <c r="K9" s="82"/>
      <c r="L9" s="82"/>
      <c r="M9" s="82"/>
      <c r="N9" s="82"/>
    </row>
    <row r="10" spans="2:14" s="83" customFormat="1" ht="20.25" customHeight="1" x14ac:dyDescent="0.2">
      <c r="B10" s="239"/>
      <c r="C10" s="240"/>
      <c r="D10" s="82"/>
      <c r="E10" s="82" t="s">
        <v>99</v>
      </c>
      <c r="F10" s="82" t="s">
        <v>100</v>
      </c>
      <c r="G10" s="82" t="s">
        <v>17</v>
      </c>
      <c r="H10" s="82"/>
      <c r="I10" s="82"/>
      <c r="J10" s="82"/>
      <c r="K10" s="82" t="s">
        <v>18</v>
      </c>
      <c r="L10" s="82" t="s">
        <v>159</v>
      </c>
      <c r="M10" s="82" t="s">
        <v>160</v>
      </c>
      <c r="N10" s="82" t="s">
        <v>162</v>
      </c>
    </row>
    <row r="11" spans="2:14" s="86" customFormat="1" ht="25.5" customHeight="1" x14ac:dyDescent="0.2">
      <c r="B11" s="241"/>
      <c r="C11" s="242"/>
      <c r="D11" s="85" t="s">
        <v>101</v>
      </c>
      <c r="E11" s="85" t="s">
        <v>31</v>
      </c>
      <c r="F11" s="85" t="s">
        <v>102</v>
      </c>
      <c r="G11" s="85" t="s">
        <v>103</v>
      </c>
      <c r="H11" s="85" t="s">
        <v>104</v>
      </c>
      <c r="I11" s="85" t="s">
        <v>105</v>
      </c>
      <c r="J11" s="85" t="s">
        <v>106</v>
      </c>
      <c r="K11" s="85" t="s">
        <v>33</v>
      </c>
      <c r="L11" s="85" t="s">
        <v>116</v>
      </c>
      <c r="M11" s="85" t="s">
        <v>163</v>
      </c>
      <c r="N11" s="85" t="s">
        <v>164</v>
      </c>
    </row>
    <row r="12" spans="2:14" s="83" customFormat="1" ht="74" customHeight="1" x14ac:dyDescent="0.2">
      <c r="B12" s="243" t="s">
        <v>114</v>
      </c>
      <c r="C12" s="244"/>
      <c r="D12" s="87">
        <f>第４号!B12</f>
        <v>0</v>
      </c>
      <c r="E12" s="87">
        <f>第４号!C12</f>
        <v>0</v>
      </c>
      <c r="F12" s="87">
        <f>第４号!D12</f>
        <v>0</v>
      </c>
      <c r="G12" s="87">
        <f>第４号!E12</f>
        <v>0</v>
      </c>
      <c r="H12" s="87">
        <f>第４号!F12</f>
        <v>0</v>
      </c>
      <c r="I12" s="87">
        <f>第４号!G12</f>
        <v>0</v>
      </c>
      <c r="J12" s="87">
        <f>MIN(F12,I12)</f>
        <v>0</v>
      </c>
      <c r="K12" s="87">
        <f>第４号!I12</f>
        <v>0</v>
      </c>
      <c r="L12" s="87">
        <f>要綱第７号様式!C25</f>
        <v>0</v>
      </c>
      <c r="M12" s="88"/>
      <c r="N12" s="87">
        <f>MIN(K12,L12)-M12</f>
        <v>0</v>
      </c>
    </row>
    <row r="13" spans="2:14" s="83" customFormat="1" ht="4" customHeight="1" x14ac:dyDescent="0.2">
      <c r="B13" s="234"/>
      <c r="C13" s="234"/>
      <c r="D13" s="205"/>
      <c r="E13" s="92"/>
      <c r="F13" s="92"/>
      <c r="G13" s="92"/>
      <c r="H13" s="92"/>
      <c r="I13" s="206"/>
      <c r="J13" s="206"/>
      <c r="K13" s="92"/>
      <c r="L13" s="92"/>
      <c r="M13" s="91"/>
      <c r="N13" s="92"/>
    </row>
    <row r="14" spans="2:14" s="83" customFormat="1" ht="49.5" customHeight="1" x14ac:dyDescent="0.2">
      <c r="B14" s="234" t="s">
        <v>25</v>
      </c>
      <c r="C14" s="234"/>
      <c r="D14" s="93">
        <f>SUM(D12:D13)</f>
        <v>0</v>
      </c>
      <c r="E14" s="93">
        <f t="shared" ref="E14:K14" si="0">SUM(E12:E13)</f>
        <v>0</v>
      </c>
      <c r="F14" s="93">
        <f t="shared" si="0"/>
        <v>0</v>
      </c>
      <c r="G14" s="93">
        <f t="shared" si="0"/>
        <v>0</v>
      </c>
      <c r="H14" s="93">
        <f t="shared" si="0"/>
        <v>0</v>
      </c>
      <c r="I14" s="93">
        <f>SUM(I12:I13)</f>
        <v>0</v>
      </c>
      <c r="J14" s="93">
        <f t="shared" si="0"/>
        <v>0</v>
      </c>
      <c r="K14" s="93">
        <f t="shared" si="0"/>
        <v>0</v>
      </c>
      <c r="L14" s="204">
        <f>L12</f>
        <v>0</v>
      </c>
      <c r="M14" s="204">
        <f>M12</f>
        <v>0</v>
      </c>
      <c r="N14" s="204"/>
    </row>
    <row r="15" spans="2:14" ht="16" customHeight="1" x14ac:dyDescent="0.2">
      <c r="B15" s="173" t="s">
        <v>107</v>
      </c>
      <c r="C15" s="75"/>
      <c r="D15" s="75"/>
      <c r="E15" s="75"/>
      <c r="F15" s="75"/>
      <c r="G15" s="75"/>
      <c r="H15" s="75"/>
      <c r="I15" s="75"/>
      <c r="J15" s="75"/>
      <c r="K15" s="75"/>
      <c r="L15" s="75"/>
    </row>
    <row r="16" spans="2:14" ht="16" customHeight="1" x14ac:dyDescent="0.2">
      <c r="B16" s="174" t="s">
        <v>165</v>
      </c>
      <c r="C16" s="75"/>
      <c r="D16" s="75"/>
      <c r="E16" s="75"/>
      <c r="F16" s="75"/>
      <c r="G16" s="75"/>
      <c r="H16" s="75"/>
      <c r="I16" s="75"/>
      <c r="J16" s="75"/>
      <c r="K16" s="75"/>
      <c r="L16" s="75"/>
    </row>
    <row r="17" spans="2:12" ht="16" customHeight="1" x14ac:dyDescent="0.2">
      <c r="B17" s="174" t="s">
        <v>166</v>
      </c>
      <c r="C17" s="75"/>
      <c r="D17" s="75"/>
      <c r="E17" s="75"/>
      <c r="F17" s="75"/>
      <c r="G17" s="75"/>
      <c r="H17" s="75"/>
      <c r="I17" s="75"/>
      <c r="J17" s="75"/>
      <c r="K17" s="75"/>
      <c r="L17" s="75"/>
    </row>
    <row r="18" spans="2:12" ht="16" customHeight="1" x14ac:dyDescent="0.2">
      <c r="B18" s="173" t="s">
        <v>108</v>
      </c>
      <c r="C18" s="75"/>
      <c r="D18" s="75"/>
      <c r="E18" s="75"/>
      <c r="F18" s="75"/>
      <c r="G18" s="75"/>
      <c r="H18" s="75"/>
      <c r="I18" s="75"/>
      <c r="J18" s="75"/>
      <c r="K18" s="75"/>
      <c r="L18" s="75"/>
    </row>
    <row r="19" spans="2:12" x14ac:dyDescent="0.2">
      <c r="B19" s="174"/>
      <c r="C19" s="75" t="s">
        <v>109</v>
      </c>
      <c r="D19" s="75"/>
      <c r="E19" s="75"/>
      <c r="F19" s="75"/>
      <c r="G19" s="75"/>
      <c r="H19" s="75"/>
      <c r="I19" s="75"/>
      <c r="J19" s="75"/>
      <c r="K19" s="75"/>
      <c r="L19" s="75"/>
    </row>
    <row r="20" spans="2:12" ht="16" customHeight="1" x14ac:dyDescent="0.2">
      <c r="B20" s="174" t="s">
        <v>110</v>
      </c>
      <c r="C20" s="75"/>
      <c r="D20" s="75"/>
      <c r="E20" s="75"/>
      <c r="F20" s="75"/>
      <c r="G20" s="75"/>
      <c r="H20" s="75"/>
      <c r="I20" s="75"/>
      <c r="J20" s="75"/>
      <c r="K20" s="75"/>
      <c r="L20" s="75"/>
    </row>
    <row r="21" spans="2:12" ht="16" customHeight="1" x14ac:dyDescent="0.2">
      <c r="B21" s="174" t="s">
        <v>111</v>
      </c>
      <c r="C21" s="75"/>
      <c r="D21" s="75"/>
      <c r="E21" s="75"/>
      <c r="F21" s="75"/>
      <c r="G21" s="75"/>
      <c r="H21" s="75"/>
      <c r="I21" s="75"/>
      <c r="J21" s="75"/>
      <c r="K21" s="75"/>
      <c r="L21" s="75"/>
    </row>
    <row r="22" spans="2:12" ht="15.75" customHeight="1" x14ac:dyDescent="0.2">
      <c r="B22" s="174" t="s">
        <v>112</v>
      </c>
      <c r="C22" s="75"/>
      <c r="D22" s="75"/>
      <c r="E22" s="75"/>
      <c r="F22" s="75"/>
      <c r="G22" s="75"/>
      <c r="H22" s="75"/>
      <c r="I22" s="75"/>
      <c r="J22" s="75"/>
      <c r="K22" s="75"/>
      <c r="L22" s="75"/>
    </row>
    <row r="23" spans="2:12" ht="16.5" customHeight="1" x14ac:dyDescent="0.2">
      <c r="B23" s="174" t="s">
        <v>113</v>
      </c>
      <c r="C23" s="75"/>
      <c r="D23" s="75"/>
      <c r="E23" s="75"/>
      <c r="F23" s="75"/>
      <c r="G23" s="75"/>
      <c r="H23" s="75"/>
      <c r="I23" s="75"/>
      <c r="J23" s="75"/>
      <c r="K23" s="75"/>
      <c r="L23" s="75"/>
    </row>
    <row r="24" spans="2:12" x14ac:dyDescent="0.2">
      <c r="B24" s="174" t="s">
        <v>167</v>
      </c>
    </row>
  </sheetData>
  <sheetProtection algorithmName="SHA-512" hashValue="k/qgri363Njh1IHwuFcs/u34usnIhItWbwZGxmWKxpE0v/yx+Qnr/Bhe/qINFU/rq9MGn7T1FwcdQjp0Rhkf2A==" saltValue="806HJe347PJYN4JIr5bfjQ==" spinCount="100000" sheet="1" formatCells="0" formatColumns="0" formatRows="0"/>
  <mergeCells count="14">
    <mergeCell ref="B14:C14"/>
    <mergeCell ref="B8:C8"/>
    <mergeCell ref="B9:C9"/>
    <mergeCell ref="B10:C10"/>
    <mergeCell ref="B11:C11"/>
    <mergeCell ref="B12:C12"/>
    <mergeCell ref="B13:C13"/>
    <mergeCell ref="B2:N2"/>
    <mergeCell ref="C5:D5"/>
    <mergeCell ref="E5:F5"/>
    <mergeCell ref="C6:D6"/>
    <mergeCell ref="E6:F6"/>
    <mergeCell ref="K3:N3"/>
    <mergeCell ref="K4:N4"/>
  </mergeCells>
  <phoneticPr fontId="2"/>
  <conditionalFormatting sqref="K3:K4">
    <cfRule type="cellIs" dxfId="2" priority="1" operator="equal">
      <formula>""</formula>
    </cfRule>
  </conditionalFormatting>
  <dataValidations xWindow="731" yWindow="546" count="1">
    <dataValidation allowBlank="1" showInputMessage="1" showErrorMessage="1" prompt="概算払を受けた場合は、受入済額の入力も必要です。" sqref="M12" xr:uid="{0E866359-6075-4122-A92E-E7732D6D2EA0}"/>
  </dataValidations>
  <pageMargins left="0.78740157480314965" right="0.78740157480314965" top="0.98425196850393704" bottom="0.59055118110236227" header="0.51181102362204722" footer="0.51181102362204722"/>
  <pageSetup paperSize="9" scale="83"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E5650-038A-44E5-92D8-5A11D4ECFD81}">
  <sheetPr>
    <tabColor rgb="FFFFFF00"/>
    <pageSetUpPr fitToPage="1"/>
  </sheetPr>
  <dimension ref="A1:H33"/>
  <sheetViews>
    <sheetView showZeros="0" view="pageBreakPreview" zoomScaleNormal="100" zoomScaleSheetLayoutView="100" workbookViewId="0">
      <selection activeCell="H28" sqref="H28"/>
    </sheetView>
  </sheetViews>
  <sheetFormatPr defaultColWidth="9" defaultRowHeight="13" x14ac:dyDescent="0.2"/>
  <cols>
    <col min="1" max="1" width="20.6328125" style="76" customWidth="1"/>
    <col min="2" max="4" width="14.6328125" style="76" customWidth="1"/>
    <col min="5" max="5" width="12.6328125" style="76" customWidth="1"/>
    <col min="6" max="6" width="13.6328125" style="76" customWidth="1"/>
    <col min="7" max="7" width="48" style="76" customWidth="1"/>
    <col min="8" max="8" width="11.08984375" style="76" customWidth="1"/>
    <col min="9" max="16384" width="9" style="76"/>
  </cols>
  <sheetData>
    <row r="1" spans="1:8" ht="16" customHeight="1" x14ac:dyDescent="0.2">
      <c r="A1" s="175" t="s">
        <v>169</v>
      </c>
    </row>
    <row r="2" spans="1:8" ht="21" customHeight="1" x14ac:dyDescent="0.2">
      <c r="A2" s="248" t="s">
        <v>168</v>
      </c>
      <c r="B2" s="248"/>
      <c r="C2" s="248"/>
      <c r="D2" s="248"/>
      <c r="E2" s="248"/>
      <c r="F2" s="248"/>
      <c r="G2" s="248"/>
      <c r="H2" s="77"/>
    </row>
    <row r="3" spans="1:8" ht="17.25" customHeight="1" x14ac:dyDescent="0.2">
      <c r="A3" s="115"/>
      <c r="B3" s="115"/>
      <c r="C3" s="115"/>
      <c r="D3" s="115"/>
      <c r="E3" s="115"/>
      <c r="F3" s="116" t="s">
        <v>96</v>
      </c>
      <c r="G3" s="202">
        <f>'要綱第８号様式 (改正後） '!I3</f>
        <v>0</v>
      </c>
      <c r="H3" s="78"/>
    </row>
    <row r="4" spans="1:8" ht="17.25" customHeight="1" x14ac:dyDescent="0.2">
      <c r="A4" s="115"/>
      <c r="B4" s="115"/>
      <c r="C4" s="115"/>
      <c r="D4" s="115"/>
      <c r="E4" s="115"/>
      <c r="F4" s="117" t="s">
        <v>7</v>
      </c>
      <c r="G4" s="203">
        <f>要綱第７号様式!B19</f>
        <v>0</v>
      </c>
      <c r="H4" s="78"/>
    </row>
    <row r="5" spans="1:8" ht="19.5" customHeight="1" x14ac:dyDescent="0.2">
      <c r="A5" s="118" t="s">
        <v>119</v>
      </c>
      <c r="B5" s="115"/>
      <c r="C5" s="115"/>
      <c r="D5" s="115"/>
      <c r="E5" s="116"/>
      <c r="F5" s="116"/>
      <c r="G5" s="108" t="s">
        <v>8</v>
      </c>
      <c r="H5" s="78"/>
    </row>
    <row r="6" spans="1:8" s="83" customFormat="1" ht="20.149999999999999" customHeight="1" x14ac:dyDescent="0.2">
      <c r="A6" s="249" t="s">
        <v>120</v>
      </c>
      <c r="B6" s="119" t="s">
        <v>121</v>
      </c>
      <c r="C6" s="120" t="s">
        <v>14</v>
      </c>
      <c r="D6" s="120" t="s">
        <v>15</v>
      </c>
      <c r="E6" s="251" t="s">
        <v>122</v>
      </c>
      <c r="F6" s="252"/>
      <c r="G6" s="253"/>
      <c r="H6" s="109"/>
    </row>
    <row r="7" spans="1:8" s="86" customFormat="1" ht="20.149999999999999" customHeight="1" x14ac:dyDescent="0.2">
      <c r="A7" s="250"/>
      <c r="B7" s="121" t="s">
        <v>101</v>
      </c>
      <c r="C7" s="121" t="s">
        <v>31</v>
      </c>
      <c r="D7" s="121" t="s">
        <v>102</v>
      </c>
      <c r="E7" s="251" t="s">
        <v>123</v>
      </c>
      <c r="F7" s="252"/>
      <c r="G7" s="253"/>
      <c r="H7" s="110"/>
    </row>
    <row r="8" spans="1:8" s="83" customFormat="1" ht="16" customHeight="1" x14ac:dyDescent="0.2">
      <c r="A8" s="122" t="s">
        <v>124</v>
      </c>
      <c r="B8" s="123"/>
      <c r="C8" s="124"/>
      <c r="D8" s="124"/>
      <c r="E8" s="254"/>
      <c r="F8" s="255"/>
      <c r="G8" s="256"/>
      <c r="H8" s="111"/>
    </row>
    <row r="9" spans="1:8" s="83" customFormat="1" ht="24" customHeight="1" x14ac:dyDescent="0.2">
      <c r="A9" s="125" t="s">
        <v>26</v>
      </c>
      <c r="B9" s="190">
        <f>第４号!B9</f>
        <v>0</v>
      </c>
      <c r="C9" s="191">
        <f>第４号!F9</f>
        <v>0</v>
      </c>
      <c r="D9" s="192">
        <f>第４号!G9</f>
        <v>0</v>
      </c>
      <c r="E9" s="245" t="s">
        <v>190</v>
      </c>
      <c r="F9" s="246"/>
      <c r="G9" s="247"/>
      <c r="H9" s="111"/>
    </row>
    <row r="10" spans="1:8" s="83" customFormat="1" ht="24" customHeight="1" x14ac:dyDescent="0.2">
      <c r="A10" s="129" t="s">
        <v>27</v>
      </c>
      <c r="B10" s="193">
        <f>第４号!B10</f>
        <v>0</v>
      </c>
      <c r="C10" s="194">
        <f>第４号!F10</f>
        <v>0</v>
      </c>
      <c r="D10" s="195">
        <f>第４号!G10</f>
        <v>0</v>
      </c>
      <c r="E10" s="265" t="s">
        <v>191</v>
      </c>
      <c r="F10" s="266"/>
      <c r="G10" s="267"/>
      <c r="H10" s="111"/>
    </row>
    <row r="11" spans="1:8" s="83" customFormat="1" ht="24" customHeight="1" x14ac:dyDescent="0.2">
      <c r="A11" s="130" t="s">
        <v>61</v>
      </c>
      <c r="B11" s="196">
        <f>第４号!B11</f>
        <v>0</v>
      </c>
      <c r="C11" s="197">
        <f>第４号!F11</f>
        <v>0</v>
      </c>
      <c r="D11" s="198">
        <f>第４号!G11</f>
        <v>0</v>
      </c>
      <c r="E11" s="268" t="s">
        <v>193</v>
      </c>
      <c r="F11" s="269"/>
      <c r="G11" s="270"/>
      <c r="H11" s="111"/>
    </row>
    <row r="12" spans="1:8" s="83" customFormat="1" ht="4" customHeight="1" x14ac:dyDescent="0.2">
      <c r="A12" s="134"/>
      <c r="B12" s="199"/>
      <c r="C12" s="200"/>
      <c r="D12" s="200"/>
      <c r="E12" s="271"/>
      <c r="F12" s="271"/>
      <c r="G12" s="272"/>
      <c r="H12" s="111"/>
    </row>
    <row r="13" spans="1:8" s="83" customFormat="1" ht="20.149999999999999" customHeight="1" x14ac:dyDescent="0.2">
      <c r="A13" s="121" t="s">
        <v>125</v>
      </c>
      <c r="B13" s="201">
        <f>SUM(B8:B12)</f>
        <v>0</v>
      </c>
      <c r="C13" s="201">
        <f>SUM(C8:C12)</f>
        <v>0</v>
      </c>
      <c r="D13" s="201">
        <f>SUM(D8:D12)</f>
        <v>0</v>
      </c>
      <c r="E13" s="273"/>
      <c r="F13" s="271"/>
      <c r="G13" s="272"/>
      <c r="H13" s="111"/>
    </row>
    <row r="14" spans="1:8" s="83" customFormat="1" ht="16" customHeight="1" x14ac:dyDescent="0.2">
      <c r="A14" s="122" t="s">
        <v>126</v>
      </c>
      <c r="B14" s="123"/>
      <c r="C14" s="124"/>
      <c r="D14" s="124"/>
      <c r="E14" s="254"/>
      <c r="F14" s="255"/>
      <c r="G14" s="256"/>
      <c r="H14" s="111"/>
    </row>
    <row r="15" spans="1:8" s="83" customFormat="1" ht="24" customHeight="1" x14ac:dyDescent="0.2">
      <c r="A15" s="125"/>
      <c r="B15" s="126"/>
      <c r="C15" s="127"/>
      <c r="D15" s="128"/>
      <c r="E15" s="245"/>
      <c r="F15" s="246"/>
      <c r="G15" s="247"/>
      <c r="H15" s="111"/>
    </row>
    <row r="16" spans="1:8" s="83" customFormat="1" ht="24" customHeight="1" x14ac:dyDescent="0.2">
      <c r="A16" s="130"/>
      <c r="B16" s="131"/>
      <c r="C16" s="132"/>
      <c r="D16" s="133"/>
      <c r="E16" s="268"/>
      <c r="F16" s="269"/>
      <c r="G16" s="270"/>
      <c r="H16" s="111"/>
    </row>
    <row r="17" spans="1:8" s="83" customFormat="1" ht="4" customHeight="1" x14ac:dyDescent="0.2">
      <c r="A17" s="134"/>
      <c r="B17" s="135"/>
      <c r="C17" s="136"/>
      <c r="D17" s="136"/>
      <c r="E17" s="271"/>
      <c r="F17" s="271"/>
      <c r="G17" s="272"/>
      <c r="H17" s="111"/>
    </row>
    <row r="18" spans="1:8" s="83" customFormat="1" ht="20.149999999999999" customHeight="1" x14ac:dyDescent="0.2">
      <c r="A18" s="121" t="s">
        <v>127</v>
      </c>
      <c r="B18" s="112">
        <f>SUM(B14:B17)</f>
        <v>0</v>
      </c>
      <c r="C18" s="112">
        <f>SUM(C14:C17)</f>
        <v>0</v>
      </c>
      <c r="D18" s="112">
        <f>SUM(D14:D17)</f>
        <v>0</v>
      </c>
      <c r="E18" s="273"/>
      <c r="F18" s="271"/>
      <c r="G18" s="272"/>
      <c r="H18" s="111"/>
    </row>
    <row r="19" spans="1:8" s="83" customFormat="1" ht="4" customHeight="1" thickBot="1" x14ac:dyDescent="0.25">
      <c r="A19" s="134"/>
      <c r="B19" s="135"/>
      <c r="C19" s="136"/>
      <c r="D19" s="136"/>
      <c r="E19" s="271"/>
      <c r="F19" s="271"/>
      <c r="G19" s="272"/>
      <c r="H19" s="111"/>
    </row>
    <row r="20" spans="1:8" s="83" customFormat="1" ht="20.149999999999999" customHeight="1" thickBot="1" x14ac:dyDescent="0.25">
      <c r="A20" s="137" t="s">
        <v>128</v>
      </c>
      <c r="B20" s="113">
        <f>SUM(B13,B18)</f>
        <v>0</v>
      </c>
      <c r="C20" s="113">
        <f>SUM(C13,C18)</f>
        <v>0</v>
      </c>
      <c r="D20" s="113">
        <f>SUM(D13,D18)</f>
        <v>0</v>
      </c>
      <c r="E20" s="279"/>
      <c r="F20" s="280"/>
      <c r="G20" s="281"/>
      <c r="H20" s="114"/>
    </row>
    <row r="21" spans="1:8" ht="16.5" customHeight="1" x14ac:dyDescent="0.2">
      <c r="A21" s="115" t="s">
        <v>129</v>
      </c>
      <c r="B21" s="115"/>
      <c r="C21" s="115"/>
      <c r="D21" s="115"/>
      <c r="E21" s="115"/>
      <c r="F21" s="115"/>
      <c r="G21" s="115"/>
    </row>
    <row r="22" spans="1:8" ht="16.5" customHeight="1" x14ac:dyDescent="0.2">
      <c r="A22" s="115" t="s">
        <v>130</v>
      </c>
      <c r="B22" s="115"/>
      <c r="C22" s="115"/>
      <c r="D22" s="115"/>
      <c r="E22" s="115"/>
      <c r="F22" s="115"/>
      <c r="G22" s="115"/>
    </row>
    <row r="23" spans="1:8" ht="16.5" customHeight="1" x14ac:dyDescent="0.2">
      <c r="A23" s="115" t="s">
        <v>131</v>
      </c>
      <c r="B23" s="115"/>
      <c r="C23" s="115"/>
      <c r="D23" s="115"/>
      <c r="E23" s="115"/>
      <c r="F23" s="115"/>
      <c r="G23" s="115"/>
    </row>
    <row r="24" spans="1:8" x14ac:dyDescent="0.2">
      <c r="A24" s="115"/>
      <c r="B24" s="115"/>
      <c r="C24" s="115"/>
      <c r="D24" s="115"/>
      <c r="E24" s="115"/>
      <c r="F24" s="115"/>
      <c r="G24" s="115"/>
    </row>
    <row r="25" spans="1:8" ht="19.5" customHeight="1" x14ac:dyDescent="0.2">
      <c r="A25" s="118" t="s">
        <v>132</v>
      </c>
      <c r="B25" s="115"/>
      <c r="C25" s="115"/>
      <c r="D25" s="115"/>
      <c r="E25" s="116"/>
      <c r="F25" s="116"/>
      <c r="G25" s="108" t="s">
        <v>8</v>
      </c>
      <c r="H25" s="78"/>
    </row>
    <row r="26" spans="1:8" s="83" customFormat="1" ht="20.149999999999999" customHeight="1" x14ac:dyDescent="0.2">
      <c r="A26" s="249" t="s">
        <v>120</v>
      </c>
      <c r="B26" s="257" t="s">
        <v>187</v>
      </c>
      <c r="C26" s="258"/>
      <c r="D26" s="257" t="s">
        <v>122</v>
      </c>
      <c r="E26" s="261"/>
      <c r="F26" s="261"/>
      <c r="G26" s="258"/>
      <c r="H26" s="109"/>
    </row>
    <row r="27" spans="1:8" s="86" customFormat="1" ht="20.149999999999999" customHeight="1" x14ac:dyDescent="0.2">
      <c r="A27" s="250"/>
      <c r="B27" s="259"/>
      <c r="C27" s="260"/>
      <c r="D27" s="262" t="s">
        <v>170</v>
      </c>
      <c r="E27" s="263"/>
      <c r="F27" s="263"/>
      <c r="G27" s="264"/>
      <c r="H27" s="110"/>
    </row>
    <row r="28" spans="1:8" s="83" customFormat="1" ht="24" customHeight="1" x14ac:dyDescent="0.2">
      <c r="A28" s="138" t="s">
        <v>134</v>
      </c>
      <c r="B28" s="282">
        <f>MIN('要綱第８号様式 (改正後） '!K12,'要綱第８号様式 (改正後） '!L12)</f>
        <v>0</v>
      </c>
      <c r="C28" s="283"/>
      <c r="D28" s="284" t="str">
        <f>"補助金交付決定額"&amp;要綱第７号様式!B25&amp;"円（"&amp;'要綱第６号様式 '!C18&amp;IF('要綱第６号様式 '!C19=0,"","、")&amp;'要綱第６号様式 '!C19&amp;"）"</f>
        <v>補助金交付決定額0円（令和８年　　月　　日付け福島県指令健第　　　　号）</v>
      </c>
      <c r="E28" s="285"/>
      <c r="F28" s="285"/>
      <c r="G28" s="286"/>
      <c r="H28" s="111"/>
    </row>
    <row r="29" spans="1:8" s="83" customFormat="1" ht="24" customHeight="1" x14ac:dyDescent="0.2">
      <c r="A29" s="130" t="s">
        <v>135</v>
      </c>
      <c r="B29" s="287">
        <f>B31-B28</f>
        <v>0</v>
      </c>
      <c r="C29" s="288"/>
      <c r="D29" s="289" t="s">
        <v>194</v>
      </c>
      <c r="E29" s="290"/>
      <c r="F29" s="290"/>
      <c r="G29" s="291"/>
      <c r="H29" s="111"/>
    </row>
    <row r="30" spans="1:8" s="83" customFormat="1" ht="4" customHeight="1" thickBot="1" x14ac:dyDescent="0.25">
      <c r="A30" s="134"/>
      <c r="B30" s="135"/>
      <c r="C30" s="136"/>
      <c r="D30" s="136"/>
      <c r="E30" s="271"/>
      <c r="F30" s="271"/>
      <c r="G30" s="272"/>
      <c r="H30" s="111"/>
    </row>
    <row r="31" spans="1:8" s="83" customFormat="1" ht="20.149999999999999" customHeight="1" thickBot="1" x14ac:dyDescent="0.25">
      <c r="A31" s="137" t="s">
        <v>133</v>
      </c>
      <c r="B31" s="274">
        <f>B20</f>
        <v>0</v>
      </c>
      <c r="C31" s="275"/>
      <c r="D31" s="276"/>
      <c r="E31" s="277"/>
      <c r="F31" s="277"/>
      <c r="G31" s="278"/>
      <c r="H31" s="114"/>
    </row>
    <row r="32" spans="1:8" x14ac:dyDescent="0.2">
      <c r="A32" s="115"/>
      <c r="B32" s="115"/>
      <c r="C32" s="115"/>
      <c r="D32" s="115"/>
      <c r="E32" s="115"/>
      <c r="F32" s="115"/>
      <c r="G32" s="115"/>
    </row>
    <row r="33" spans="1:4" x14ac:dyDescent="0.2">
      <c r="A33" s="139" t="s">
        <v>136</v>
      </c>
      <c r="B33" s="76" t="str">
        <f>IF(B20=B31,"○","")</f>
        <v>○</v>
      </c>
      <c r="C33" s="140" t="s">
        <v>171</v>
      </c>
      <c r="D33" s="76" t="str">
        <f>IF(B28='要綱第８号様式 (改正後） '!N14+'要綱第８号様式 (改正後） '!M14,"○","")</f>
        <v>○</v>
      </c>
    </row>
  </sheetData>
  <sheetProtection algorithmName="SHA-512" hashValue="yd2dT0iKNU20ikJ2zGUuKpWMn5vrnrX0yfUmYpVu8GTCiR3p0iQyZtosfcNd43u3r4HRDn6fvMzKDNBLDRXxnw==" saltValue="r1Awk8sbVnLx4JMeXKx3Xw==" spinCount="100000" sheet="1" formatCells="0" formatColumns="0" formatRows="0" insertColumns="0" insertRows="0"/>
  <mergeCells count="28">
    <mergeCell ref="B31:C31"/>
    <mergeCell ref="D31:G31"/>
    <mergeCell ref="E16:G16"/>
    <mergeCell ref="E17:G17"/>
    <mergeCell ref="E18:G18"/>
    <mergeCell ref="E19:G19"/>
    <mergeCell ref="E20:G20"/>
    <mergeCell ref="B28:C28"/>
    <mergeCell ref="D28:G28"/>
    <mergeCell ref="B29:C29"/>
    <mergeCell ref="D29:G29"/>
    <mergeCell ref="E30:G30"/>
    <mergeCell ref="A26:A27"/>
    <mergeCell ref="B26:C27"/>
    <mergeCell ref="D26:G26"/>
    <mergeCell ref="D27:G27"/>
    <mergeCell ref="E10:G10"/>
    <mergeCell ref="E11:G11"/>
    <mergeCell ref="E12:G12"/>
    <mergeCell ref="E13:G13"/>
    <mergeCell ref="E14:G14"/>
    <mergeCell ref="E15:G15"/>
    <mergeCell ref="E9:G9"/>
    <mergeCell ref="A2:G2"/>
    <mergeCell ref="A6:A7"/>
    <mergeCell ref="E6:G6"/>
    <mergeCell ref="E7:G7"/>
    <mergeCell ref="E8:G8"/>
  </mergeCells>
  <phoneticPr fontId="2"/>
  <pageMargins left="0.78740157480314965" right="0.78740157480314965" top="0.82677165354330717" bottom="0.59055118110236227" header="0.51181102362204722" footer="0.51181102362204722"/>
  <pageSetup paperSize="9" scale="91"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B2FA6-3959-40E0-9A6C-1E2CC07394B8}">
  <sheetPr>
    <tabColor rgb="FFFFFF00"/>
  </sheetPr>
  <dimension ref="A1:J16"/>
  <sheetViews>
    <sheetView showZeros="0" view="pageBreakPreview" zoomScaleNormal="100" zoomScaleSheetLayoutView="100" workbookViewId="0">
      <selection activeCell="H3" sqref="H3:J3"/>
    </sheetView>
  </sheetViews>
  <sheetFormatPr defaultColWidth="9" defaultRowHeight="13" x14ac:dyDescent="0.2"/>
  <cols>
    <col min="1" max="1" width="19.36328125" style="4" customWidth="1"/>
    <col min="2" max="9" width="12.6328125" style="4" customWidth="1"/>
    <col min="10" max="10" width="13.36328125" style="4" customWidth="1"/>
    <col min="11" max="16384" width="9" style="4"/>
  </cols>
  <sheetData>
    <row r="1" spans="1:10" x14ac:dyDescent="0.2">
      <c r="A1" s="4" t="s">
        <v>84</v>
      </c>
    </row>
    <row r="2" spans="1:10" ht="34.5" customHeight="1" x14ac:dyDescent="0.2">
      <c r="A2" s="295" t="s">
        <v>85</v>
      </c>
      <c r="B2" s="295"/>
      <c r="C2" s="295"/>
      <c r="D2" s="295"/>
      <c r="E2" s="295"/>
      <c r="F2" s="295"/>
      <c r="G2" s="295"/>
      <c r="H2" s="295"/>
      <c r="I2" s="295"/>
      <c r="J2" s="295"/>
    </row>
    <row r="3" spans="1:10" ht="17.25" customHeight="1" x14ac:dyDescent="0.2">
      <c r="G3" s="5" t="s">
        <v>7</v>
      </c>
      <c r="H3" s="294">
        <f>要綱第７号様式!B19</f>
        <v>0</v>
      </c>
      <c r="I3" s="294"/>
      <c r="J3" s="294"/>
    </row>
    <row r="4" spans="1:10" ht="24" customHeight="1" x14ac:dyDescent="0.2">
      <c r="I4" s="15" t="s">
        <v>8</v>
      </c>
      <c r="J4" s="6"/>
    </row>
    <row r="5" spans="1:10" ht="20.25" customHeight="1" x14ac:dyDescent="0.2">
      <c r="A5" s="7"/>
      <c r="B5" s="8"/>
      <c r="C5" s="8" t="s">
        <v>28</v>
      </c>
      <c r="D5" s="8"/>
      <c r="E5" s="8" t="s">
        <v>9</v>
      </c>
      <c r="F5" s="8"/>
      <c r="G5" s="8"/>
      <c r="H5" s="8"/>
      <c r="I5" s="8"/>
      <c r="J5" s="8"/>
    </row>
    <row r="6" spans="1:10" ht="20.25" customHeight="1" x14ac:dyDescent="0.2">
      <c r="A6" s="9" t="s">
        <v>10</v>
      </c>
      <c r="B6" s="10" t="s">
        <v>11</v>
      </c>
      <c r="C6" s="10" t="s">
        <v>29</v>
      </c>
      <c r="D6" s="9" t="s">
        <v>12</v>
      </c>
      <c r="E6" s="10" t="s">
        <v>13</v>
      </c>
      <c r="F6" s="9" t="s">
        <v>14</v>
      </c>
      <c r="G6" s="9" t="s">
        <v>15</v>
      </c>
      <c r="H6" s="10" t="s">
        <v>32</v>
      </c>
      <c r="I6" s="11" t="s">
        <v>16</v>
      </c>
      <c r="J6" s="11" t="s">
        <v>16</v>
      </c>
    </row>
    <row r="7" spans="1:10" ht="20.25" customHeight="1" x14ac:dyDescent="0.2">
      <c r="A7" s="12"/>
      <c r="B7" s="10"/>
      <c r="C7" s="10" t="s">
        <v>30</v>
      </c>
      <c r="D7" s="10"/>
      <c r="E7" s="10" t="s">
        <v>17</v>
      </c>
      <c r="F7" s="10"/>
      <c r="G7" s="10"/>
      <c r="H7" s="10"/>
      <c r="I7" s="13" t="s">
        <v>18</v>
      </c>
      <c r="J7" s="13" t="s">
        <v>188</v>
      </c>
    </row>
    <row r="8" spans="1:10" s="1" customFormat="1" ht="25.5" customHeight="1" x14ac:dyDescent="0.2">
      <c r="A8" s="14"/>
      <c r="B8" s="3" t="s">
        <v>19</v>
      </c>
      <c r="C8" s="3" t="s">
        <v>31</v>
      </c>
      <c r="D8" s="3" t="s">
        <v>20</v>
      </c>
      <c r="E8" s="3" t="s">
        <v>21</v>
      </c>
      <c r="F8" s="3" t="s">
        <v>22</v>
      </c>
      <c r="G8" s="3" t="s">
        <v>23</v>
      </c>
      <c r="H8" s="3" t="s">
        <v>24</v>
      </c>
      <c r="I8" s="3" t="s">
        <v>33</v>
      </c>
      <c r="J8" s="3" t="s">
        <v>117</v>
      </c>
    </row>
    <row r="9" spans="1:10" s="1" customFormat="1" ht="47.15" customHeight="1" x14ac:dyDescent="0.2">
      <c r="A9" s="16" t="s">
        <v>26</v>
      </c>
      <c r="B9" s="94">
        <f>第５号!K14</f>
        <v>0</v>
      </c>
      <c r="C9" s="95"/>
      <c r="D9" s="96">
        <f>B9-C9</f>
        <v>0</v>
      </c>
      <c r="E9" s="97">
        <f>D9</f>
        <v>0</v>
      </c>
      <c r="F9" s="97">
        <f>第５号!L14</f>
        <v>0</v>
      </c>
      <c r="G9" s="97">
        <f>第５号!M14</f>
        <v>0</v>
      </c>
      <c r="H9" s="98" t="s">
        <v>62</v>
      </c>
      <c r="I9" s="96">
        <f>ROUNDDOWN(G9*1/2,-3)</f>
        <v>0</v>
      </c>
      <c r="J9" s="292"/>
    </row>
    <row r="10" spans="1:10" s="1" customFormat="1" ht="47.15" customHeight="1" x14ac:dyDescent="0.2">
      <c r="A10" s="17" t="s">
        <v>27</v>
      </c>
      <c r="B10" s="99">
        <f>第５号!K20</f>
        <v>0</v>
      </c>
      <c r="C10" s="100"/>
      <c r="D10" s="101">
        <f>B10-C10</f>
        <v>0</v>
      </c>
      <c r="E10" s="186">
        <f>D10</f>
        <v>0</v>
      </c>
      <c r="F10" s="186">
        <f>第５号!L20</f>
        <v>0</v>
      </c>
      <c r="G10" s="102">
        <f>第５号!M20</f>
        <v>0</v>
      </c>
      <c r="H10" s="98" t="s">
        <v>53</v>
      </c>
      <c r="I10" s="94">
        <f>ROUNDDOWN(G10*2/3,-3)</f>
        <v>0</v>
      </c>
      <c r="J10" s="293"/>
    </row>
    <row r="11" spans="1:10" s="1" customFormat="1" ht="47.15" customHeight="1" thickBot="1" x14ac:dyDescent="0.25">
      <c r="A11" s="39" t="s">
        <v>61</v>
      </c>
      <c r="B11" s="103">
        <f>第６号!L27</f>
        <v>0</v>
      </c>
      <c r="C11" s="104"/>
      <c r="D11" s="105">
        <f>B11-C11</f>
        <v>0</v>
      </c>
      <c r="E11" s="106">
        <f>D11</f>
        <v>0</v>
      </c>
      <c r="F11" s="106">
        <f>第６号!O27</f>
        <v>0</v>
      </c>
      <c r="G11" s="102">
        <f>第６号!P27</f>
        <v>0</v>
      </c>
      <c r="H11" s="98" t="s">
        <v>62</v>
      </c>
      <c r="I11" s="96">
        <f>ROUNDDOWN(G11*1/2,-3)</f>
        <v>0</v>
      </c>
      <c r="J11" s="293"/>
    </row>
    <row r="12" spans="1:10" s="1" customFormat="1" ht="49.5" customHeight="1" thickBot="1" x14ac:dyDescent="0.25">
      <c r="A12" s="3" t="s">
        <v>25</v>
      </c>
      <c r="B12" s="106">
        <f t="shared" ref="B12:G12" si="0">SUM(B9:B11)</f>
        <v>0</v>
      </c>
      <c r="C12" s="106">
        <f t="shared" si="0"/>
        <v>0</v>
      </c>
      <c r="D12" s="107">
        <f t="shared" si="0"/>
        <v>0</v>
      </c>
      <c r="E12" s="106">
        <f t="shared" si="0"/>
        <v>0</v>
      </c>
      <c r="F12" s="106">
        <f t="shared" si="0"/>
        <v>0</v>
      </c>
      <c r="G12" s="186">
        <f t="shared" si="0"/>
        <v>0</v>
      </c>
      <c r="H12" s="187"/>
      <c r="I12" s="188">
        <f>ROUNDDOWN(SUM(I9:I11),-3)</f>
        <v>0</v>
      </c>
      <c r="J12" s="189">
        <f>要綱第７号様式!B19</f>
        <v>0</v>
      </c>
    </row>
    <row r="13" spans="1:10" ht="20.25" customHeight="1" x14ac:dyDescent="0.2">
      <c r="A13" s="4" t="s">
        <v>65</v>
      </c>
    </row>
    <row r="14" spans="1:10" ht="20.25" customHeight="1" x14ac:dyDescent="0.2">
      <c r="A14" s="4" t="s">
        <v>63</v>
      </c>
    </row>
    <row r="15" spans="1:10" ht="16.5" customHeight="1" x14ac:dyDescent="0.2">
      <c r="A15" s="4" t="s">
        <v>64</v>
      </c>
    </row>
    <row r="16" spans="1:10" x14ac:dyDescent="0.2">
      <c r="A16" s="4" t="s">
        <v>118</v>
      </c>
    </row>
  </sheetData>
  <sheetProtection algorithmName="SHA-512" hashValue="rImte8M+dJCFUGEMUbVsa2uwxQD4Xe/FeGt137dxQH0i4QPKylSPytTGreqPXK18zbiM9ucu5D0CdWOI8/nR2Q==" saltValue="3zyxpM5H1qxXxJiOrV/SpQ==" spinCount="100000" sheet="1" formatCells="0" formatColumns="0" formatRows="0"/>
  <mergeCells count="3">
    <mergeCell ref="J9:J11"/>
    <mergeCell ref="H3:J3"/>
    <mergeCell ref="A2:J2"/>
  </mergeCells>
  <phoneticPr fontId="2"/>
  <printOptions horizontalCentered="1"/>
  <pageMargins left="0.70866141732283472" right="0.70866141732283472" top="0.86614173228346458" bottom="0.70866141732283472" header="0.6692913385826772" footer="0.31496062992125984"/>
  <pageSetup paperSize="9" orientation="landscape" r:id="rId1"/>
  <headerFooter>
    <oddHeader>&amp;R&amp;"ＭＳ 明朝,標準"&amp;10（改正後）</oddHeader>
  </headerFooter>
  <ignoredErrors>
    <ignoredError sqref="H12" unlockedFormula="1"/>
    <ignoredError sqref="I10"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C4155-DD2C-4725-B716-9BFD35928E6E}">
  <sheetPr codeName="Sheet2">
    <tabColor rgb="FFFFFF00"/>
  </sheetPr>
  <dimension ref="A1:O30"/>
  <sheetViews>
    <sheetView showZeros="0" view="pageBreakPreview" zoomScaleNormal="80" zoomScaleSheetLayoutView="100" workbookViewId="0">
      <selection activeCell="P16" sqref="P16"/>
    </sheetView>
  </sheetViews>
  <sheetFormatPr defaultColWidth="9" defaultRowHeight="24.9" customHeight="1" x14ac:dyDescent="0.2"/>
  <cols>
    <col min="1" max="1" width="3.6328125" style="1" customWidth="1"/>
    <col min="2" max="2" width="12.6328125" style="2" customWidth="1"/>
    <col min="3" max="3" width="9.6328125" style="2" customWidth="1"/>
    <col min="4" max="4" width="12.6328125" style="2" customWidth="1"/>
    <col min="5" max="5" width="12.90625" style="1" customWidth="1"/>
    <col min="6" max="6" width="8.36328125" style="1" customWidth="1"/>
    <col min="7" max="7" width="12.6328125" style="1" customWidth="1"/>
    <col min="8" max="8" width="10.6328125" style="1" customWidth="1"/>
    <col min="9" max="9" width="8.6328125" style="30" customWidth="1"/>
    <col min="10" max="10" width="10.36328125" style="31" customWidth="1"/>
    <col min="11" max="11" width="11.90625" style="1" customWidth="1"/>
    <col min="12" max="12" width="11.36328125" style="1" customWidth="1"/>
    <col min="13" max="13" width="11.453125" style="1" customWidth="1"/>
    <col min="14" max="14" width="21" style="1" customWidth="1"/>
    <col min="15" max="16384" width="9" style="1"/>
  </cols>
  <sheetData>
    <row r="1" spans="1:15" s="4" customFormat="1" ht="13" x14ac:dyDescent="0.2">
      <c r="A1" s="4" t="s">
        <v>189</v>
      </c>
      <c r="I1" s="26"/>
      <c r="J1" s="26"/>
    </row>
    <row r="2" spans="1:15" ht="20.25" customHeight="1" x14ac:dyDescent="0.2">
      <c r="A2" s="308" t="s">
        <v>86</v>
      </c>
      <c r="B2" s="308"/>
      <c r="C2" s="308"/>
      <c r="D2" s="308"/>
      <c r="E2" s="308"/>
      <c r="F2" s="308"/>
      <c r="G2" s="308"/>
      <c r="H2" s="308"/>
      <c r="I2" s="308"/>
      <c r="J2" s="308"/>
      <c r="K2" s="308"/>
      <c r="L2" s="308"/>
      <c r="M2" s="308"/>
      <c r="N2" s="308"/>
    </row>
    <row r="3" spans="1:15" s="4" customFormat="1" ht="17.25" customHeight="1" x14ac:dyDescent="0.2">
      <c r="K3" s="294" t="s">
        <v>7</v>
      </c>
      <c r="L3" s="294"/>
      <c r="M3" s="309">
        <f>第４号!H3</f>
        <v>0</v>
      </c>
      <c r="N3" s="309"/>
    </row>
    <row r="4" spans="1:15" s="4" customFormat="1" ht="18" customHeight="1" x14ac:dyDescent="0.2">
      <c r="A4" s="33" t="s">
        <v>54</v>
      </c>
      <c r="I4" s="26"/>
      <c r="J4" s="26"/>
      <c r="N4" s="15" t="s">
        <v>8</v>
      </c>
    </row>
    <row r="5" spans="1:15" s="20" customFormat="1" ht="18" customHeight="1" x14ac:dyDescent="0.2">
      <c r="A5" s="321" t="s">
        <v>34</v>
      </c>
      <c r="B5" s="325" t="s">
        <v>40</v>
      </c>
      <c r="C5" s="333" t="s">
        <v>2</v>
      </c>
      <c r="D5" s="333" t="s">
        <v>1</v>
      </c>
      <c r="E5" s="333" t="s">
        <v>38</v>
      </c>
      <c r="F5" s="322" t="s">
        <v>36</v>
      </c>
      <c r="G5" s="318" t="s">
        <v>47</v>
      </c>
      <c r="H5" s="319"/>
      <c r="I5" s="319"/>
      <c r="J5" s="319"/>
      <c r="K5" s="320"/>
      <c r="L5" s="328" t="s">
        <v>46</v>
      </c>
      <c r="M5" s="328" t="s">
        <v>48</v>
      </c>
      <c r="N5" s="315" t="s">
        <v>3</v>
      </c>
    </row>
    <row r="6" spans="1:15" s="20" customFormat="1" ht="18" customHeight="1" x14ac:dyDescent="0.2">
      <c r="A6" s="321"/>
      <c r="B6" s="326"/>
      <c r="C6" s="334"/>
      <c r="D6" s="334"/>
      <c r="E6" s="334"/>
      <c r="F6" s="323"/>
      <c r="G6" s="306" t="s">
        <v>35</v>
      </c>
      <c r="H6" s="329" t="s">
        <v>6</v>
      </c>
      <c r="I6" s="330"/>
      <c r="J6" s="331" t="s">
        <v>4</v>
      </c>
      <c r="K6" s="310" t="s">
        <v>0</v>
      </c>
      <c r="L6" s="225"/>
      <c r="M6" s="225"/>
      <c r="N6" s="316"/>
    </row>
    <row r="7" spans="1:15" s="20" customFormat="1" ht="18" customHeight="1" x14ac:dyDescent="0.2">
      <c r="A7" s="321"/>
      <c r="B7" s="327"/>
      <c r="C7" s="335"/>
      <c r="D7" s="335"/>
      <c r="E7" s="335"/>
      <c r="F7" s="324"/>
      <c r="G7" s="307"/>
      <c r="H7" s="27"/>
      <c r="I7" s="18" t="s">
        <v>5</v>
      </c>
      <c r="J7" s="332"/>
      <c r="K7" s="310"/>
      <c r="L7" s="225"/>
      <c r="M7" s="225"/>
      <c r="N7" s="317"/>
    </row>
    <row r="8" spans="1:15" s="66" customFormat="1" ht="21.9" customHeight="1" x14ac:dyDescent="0.2">
      <c r="A8" s="311" t="s">
        <v>41</v>
      </c>
      <c r="B8" s="312"/>
      <c r="C8" s="162" t="s">
        <v>42</v>
      </c>
      <c r="D8" s="162" t="s">
        <v>55</v>
      </c>
      <c r="E8" s="163">
        <v>41325</v>
      </c>
      <c r="F8" s="164" t="s">
        <v>37</v>
      </c>
      <c r="G8" s="165"/>
      <c r="H8" s="166">
        <v>10000000</v>
      </c>
      <c r="I8" s="167">
        <v>80</v>
      </c>
      <c r="J8" s="166">
        <v>2000000</v>
      </c>
      <c r="K8" s="168">
        <f t="shared" ref="K8:K13" si="0">SUM(G8:H8,J8)</f>
        <v>12000000</v>
      </c>
      <c r="L8" s="168">
        <f>I8*46000</f>
        <v>3680000</v>
      </c>
      <c r="M8" s="168">
        <f t="shared" ref="M8:M13" si="1">MIN(K8,L8)</f>
        <v>3680000</v>
      </c>
      <c r="N8" s="169" t="s">
        <v>44</v>
      </c>
    </row>
    <row r="9" spans="1:15" s="25" customFormat="1" ht="21.9" customHeight="1" x14ac:dyDescent="0.2">
      <c r="A9" s="300" t="s">
        <v>45</v>
      </c>
      <c r="B9" s="24">
        <v>1</v>
      </c>
      <c r="C9" s="22"/>
      <c r="D9" s="22"/>
      <c r="E9" s="23"/>
      <c r="F9" s="24"/>
      <c r="G9" s="57"/>
      <c r="H9" s="58"/>
      <c r="I9" s="56"/>
      <c r="J9" s="59"/>
      <c r="K9" s="148">
        <f t="shared" si="0"/>
        <v>0</v>
      </c>
      <c r="L9" s="149"/>
      <c r="M9" s="148">
        <f>MIN(K9,L9)</f>
        <v>0</v>
      </c>
      <c r="N9" s="35"/>
      <c r="O9" s="25" t="str">
        <f>IF(C9&gt;0,"←前勤務先も要入力","")</f>
        <v/>
      </c>
    </row>
    <row r="10" spans="1:15" s="20" customFormat="1" ht="24" customHeight="1" x14ac:dyDescent="0.2">
      <c r="A10" s="301"/>
      <c r="B10" s="24">
        <v>2</v>
      </c>
      <c r="C10" s="69"/>
      <c r="D10" s="69"/>
      <c r="E10" s="68"/>
      <c r="F10" s="69"/>
      <c r="G10" s="150"/>
      <c r="H10" s="151"/>
      <c r="I10" s="152"/>
      <c r="J10" s="152"/>
      <c r="K10" s="148">
        <f t="shared" si="0"/>
        <v>0</v>
      </c>
      <c r="L10" s="149"/>
      <c r="M10" s="148">
        <f t="shared" si="1"/>
        <v>0</v>
      </c>
      <c r="N10" s="35"/>
      <c r="O10" s="25" t="str">
        <f t="shared" ref="O10:O19" si="2">IF(C10&gt;0,"←前勤務先も要入力","")</f>
        <v/>
      </c>
    </row>
    <row r="11" spans="1:15" s="20" customFormat="1" ht="24" customHeight="1" x14ac:dyDescent="0.2">
      <c r="A11" s="301"/>
      <c r="B11" s="24">
        <v>3</v>
      </c>
      <c r="C11" s="69"/>
      <c r="D11" s="69"/>
      <c r="E11" s="69"/>
      <c r="F11" s="69"/>
      <c r="G11" s="150"/>
      <c r="H11" s="151"/>
      <c r="I11" s="56"/>
      <c r="J11" s="56"/>
      <c r="K11" s="148">
        <f t="shared" si="0"/>
        <v>0</v>
      </c>
      <c r="L11" s="149"/>
      <c r="M11" s="148">
        <f t="shared" si="1"/>
        <v>0</v>
      </c>
      <c r="N11" s="35"/>
      <c r="O11" s="25" t="str">
        <f t="shared" si="2"/>
        <v/>
      </c>
    </row>
    <row r="12" spans="1:15" s="20" customFormat="1" ht="24" customHeight="1" x14ac:dyDescent="0.2">
      <c r="A12" s="301"/>
      <c r="B12" s="24">
        <v>4</v>
      </c>
      <c r="C12" s="69"/>
      <c r="D12" s="69"/>
      <c r="E12" s="69"/>
      <c r="F12" s="69"/>
      <c r="G12" s="150"/>
      <c r="H12" s="151"/>
      <c r="I12" s="56"/>
      <c r="J12" s="56"/>
      <c r="K12" s="148">
        <f t="shared" si="0"/>
        <v>0</v>
      </c>
      <c r="L12" s="149"/>
      <c r="M12" s="148">
        <f t="shared" si="1"/>
        <v>0</v>
      </c>
      <c r="N12" s="35"/>
      <c r="O12" s="25" t="str">
        <f t="shared" si="2"/>
        <v/>
      </c>
    </row>
    <row r="13" spans="1:15" s="20" customFormat="1" ht="24" customHeight="1" x14ac:dyDescent="0.2">
      <c r="A13" s="301"/>
      <c r="B13" s="24">
        <v>5</v>
      </c>
      <c r="C13" s="69"/>
      <c r="D13" s="69"/>
      <c r="E13" s="69"/>
      <c r="F13" s="69"/>
      <c r="G13" s="150"/>
      <c r="H13" s="151"/>
      <c r="I13" s="56"/>
      <c r="J13" s="56"/>
      <c r="K13" s="148">
        <f t="shared" si="0"/>
        <v>0</v>
      </c>
      <c r="L13" s="149"/>
      <c r="M13" s="148">
        <f t="shared" si="1"/>
        <v>0</v>
      </c>
      <c r="N13" s="35"/>
      <c r="O13" s="25" t="str">
        <f t="shared" si="2"/>
        <v/>
      </c>
    </row>
    <row r="14" spans="1:15" s="20" customFormat="1" ht="24" customHeight="1" thickBot="1" x14ac:dyDescent="0.25">
      <c r="A14" s="302"/>
      <c r="B14" s="303" t="s">
        <v>56</v>
      </c>
      <c r="C14" s="304"/>
      <c r="D14" s="304"/>
      <c r="E14" s="304"/>
      <c r="F14" s="305"/>
      <c r="G14" s="153">
        <f>SUM(G9:G13)</f>
        <v>0</v>
      </c>
      <c r="H14" s="153">
        <f>SUM(H9:H13)</f>
        <v>0</v>
      </c>
      <c r="I14" s="153">
        <f>SUM(I9:I13)</f>
        <v>0</v>
      </c>
      <c r="J14" s="153">
        <f>SUM(J9:J13)</f>
        <v>0</v>
      </c>
      <c r="K14" s="153">
        <f>SUM(K9:K13)</f>
        <v>0</v>
      </c>
      <c r="L14" s="153"/>
      <c r="M14" s="153">
        <f>SUM(M9:M13)</f>
        <v>0</v>
      </c>
      <c r="N14" s="36"/>
      <c r="O14" s="25"/>
    </row>
    <row r="15" spans="1:15" s="20" customFormat="1" ht="24" customHeight="1" thickTop="1" x14ac:dyDescent="0.2">
      <c r="A15" s="336" t="s">
        <v>57</v>
      </c>
      <c r="B15" s="37">
        <v>1</v>
      </c>
      <c r="C15" s="37"/>
      <c r="D15" s="37"/>
      <c r="E15" s="37"/>
      <c r="F15" s="37"/>
      <c r="G15" s="154"/>
      <c r="H15" s="155"/>
      <c r="I15" s="156"/>
      <c r="J15" s="156"/>
      <c r="K15" s="157">
        <f>SUM(G15:H15,J15)</f>
        <v>0</v>
      </c>
      <c r="L15" s="148"/>
      <c r="M15" s="157">
        <f>MIN(K15,L15)</f>
        <v>0</v>
      </c>
      <c r="N15" s="38"/>
      <c r="O15" s="25" t="str">
        <f t="shared" si="2"/>
        <v/>
      </c>
    </row>
    <row r="16" spans="1:15" s="20" customFormat="1" ht="24" customHeight="1" x14ac:dyDescent="0.2">
      <c r="A16" s="337"/>
      <c r="B16" s="24">
        <v>2</v>
      </c>
      <c r="C16" s="69"/>
      <c r="D16" s="69"/>
      <c r="E16" s="69"/>
      <c r="F16" s="69"/>
      <c r="G16" s="150"/>
      <c r="H16" s="151"/>
      <c r="I16" s="56"/>
      <c r="J16" s="56"/>
      <c r="K16" s="148">
        <f>SUM(G16:H16,J16)</f>
        <v>0</v>
      </c>
      <c r="L16" s="148"/>
      <c r="M16" s="148">
        <f>MIN(K16,L16)</f>
        <v>0</v>
      </c>
      <c r="N16" s="35"/>
      <c r="O16" s="25" t="str">
        <f>IF(C16&gt;0,"←前勤務先も要入力","")</f>
        <v/>
      </c>
    </row>
    <row r="17" spans="1:15" s="20" customFormat="1" ht="24" customHeight="1" x14ac:dyDescent="0.2">
      <c r="A17" s="337"/>
      <c r="B17" s="24">
        <v>3</v>
      </c>
      <c r="C17" s="69"/>
      <c r="D17" s="69"/>
      <c r="E17" s="69"/>
      <c r="F17" s="69"/>
      <c r="G17" s="150"/>
      <c r="H17" s="151"/>
      <c r="I17" s="56"/>
      <c r="J17" s="56"/>
      <c r="K17" s="148">
        <f>SUM(G17:H17,J17)</f>
        <v>0</v>
      </c>
      <c r="L17" s="148"/>
      <c r="M17" s="148">
        <f>MIN(K17,L17)</f>
        <v>0</v>
      </c>
      <c r="N17" s="35"/>
      <c r="O17" s="25" t="str">
        <f t="shared" si="2"/>
        <v/>
      </c>
    </row>
    <row r="18" spans="1:15" s="20" customFormat="1" ht="24" customHeight="1" x14ac:dyDescent="0.2">
      <c r="A18" s="337"/>
      <c r="B18" s="24">
        <v>4</v>
      </c>
      <c r="C18" s="69"/>
      <c r="D18" s="69"/>
      <c r="E18" s="69"/>
      <c r="F18" s="69"/>
      <c r="G18" s="150"/>
      <c r="H18" s="151"/>
      <c r="I18" s="56"/>
      <c r="J18" s="56"/>
      <c r="K18" s="148">
        <f>SUM(G18:H18,J18)</f>
        <v>0</v>
      </c>
      <c r="L18" s="148"/>
      <c r="M18" s="148">
        <f>MIN(K18,L18)</f>
        <v>0</v>
      </c>
      <c r="N18" s="35"/>
      <c r="O18" s="25" t="str">
        <f t="shared" si="2"/>
        <v/>
      </c>
    </row>
    <row r="19" spans="1:15" s="20" customFormat="1" ht="24" customHeight="1" x14ac:dyDescent="0.2">
      <c r="A19" s="337"/>
      <c r="B19" s="24">
        <v>5</v>
      </c>
      <c r="C19" s="69"/>
      <c r="D19" s="69"/>
      <c r="E19" s="69"/>
      <c r="F19" s="69"/>
      <c r="G19" s="150"/>
      <c r="H19" s="151"/>
      <c r="I19" s="56"/>
      <c r="J19" s="56"/>
      <c r="K19" s="148">
        <f>SUM(G19:H19,J19)</f>
        <v>0</v>
      </c>
      <c r="L19" s="148"/>
      <c r="M19" s="148">
        <f>MIN(K19,L19)</f>
        <v>0</v>
      </c>
      <c r="N19" s="35"/>
      <c r="O19" s="25" t="str">
        <f t="shared" si="2"/>
        <v/>
      </c>
    </row>
    <row r="20" spans="1:15" s="20" customFormat="1" ht="24" customHeight="1" thickBot="1" x14ac:dyDescent="0.25">
      <c r="A20" s="338"/>
      <c r="B20" s="303" t="s">
        <v>58</v>
      </c>
      <c r="C20" s="304"/>
      <c r="D20" s="304"/>
      <c r="E20" s="304"/>
      <c r="F20" s="305"/>
      <c r="G20" s="153">
        <f t="shared" ref="G20:M20" si="3">SUM(G15:G19)</f>
        <v>0</v>
      </c>
      <c r="H20" s="153">
        <f t="shared" si="3"/>
        <v>0</v>
      </c>
      <c r="I20" s="153">
        <f t="shared" si="3"/>
        <v>0</v>
      </c>
      <c r="J20" s="153">
        <f t="shared" si="3"/>
        <v>0</v>
      </c>
      <c r="K20" s="153">
        <f t="shared" si="3"/>
        <v>0</v>
      </c>
      <c r="L20" s="153">
        <f t="shared" si="3"/>
        <v>0</v>
      </c>
      <c r="M20" s="153">
        <f t="shared" si="3"/>
        <v>0</v>
      </c>
      <c r="N20" s="36"/>
      <c r="O20" s="25" t="str">
        <f t="shared" ref="O20" si="4">IF(C20&gt;0,"←要入力","")</f>
        <v/>
      </c>
    </row>
    <row r="21" spans="1:15" s="20" customFormat="1" ht="18.75" customHeight="1" thickTop="1" x14ac:dyDescent="0.2">
      <c r="A21" s="32" t="s">
        <v>49</v>
      </c>
      <c r="B21" s="158"/>
      <c r="C21" s="158"/>
      <c r="D21" s="158"/>
      <c r="E21" s="25"/>
      <c r="F21" s="25"/>
      <c r="G21" s="159"/>
      <c r="H21" s="160"/>
      <c r="I21" s="161"/>
      <c r="J21" s="56" t="s">
        <v>0</v>
      </c>
      <c r="K21" s="148">
        <f>SUM(K14,K20)</f>
        <v>0</v>
      </c>
      <c r="L21" s="148">
        <f>SUM(L14,L20)</f>
        <v>0</v>
      </c>
      <c r="M21" s="148">
        <f>SUM(M14,M20)</f>
        <v>0</v>
      </c>
    </row>
    <row r="22" spans="1:15" s="20" customFormat="1" ht="18.75" customHeight="1" x14ac:dyDescent="0.2">
      <c r="A22" s="32" t="s">
        <v>50</v>
      </c>
      <c r="B22" s="21"/>
      <c r="C22" s="21"/>
      <c r="D22" s="21"/>
      <c r="I22" s="28"/>
      <c r="J22" s="29"/>
      <c r="N22" s="21"/>
    </row>
    <row r="23" spans="1:15" s="20" customFormat="1" ht="6" customHeight="1" x14ac:dyDescent="0.2">
      <c r="A23" s="32"/>
      <c r="B23" s="21"/>
      <c r="C23" s="21"/>
      <c r="D23" s="21"/>
      <c r="I23" s="28"/>
      <c r="J23" s="29"/>
      <c r="N23" s="21"/>
    </row>
    <row r="24" spans="1:15" ht="15" customHeight="1" x14ac:dyDescent="0.2">
      <c r="A24" s="33" t="s">
        <v>39</v>
      </c>
      <c r="B24" s="1"/>
      <c r="J24" s="34" t="s">
        <v>43</v>
      </c>
      <c r="L24" s="34"/>
      <c r="M24" s="34"/>
    </row>
    <row r="25" spans="1:15" ht="20.149999999999999" customHeight="1" x14ac:dyDescent="0.2">
      <c r="A25" s="314" t="s">
        <v>2</v>
      </c>
      <c r="B25" s="314"/>
      <c r="C25" s="339"/>
      <c r="D25" s="340"/>
      <c r="E25" s="339"/>
      <c r="F25" s="340"/>
      <c r="G25" s="339"/>
      <c r="H25" s="340"/>
      <c r="I25" s="328"/>
      <c r="J25" s="225"/>
      <c r="K25" s="2"/>
      <c r="L25" s="2"/>
      <c r="M25" s="2"/>
    </row>
    <row r="26" spans="1:15" ht="20.149999999999999" customHeight="1" x14ac:dyDescent="0.2">
      <c r="A26" s="313" t="s">
        <v>51</v>
      </c>
      <c r="B26" s="313"/>
      <c r="C26" s="298"/>
      <c r="D26" s="299"/>
      <c r="E26" s="298"/>
      <c r="F26" s="299"/>
      <c r="G26" s="339"/>
      <c r="H26" s="340"/>
      <c r="I26" s="328"/>
      <c r="J26" s="225"/>
      <c r="K26" s="2"/>
      <c r="L26" s="2"/>
      <c r="M26" s="2"/>
    </row>
    <row r="27" spans="1:15" ht="19.5" customHeight="1" x14ac:dyDescent="0.2">
      <c r="A27" s="296" t="s">
        <v>52</v>
      </c>
      <c r="B27" s="297"/>
      <c r="C27" s="298"/>
      <c r="D27" s="299"/>
      <c r="E27" s="298"/>
      <c r="F27" s="299"/>
      <c r="G27" s="339"/>
      <c r="H27" s="340"/>
      <c r="I27" s="328"/>
      <c r="J27" s="225"/>
      <c r="K27" s="2"/>
      <c r="L27" s="2"/>
      <c r="M27" s="2"/>
    </row>
    <row r="28" spans="1:15" ht="19.5" customHeight="1" x14ac:dyDescent="0.2">
      <c r="A28" s="296" t="s">
        <v>192</v>
      </c>
      <c r="B28" s="297"/>
      <c r="C28" s="298">
        <f>C26-C27</f>
        <v>0</v>
      </c>
      <c r="D28" s="299"/>
      <c r="E28" s="298">
        <f t="shared" ref="E28" si="5">E26-E27</f>
        <v>0</v>
      </c>
      <c r="F28" s="299"/>
      <c r="G28" s="298">
        <f t="shared" ref="G28" si="6">G26-G27</f>
        <v>0</v>
      </c>
      <c r="H28" s="299"/>
      <c r="I28" s="298">
        <f t="shared" ref="I28" si="7">I26-I27</f>
        <v>0</v>
      </c>
      <c r="J28" s="299"/>
      <c r="K28" s="2"/>
      <c r="L28" s="2"/>
      <c r="M28" s="2"/>
    </row>
    <row r="29" spans="1:15" ht="15" customHeight="1" x14ac:dyDescent="0.2">
      <c r="A29" s="19" t="s">
        <v>59</v>
      </c>
    </row>
    <row r="30" spans="1:15" ht="15" customHeight="1" x14ac:dyDescent="0.2">
      <c r="A30" s="19" t="s">
        <v>60</v>
      </c>
    </row>
  </sheetData>
  <mergeCells count="42">
    <mergeCell ref="A27:B27"/>
    <mergeCell ref="C27:D27"/>
    <mergeCell ref="E27:F27"/>
    <mergeCell ref="G27:H27"/>
    <mergeCell ref="I27:J27"/>
    <mergeCell ref="I25:J25"/>
    <mergeCell ref="I26:J26"/>
    <mergeCell ref="C25:D25"/>
    <mergeCell ref="C26:D26"/>
    <mergeCell ref="E25:F25"/>
    <mergeCell ref="E26:F26"/>
    <mergeCell ref="G25:H25"/>
    <mergeCell ref="G26:H26"/>
    <mergeCell ref="A26:B26"/>
    <mergeCell ref="A25:B25"/>
    <mergeCell ref="N5:N7"/>
    <mergeCell ref="G5:K5"/>
    <mergeCell ref="A5:A7"/>
    <mergeCell ref="F5:F7"/>
    <mergeCell ref="B5:B7"/>
    <mergeCell ref="L5:L7"/>
    <mergeCell ref="M5:M7"/>
    <mergeCell ref="H6:I6"/>
    <mergeCell ref="J6:J7"/>
    <mergeCell ref="C5:C7"/>
    <mergeCell ref="D5:D7"/>
    <mergeCell ref="E5:E7"/>
    <mergeCell ref="A15:A20"/>
    <mergeCell ref="B20:F20"/>
    <mergeCell ref="A9:A14"/>
    <mergeCell ref="B14:F14"/>
    <mergeCell ref="G6:G7"/>
    <mergeCell ref="A2:N2"/>
    <mergeCell ref="K3:L3"/>
    <mergeCell ref="M3:N3"/>
    <mergeCell ref="K6:K7"/>
    <mergeCell ref="A8:B8"/>
    <mergeCell ref="A28:B28"/>
    <mergeCell ref="C28:D28"/>
    <mergeCell ref="E28:F28"/>
    <mergeCell ref="G28:H28"/>
    <mergeCell ref="I28:J28"/>
  </mergeCells>
  <phoneticPr fontId="2"/>
  <pageMargins left="0.51181102362204722" right="0.19685039370078741" top="0.86614173228346458" bottom="0.70866141732283472" header="0.70866141732283472" footer="0.31496062992125984"/>
  <pageSetup paperSize="9" scale="84" orientation="landscape" r:id="rId1"/>
  <headerFooter>
    <oddHeader>&amp;R&amp;"ＭＳ 明朝,標準"&amp;10（改正後）</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4C8D5-D24B-48C7-9CBC-1D3255459981}">
  <sheetPr>
    <tabColor rgb="FFFFFF00"/>
  </sheetPr>
  <dimension ref="A1:P30"/>
  <sheetViews>
    <sheetView view="pageBreakPreview" zoomScaleNormal="100" zoomScaleSheetLayoutView="100" workbookViewId="0">
      <selection activeCell="H26" sqref="H26"/>
    </sheetView>
  </sheetViews>
  <sheetFormatPr defaultRowHeight="18" customHeight="1" x14ac:dyDescent="0.2"/>
  <cols>
    <col min="1" max="1" width="5.08984375" customWidth="1"/>
    <col min="2" max="2" width="13.6328125" customWidth="1"/>
    <col min="3" max="3" width="8" customWidth="1"/>
    <col min="4" max="5" width="13.6328125" customWidth="1"/>
    <col min="6" max="6" width="4.453125" customWidth="1"/>
    <col min="7" max="7" width="4.6328125" customWidth="1"/>
    <col min="8" max="8" width="4.453125" customWidth="1"/>
    <col min="9" max="11" width="10.6328125" customWidth="1"/>
    <col min="12" max="12" width="12.6328125" customWidth="1"/>
    <col min="13" max="15" width="10.6328125" customWidth="1"/>
    <col min="16" max="16" width="12.6328125" customWidth="1"/>
  </cols>
  <sheetData>
    <row r="1" spans="1:16" ht="18" customHeight="1" x14ac:dyDescent="0.2">
      <c r="A1" s="4" t="s">
        <v>87</v>
      </c>
      <c r="B1" s="4"/>
      <c r="C1" s="4"/>
      <c r="D1" s="4"/>
      <c r="E1" s="4"/>
      <c r="F1" s="4"/>
      <c r="G1" s="4"/>
      <c r="H1" s="4"/>
      <c r="I1" s="4"/>
      <c r="J1" s="4"/>
      <c r="K1" s="26"/>
      <c r="L1" s="26"/>
      <c r="M1" s="26"/>
      <c r="N1" s="4"/>
      <c r="O1" s="4"/>
      <c r="P1" s="4"/>
    </row>
    <row r="2" spans="1:16" ht="18" customHeight="1" x14ac:dyDescent="0.2">
      <c r="A2" s="344" t="s">
        <v>88</v>
      </c>
      <c r="B2" s="344"/>
      <c r="C2" s="344"/>
      <c r="D2" s="344"/>
      <c r="E2" s="344"/>
      <c r="F2" s="344"/>
      <c r="G2" s="344"/>
      <c r="H2" s="344"/>
      <c r="I2" s="344"/>
      <c r="J2" s="344"/>
      <c r="K2" s="344"/>
      <c r="L2" s="344"/>
      <c r="M2" s="344"/>
      <c r="N2" s="344"/>
      <c r="O2" s="344"/>
      <c r="P2" s="344"/>
    </row>
    <row r="3" spans="1:16" ht="18" customHeight="1" x14ac:dyDescent="0.2">
      <c r="A3" s="4"/>
      <c r="B3" s="4"/>
      <c r="C3" s="4"/>
      <c r="D3" s="4"/>
      <c r="E3" s="4"/>
      <c r="F3" s="4"/>
      <c r="G3" s="4"/>
      <c r="H3" s="4"/>
      <c r="I3" s="4"/>
      <c r="J3" s="4"/>
      <c r="K3" s="4"/>
      <c r="L3" s="4"/>
      <c r="M3" s="40" t="s">
        <v>7</v>
      </c>
      <c r="N3" s="40"/>
      <c r="O3" s="345">
        <f>第４号!H3</f>
        <v>0</v>
      </c>
      <c r="P3" s="345"/>
    </row>
    <row r="4" spans="1:16" ht="18" customHeight="1" x14ac:dyDescent="0.2">
      <c r="A4" s="4"/>
      <c r="B4" s="4"/>
      <c r="C4" s="4"/>
      <c r="D4" s="4"/>
      <c r="E4" s="4"/>
      <c r="F4" s="4"/>
      <c r="G4" s="4"/>
      <c r="H4" s="4"/>
      <c r="I4" s="4"/>
      <c r="J4" s="4"/>
      <c r="K4" s="41"/>
      <c r="L4" s="41"/>
      <c r="M4" s="26"/>
      <c r="N4" s="41"/>
      <c r="O4" s="41"/>
      <c r="P4" s="42" t="s">
        <v>66</v>
      </c>
    </row>
    <row r="5" spans="1:16" ht="14.25" customHeight="1" x14ac:dyDescent="0.2">
      <c r="A5" s="346" t="s">
        <v>83</v>
      </c>
      <c r="B5" s="348" t="s">
        <v>67</v>
      </c>
      <c r="C5" s="333" t="s">
        <v>2</v>
      </c>
      <c r="D5" s="348" t="s">
        <v>1</v>
      </c>
      <c r="E5" s="348" t="s">
        <v>68</v>
      </c>
      <c r="F5" s="350" t="s">
        <v>69</v>
      </c>
      <c r="G5" s="350" t="s">
        <v>70</v>
      </c>
      <c r="H5" s="350" t="s">
        <v>71</v>
      </c>
      <c r="I5" s="352" t="s">
        <v>195</v>
      </c>
      <c r="J5" s="353"/>
      <c r="K5" s="354"/>
      <c r="L5" s="355" t="s">
        <v>196</v>
      </c>
      <c r="M5" s="352" t="s">
        <v>46</v>
      </c>
      <c r="N5" s="354"/>
      <c r="O5" s="355" t="s">
        <v>72</v>
      </c>
      <c r="P5" s="355" t="s">
        <v>73</v>
      </c>
    </row>
    <row r="6" spans="1:16" ht="24" customHeight="1" x14ac:dyDescent="0.2">
      <c r="A6" s="347"/>
      <c r="B6" s="349"/>
      <c r="C6" s="335"/>
      <c r="D6" s="349"/>
      <c r="E6" s="349"/>
      <c r="F6" s="351"/>
      <c r="G6" s="351"/>
      <c r="H6" s="351"/>
      <c r="I6" s="43" t="s">
        <v>74</v>
      </c>
      <c r="J6" s="43" t="s">
        <v>75</v>
      </c>
      <c r="K6" s="43" t="s">
        <v>76</v>
      </c>
      <c r="L6" s="356"/>
      <c r="M6" s="44" t="s">
        <v>77</v>
      </c>
      <c r="N6" s="43" t="s">
        <v>78</v>
      </c>
      <c r="O6" s="356"/>
      <c r="P6" s="356"/>
    </row>
    <row r="7" spans="1:16" ht="18" customHeight="1" x14ac:dyDescent="0.2">
      <c r="A7" s="45">
        <v>1</v>
      </c>
      <c r="B7" s="46"/>
      <c r="C7" s="46"/>
      <c r="D7" s="47"/>
      <c r="E7" s="48"/>
      <c r="F7" s="45"/>
      <c r="G7" s="45"/>
      <c r="H7" s="45"/>
      <c r="I7" s="60"/>
      <c r="J7" s="60"/>
      <c r="K7" s="60"/>
      <c r="L7" s="60">
        <f>SUM(I7:K7)</f>
        <v>0</v>
      </c>
      <c r="M7" s="60">
        <f>IF(J7&gt;0,11800*H7,0)</f>
        <v>0</v>
      </c>
      <c r="N7" s="60"/>
      <c r="O7" s="60">
        <f>SUM(I7,M7,N7)</f>
        <v>0</v>
      </c>
      <c r="P7" s="60">
        <f>MIN(L7,O7)</f>
        <v>0</v>
      </c>
    </row>
    <row r="8" spans="1:16" ht="18" customHeight="1" x14ac:dyDescent="0.2">
      <c r="A8" s="49">
        <v>2</v>
      </c>
      <c r="B8" s="50"/>
      <c r="C8" s="50"/>
      <c r="D8" s="50"/>
      <c r="E8" s="50"/>
      <c r="F8" s="49"/>
      <c r="G8" s="49"/>
      <c r="H8" s="49"/>
      <c r="I8" s="61"/>
      <c r="J8" s="61"/>
      <c r="K8" s="61"/>
      <c r="L8" s="60">
        <f t="shared" ref="L8:L26" si="0">SUM(I8:K8)</f>
        <v>0</v>
      </c>
      <c r="M8" s="60">
        <f t="shared" ref="M8:M26" si="1">IF(J8&gt;0,11800*H8,0)</f>
        <v>0</v>
      </c>
      <c r="N8" s="60"/>
      <c r="O8" s="60">
        <f>SUM(I8,M8,N8)</f>
        <v>0</v>
      </c>
      <c r="P8" s="60">
        <f t="shared" ref="P8:P26" si="2">MIN(L8,O8)</f>
        <v>0</v>
      </c>
    </row>
    <row r="9" spans="1:16" ht="18" customHeight="1" x14ac:dyDescent="0.2">
      <c r="A9" s="45">
        <v>3</v>
      </c>
      <c r="B9" s="50"/>
      <c r="C9" s="50"/>
      <c r="D9" s="50"/>
      <c r="E9" s="50"/>
      <c r="F9" s="49"/>
      <c r="G9" s="49"/>
      <c r="H9" s="49"/>
      <c r="I9" s="61"/>
      <c r="J9" s="61"/>
      <c r="K9" s="61"/>
      <c r="L9" s="60">
        <f t="shared" si="0"/>
        <v>0</v>
      </c>
      <c r="M9" s="60">
        <f t="shared" si="1"/>
        <v>0</v>
      </c>
      <c r="N9" s="60"/>
      <c r="O9" s="60">
        <f t="shared" ref="O9:O26" si="3">SUM(I9,M9,N9)</f>
        <v>0</v>
      </c>
      <c r="P9" s="60">
        <f t="shared" si="2"/>
        <v>0</v>
      </c>
    </row>
    <row r="10" spans="1:16" ht="18" customHeight="1" x14ac:dyDescent="0.2">
      <c r="A10" s="49">
        <v>4</v>
      </c>
      <c r="B10" s="50"/>
      <c r="C10" s="50"/>
      <c r="D10" s="50"/>
      <c r="E10" s="50"/>
      <c r="F10" s="49"/>
      <c r="G10" s="49"/>
      <c r="H10" s="49"/>
      <c r="I10" s="61"/>
      <c r="J10" s="61"/>
      <c r="K10" s="61"/>
      <c r="L10" s="60">
        <f t="shared" si="0"/>
        <v>0</v>
      </c>
      <c r="M10" s="60">
        <f t="shared" si="1"/>
        <v>0</v>
      </c>
      <c r="N10" s="60"/>
      <c r="O10" s="60">
        <f t="shared" si="3"/>
        <v>0</v>
      </c>
      <c r="P10" s="60">
        <f t="shared" si="2"/>
        <v>0</v>
      </c>
    </row>
    <row r="11" spans="1:16" ht="18" customHeight="1" x14ac:dyDescent="0.2">
      <c r="A11" s="45">
        <v>5</v>
      </c>
      <c r="B11" s="51"/>
      <c r="C11" s="51"/>
      <c r="D11" s="50"/>
      <c r="E11" s="48"/>
      <c r="F11" s="45"/>
      <c r="G11" s="45"/>
      <c r="H11" s="45"/>
      <c r="I11" s="60"/>
      <c r="J11" s="60"/>
      <c r="K11" s="60"/>
      <c r="L11" s="60">
        <f t="shared" si="0"/>
        <v>0</v>
      </c>
      <c r="M11" s="60">
        <f t="shared" si="1"/>
        <v>0</v>
      </c>
      <c r="N11" s="60"/>
      <c r="O11" s="60">
        <f t="shared" si="3"/>
        <v>0</v>
      </c>
      <c r="P11" s="60">
        <f t="shared" si="2"/>
        <v>0</v>
      </c>
    </row>
    <row r="12" spans="1:16" ht="18" customHeight="1" x14ac:dyDescent="0.2">
      <c r="A12" s="49">
        <v>6</v>
      </c>
      <c r="B12" s="50"/>
      <c r="C12" s="50"/>
      <c r="D12" s="50"/>
      <c r="E12" s="50"/>
      <c r="F12" s="49"/>
      <c r="G12" s="49"/>
      <c r="H12" s="49"/>
      <c r="I12" s="61"/>
      <c r="J12" s="61"/>
      <c r="K12" s="61"/>
      <c r="L12" s="60">
        <f t="shared" si="0"/>
        <v>0</v>
      </c>
      <c r="M12" s="60">
        <f t="shared" si="1"/>
        <v>0</v>
      </c>
      <c r="N12" s="60"/>
      <c r="O12" s="60">
        <f t="shared" si="3"/>
        <v>0</v>
      </c>
      <c r="P12" s="60">
        <f t="shared" si="2"/>
        <v>0</v>
      </c>
    </row>
    <row r="13" spans="1:16" ht="18" customHeight="1" x14ac:dyDescent="0.2">
      <c r="A13" s="45">
        <v>7</v>
      </c>
      <c r="B13" s="50"/>
      <c r="C13" s="50"/>
      <c r="D13" s="50"/>
      <c r="E13" s="50"/>
      <c r="F13" s="49"/>
      <c r="G13" s="49"/>
      <c r="H13" s="49"/>
      <c r="I13" s="61"/>
      <c r="J13" s="61"/>
      <c r="K13" s="61"/>
      <c r="L13" s="60">
        <f t="shared" si="0"/>
        <v>0</v>
      </c>
      <c r="M13" s="60">
        <f t="shared" si="1"/>
        <v>0</v>
      </c>
      <c r="N13" s="60"/>
      <c r="O13" s="60">
        <f t="shared" si="3"/>
        <v>0</v>
      </c>
      <c r="P13" s="60">
        <f t="shared" si="2"/>
        <v>0</v>
      </c>
    </row>
    <row r="14" spans="1:16" ht="18" customHeight="1" x14ac:dyDescent="0.2">
      <c r="A14" s="49">
        <v>8</v>
      </c>
      <c r="B14" s="50"/>
      <c r="C14" s="50"/>
      <c r="D14" s="50"/>
      <c r="E14" s="50"/>
      <c r="F14" s="49"/>
      <c r="G14" s="49"/>
      <c r="H14" s="49"/>
      <c r="I14" s="61"/>
      <c r="J14" s="61"/>
      <c r="K14" s="61"/>
      <c r="L14" s="60">
        <f t="shared" si="0"/>
        <v>0</v>
      </c>
      <c r="M14" s="60">
        <f t="shared" si="1"/>
        <v>0</v>
      </c>
      <c r="N14" s="60"/>
      <c r="O14" s="60">
        <f t="shared" si="3"/>
        <v>0</v>
      </c>
      <c r="P14" s="60">
        <f t="shared" si="2"/>
        <v>0</v>
      </c>
    </row>
    <row r="15" spans="1:16" ht="18" customHeight="1" x14ac:dyDescent="0.2">
      <c r="A15" s="45">
        <v>9</v>
      </c>
      <c r="B15" s="51"/>
      <c r="C15" s="51"/>
      <c r="D15" s="50"/>
      <c r="E15" s="48"/>
      <c r="F15" s="45"/>
      <c r="G15" s="45"/>
      <c r="H15" s="45"/>
      <c r="I15" s="60"/>
      <c r="J15" s="60"/>
      <c r="K15" s="60"/>
      <c r="L15" s="60">
        <f t="shared" si="0"/>
        <v>0</v>
      </c>
      <c r="M15" s="60">
        <f t="shared" si="1"/>
        <v>0</v>
      </c>
      <c r="N15" s="60"/>
      <c r="O15" s="60">
        <f t="shared" si="3"/>
        <v>0</v>
      </c>
      <c r="P15" s="60">
        <f t="shared" si="2"/>
        <v>0</v>
      </c>
    </row>
    <row r="16" spans="1:16" ht="18" customHeight="1" x14ac:dyDescent="0.2">
      <c r="A16" s="49">
        <v>10</v>
      </c>
      <c r="B16" s="50"/>
      <c r="C16" s="50"/>
      <c r="D16" s="50"/>
      <c r="E16" s="50"/>
      <c r="F16" s="49"/>
      <c r="G16" s="49"/>
      <c r="H16" s="49"/>
      <c r="I16" s="61"/>
      <c r="J16" s="61"/>
      <c r="K16" s="61"/>
      <c r="L16" s="60">
        <f t="shared" si="0"/>
        <v>0</v>
      </c>
      <c r="M16" s="60">
        <f t="shared" si="1"/>
        <v>0</v>
      </c>
      <c r="N16" s="60"/>
      <c r="O16" s="60">
        <f t="shared" si="3"/>
        <v>0</v>
      </c>
      <c r="P16" s="60">
        <f t="shared" si="2"/>
        <v>0</v>
      </c>
    </row>
    <row r="17" spans="1:16" ht="18" customHeight="1" x14ac:dyDescent="0.2">
      <c r="A17" s="45">
        <v>11</v>
      </c>
      <c r="B17" s="50"/>
      <c r="C17" s="50"/>
      <c r="D17" s="50"/>
      <c r="E17" s="50"/>
      <c r="F17" s="49"/>
      <c r="G17" s="49"/>
      <c r="H17" s="49"/>
      <c r="I17" s="61"/>
      <c r="J17" s="61"/>
      <c r="K17" s="61"/>
      <c r="L17" s="60">
        <f t="shared" si="0"/>
        <v>0</v>
      </c>
      <c r="M17" s="60">
        <f t="shared" si="1"/>
        <v>0</v>
      </c>
      <c r="N17" s="60"/>
      <c r="O17" s="60">
        <f t="shared" si="3"/>
        <v>0</v>
      </c>
      <c r="P17" s="60">
        <f t="shared" si="2"/>
        <v>0</v>
      </c>
    </row>
    <row r="18" spans="1:16" ht="18" customHeight="1" x14ac:dyDescent="0.2">
      <c r="A18" s="49">
        <v>12</v>
      </c>
      <c r="B18" s="50"/>
      <c r="C18" s="50"/>
      <c r="D18" s="50"/>
      <c r="E18" s="50"/>
      <c r="F18" s="49"/>
      <c r="G18" s="49"/>
      <c r="H18" s="49"/>
      <c r="I18" s="61"/>
      <c r="J18" s="61"/>
      <c r="K18" s="61"/>
      <c r="L18" s="60">
        <f t="shared" si="0"/>
        <v>0</v>
      </c>
      <c r="M18" s="60">
        <f t="shared" si="1"/>
        <v>0</v>
      </c>
      <c r="N18" s="60"/>
      <c r="O18" s="60">
        <f t="shared" si="3"/>
        <v>0</v>
      </c>
      <c r="P18" s="60">
        <f t="shared" si="2"/>
        <v>0</v>
      </c>
    </row>
    <row r="19" spans="1:16" ht="18" customHeight="1" x14ac:dyDescent="0.2">
      <c r="A19" s="45">
        <v>13</v>
      </c>
      <c r="B19" s="50"/>
      <c r="C19" s="50"/>
      <c r="D19" s="50"/>
      <c r="E19" s="50"/>
      <c r="F19" s="49"/>
      <c r="G19" s="49"/>
      <c r="H19" s="49"/>
      <c r="I19" s="61"/>
      <c r="J19" s="61"/>
      <c r="K19" s="61"/>
      <c r="L19" s="60">
        <f t="shared" si="0"/>
        <v>0</v>
      </c>
      <c r="M19" s="60">
        <f t="shared" si="1"/>
        <v>0</v>
      </c>
      <c r="N19" s="60"/>
      <c r="O19" s="60">
        <f t="shared" si="3"/>
        <v>0</v>
      </c>
      <c r="P19" s="60">
        <f t="shared" si="2"/>
        <v>0</v>
      </c>
    </row>
    <row r="20" spans="1:16" ht="18" customHeight="1" x14ac:dyDescent="0.2">
      <c r="A20" s="49">
        <v>14</v>
      </c>
      <c r="B20" s="51"/>
      <c r="C20" s="51"/>
      <c r="D20" s="50"/>
      <c r="E20" s="48"/>
      <c r="F20" s="45"/>
      <c r="G20" s="45"/>
      <c r="H20" s="45"/>
      <c r="I20" s="60"/>
      <c r="J20" s="60"/>
      <c r="K20" s="60"/>
      <c r="L20" s="60">
        <f t="shared" si="0"/>
        <v>0</v>
      </c>
      <c r="M20" s="60">
        <f t="shared" si="1"/>
        <v>0</v>
      </c>
      <c r="N20" s="60"/>
      <c r="O20" s="60">
        <f t="shared" si="3"/>
        <v>0</v>
      </c>
      <c r="P20" s="60">
        <f t="shared" si="2"/>
        <v>0</v>
      </c>
    </row>
    <row r="21" spans="1:16" ht="18" customHeight="1" x14ac:dyDescent="0.2">
      <c r="A21" s="45">
        <v>15</v>
      </c>
      <c r="B21" s="50"/>
      <c r="C21" s="50"/>
      <c r="D21" s="50"/>
      <c r="E21" s="50"/>
      <c r="F21" s="49"/>
      <c r="G21" s="49"/>
      <c r="H21" s="49"/>
      <c r="I21" s="61"/>
      <c r="J21" s="61"/>
      <c r="K21" s="61"/>
      <c r="L21" s="60">
        <f t="shared" si="0"/>
        <v>0</v>
      </c>
      <c r="M21" s="60">
        <f t="shared" si="1"/>
        <v>0</v>
      </c>
      <c r="N21" s="60"/>
      <c r="O21" s="60">
        <f t="shared" si="3"/>
        <v>0</v>
      </c>
      <c r="P21" s="60">
        <f t="shared" si="2"/>
        <v>0</v>
      </c>
    </row>
    <row r="22" spans="1:16" ht="18" customHeight="1" x14ac:dyDescent="0.2">
      <c r="A22" s="49">
        <v>16</v>
      </c>
      <c r="B22" s="50"/>
      <c r="C22" s="50"/>
      <c r="D22" s="50"/>
      <c r="E22" s="50"/>
      <c r="F22" s="49"/>
      <c r="G22" s="49"/>
      <c r="H22" s="49"/>
      <c r="I22" s="61"/>
      <c r="J22" s="61"/>
      <c r="K22" s="61"/>
      <c r="L22" s="60">
        <f t="shared" si="0"/>
        <v>0</v>
      </c>
      <c r="M22" s="60">
        <f t="shared" si="1"/>
        <v>0</v>
      </c>
      <c r="N22" s="60"/>
      <c r="O22" s="60">
        <f t="shared" si="3"/>
        <v>0</v>
      </c>
      <c r="P22" s="60">
        <f t="shared" si="2"/>
        <v>0</v>
      </c>
    </row>
    <row r="23" spans="1:16" ht="18" customHeight="1" x14ac:dyDescent="0.2">
      <c r="A23" s="45">
        <v>17</v>
      </c>
      <c r="B23" s="50"/>
      <c r="C23" s="50"/>
      <c r="D23" s="50"/>
      <c r="E23" s="50"/>
      <c r="F23" s="49"/>
      <c r="G23" s="49"/>
      <c r="H23" s="49"/>
      <c r="I23" s="61"/>
      <c r="J23" s="61"/>
      <c r="K23" s="61"/>
      <c r="L23" s="60">
        <f t="shared" si="0"/>
        <v>0</v>
      </c>
      <c r="M23" s="60">
        <f t="shared" si="1"/>
        <v>0</v>
      </c>
      <c r="N23" s="60"/>
      <c r="O23" s="60">
        <f t="shared" si="3"/>
        <v>0</v>
      </c>
      <c r="P23" s="60">
        <f t="shared" si="2"/>
        <v>0</v>
      </c>
    </row>
    <row r="24" spans="1:16" ht="18" customHeight="1" x14ac:dyDescent="0.2">
      <c r="A24" s="49">
        <v>18</v>
      </c>
      <c r="B24" s="51"/>
      <c r="C24" s="51"/>
      <c r="D24" s="50"/>
      <c r="E24" s="48"/>
      <c r="F24" s="45"/>
      <c r="G24" s="45"/>
      <c r="H24" s="45"/>
      <c r="I24" s="60"/>
      <c r="J24" s="60"/>
      <c r="K24" s="60"/>
      <c r="L24" s="60">
        <f t="shared" si="0"/>
        <v>0</v>
      </c>
      <c r="M24" s="60">
        <f t="shared" si="1"/>
        <v>0</v>
      </c>
      <c r="N24" s="60"/>
      <c r="O24" s="60">
        <f t="shared" si="3"/>
        <v>0</v>
      </c>
      <c r="P24" s="60">
        <f t="shared" si="2"/>
        <v>0</v>
      </c>
    </row>
    <row r="25" spans="1:16" ht="18" customHeight="1" x14ac:dyDescent="0.2">
      <c r="A25" s="45">
        <v>19</v>
      </c>
      <c r="B25" s="50"/>
      <c r="C25" s="50"/>
      <c r="D25" s="50"/>
      <c r="E25" s="50"/>
      <c r="F25" s="49"/>
      <c r="G25" s="49"/>
      <c r="H25" s="49"/>
      <c r="I25" s="61"/>
      <c r="J25" s="61"/>
      <c r="K25" s="61"/>
      <c r="L25" s="60">
        <f t="shared" si="0"/>
        <v>0</v>
      </c>
      <c r="M25" s="60">
        <f t="shared" si="1"/>
        <v>0</v>
      </c>
      <c r="N25" s="60"/>
      <c r="O25" s="60">
        <f t="shared" si="3"/>
        <v>0</v>
      </c>
      <c r="P25" s="60">
        <f t="shared" si="2"/>
        <v>0</v>
      </c>
    </row>
    <row r="26" spans="1:16" ht="18" customHeight="1" thickBot="1" x14ac:dyDescent="0.25">
      <c r="A26" s="52">
        <v>20</v>
      </c>
      <c r="B26" s="53"/>
      <c r="C26" s="53"/>
      <c r="D26" s="54"/>
      <c r="E26" s="54"/>
      <c r="F26" s="52"/>
      <c r="G26" s="52"/>
      <c r="H26" s="52"/>
      <c r="I26" s="62"/>
      <c r="J26" s="62"/>
      <c r="K26" s="62"/>
      <c r="L26" s="63">
        <f t="shared" si="0"/>
        <v>0</v>
      </c>
      <c r="M26" s="60">
        <f t="shared" si="1"/>
        <v>0</v>
      </c>
      <c r="N26" s="63"/>
      <c r="O26" s="63">
        <f t="shared" si="3"/>
        <v>0</v>
      </c>
      <c r="P26" s="63">
        <f t="shared" si="2"/>
        <v>0</v>
      </c>
    </row>
    <row r="27" spans="1:16" ht="18" customHeight="1" thickTop="1" x14ac:dyDescent="0.2">
      <c r="A27" s="341" t="s">
        <v>0</v>
      </c>
      <c r="B27" s="342"/>
      <c r="C27" s="342"/>
      <c r="D27" s="342"/>
      <c r="E27" s="343"/>
      <c r="F27" s="55"/>
      <c r="G27" s="55"/>
      <c r="H27" s="55"/>
      <c r="I27" s="64">
        <f>SUM(I7:I26)</f>
        <v>0</v>
      </c>
      <c r="J27" s="64">
        <f t="shared" ref="J27:P27" si="4">SUM(J7:J26)</f>
        <v>0</v>
      </c>
      <c r="K27" s="64">
        <f t="shared" si="4"/>
        <v>0</v>
      </c>
      <c r="L27" s="64">
        <f t="shared" si="4"/>
        <v>0</v>
      </c>
      <c r="M27" s="65">
        <f t="shared" si="4"/>
        <v>0</v>
      </c>
      <c r="N27" s="64">
        <f t="shared" si="4"/>
        <v>0</v>
      </c>
      <c r="O27" s="64">
        <f t="shared" si="4"/>
        <v>0</v>
      </c>
      <c r="P27" s="64">
        <f t="shared" si="4"/>
        <v>0</v>
      </c>
    </row>
    <row r="28" spans="1:16" ht="18" customHeight="1" x14ac:dyDescent="0.2">
      <c r="A28" s="21" t="s">
        <v>79</v>
      </c>
      <c r="B28" s="20" t="s">
        <v>80</v>
      </c>
      <c r="C28" s="20"/>
      <c r="D28" s="20"/>
      <c r="E28" s="20"/>
      <c r="F28" s="20"/>
      <c r="G28" s="20"/>
      <c r="H28" s="20"/>
      <c r="I28" s="20"/>
      <c r="J28" s="20"/>
      <c r="K28" s="20"/>
      <c r="L28" s="20"/>
      <c r="M28" s="20"/>
      <c r="N28" s="20"/>
      <c r="O28" s="20"/>
      <c r="P28" s="20"/>
    </row>
    <row r="29" spans="1:16" ht="18" customHeight="1" x14ac:dyDescent="0.2">
      <c r="A29" s="21"/>
      <c r="B29" s="20" t="s">
        <v>81</v>
      </c>
      <c r="C29" s="20"/>
      <c r="D29" s="20"/>
      <c r="E29" s="20"/>
      <c r="F29" s="20"/>
      <c r="G29" s="20"/>
      <c r="H29" s="20"/>
      <c r="I29" s="20"/>
      <c r="J29" s="20"/>
      <c r="K29" s="20"/>
      <c r="L29" s="20"/>
      <c r="M29" s="20"/>
      <c r="N29" s="20"/>
      <c r="O29" s="20"/>
      <c r="P29" s="20"/>
    </row>
    <row r="30" spans="1:16" ht="18" customHeight="1" x14ac:dyDescent="0.2">
      <c r="A30" s="21"/>
      <c r="B30" s="20" t="s">
        <v>82</v>
      </c>
      <c r="C30" s="20"/>
      <c r="D30" s="20"/>
      <c r="E30" s="20"/>
      <c r="F30" s="20"/>
      <c r="G30" s="20"/>
      <c r="H30" s="20"/>
      <c r="I30" s="20"/>
      <c r="J30" s="20"/>
      <c r="K30" s="20"/>
      <c r="L30" s="20"/>
      <c r="M30" s="20"/>
      <c r="N30" s="20"/>
      <c r="O30" s="20"/>
      <c r="P30" s="20"/>
    </row>
  </sheetData>
  <mergeCells count="16">
    <mergeCell ref="A27:E27"/>
    <mergeCell ref="A2:P2"/>
    <mergeCell ref="O3:P3"/>
    <mergeCell ref="A5:A6"/>
    <mergeCell ref="B5:B6"/>
    <mergeCell ref="C5:C6"/>
    <mergeCell ref="D5:D6"/>
    <mergeCell ref="E5:E6"/>
    <mergeCell ref="F5:F6"/>
    <mergeCell ref="G5:G6"/>
    <mergeCell ref="H5:H6"/>
    <mergeCell ref="I5:K5"/>
    <mergeCell ref="L5:L6"/>
    <mergeCell ref="M5:N5"/>
    <mergeCell ref="O5:O6"/>
    <mergeCell ref="P5:P6"/>
  </mergeCells>
  <phoneticPr fontId="2"/>
  <pageMargins left="0.7" right="0.7" top="0.75" bottom="0.75" header="0.3" footer="0.3"/>
  <pageSetup paperSize="9" scale="80" orientation="landscape"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75A18-3ECB-4610-A204-B269F9D5180E}">
  <sheetPr>
    <tabColor rgb="FFFFFF00"/>
  </sheetPr>
  <dimension ref="A1:E13"/>
  <sheetViews>
    <sheetView view="pageBreakPreview" zoomScaleNormal="100" zoomScaleSheetLayoutView="100" workbookViewId="0">
      <selection activeCell="B16" sqref="B16"/>
    </sheetView>
  </sheetViews>
  <sheetFormatPr defaultRowHeight="25.5" customHeight="1" x14ac:dyDescent="0.2"/>
  <cols>
    <col min="1" max="1" width="17.1796875" customWidth="1"/>
    <col min="2" max="4" width="11.6328125" customWidth="1"/>
    <col min="5" max="5" width="4.453125" customWidth="1"/>
    <col min="257" max="257" width="15.90625" customWidth="1"/>
    <col min="258" max="260" width="11.6328125" customWidth="1"/>
    <col min="261" max="261" width="4.453125" customWidth="1"/>
    <col min="513" max="513" width="15.90625" customWidth="1"/>
    <col min="514" max="516" width="11.6328125" customWidth="1"/>
    <col min="517" max="517" width="4.453125" customWidth="1"/>
    <col min="769" max="769" width="15.90625" customWidth="1"/>
    <col min="770" max="772" width="11.6328125" customWidth="1"/>
    <col min="773" max="773" width="4.453125" customWidth="1"/>
    <col min="1025" max="1025" width="15.90625" customWidth="1"/>
    <col min="1026" max="1028" width="11.6328125" customWidth="1"/>
    <col min="1029" max="1029" width="4.453125" customWidth="1"/>
    <col min="1281" max="1281" width="15.90625" customWidth="1"/>
    <col min="1282" max="1284" width="11.6328125" customWidth="1"/>
    <col min="1285" max="1285" width="4.453125" customWidth="1"/>
    <col min="1537" max="1537" width="15.90625" customWidth="1"/>
    <col min="1538" max="1540" width="11.6328125" customWidth="1"/>
    <col min="1541" max="1541" width="4.453125" customWidth="1"/>
    <col min="1793" max="1793" width="15.90625" customWidth="1"/>
    <col min="1794" max="1796" width="11.6328125" customWidth="1"/>
    <col min="1797" max="1797" width="4.453125" customWidth="1"/>
    <col min="2049" max="2049" width="15.90625" customWidth="1"/>
    <col min="2050" max="2052" width="11.6328125" customWidth="1"/>
    <col min="2053" max="2053" width="4.453125" customWidth="1"/>
    <col min="2305" max="2305" width="15.90625" customWidth="1"/>
    <col min="2306" max="2308" width="11.6328125" customWidth="1"/>
    <col min="2309" max="2309" width="4.453125" customWidth="1"/>
    <col min="2561" max="2561" width="15.90625" customWidth="1"/>
    <col min="2562" max="2564" width="11.6328125" customWidth="1"/>
    <col min="2565" max="2565" width="4.453125" customWidth="1"/>
    <col min="2817" max="2817" width="15.90625" customWidth="1"/>
    <col min="2818" max="2820" width="11.6328125" customWidth="1"/>
    <col min="2821" max="2821" width="4.453125" customWidth="1"/>
    <col min="3073" max="3073" width="15.90625" customWidth="1"/>
    <col min="3074" max="3076" width="11.6328125" customWidth="1"/>
    <col min="3077" max="3077" width="4.453125" customWidth="1"/>
    <col min="3329" max="3329" width="15.90625" customWidth="1"/>
    <col min="3330" max="3332" width="11.6328125" customWidth="1"/>
    <col min="3333" max="3333" width="4.453125" customWidth="1"/>
    <col min="3585" max="3585" width="15.90625" customWidth="1"/>
    <col min="3586" max="3588" width="11.6328125" customWidth="1"/>
    <col min="3589" max="3589" width="4.453125" customWidth="1"/>
    <col min="3841" max="3841" width="15.90625" customWidth="1"/>
    <col min="3842" max="3844" width="11.6328125" customWidth="1"/>
    <col min="3845" max="3845" width="4.453125" customWidth="1"/>
    <col min="4097" max="4097" width="15.90625" customWidth="1"/>
    <col min="4098" max="4100" width="11.6328125" customWidth="1"/>
    <col min="4101" max="4101" width="4.453125" customWidth="1"/>
    <col min="4353" max="4353" width="15.90625" customWidth="1"/>
    <col min="4354" max="4356" width="11.6328125" customWidth="1"/>
    <col min="4357" max="4357" width="4.453125" customWidth="1"/>
    <col min="4609" max="4609" width="15.90625" customWidth="1"/>
    <col min="4610" max="4612" width="11.6328125" customWidth="1"/>
    <col min="4613" max="4613" width="4.453125" customWidth="1"/>
    <col min="4865" max="4865" width="15.90625" customWidth="1"/>
    <col min="4866" max="4868" width="11.6328125" customWidth="1"/>
    <col min="4869" max="4869" width="4.453125" customWidth="1"/>
    <col min="5121" max="5121" width="15.90625" customWidth="1"/>
    <col min="5122" max="5124" width="11.6328125" customWidth="1"/>
    <col min="5125" max="5125" width="4.453125" customWidth="1"/>
    <col min="5377" max="5377" width="15.90625" customWidth="1"/>
    <col min="5378" max="5380" width="11.6328125" customWidth="1"/>
    <col min="5381" max="5381" width="4.453125" customWidth="1"/>
    <col min="5633" max="5633" width="15.90625" customWidth="1"/>
    <col min="5634" max="5636" width="11.6328125" customWidth="1"/>
    <col min="5637" max="5637" width="4.453125" customWidth="1"/>
    <col min="5889" max="5889" width="15.90625" customWidth="1"/>
    <col min="5890" max="5892" width="11.6328125" customWidth="1"/>
    <col min="5893" max="5893" width="4.453125" customWidth="1"/>
    <col min="6145" max="6145" width="15.90625" customWidth="1"/>
    <col min="6146" max="6148" width="11.6328125" customWidth="1"/>
    <col min="6149" max="6149" width="4.453125" customWidth="1"/>
    <col min="6401" max="6401" width="15.90625" customWidth="1"/>
    <col min="6402" max="6404" width="11.6328125" customWidth="1"/>
    <col min="6405" max="6405" width="4.453125" customWidth="1"/>
    <col min="6657" max="6657" width="15.90625" customWidth="1"/>
    <col min="6658" max="6660" width="11.6328125" customWidth="1"/>
    <col min="6661" max="6661" width="4.453125" customWidth="1"/>
    <col min="6913" max="6913" width="15.90625" customWidth="1"/>
    <col min="6914" max="6916" width="11.6328125" customWidth="1"/>
    <col min="6917" max="6917" width="4.453125" customWidth="1"/>
    <col min="7169" max="7169" width="15.90625" customWidth="1"/>
    <col min="7170" max="7172" width="11.6328125" customWidth="1"/>
    <col min="7173" max="7173" width="4.453125" customWidth="1"/>
    <col min="7425" max="7425" width="15.90625" customWidth="1"/>
    <col min="7426" max="7428" width="11.6328125" customWidth="1"/>
    <col min="7429" max="7429" width="4.453125" customWidth="1"/>
    <col min="7681" max="7681" width="15.90625" customWidth="1"/>
    <col min="7682" max="7684" width="11.6328125" customWidth="1"/>
    <col min="7685" max="7685" width="4.453125" customWidth="1"/>
    <col min="7937" max="7937" width="15.90625" customWidth="1"/>
    <col min="7938" max="7940" width="11.6328125" customWidth="1"/>
    <col min="7941" max="7941" width="4.453125" customWidth="1"/>
    <col min="8193" max="8193" width="15.90625" customWidth="1"/>
    <col min="8194" max="8196" width="11.6328125" customWidth="1"/>
    <col min="8197" max="8197" width="4.453125" customWidth="1"/>
    <col min="8449" max="8449" width="15.90625" customWidth="1"/>
    <col min="8450" max="8452" width="11.6328125" customWidth="1"/>
    <col min="8453" max="8453" width="4.453125" customWidth="1"/>
    <col min="8705" max="8705" width="15.90625" customWidth="1"/>
    <col min="8706" max="8708" width="11.6328125" customWidth="1"/>
    <col min="8709" max="8709" width="4.453125" customWidth="1"/>
    <col min="8961" max="8961" width="15.90625" customWidth="1"/>
    <col min="8962" max="8964" width="11.6328125" customWidth="1"/>
    <col min="8965" max="8965" width="4.453125" customWidth="1"/>
    <col min="9217" max="9217" width="15.90625" customWidth="1"/>
    <col min="9218" max="9220" width="11.6328125" customWidth="1"/>
    <col min="9221" max="9221" width="4.453125" customWidth="1"/>
    <col min="9473" max="9473" width="15.90625" customWidth="1"/>
    <col min="9474" max="9476" width="11.6328125" customWidth="1"/>
    <col min="9477" max="9477" width="4.453125" customWidth="1"/>
    <col min="9729" max="9729" width="15.90625" customWidth="1"/>
    <col min="9730" max="9732" width="11.6328125" customWidth="1"/>
    <col min="9733" max="9733" width="4.453125" customWidth="1"/>
    <col min="9985" max="9985" width="15.90625" customWidth="1"/>
    <col min="9986" max="9988" width="11.6328125" customWidth="1"/>
    <col min="9989" max="9989" width="4.453125" customWidth="1"/>
    <col min="10241" max="10241" width="15.90625" customWidth="1"/>
    <col min="10242" max="10244" width="11.6328125" customWidth="1"/>
    <col min="10245" max="10245" width="4.453125" customWidth="1"/>
    <col min="10497" max="10497" width="15.90625" customWidth="1"/>
    <col min="10498" max="10500" width="11.6328125" customWidth="1"/>
    <col min="10501" max="10501" width="4.453125" customWidth="1"/>
    <col min="10753" max="10753" width="15.90625" customWidth="1"/>
    <col min="10754" max="10756" width="11.6328125" customWidth="1"/>
    <col min="10757" max="10757" width="4.453125" customWidth="1"/>
    <col min="11009" max="11009" width="15.90625" customWidth="1"/>
    <col min="11010" max="11012" width="11.6328125" customWidth="1"/>
    <col min="11013" max="11013" width="4.453125" customWidth="1"/>
    <col min="11265" max="11265" width="15.90625" customWidth="1"/>
    <col min="11266" max="11268" width="11.6328125" customWidth="1"/>
    <col min="11269" max="11269" width="4.453125" customWidth="1"/>
    <col min="11521" max="11521" width="15.90625" customWidth="1"/>
    <col min="11522" max="11524" width="11.6328125" customWidth="1"/>
    <col min="11525" max="11525" width="4.453125" customWidth="1"/>
    <col min="11777" max="11777" width="15.90625" customWidth="1"/>
    <col min="11778" max="11780" width="11.6328125" customWidth="1"/>
    <col min="11781" max="11781" width="4.453125" customWidth="1"/>
    <col min="12033" max="12033" width="15.90625" customWidth="1"/>
    <col min="12034" max="12036" width="11.6328125" customWidth="1"/>
    <col min="12037" max="12037" width="4.453125" customWidth="1"/>
    <col min="12289" max="12289" width="15.90625" customWidth="1"/>
    <col min="12290" max="12292" width="11.6328125" customWidth="1"/>
    <col min="12293" max="12293" width="4.453125" customWidth="1"/>
    <col min="12545" max="12545" width="15.90625" customWidth="1"/>
    <col min="12546" max="12548" width="11.6328125" customWidth="1"/>
    <col min="12549" max="12549" width="4.453125" customWidth="1"/>
    <col min="12801" max="12801" width="15.90625" customWidth="1"/>
    <col min="12802" max="12804" width="11.6328125" customWidth="1"/>
    <col min="12805" max="12805" width="4.453125" customWidth="1"/>
    <col min="13057" max="13057" width="15.90625" customWidth="1"/>
    <col min="13058" max="13060" width="11.6328125" customWidth="1"/>
    <col min="13061" max="13061" width="4.453125" customWidth="1"/>
    <col min="13313" max="13313" width="15.90625" customWidth="1"/>
    <col min="13314" max="13316" width="11.6328125" customWidth="1"/>
    <col min="13317" max="13317" width="4.453125" customWidth="1"/>
    <col min="13569" max="13569" width="15.90625" customWidth="1"/>
    <col min="13570" max="13572" width="11.6328125" customWidth="1"/>
    <col min="13573" max="13573" width="4.453125" customWidth="1"/>
    <col min="13825" max="13825" width="15.90625" customWidth="1"/>
    <col min="13826" max="13828" width="11.6328125" customWidth="1"/>
    <col min="13829" max="13829" width="4.453125" customWidth="1"/>
    <col min="14081" max="14081" width="15.90625" customWidth="1"/>
    <col min="14082" max="14084" width="11.6328125" customWidth="1"/>
    <col min="14085" max="14085" width="4.453125" customWidth="1"/>
    <col min="14337" max="14337" width="15.90625" customWidth="1"/>
    <col min="14338" max="14340" width="11.6328125" customWidth="1"/>
    <col min="14341" max="14341" width="4.453125" customWidth="1"/>
    <col min="14593" max="14593" width="15.90625" customWidth="1"/>
    <col min="14594" max="14596" width="11.6328125" customWidth="1"/>
    <col min="14597" max="14597" width="4.453125" customWidth="1"/>
    <col min="14849" max="14849" width="15.90625" customWidth="1"/>
    <col min="14850" max="14852" width="11.6328125" customWidth="1"/>
    <col min="14853" max="14853" width="4.453125" customWidth="1"/>
    <col min="15105" max="15105" width="15.90625" customWidth="1"/>
    <col min="15106" max="15108" width="11.6328125" customWidth="1"/>
    <col min="15109" max="15109" width="4.453125" customWidth="1"/>
    <col min="15361" max="15361" width="15.90625" customWidth="1"/>
    <col min="15362" max="15364" width="11.6328125" customWidth="1"/>
    <col min="15365" max="15365" width="4.453125" customWidth="1"/>
    <col min="15617" max="15617" width="15.90625" customWidth="1"/>
    <col min="15618" max="15620" width="11.6328125" customWidth="1"/>
    <col min="15621" max="15621" width="4.453125" customWidth="1"/>
    <col min="15873" max="15873" width="15.90625" customWidth="1"/>
    <col min="15874" max="15876" width="11.6328125" customWidth="1"/>
    <col min="15877" max="15877" width="4.453125" customWidth="1"/>
    <col min="16129" max="16129" width="15.90625" customWidth="1"/>
    <col min="16130" max="16132" width="11.6328125" customWidth="1"/>
    <col min="16133" max="16133" width="4.453125" customWidth="1"/>
  </cols>
  <sheetData>
    <row r="1" spans="1:5" ht="25.5" customHeight="1" x14ac:dyDescent="0.2">
      <c r="A1" s="227" t="s">
        <v>89</v>
      </c>
      <c r="B1" s="227"/>
      <c r="C1" s="227"/>
      <c r="D1" s="227"/>
    </row>
    <row r="2" spans="1:5" ht="25.5" customHeight="1" x14ac:dyDescent="0.2">
      <c r="D2" s="71" t="s">
        <v>90</v>
      </c>
    </row>
    <row r="3" spans="1:5" ht="25.5" customHeight="1" x14ac:dyDescent="0.2">
      <c r="A3" s="67" t="s">
        <v>1</v>
      </c>
      <c r="B3" s="67"/>
      <c r="C3" s="67"/>
      <c r="D3" s="67"/>
      <c r="E3" s="70"/>
    </row>
    <row r="4" spans="1:5" ht="25.5" customHeight="1" x14ac:dyDescent="0.2">
      <c r="A4" s="72" t="s">
        <v>91</v>
      </c>
      <c r="B4" s="72"/>
      <c r="C4" s="72"/>
      <c r="D4" s="72"/>
    </row>
    <row r="5" spans="1:5" ht="25.5" customHeight="1" x14ac:dyDescent="0.2">
      <c r="A5" s="72" t="s">
        <v>92</v>
      </c>
      <c r="B5" s="72"/>
      <c r="C5" s="72"/>
      <c r="D5" s="72"/>
    </row>
    <row r="6" spans="1:5" ht="25.5" customHeight="1" x14ac:dyDescent="0.2">
      <c r="A6" s="72" t="s">
        <v>93</v>
      </c>
      <c r="B6" s="72"/>
      <c r="C6" s="72"/>
      <c r="D6" s="72"/>
    </row>
    <row r="7" spans="1:5" ht="25.5" customHeight="1" x14ac:dyDescent="0.2">
      <c r="A7" s="72"/>
      <c r="B7" s="72"/>
      <c r="C7" s="72"/>
      <c r="D7" s="72"/>
    </row>
    <row r="8" spans="1:5" ht="25.5" customHeight="1" x14ac:dyDescent="0.2">
      <c r="A8" s="67" t="s">
        <v>0</v>
      </c>
      <c r="B8" s="73"/>
      <c r="C8" s="72"/>
      <c r="D8" s="72"/>
    </row>
    <row r="10" spans="1:5" ht="25.5" customHeight="1" x14ac:dyDescent="0.2">
      <c r="A10" s="74">
        <f>要綱第７号様式!G5</f>
        <v>46112</v>
      </c>
      <c r="B10" s="74"/>
    </row>
    <row r="11" spans="1:5" ht="25.5" customHeight="1" x14ac:dyDescent="0.2">
      <c r="A11" t="s">
        <v>94</v>
      </c>
    </row>
    <row r="12" spans="1:5" ht="25.5" customHeight="1" x14ac:dyDescent="0.2">
      <c r="A12" t="s">
        <v>95</v>
      </c>
      <c r="B12">
        <f>'要綱第６号様式 '!G10</f>
        <v>0</v>
      </c>
      <c r="C12" s="71"/>
    </row>
    <row r="13" spans="1:5" ht="25.5" customHeight="1" x14ac:dyDescent="0.2">
      <c r="B13">
        <f>'要綱第６号様式 '!G11</f>
        <v>0</v>
      </c>
      <c r="C13" s="71"/>
      <c r="D13" s="70"/>
    </row>
  </sheetData>
  <mergeCells count="1">
    <mergeCell ref="A1:D1"/>
  </mergeCells>
  <phoneticPr fontId="2"/>
  <pageMargins left="0.7" right="0.7" top="0.75" bottom="0.75" header="0.3" footer="0.3"/>
  <pageSetup paperSize="9" scale="150" orientation="portrait" verticalDpi="300" r:id="rId1"/>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14</vt:i4>
      </vt:variant>
    </vt:vector>
  </HeadingPairs>
  <TitlesOfParts>
    <vt:vector size="24" baseType="lpstr">
      <vt:lpstr>要綱第６号様式 </vt:lpstr>
      <vt:lpstr>チェックリスト</vt:lpstr>
      <vt:lpstr>要綱第７号様式</vt:lpstr>
      <vt:lpstr>要綱第８号様式 (改正後） </vt:lpstr>
      <vt:lpstr>要綱第９号様式</vt:lpstr>
      <vt:lpstr>第４号</vt:lpstr>
      <vt:lpstr>第５号</vt:lpstr>
      <vt:lpstr>第６号</vt:lpstr>
      <vt:lpstr>共済費額等証明書</vt:lpstr>
      <vt:lpstr>要綱第１０号様式</vt:lpstr>
      <vt:lpstr>チェックリスト!OLE_LINK4</vt:lpstr>
      <vt:lpstr>要綱第１０号様式!OLE_LINK4</vt:lpstr>
      <vt:lpstr>'要綱第６号様式 '!OLE_LINK4</vt:lpstr>
      <vt:lpstr>要綱第７号様式!OLE_LINK4</vt:lpstr>
      <vt:lpstr>チェックリスト!Print_Area</vt:lpstr>
      <vt:lpstr>共済費額等証明書!Print_Area</vt:lpstr>
      <vt:lpstr>第４号!Print_Area</vt:lpstr>
      <vt:lpstr>第５号!Print_Area</vt:lpstr>
      <vt:lpstr>第６号!Print_Area</vt:lpstr>
      <vt:lpstr>要綱第１０号様式!Print_Area</vt:lpstr>
      <vt:lpstr>'要綱第６号様式 '!Print_Area</vt:lpstr>
      <vt:lpstr>要綱第７号様式!Print_Area</vt:lpstr>
      <vt:lpstr>'要綱第８号様式 (改正後） '!Print_Area</vt:lpstr>
      <vt:lpstr>要綱第９号様式!Print_Area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加藤 俊信</dc:creator>
  <cp:keywords/>
  <dc:description/>
  <cp:lastModifiedBy>吉川 雅人</cp:lastModifiedBy>
  <cp:revision>0</cp:revision>
  <cp:lastPrinted>2026-03-06T01:43:12Z</cp:lastPrinted>
  <dcterms:created xsi:type="dcterms:W3CDTF">1601-01-01T00:00:00Z</dcterms:created>
  <dcterms:modified xsi:type="dcterms:W3CDTF">2026-03-09T00:37:48Z</dcterms:modified>
  <cp:category/>
</cp:coreProperties>
</file>