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19 軽費老人ホーム事務費補助金\★補助金要綱\R7\★R７年度要綱改正（人材確保、地方自治体独自）\★通知、HP掲載\HP用（黒字下線無し）\"/>
    </mc:Choice>
  </mc:AlternateContent>
  <xr:revisionPtr revIDLastSave="0" documentId="13_ncr:1_{557CB4F8-7968-46F5-89C4-AB23FAFA264A}" xr6:coauthVersionLast="47" xr6:coauthVersionMax="47" xr10:uidLastSave="{00000000-0000-0000-0000-000000000000}"/>
  <bookViews>
    <workbookView xWindow="-108" yWindow="-108" windowWidth="23256" windowHeight="13896" tabRatio="775" firstSheet="12" activeTab="2" xr2:uid="{00000000-000D-0000-FFFF-FFFF00000000}"/>
  </bookViews>
  <sheets>
    <sheet name="第6号様式" sheetId="1" r:id="rId1"/>
    <sheet name="第7号様式" sheetId="4" r:id="rId2"/>
    <sheet name="別添１" sheetId="5" r:id="rId3"/>
    <sheet name="別添２（１）" sheetId="26" r:id="rId4"/>
    <sheet name="別添２（２）" sheetId="27" r:id="rId5"/>
    <sheet name="別添２（３）【一般】" sheetId="30" r:id="rId6"/>
    <sheet name="別添２【特定】" sheetId="28" r:id="rId7"/>
    <sheet name="別添２（４）（５）" sheetId="29" r:id="rId8"/>
    <sheet name="別添２（６）その１" sheetId="24" r:id="rId9"/>
    <sheet name="別添２（６）その２" sheetId="23" r:id="rId10"/>
    <sheet name="別添２（６）その３" sheetId="12" r:id="rId11"/>
    <sheet name="別添２（６）その４" sheetId="13" r:id="rId12"/>
    <sheet name="別添２（６）その５" sheetId="14" r:id="rId13"/>
    <sheet name="別添２（６）その６" sheetId="15" r:id="rId14"/>
    <sheet name="別添２（６）その７" sheetId="25" r:id="rId15"/>
    <sheet name="別添２（７）" sheetId="31" r:id="rId16"/>
    <sheet name="別添２（８）" sheetId="39" r:id="rId17"/>
    <sheet name="別添２（７） 記載例" sheetId="36" r:id="rId18"/>
    <sheet name="別添２（８） 記載例" sheetId="41" r:id="rId19"/>
  </sheets>
  <externalReferences>
    <externalReference r:id="rId20"/>
  </externalReferences>
  <definedNames>
    <definedName name="_xlnm.Print_Area" localSheetId="0">第6号様式!$A$1:$I$45</definedName>
    <definedName name="_xlnm.Print_Area" localSheetId="1">第7号様式!$A$1:$H$40</definedName>
    <definedName name="_xlnm.Print_Area" localSheetId="4">'別添２（２）'!$A$1:$AE$31</definedName>
    <definedName name="_xlnm.Print_Area" localSheetId="5">'別添２（３）【一般】'!$A$1:$K$32</definedName>
    <definedName name="_xlnm.Print_Area" localSheetId="8">'別添２（６）その１'!$A$1:$Q$27</definedName>
    <definedName name="_xlnm.Print_Area" localSheetId="9">'別添２（６）その２'!$A$1:$Q$26</definedName>
    <definedName name="_xlnm.Print_Area" localSheetId="10">'別添２（６）その３'!$A$1:$Q$26</definedName>
    <definedName name="_xlnm.Print_Area" localSheetId="16">'別添２（８）'!$A$1:$AJ$59</definedName>
    <definedName name="_xlnm.Print_Area" localSheetId="18">'別添２（８） 記載例'!$A$1:$AJ$59</definedName>
    <definedName name="_xlnm.Print_Area" localSheetId="6">別添２【特定】!$A$1:$K$32</definedName>
    <definedName name="wrn.ケアハウス." localSheetId="4" hidden="1">{#N/A,#N/A,FALSE,"Sheet1"}</definedName>
    <definedName name="wrn.ケアハウス." localSheetId="5" hidden="1">{#N/A,#N/A,FALSE,"Sheet1"}</definedName>
    <definedName name="wrn.ケアハウス." localSheetId="8" hidden="1">{#N/A,#N/A,FALSE,"Sheet1"}</definedName>
    <definedName name="wrn.ケアハウス." localSheetId="9" hidden="1">{#N/A,#N/A,FALSE,"Sheet1"}</definedName>
    <definedName name="wrn.ケアハウス." localSheetId="10" hidden="1">{#N/A,#N/A,FALSE,"Sheet1"}</definedName>
    <definedName name="wrn.ケアハウス." localSheetId="11" hidden="1">{#N/A,#N/A,FALSE,"Sheet1"}</definedName>
    <definedName name="wrn.ケアハウス." localSheetId="12" hidden="1">{#N/A,#N/A,FALSE,"Sheet1"}</definedName>
    <definedName name="wrn.ケアハウス." localSheetId="13" hidden="1">{#N/A,#N/A,FALSE,"Sheet1"}</definedName>
    <definedName name="wrn.ケアハウス." localSheetId="14" hidden="1">{#N/A,#N/A,FALSE,"Sheet1"}</definedName>
    <definedName name="wrn.ケアハウス." localSheetId="6" hidden="1">{#N/A,#N/A,FALSE,"Sheet1"}</definedName>
    <definedName name="wrn.ケアハウス." hidden="1">{#N/A,#N/A,FALSE,"Sheet1"}</definedName>
    <definedName name="サービス名">[1]【参考】数式用!$A$5:$A$27</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5" l="1"/>
  <c r="AI39" i="41"/>
  <c r="AJ59" i="41" s="1"/>
  <c r="AI33" i="41"/>
  <c r="AJ56" i="41" s="1"/>
  <c r="AI28" i="41"/>
  <c r="AJ53" i="41" s="1"/>
  <c r="Z23" i="41"/>
  <c r="AI21" i="41" s="1"/>
  <c r="AJ52" i="41" s="1"/>
  <c r="AE15" i="41"/>
  <c r="Z21" i="41" s="1"/>
  <c r="AE15" i="39"/>
  <c r="Z21" i="39" s="1"/>
  <c r="H11" i="5" s="1"/>
  <c r="I11" i="5" s="1"/>
  <c r="Z23" i="39"/>
  <c r="AI39" i="39"/>
  <c r="AJ59" i="39" s="1"/>
  <c r="AI33" i="39"/>
  <c r="AJ56" i="39" s="1"/>
  <c r="AI28" i="39"/>
  <c r="AJ53" i="39" s="1"/>
  <c r="AI21" i="39"/>
  <c r="AJ52" i="39" s="1"/>
  <c r="Q23" i="31" l="1"/>
  <c r="Q24" i="31" s="1"/>
  <c r="G11" i="5"/>
  <c r="Q20" i="36" l="1"/>
  <c r="Q19" i="36"/>
  <c r="Q18" i="36"/>
  <c r="Q17" i="36"/>
  <c r="Q16" i="36"/>
  <c r="Q15" i="36"/>
  <c r="Q14" i="36"/>
  <c r="Q13" i="36"/>
  <c r="Q12" i="36"/>
  <c r="Q11" i="36"/>
  <c r="Q10" i="36"/>
  <c r="Q9" i="36"/>
  <c r="Q20" i="31"/>
  <c r="Q19" i="31"/>
  <c r="Q18" i="31"/>
  <c r="Q17" i="31"/>
  <c r="Q16" i="31"/>
  <c r="Q15" i="31"/>
  <c r="Q14" i="31"/>
  <c r="Q13" i="31"/>
  <c r="Q12" i="31"/>
  <c r="Q11" i="31"/>
  <c r="Q10" i="31"/>
  <c r="Q9" i="31"/>
  <c r="Q21" i="31" s="1"/>
  <c r="P21" i="36" l="1"/>
  <c r="D10" i="5"/>
  <c r="C10" i="5"/>
  <c r="C24" i="26"/>
  <c r="C43" i="26"/>
  <c r="C9" i="5" s="1"/>
  <c r="C11" i="5" s="1"/>
  <c r="B24" i="26"/>
  <c r="C16" i="26"/>
  <c r="B16" i="26"/>
  <c r="C8" i="26"/>
  <c r="B8" i="26"/>
  <c r="B43" i="26" s="1"/>
  <c r="B9" i="5" s="1"/>
  <c r="B11" i="5" s="1"/>
  <c r="C10" i="27"/>
  <c r="C11" i="27"/>
  <c r="C12" i="27"/>
  <c r="C13" i="27"/>
  <c r="C14" i="27"/>
  <c r="C15" i="27"/>
  <c r="C16" i="27"/>
  <c r="C17" i="27"/>
  <c r="C18" i="27"/>
  <c r="C19" i="27"/>
  <c r="C20" i="27"/>
  <c r="C21" i="27"/>
  <c r="C22" i="27"/>
  <c r="C23" i="27"/>
  <c r="C24" i="27"/>
  <c r="C25" i="27"/>
  <c r="C26" i="27"/>
  <c r="C27" i="27"/>
  <c r="C9" i="27"/>
  <c r="B10" i="27"/>
  <c r="B11" i="27"/>
  <c r="B12" i="27"/>
  <c r="B13" i="27"/>
  <c r="B14" i="27"/>
  <c r="B15" i="27"/>
  <c r="B16" i="27"/>
  <c r="B17" i="27"/>
  <c r="B18" i="27"/>
  <c r="B19" i="27"/>
  <c r="B20" i="27"/>
  <c r="B21" i="27"/>
  <c r="B22" i="27"/>
  <c r="B23" i="27"/>
  <c r="B24" i="27"/>
  <c r="B25" i="27"/>
  <c r="B26" i="27"/>
  <c r="B27" i="27"/>
  <c r="B9" i="27"/>
  <c r="E28" i="27"/>
  <c r="D28" i="27"/>
  <c r="AB10" i="27"/>
  <c r="B10" i="30" s="1"/>
  <c r="AC10" i="27"/>
  <c r="B10" i="28" s="1"/>
  <c r="AB11" i="27"/>
  <c r="B11" i="30"/>
  <c r="D11" i="30" s="1"/>
  <c r="AC11" i="27"/>
  <c r="B11" i="28" s="1"/>
  <c r="AB12" i="27"/>
  <c r="AD12" i="27" s="1"/>
  <c r="AC12" i="27"/>
  <c r="B12" i="28" s="1"/>
  <c r="AB13" i="27"/>
  <c r="AD13" i="27" s="1"/>
  <c r="AC13" i="27"/>
  <c r="B13" i="28" s="1"/>
  <c r="AB14" i="27"/>
  <c r="AC14" i="27"/>
  <c r="B14" i="28" s="1"/>
  <c r="AB15" i="27"/>
  <c r="B15" i="30"/>
  <c r="E15" i="30"/>
  <c r="AC15" i="27"/>
  <c r="B15" i="28" s="1"/>
  <c r="AB16" i="27"/>
  <c r="AC16" i="27"/>
  <c r="B16" i="28" s="1"/>
  <c r="AB17" i="27"/>
  <c r="AD17" i="27" s="1"/>
  <c r="B17" i="30"/>
  <c r="E17" i="30" s="1"/>
  <c r="AC17" i="27"/>
  <c r="B17" i="28" s="1"/>
  <c r="AB18" i="27"/>
  <c r="B18" i="30" s="1"/>
  <c r="AC18" i="27"/>
  <c r="AD18" i="27" s="1"/>
  <c r="B18" i="28"/>
  <c r="E18" i="28" s="1"/>
  <c r="AB19" i="27"/>
  <c r="B19" i="30" s="1"/>
  <c r="AC19" i="27"/>
  <c r="AB20" i="27"/>
  <c r="B20" i="30" s="1"/>
  <c r="AC20" i="27"/>
  <c r="B20" i="28"/>
  <c r="E20" i="28" s="1"/>
  <c r="AB21" i="27"/>
  <c r="AD21" i="27" s="1"/>
  <c r="AC21" i="27"/>
  <c r="B21" i="28" s="1"/>
  <c r="AB22" i="27"/>
  <c r="AC22" i="27"/>
  <c r="B22" i="28" s="1"/>
  <c r="AB23" i="27"/>
  <c r="B23" i="30"/>
  <c r="D23" i="30" s="1"/>
  <c r="AC23" i="27"/>
  <c r="B23" i="28" s="1"/>
  <c r="AB24" i="27"/>
  <c r="AC24" i="27"/>
  <c r="B24" i="28" s="1"/>
  <c r="AB25" i="27"/>
  <c r="AD25" i="27" s="1"/>
  <c r="B25" i="30"/>
  <c r="E25" i="30" s="1"/>
  <c r="AC25" i="27"/>
  <c r="B25" i="28" s="1"/>
  <c r="AB26" i="27"/>
  <c r="B26" i="30" s="1"/>
  <c r="AC26" i="27"/>
  <c r="AD26" i="27" s="1"/>
  <c r="B26" i="28"/>
  <c r="E26" i="28" s="1"/>
  <c r="AB27" i="27"/>
  <c r="B27" i="30" s="1"/>
  <c r="AC27" i="27"/>
  <c r="AC9" i="27"/>
  <c r="B9" i="28" s="1"/>
  <c r="AB9" i="27"/>
  <c r="AB28" i="27" s="1"/>
  <c r="B9" i="30"/>
  <c r="E9" i="30" s="1"/>
  <c r="F28" i="27"/>
  <c r="G28" i="27"/>
  <c r="H28" i="27"/>
  <c r="I28" i="27"/>
  <c r="J28" i="27"/>
  <c r="K28" i="27"/>
  <c r="L28" i="27"/>
  <c r="M28" i="27"/>
  <c r="N28" i="27"/>
  <c r="O28" i="27"/>
  <c r="P28" i="27"/>
  <c r="Q28" i="27"/>
  <c r="R28" i="27"/>
  <c r="S28" i="27"/>
  <c r="T28" i="27"/>
  <c r="U28" i="27"/>
  <c r="V28" i="27"/>
  <c r="W28" i="27"/>
  <c r="X28" i="27"/>
  <c r="Y28" i="27"/>
  <c r="Z28" i="27"/>
  <c r="AA28" i="27"/>
  <c r="C26" i="28"/>
  <c r="C25" i="28"/>
  <c r="K21" i="28"/>
  <c r="C16" i="28" s="1"/>
  <c r="C21" i="28"/>
  <c r="C11" i="28"/>
  <c r="C10" i="28"/>
  <c r="C22" i="30"/>
  <c r="K21" i="30"/>
  <c r="C11" i="30" s="1"/>
  <c r="G28" i="29"/>
  <c r="G27" i="29"/>
  <c r="G26" i="29"/>
  <c r="G25" i="29"/>
  <c r="G24" i="29"/>
  <c r="G23" i="29"/>
  <c r="G22" i="29"/>
  <c r="G21" i="29"/>
  <c r="G20" i="29"/>
  <c r="G19" i="29"/>
  <c r="E18" i="29"/>
  <c r="E29" i="29" s="1"/>
  <c r="C18" i="29"/>
  <c r="G18" i="29" s="1"/>
  <c r="G17" i="29"/>
  <c r="G16" i="29"/>
  <c r="G15" i="29"/>
  <c r="G14" i="29"/>
  <c r="P21" i="14"/>
  <c r="P3" i="25"/>
  <c r="P9" i="25" s="1"/>
  <c r="P21" i="15"/>
  <c r="P23" i="12"/>
  <c r="P24" i="12"/>
  <c r="P19" i="12"/>
  <c r="P16" i="24"/>
  <c r="P18" i="24"/>
  <c r="P19" i="24"/>
  <c r="P20" i="24"/>
  <c r="P10" i="24"/>
  <c r="P12" i="24"/>
  <c r="P13" i="24"/>
  <c r="P14" i="24"/>
  <c r="P8" i="24"/>
  <c r="P6" i="24"/>
  <c r="P7" i="24"/>
  <c r="P18" i="23"/>
  <c r="P17" i="23"/>
  <c r="P15" i="23"/>
  <c r="P13" i="23"/>
  <c r="P12" i="23"/>
  <c r="P11" i="23"/>
  <c r="P9" i="23"/>
  <c r="P5" i="23"/>
  <c r="P6" i="23"/>
  <c r="P3" i="23"/>
  <c r="P18" i="12"/>
  <c r="P17" i="12"/>
  <c r="P15" i="12"/>
  <c r="P12" i="12"/>
  <c r="P11" i="12"/>
  <c r="P9" i="12"/>
  <c r="P6" i="12"/>
  <c r="P5" i="12"/>
  <c r="P3" i="12"/>
  <c r="P19" i="13"/>
  <c r="P18" i="13"/>
  <c r="P17" i="13"/>
  <c r="P15" i="13"/>
  <c r="P13" i="13"/>
  <c r="P12" i="13"/>
  <c r="P11" i="13"/>
  <c r="P9" i="13"/>
  <c r="P7" i="13"/>
  <c r="P6" i="13"/>
  <c r="P5" i="13"/>
  <c r="P3" i="13"/>
  <c r="P19" i="14"/>
  <c r="P18" i="14"/>
  <c r="P17" i="14"/>
  <c r="P15" i="14"/>
  <c r="P12" i="14"/>
  <c r="P11" i="14"/>
  <c r="P9" i="14"/>
  <c r="P7" i="14"/>
  <c r="P6" i="14"/>
  <c r="P5" i="14"/>
  <c r="P3" i="14"/>
  <c r="P19" i="15"/>
  <c r="P18" i="15"/>
  <c r="P17" i="15"/>
  <c r="P15" i="15"/>
  <c r="P13" i="15"/>
  <c r="P12" i="15"/>
  <c r="P11" i="15"/>
  <c r="P9" i="15"/>
  <c r="P6" i="15"/>
  <c r="P5" i="15"/>
  <c r="P3" i="15"/>
  <c r="P7" i="15"/>
  <c r="P26" i="24"/>
  <c r="P23" i="14"/>
  <c r="P21" i="13"/>
  <c r="P13" i="25"/>
  <c r="P24" i="13"/>
  <c r="P11" i="25"/>
  <c r="P23" i="15"/>
  <c r="P7" i="25"/>
  <c r="P25" i="14"/>
  <c r="P13" i="14"/>
  <c r="P24" i="14"/>
  <c r="P22" i="24"/>
  <c r="P15" i="25" s="1"/>
  <c r="P7" i="12"/>
  <c r="P7" i="23"/>
  <c r="P25" i="13"/>
  <c r="P13" i="12"/>
  <c r="P19" i="23"/>
  <c r="P12" i="25"/>
  <c r="P24" i="15"/>
  <c r="P23" i="13"/>
  <c r="P21" i="23"/>
  <c r="P25" i="23"/>
  <c r="P19" i="25"/>
  <c r="P25" i="24"/>
  <c r="P18" i="25" s="1"/>
  <c r="P24" i="24"/>
  <c r="P17" i="25" s="1"/>
  <c r="P10" i="15"/>
  <c r="P14" i="14"/>
  <c r="P20" i="23"/>
  <c r="P21" i="24"/>
  <c r="P11" i="24"/>
  <c r="P24" i="23"/>
  <c r="P23" i="23"/>
  <c r="P21" i="12"/>
  <c r="P14" i="15"/>
  <c r="P25" i="15"/>
  <c r="P25" i="12"/>
  <c r="P17" i="24"/>
  <c r="P9" i="24"/>
  <c r="P23" i="24"/>
  <c r="P16" i="25" s="1"/>
  <c r="P15" i="24"/>
  <c r="P8" i="13"/>
  <c r="P4" i="23"/>
  <c r="P5" i="24"/>
  <c r="P16" i="23"/>
  <c r="P4" i="13"/>
  <c r="P10" i="14"/>
  <c r="P16" i="12"/>
  <c r="P20" i="12"/>
  <c r="P4" i="25"/>
  <c r="P10" i="25"/>
  <c r="P22" i="14"/>
  <c r="P4" i="14"/>
  <c r="P22" i="12"/>
  <c r="P4" i="12"/>
  <c r="P22" i="15"/>
  <c r="P4" i="15"/>
  <c r="P10" i="13"/>
  <c r="P22" i="13"/>
  <c r="P8" i="23"/>
  <c r="P16" i="15"/>
  <c r="P20" i="15"/>
  <c r="P14" i="12"/>
  <c r="P10" i="12"/>
  <c r="P14" i="23"/>
  <c r="P10" i="23"/>
  <c r="P16" i="14"/>
  <c r="P20" i="14"/>
  <c r="P16" i="13"/>
  <c r="P20" i="13"/>
  <c r="P27" i="24"/>
  <c r="P20" i="25" s="1"/>
  <c r="P14" i="13"/>
  <c r="P26" i="13"/>
  <c r="P8" i="25"/>
  <c r="P14" i="25"/>
  <c r="P22" i="23"/>
  <c r="P26" i="12"/>
  <c r="P8" i="12"/>
  <c r="P26" i="14"/>
  <c r="P8" i="14"/>
  <c r="P26" i="15"/>
  <c r="P8" i="15"/>
  <c r="P26" i="23"/>
  <c r="C24" i="28"/>
  <c r="C12" i="28"/>
  <c r="C17" i="28"/>
  <c r="C20" i="28"/>
  <c r="C16" i="30"/>
  <c r="C19" i="30"/>
  <c r="C21" i="30"/>
  <c r="C20" i="30"/>
  <c r="C13" i="30"/>
  <c r="C15" i="30"/>
  <c r="D15" i="30"/>
  <c r="AD16" i="27"/>
  <c r="AD27" i="27"/>
  <c r="AD19" i="27"/>
  <c r="AD14" i="27"/>
  <c r="AD22" i="27"/>
  <c r="AD24" i="27"/>
  <c r="B19" i="28"/>
  <c r="B14" i="30"/>
  <c r="AD15" i="27"/>
  <c r="AD10" i="27"/>
  <c r="B27" i="28"/>
  <c r="E27" i="28"/>
  <c r="B24" i="30"/>
  <c r="E24" i="30"/>
  <c r="B22" i="30"/>
  <c r="AD20" i="27"/>
  <c r="B16" i="30"/>
  <c r="D16" i="30" s="1"/>
  <c r="E16" i="30"/>
  <c r="E11" i="30"/>
  <c r="P4" i="24"/>
  <c r="E19" i="28"/>
  <c r="E14" i="30"/>
  <c r="E22" i="30"/>
  <c r="D22" i="30"/>
  <c r="C29" i="29"/>
  <c r="G29" i="29" s="1"/>
  <c r="C9" i="28"/>
  <c r="C14" i="28"/>
  <c r="C23" i="28"/>
  <c r="C18" i="28"/>
  <c r="C22" i="28"/>
  <c r="C27" i="30"/>
  <c r="C23" i="30"/>
  <c r="C12" i="30"/>
  <c r="C14" i="30"/>
  <c r="D14" i="30"/>
  <c r="C18" i="30"/>
  <c r="C25" i="30"/>
  <c r="C26" i="30"/>
  <c r="C24" i="30"/>
  <c r="D24" i="30"/>
  <c r="C17" i="30"/>
  <c r="C9" i="30"/>
  <c r="C10" i="30"/>
  <c r="D27" i="30" l="1"/>
  <c r="E27" i="30"/>
  <c r="D17" i="28"/>
  <c r="E17" i="28"/>
  <c r="D20" i="30"/>
  <c r="E20" i="30"/>
  <c r="D10" i="28"/>
  <c r="E10" i="28"/>
  <c r="D24" i="28"/>
  <c r="E24" i="28"/>
  <c r="D26" i="30"/>
  <c r="E26" i="30"/>
  <c r="D16" i="28"/>
  <c r="E16" i="28"/>
  <c r="E13" i="28"/>
  <c r="D13" i="28"/>
  <c r="E10" i="30"/>
  <c r="D10" i="30"/>
  <c r="D18" i="30"/>
  <c r="E18" i="30"/>
  <c r="D25" i="28"/>
  <c r="E25" i="28"/>
  <c r="D27" i="28"/>
  <c r="E23" i="28"/>
  <c r="D23" i="28"/>
  <c r="E14" i="28"/>
  <c r="D14" i="28"/>
  <c r="E22" i="28"/>
  <c r="D22" i="28"/>
  <c r="E15" i="28"/>
  <c r="D12" i="28"/>
  <c r="E12" i="28"/>
  <c r="E11" i="28"/>
  <c r="D11" i="28"/>
  <c r="E19" i="30"/>
  <c r="D19" i="30"/>
  <c r="D9" i="28"/>
  <c r="E9" i="28"/>
  <c r="B28" i="28"/>
  <c r="E21" i="28"/>
  <c r="D21" i="28"/>
  <c r="B13" i="30"/>
  <c r="AD11" i="27"/>
  <c r="B21" i="30"/>
  <c r="C13" i="28"/>
  <c r="C27" i="28"/>
  <c r="D18" i="28"/>
  <c r="E23" i="30"/>
  <c r="D20" i="28"/>
  <c r="B12" i="30"/>
  <c r="B28" i="30" s="1"/>
  <c r="D9" i="30"/>
  <c r="D26" i="28"/>
  <c r="AD9" i="27"/>
  <c r="AD23" i="27"/>
  <c r="C15" i="28"/>
  <c r="D15" i="28" s="1"/>
  <c r="C19" i="28"/>
  <c r="D19" i="28" s="1"/>
  <c r="AC28" i="27"/>
  <c r="AD28" i="27" s="1"/>
  <c r="D17" i="30"/>
  <c r="D25" i="30"/>
  <c r="E13" i="30" l="1"/>
  <c r="D13" i="30"/>
  <c r="D12" i="30"/>
  <c r="D28" i="30" s="1"/>
  <c r="D9" i="5" s="1"/>
  <c r="D11" i="5" s="1"/>
  <c r="E12" i="30"/>
  <c r="E28" i="28"/>
  <c r="D21" i="30"/>
  <c r="E21" i="30"/>
  <c r="D28" i="28"/>
  <c r="E28" i="30" l="1"/>
  <c r="E11" i="5" s="1"/>
  <c r="F11" i="5" s="1"/>
</calcChain>
</file>

<file path=xl/sharedStrings.xml><?xml version="1.0" encoding="utf-8"?>
<sst xmlns="http://schemas.openxmlformats.org/spreadsheetml/2006/main" count="1193" uniqueCount="373">
  <si>
    <t>福島県知事</t>
    <rPh sb="0" eb="2">
      <t>フクシマ</t>
    </rPh>
    <rPh sb="2" eb="3">
      <t>ケン</t>
    </rPh>
    <rPh sb="3" eb="5">
      <t>チジ</t>
    </rPh>
    <phoneticPr fontId="2"/>
  </si>
  <si>
    <t>福島県知事</t>
  </si>
  <si>
    <t>記</t>
  </si>
  <si>
    <t>別添１</t>
  </si>
  <si>
    <t>（単位：円）</t>
  </si>
  <si>
    <t>区分</t>
  </si>
  <si>
    <t>総事業費</t>
  </si>
  <si>
    <t>備考</t>
  </si>
  <si>
    <t>（Ａ）</t>
  </si>
  <si>
    <t>（Ｂ）</t>
  </si>
  <si>
    <t>（Ｃ）</t>
  </si>
  <si>
    <t>（Ｄ）</t>
  </si>
  <si>
    <t>（Ｅ）</t>
  </si>
  <si>
    <t>事　務　費</t>
  </si>
  <si>
    <t>特別運営費</t>
  </si>
  <si>
    <t>計</t>
  </si>
  <si>
    <t>補　助　金　精　算　書</t>
    <rPh sb="6" eb="11">
      <t>セイサンショ</t>
    </rPh>
    <phoneticPr fontId="2"/>
  </si>
  <si>
    <t>減免額</t>
  </si>
  <si>
    <t>４月</t>
  </si>
  <si>
    <t>５月</t>
  </si>
  <si>
    <t>６月</t>
  </si>
  <si>
    <t>７月</t>
  </si>
  <si>
    <t>８月</t>
  </si>
  <si>
    <t>９月</t>
  </si>
  <si>
    <t>１０月</t>
  </si>
  <si>
    <t>１１月</t>
  </si>
  <si>
    <t>１２月</t>
  </si>
  <si>
    <t>１月</t>
  </si>
  <si>
    <t>２月</t>
  </si>
  <si>
    <t>３月</t>
  </si>
  <si>
    <t>階層別・月別・事務費減免額内訳</t>
  </si>
  <si>
    <t>利用区分</t>
  </si>
  <si>
    <t>月額</t>
  </si>
  <si>
    <t>人数</t>
  </si>
  <si>
    <t>日額</t>
  </si>
  <si>
    <t>人数（延日数）</t>
  </si>
  <si>
    <t>小計</t>
  </si>
  <si>
    <t>人</t>
  </si>
  <si>
    <t>円</t>
  </si>
  <si>
    <t>日</t>
  </si>
  <si>
    <t>合計</t>
    <rPh sb="0" eb="2">
      <t>ゴウケイ</t>
    </rPh>
    <phoneticPr fontId="2"/>
  </si>
  <si>
    <t>定員</t>
    <rPh sb="0" eb="2">
      <t>テイイン</t>
    </rPh>
    <phoneticPr fontId="2"/>
  </si>
  <si>
    <t>事務費基準額</t>
    <rPh sb="0" eb="3">
      <t>ジムヒ</t>
    </rPh>
    <rPh sb="3" eb="5">
      <t>キジュン</t>
    </rPh>
    <rPh sb="5" eb="6">
      <t>ガク</t>
    </rPh>
    <phoneticPr fontId="2"/>
  </si>
  <si>
    <t>備考</t>
    <rPh sb="0" eb="2">
      <t>ビコウ</t>
    </rPh>
    <phoneticPr fontId="2"/>
  </si>
  <si>
    <t>金額</t>
    <rPh sb="0" eb="2">
      <t>キンガク</t>
    </rPh>
    <phoneticPr fontId="2"/>
  </si>
  <si>
    <t>加算分</t>
    <rPh sb="0" eb="2">
      <t>カサン</t>
    </rPh>
    <rPh sb="2" eb="3">
      <t>ブン</t>
    </rPh>
    <phoneticPr fontId="2"/>
  </si>
  <si>
    <t>入所者処遇特別加算費</t>
    <rPh sb="0" eb="3">
      <t>ニュウショシャ</t>
    </rPh>
    <rPh sb="3" eb="5">
      <t>ショグウ</t>
    </rPh>
    <rPh sb="5" eb="7">
      <t>トクベツ</t>
    </rPh>
    <rPh sb="7" eb="9">
      <t>カサン</t>
    </rPh>
    <rPh sb="9" eb="10">
      <t>ヒ</t>
    </rPh>
    <phoneticPr fontId="2"/>
  </si>
  <si>
    <t>施設機能強化推進費</t>
    <rPh sb="0" eb="2">
      <t>シセツ</t>
    </rPh>
    <rPh sb="2" eb="4">
      <t>キノウ</t>
    </rPh>
    <rPh sb="4" eb="6">
      <t>キョウカ</t>
    </rPh>
    <rPh sb="6" eb="8">
      <t>スイシン</t>
    </rPh>
    <rPh sb="8" eb="9">
      <t>ヒ</t>
    </rPh>
    <phoneticPr fontId="2"/>
  </si>
  <si>
    <t>民間施設給与等改善費</t>
    <rPh sb="0" eb="2">
      <t>ミンカン</t>
    </rPh>
    <rPh sb="2" eb="4">
      <t>シセツ</t>
    </rPh>
    <rPh sb="4" eb="6">
      <t>キュウヨ</t>
    </rPh>
    <rPh sb="6" eb="7">
      <t>トウ</t>
    </rPh>
    <rPh sb="7" eb="10">
      <t>カイゼンヒ</t>
    </rPh>
    <phoneticPr fontId="2"/>
  </si>
  <si>
    <t>その他</t>
    <rPh sb="0" eb="3">
      <t>ソノタ</t>
    </rPh>
    <phoneticPr fontId="2"/>
  </si>
  <si>
    <t>合計</t>
    <rPh sb="0" eb="2">
      <t>ゴウケイ</t>
    </rPh>
    <phoneticPr fontId="2"/>
  </si>
  <si>
    <t>４月</t>
    <rPh sb="0" eb="2">
      <t>４ガツ</t>
    </rPh>
    <phoneticPr fontId="2"/>
  </si>
  <si>
    <t>計</t>
    <rPh sb="0" eb="1">
      <t>ケイ</t>
    </rPh>
    <phoneticPr fontId="2"/>
  </si>
  <si>
    <t>生活相談員</t>
    <rPh sb="0" eb="2">
      <t>セイカツ</t>
    </rPh>
    <rPh sb="2" eb="5">
      <t>ソウダンイン</t>
    </rPh>
    <phoneticPr fontId="2"/>
  </si>
  <si>
    <t>介護職員</t>
    <rPh sb="0" eb="2">
      <t>カイゴ</t>
    </rPh>
    <rPh sb="2" eb="4">
      <t>ショクイン</t>
    </rPh>
    <phoneticPr fontId="2"/>
  </si>
  <si>
    <t>看護職員</t>
    <rPh sb="0" eb="2">
      <t>カンゴ</t>
    </rPh>
    <rPh sb="2" eb="4">
      <t>ショクイン</t>
    </rPh>
    <phoneticPr fontId="2"/>
  </si>
  <si>
    <t>小計</t>
    <rPh sb="0" eb="2">
      <t>ショウケイ</t>
    </rPh>
    <phoneticPr fontId="2"/>
  </si>
  <si>
    <t>十四階層</t>
    <rPh sb="0" eb="2">
      <t>ジュウヨン</t>
    </rPh>
    <rPh sb="2" eb="4">
      <t>カイソウ</t>
    </rPh>
    <phoneticPr fontId="2"/>
  </si>
  <si>
    <t>十六階層</t>
    <rPh sb="0" eb="2">
      <t>ジュウロク</t>
    </rPh>
    <rPh sb="2" eb="4">
      <t>カイソウ</t>
    </rPh>
    <phoneticPr fontId="2"/>
  </si>
  <si>
    <t>十七階層</t>
    <rPh sb="0" eb="2">
      <t>ジュウシチ</t>
    </rPh>
    <rPh sb="2" eb="4">
      <t>カイソウ</t>
    </rPh>
    <phoneticPr fontId="2"/>
  </si>
  <si>
    <t>軽費老人ホーム事務費補助事業完了報告書</t>
    <rPh sb="0" eb="1">
      <t>ケイ</t>
    </rPh>
    <rPh sb="1" eb="2">
      <t>ヒ</t>
    </rPh>
    <rPh sb="2" eb="4">
      <t>ロウジン</t>
    </rPh>
    <rPh sb="7" eb="10">
      <t>ジムヒ</t>
    </rPh>
    <rPh sb="10" eb="12">
      <t>ホジョ</t>
    </rPh>
    <rPh sb="12" eb="14">
      <t>ジギョウ</t>
    </rPh>
    <rPh sb="14" eb="16">
      <t>カンリョウ</t>
    </rPh>
    <rPh sb="16" eb="19">
      <t>ホウコクショ</t>
    </rPh>
    <phoneticPr fontId="2"/>
  </si>
  <si>
    <t>記</t>
    <rPh sb="0" eb="1">
      <t>キ</t>
    </rPh>
    <phoneticPr fontId="2"/>
  </si>
  <si>
    <t>事業名</t>
    <rPh sb="0" eb="2">
      <t>ジギョウ</t>
    </rPh>
    <rPh sb="2" eb="3">
      <t>メイ</t>
    </rPh>
    <phoneticPr fontId="2"/>
  </si>
  <si>
    <t>交付決定年月日</t>
    <rPh sb="0" eb="2">
      <t>コウフ</t>
    </rPh>
    <rPh sb="2" eb="4">
      <t>ケッテイ</t>
    </rPh>
    <rPh sb="4" eb="7">
      <t>ネンガッピ</t>
    </rPh>
    <phoneticPr fontId="2"/>
  </si>
  <si>
    <t>着手年月日</t>
    <rPh sb="0" eb="2">
      <t>チャクシュ</t>
    </rPh>
    <rPh sb="2" eb="5">
      <t>ネンガッピ</t>
    </rPh>
    <phoneticPr fontId="2"/>
  </si>
  <si>
    <t>完了年月日</t>
    <rPh sb="0" eb="2">
      <t>カンリョウ</t>
    </rPh>
    <rPh sb="2" eb="5">
      <t>ネンガッピ</t>
    </rPh>
    <phoneticPr fontId="2"/>
  </si>
  <si>
    <t>軽費老人ホーム事務費補助事業実績報告書</t>
    <rPh sb="14" eb="16">
      <t>ジッセキ</t>
    </rPh>
    <phoneticPr fontId="2"/>
  </si>
  <si>
    <t>別添2　のとおり。</t>
    <rPh sb="0" eb="1">
      <t>ベツ</t>
    </rPh>
    <rPh sb="1" eb="2">
      <t>ソ</t>
    </rPh>
    <phoneticPr fontId="2"/>
  </si>
  <si>
    <t>十八階層</t>
    <rPh sb="0" eb="2">
      <t>１８</t>
    </rPh>
    <rPh sb="2" eb="4">
      <t>カイソウ</t>
    </rPh>
    <phoneticPr fontId="2"/>
  </si>
  <si>
    <t>一階層　　   （一万円）</t>
    <rPh sb="0" eb="1">
      <t>1</t>
    </rPh>
    <rPh sb="9" eb="12">
      <t>イチマンエン</t>
    </rPh>
    <phoneticPr fontId="2"/>
  </si>
  <si>
    <t>一階層　　　　　（七千円）</t>
    <rPh sb="0" eb="1">
      <t>1</t>
    </rPh>
    <rPh sb="9" eb="12">
      <t>ナナセンエン</t>
    </rPh>
    <phoneticPr fontId="2"/>
  </si>
  <si>
    <t>人数・    減免額</t>
    <phoneticPr fontId="2"/>
  </si>
  <si>
    <t>二階層</t>
    <rPh sb="0" eb="1">
      <t>２</t>
    </rPh>
    <phoneticPr fontId="2"/>
  </si>
  <si>
    <t>三階層</t>
    <rPh sb="0" eb="1">
      <t>３</t>
    </rPh>
    <phoneticPr fontId="2"/>
  </si>
  <si>
    <t>四階層</t>
    <rPh sb="0" eb="1">
      <t>４</t>
    </rPh>
    <phoneticPr fontId="2"/>
  </si>
  <si>
    <t>五階層</t>
    <rPh sb="0" eb="1">
      <t>５</t>
    </rPh>
    <phoneticPr fontId="2"/>
  </si>
  <si>
    <t>六階層</t>
    <rPh sb="0" eb="1">
      <t>６</t>
    </rPh>
    <phoneticPr fontId="2"/>
  </si>
  <si>
    <t>七階層</t>
    <rPh sb="0" eb="1">
      <t>７</t>
    </rPh>
    <phoneticPr fontId="2"/>
  </si>
  <si>
    <t>八階層</t>
    <rPh sb="0" eb="1">
      <t>８</t>
    </rPh>
    <phoneticPr fontId="2"/>
  </si>
  <si>
    <t>九階層</t>
    <rPh sb="0" eb="1">
      <t>９</t>
    </rPh>
    <phoneticPr fontId="2"/>
  </si>
  <si>
    <t>十階層</t>
    <rPh sb="0" eb="1">
      <t>１０</t>
    </rPh>
    <phoneticPr fontId="2"/>
  </si>
  <si>
    <t>十一階層</t>
    <rPh sb="0" eb="1">
      <t>ジュウ</t>
    </rPh>
    <rPh sb="1" eb="2">
      <t>１</t>
    </rPh>
    <rPh sb="2" eb="4">
      <t>カイソウ</t>
    </rPh>
    <phoneticPr fontId="2"/>
  </si>
  <si>
    <t>十二階層</t>
    <rPh sb="0" eb="2">
      <t>ジュウニ</t>
    </rPh>
    <rPh sb="2" eb="4">
      <t>カイソウ</t>
    </rPh>
    <phoneticPr fontId="2"/>
  </si>
  <si>
    <t>十三階層</t>
    <rPh sb="0" eb="2">
      <t>ジュウサン</t>
    </rPh>
    <rPh sb="2" eb="4">
      <t>カイソウ</t>
    </rPh>
    <phoneticPr fontId="2"/>
  </si>
  <si>
    <t>十五階層</t>
    <rPh sb="0" eb="2">
      <t>ジュウゴ</t>
    </rPh>
    <rPh sb="2" eb="4">
      <t>カイソウ</t>
    </rPh>
    <phoneticPr fontId="2"/>
  </si>
  <si>
    <t>（住所）</t>
    <rPh sb="1" eb="3">
      <t>ジュウショ</t>
    </rPh>
    <phoneticPr fontId="2"/>
  </si>
  <si>
    <t>（法人名）</t>
    <rPh sb="1" eb="3">
      <t>ホウジン</t>
    </rPh>
    <rPh sb="3" eb="4">
      <t>メイ</t>
    </rPh>
    <phoneticPr fontId="2"/>
  </si>
  <si>
    <t>（代表者名）</t>
    <rPh sb="1" eb="3">
      <t>ダイヒョウ</t>
    </rPh>
    <rPh sb="3" eb="4">
      <t>シャ</t>
    </rPh>
    <rPh sb="4" eb="5">
      <t>メイ</t>
    </rPh>
    <phoneticPr fontId="2"/>
  </si>
  <si>
    <t>第６号様式</t>
    <rPh sb="0" eb="1">
      <t>ダイ</t>
    </rPh>
    <rPh sb="2" eb="3">
      <t>ゴウ</t>
    </rPh>
    <rPh sb="3" eb="5">
      <t>ヨウシキ</t>
    </rPh>
    <phoneticPr fontId="2"/>
  </si>
  <si>
    <t>（４）　特別運営費</t>
    <rPh sb="4" eb="6">
      <t>トクベツ</t>
    </rPh>
    <rPh sb="6" eb="9">
      <t>ウンエイヒ</t>
    </rPh>
    <phoneticPr fontId="2"/>
  </si>
  <si>
    <t>定員　(人)</t>
    <rPh sb="0" eb="2">
      <t>テイイン</t>
    </rPh>
    <rPh sb="4" eb="5">
      <t>ニン</t>
    </rPh>
    <phoneticPr fontId="2"/>
  </si>
  <si>
    <t>金額　(年額)</t>
    <rPh sb="0" eb="2">
      <t>キンガク</t>
    </rPh>
    <rPh sb="4" eb="6">
      <t>ネンガク</t>
    </rPh>
    <phoneticPr fontId="2"/>
  </si>
  <si>
    <t>区分</t>
    <rPh sb="0" eb="2">
      <t>クブン</t>
    </rPh>
    <phoneticPr fontId="2"/>
  </si>
  <si>
    <t>職員数</t>
    <rPh sb="0" eb="3">
      <t>ショクインスウ</t>
    </rPh>
    <phoneticPr fontId="2"/>
  </si>
  <si>
    <t>専任</t>
    <rPh sb="0" eb="2">
      <t>センニン</t>
    </rPh>
    <phoneticPr fontId="2"/>
  </si>
  <si>
    <t>兼任</t>
    <rPh sb="0" eb="2">
      <t>ケンニン</t>
    </rPh>
    <phoneticPr fontId="2"/>
  </si>
  <si>
    <t>施設長</t>
    <rPh sb="0" eb="2">
      <t>シセツ</t>
    </rPh>
    <rPh sb="2" eb="3">
      <t>チョウ</t>
    </rPh>
    <phoneticPr fontId="2"/>
  </si>
  <si>
    <t>医師</t>
    <rPh sb="0" eb="2">
      <t>イシ</t>
    </rPh>
    <phoneticPr fontId="2"/>
  </si>
  <si>
    <t>常勤</t>
    <rPh sb="0" eb="2">
      <t>ジョウキン</t>
    </rPh>
    <phoneticPr fontId="2"/>
  </si>
  <si>
    <t>非常勤</t>
    <rPh sb="0" eb="3">
      <t>ヒジョウキン</t>
    </rPh>
    <phoneticPr fontId="2"/>
  </si>
  <si>
    <t>嘱託</t>
    <rPh sb="0" eb="2">
      <t>ショクタク</t>
    </rPh>
    <phoneticPr fontId="2"/>
  </si>
  <si>
    <t>事務員</t>
    <rPh sb="0" eb="3">
      <t>ジムイン</t>
    </rPh>
    <phoneticPr fontId="2"/>
  </si>
  <si>
    <t>栄養士</t>
    <rPh sb="0" eb="2">
      <t>エイヨウ</t>
    </rPh>
    <rPh sb="2" eb="3">
      <t>シ</t>
    </rPh>
    <phoneticPr fontId="2"/>
  </si>
  <si>
    <t>調理員等</t>
    <rPh sb="0" eb="2">
      <t>チョウリ</t>
    </rPh>
    <rPh sb="2" eb="3">
      <t>イン</t>
    </rPh>
    <rPh sb="3" eb="4">
      <t>トウ</t>
    </rPh>
    <phoneticPr fontId="2"/>
  </si>
  <si>
    <t>第７号様式</t>
    <phoneticPr fontId="2"/>
  </si>
  <si>
    <t>(施設名)　　　　　</t>
    <phoneticPr fontId="2"/>
  </si>
  <si>
    <t>（３）事務費基準額内訳</t>
    <rPh sb="3" eb="6">
      <t>ジムヒ</t>
    </rPh>
    <rPh sb="6" eb="8">
      <t>キジュン</t>
    </rPh>
    <rPh sb="8" eb="9">
      <t>ガク</t>
    </rPh>
    <rPh sb="9" eb="11">
      <t>ウチワケ</t>
    </rPh>
    <phoneticPr fontId="2"/>
  </si>
  <si>
    <t>変更交付決定年月日</t>
    <rPh sb="0" eb="2">
      <t>ヘンコウ</t>
    </rPh>
    <rPh sb="2" eb="4">
      <t>コウフ</t>
    </rPh>
    <rPh sb="4" eb="6">
      <t>ケッテイ</t>
    </rPh>
    <rPh sb="6" eb="9">
      <t>ネンガッピ</t>
    </rPh>
    <phoneticPr fontId="2"/>
  </si>
  <si>
    <t>総事業費</t>
    <rPh sb="0" eb="1">
      <t>ソウ</t>
    </rPh>
    <rPh sb="1" eb="3">
      <t>ジギョウ</t>
    </rPh>
    <rPh sb="3" eb="4">
      <t>ヒ</t>
    </rPh>
    <phoneticPr fontId="2"/>
  </si>
  <si>
    <t>左記のうち
対象経費</t>
    <rPh sb="0" eb="2">
      <t>サキ</t>
    </rPh>
    <phoneticPr fontId="2"/>
  </si>
  <si>
    <t>基準額</t>
    <rPh sb="0" eb="3">
      <t>キジュンガク</t>
    </rPh>
    <phoneticPr fontId="2"/>
  </si>
  <si>
    <t>(Ｆ)</t>
    <phoneticPr fontId="2"/>
  </si>
  <si>
    <t>（Ｇ）</t>
    <phoneticPr fontId="2"/>
  </si>
  <si>
    <t>（Ｈ）</t>
    <phoneticPr fontId="2"/>
  </si>
  <si>
    <t>(注)</t>
    <phoneticPr fontId="2"/>
  </si>
  <si>
    <t>計の行の記載について</t>
    <rPh sb="0" eb="1">
      <t>ケイ</t>
    </rPh>
    <rPh sb="2" eb="3">
      <t>ギョウ</t>
    </rPh>
    <rPh sb="4" eb="6">
      <t>キサイ</t>
    </rPh>
    <phoneticPr fontId="2"/>
  </si>
  <si>
    <t xml:space="preserve"> １，</t>
    <phoneticPr fontId="2"/>
  </si>
  <si>
    <t>２，</t>
    <phoneticPr fontId="2"/>
  </si>
  <si>
    <t>３，</t>
    <phoneticPr fontId="2"/>
  </si>
  <si>
    <t>ただし、１，０００円未満の端数が生じた場合には、これを切り捨てること。</t>
    <phoneticPr fontId="2"/>
  </si>
  <si>
    <t>別添２ 　補助金所要額内訳書</t>
    <phoneticPr fontId="2"/>
  </si>
  <si>
    <t>（１）支出(予定)額内訳</t>
    <rPh sb="6" eb="8">
      <t>ヨテイ</t>
    </rPh>
    <rPh sb="9" eb="10">
      <t>ガク</t>
    </rPh>
    <phoneticPr fontId="2"/>
  </si>
  <si>
    <t>(施設名)　　　　　　　　　　　　　　　　　　　　</t>
    <rPh sb="1" eb="3">
      <t>シセツ</t>
    </rPh>
    <rPh sb="3" eb="4">
      <t>メイ</t>
    </rPh>
    <phoneticPr fontId="2"/>
  </si>
  <si>
    <t>(施設名)　　　　　　　　　　　　　</t>
    <rPh sb="1" eb="3">
      <t>シセツ</t>
    </rPh>
    <rPh sb="3" eb="4">
      <t>メイ</t>
    </rPh>
    <phoneticPr fontId="2"/>
  </si>
  <si>
    <t>階層の
区分</t>
    <rPh sb="0" eb="2">
      <t>カイソウ</t>
    </rPh>
    <rPh sb="4" eb="6">
      <t>クブン</t>
    </rPh>
    <phoneticPr fontId="2"/>
  </si>
  <si>
    <t>事務費（円）</t>
    <rPh sb="0" eb="3">
      <t>ジムヒ</t>
    </rPh>
    <rPh sb="4" eb="5">
      <t>エン</t>
    </rPh>
    <phoneticPr fontId="2"/>
  </si>
  <si>
    <t>　</t>
    <phoneticPr fontId="2"/>
  </si>
  <si>
    <t>別添２　　補助金所要額内訳書</t>
    <phoneticPr fontId="2"/>
  </si>
  <si>
    <t>(施設名)　</t>
  </si>
  <si>
    <t>新４級地</t>
    <rPh sb="0" eb="1">
      <t>シン</t>
    </rPh>
    <rPh sb="2" eb="3">
      <t>キュウ</t>
    </rPh>
    <rPh sb="3" eb="4">
      <t>チ</t>
    </rPh>
    <phoneticPr fontId="2"/>
  </si>
  <si>
    <t>民間給与等改善費
加算率</t>
    <rPh sb="0" eb="2">
      <t>ミンカン</t>
    </rPh>
    <rPh sb="2" eb="4">
      <t>キュウヨ</t>
    </rPh>
    <rPh sb="4" eb="5">
      <t>ナド</t>
    </rPh>
    <rPh sb="5" eb="8">
      <t>カイゼンヒ</t>
    </rPh>
    <rPh sb="9" eb="11">
      <t>カサン</t>
    </rPh>
    <rPh sb="11" eb="12">
      <t>リツ</t>
    </rPh>
    <phoneticPr fontId="2"/>
  </si>
  <si>
    <t>事務費本人    徴収額</t>
    <rPh sb="0" eb="3">
      <t>ジムヒ</t>
    </rPh>
    <rPh sb="3" eb="5">
      <t>ホンニン</t>
    </rPh>
    <rPh sb="9" eb="11">
      <t>チョウシュウ</t>
    </rPh>
    <rPh sb="11" eb="12">
      <t>ガク</t>
    </rPh>
    <phoneticPr fontId="2"/>
  </si>
  <si>
    <t>摘要月(　　　　 月～　　　　 月)</t>
    <rPh sb="0" eb="2">
      <t>テキヨウ</t>
    </rPh>
    <rPh sb="2" eb="3">
      <t>ゲツ</t>
    </rPh>
    <phoneticPr fontId="2"/>
  </si>
  <si>
    <t>寒冷地加算</t>
    <rPh sb="0" eb="3">
      <t>カンレイチ</t>
    </rPh>
    <rPh sb="3" eb="5">
      <t>カサン</t>
    </rPh>
    <phoneticPr fontId="2"/>
  </si>
  <si>
    <t>（５）　職員の状況</t>
    <rPh sb="4" eb="6">
      <t>ショクイン</t>
    </rPh>
    <rPh sb="7" eb="9">
      <t>ジョウキョウ</t>
    </rPh>
    <phoneticPr fontId="2"/>
  </si>
  <si>
    <t>［単位：人］</t>
    <rPh sb="1" eb="3">
      <t>タンイ</t>
    </rPh>
    <rPh sb="4" eb="5">
      <t>ニン</t>
    </rPh>
    <phoneticPr fontId="2"/>
  </si>
  <si>
    <t>減免額</t>
    <phoneticPr fontId="2"/>
  </si>
  <si>
    <t>県補助</t>
    <rPh sb="0" eb="1">
      <t>ケン</t>
    </rPh>
    <phoneticPr fontId="2"/>
  </si>
  <si>
    <t>戻入額</t>
    <rPh sb="0" eb="2">
      <t>レイニュウ</t>
    </rPh>
    <rPh sb="2" eb="3">
      <t>ガク</t>
    </rPh>
    <phoneticPr fontId="2"/>
  </si>
  <si>
    <t>Ｂ欄及びＣ欄について、特別運営費を合算した額を記入すること。</t>
    <rPh sb="1" eb="2">
      <t>ラン</t>
    </rPh>
    <rPh sb="2" eb="3">
      <t>オヨ</t>
    </rPh>
    <rPh sb="5" eb="6">
      <t>ラン</t>
    </rPh>
    <rPh sb="11" eb="13">
      <t>トクベツ</t>
    </rPh>
    <rPh sb="13" eb="16">
      <t>ウンエイヒ</t>
    </rPh>
    <rPh sb="17" eb="19">
      <t>ガッサン</t>
    </rPh>
    <rPh sb="21" eb="22">
      <t>ガク</t>
    </rPh>
    <rPh sb="23" eb="25">
      <t>キニュウ</t>
    </rPh>
    <phoneticPr fontId="2"/>
  </si>
  <si>
    <t>※「寒冷地区分」は、プルダウンで選択すること。</t>
    <rPh sb="2" eb="5">
      <t>カンレイチ</t>
    </rPh>
    <rPh sb="5" eb="7">
      <t>クブン</t>
    </rPh>
    <rPh sb="16" eb="18">
      <t>センタク</t>
    </rPh>
    <phoneticPr fontId="2"/>
  </si>
  <si>
    <t>—</t>
    <phoneticPr fontId="2"/>
  </si>
  <si>
    <t>—</t>
    <phoneticPr fontId="2"/>
  </si>
  <si>
    <t>【施設区分】</t>
    <rPh sb="1" eb="3">
      <t>シセツ</t>
    </rPh>
    <rPh sb="3" eb="5">
      <t>クブン</t>
    </rPh>
    <phoneticPr fontId="2"/>
  </si>
  <si>
    <t>名</t>
    <rPh sb="0" eb="1">
      <t>メイ</t>
    </rPh>
    <phoneticPr fontId="2"/>
  </si>
  <si>
    <t>％</t>
    <phoneticPr fontId="2"/>
  </si>
  <si>
    <t>％</t>
    <phoneticPr fontId="2"/>
  </si>
  <si>
    <t>寒冷地
区分</t>
    <rPh sb="0" eb="3">
      <t>カンレイチ</t>
    </rPh>
    <rPh sb="4" eb="6">
      <t>クブン</t>
    </rPh>
    <phoneticPr fontId="2"/>
  </si>
  <si>
    <t>—</t>
  </si>
  <si>
    <t>階層別利用人数（人）</t>
    <rPh sb="0" eb="2">
      <t>カイソウ</t>
    </rPh>
    <rPh sb="2" eb="3">
      <t>クベツ</t>
    </rPh>
    <rPh sb="3" eb="5">
      <t>リヨウ</t>
    </rPh>
    <rPh sb="5" eb="7">
      <t>ニンズウ</t>
    </rPh>
    <rPh sb="8" eb="9">
      <t>ニン</t>
    </rPh>
    <phoneticPr fontId="2"/>
  </si>
  <si>
    <t>事務費
(利用料金)</t>
    <rPh sb="0" eb="3">
      <t>ジムヒ</t>
    </rPh>
    <rPh sb="5" eb="7">
      <t>リヨウ</t>
    </rPh>
    <rPh sb="7" eb="9">
      <t>リョウキン</t>
    </rPh>
    <phoneticPr fontId="2"/>
  </si>
  <si>
    <t>単価
(事務費基準額)</t>
    <rPh sb="0" eb="2">
      <t>タンカ</t>
    </rPh>
    <rPh sb="4" eb="7">
      <t>ジムヒ</t>
    </rPh>
    <rPh sb="7" eb="10">
      <t>キジュンガク</t>
    </rPh>
    <phoneticPr fontId="2"/>
  </si>
  <si>
    <t>(注)</t>
    <rPh sb="1" eb="2">
      <t>チュウ</t>
    </rPh>
    <phoneticPr fontId="2"/>
  </si>
  <si>
    <t>１，「寒冷地区分」は、プルダウンにより選択すること。</t>
    <phoneticPr fontId="2"/>
  </si>
  <si>
    <t>２，事務費徴収額(月額)(利用料金)の欄には、施設が設定している事務費の額を記入すること。</t>
    <rPh sb="19" eb="20">
      <t>ラン</t>
    </rPh>
    <phoneticPr fontId="2"/>
  </si>
  <si>
    <t>※寒冷地区分について、プルダウンで選択すること。</t>
    <rPh sb="1" eb="4">
      <t>カンレイチ</t>
    </rPh>
    <rPh sb="4" eb="6">
      <t>クブン</t>
    </rPh>
    <rPh sb="17" eb="19">
      <t>センタク</t>
    </rPh>
    <phoneticPr fontId="2"/>
  </si>
  <si>
    <t>１，「寒冷地区分」は、プルダウンにより選択すること。</t>
    <phoneticPr fontId="2"/>
  </si>
  <si>
    <t>３，入所者処遇特別加算等により単価が複数ある場合は、単価毎に別々に作成すること。</t>
    <rPh sb="11" eb="12">
      <t>ナド</t>
    </rPh>
    <rPh sb="15" eb="17">
      <t>タンカ</t>
    </rPh>
    <rPh sb="18" eb="20">
      <t>フクスウ</t>
    </rPh>
    <rPh sb="22" eb="24">
      <t>バアイ</t>
    </rPh>
    <rPh sb="26" eb="28">
      <t>タンカ</t>
    </rPh>
    <rPh sb="28" eb="29">
      <t>ゴト</t>
    </rPh>
    <rPh sb="30" eb="32">
      <t>ベツベツ</t>
    </rPh>
    <rPh sb="33" eb="35">
      <t>サクセイ</t>
    </rPh>
    <phoneticPr fontId="2"/>
  </si>
  <si>
    <t xml:space="preserve">                  第　　　　　号</t>
    <rPh sb="18" eb="19">
      <t>ダイ</t>
    </rPh>
    <rPh sb="24" eb="25">
      <t>ゴウ</t>
    </rPh>
    <phoneticPr fontId="2"/>
  </si>
  <si>
    <t>令和　 　年　 　月　　　日　　福島県指令生福第　　　　　　号</t>
    <rPh sb="0" eb="2">
      <t>レイワ</t>
    </rPh>
    <rPh sb="5" eb="6">
      <t>ネン</t>
    </rPh>
    <rPh sb="9" eb="10">
      <t>ガツ</t>
    </rPh>
    <rPh sb="13" eb="14">
      <t>ニチ</t>
    </rPh>
    <rPh sb="16" eb="19">
      <t>フクシマケン</t>
    </rPh>
    <rPh sb="19" eb="21">
      <t>シレイ</t>
    </rPh>
    <rPh sb="21" eb="22">
      <t>ナマ</t>
    </rPh>
    <rPh sb="22" eb="23">
      <t>フク</t>
    </rPh>
    <rPh sb="23" eb="24">
      <t>ダイ</t>
    </rPh>
    <rPh sb="30" eb="31">
      <t>ゴウ</t>
    </rPh>
    <phoneticPr fontId="2"/>
  </si>
  <si>
    <t>３月</t>
    <phoneticPr fontId="2"/>
  </si>
  <si>
    <t>【一般】</t>
    <rPh sb="1" eb="3">
      <t>イッパン</t>
    </rPh>
    <phoneticPr fontId="2"/>
  </si>
  <si>
    <t>【特定】</t>
    <rPh sb="1" eb="3">
      <t>トクテイ</t>
    </rPh>
    <phoneticPr fontId="2"/>
  </si>
  <si>
    <t>合計(人)</t>
    <rPh sb="0" eb="2">
      <t>ゴウケイ</t>
    </rPh>
    <rPh sb="3" eb="4">
      <t>ニン</t>
    </rPh>
    <phoneticPr fontId="2"/>
  </si>
  <si>
    <t>ー</t>
  </si>
  <si>
    <t>ー</t>
    <phoneticPr fontId="2"/>
  </si>
  <si>
    <t>各年計</t>
    <rPh sb="0" eb="1">
      <t>カク</t>
    </rPh>
    <rPh sb="1" eb="2">
      <t>ネン</t>
    </rPh>
    <rPh sb="2" eb="3">
      <t>ケイ</t>
    </rPh>
    <phoneticPr fontId="2"/>
  </si>
  <si>
    <t>(注）</t>
    <rPh sb="1" eb="2">
      <t>チュウ</t>
    </rPh>
    <phoneticPr fontId="2"/>
  </si>
  <si>
    <t>（単位：人）</t>
    <rPh sb="1" eb="3">
      <t>タンイ</t>
    </rPh>
    <rPh sb="4" eb="5">
      <t>ニン</t>
    </rPh>
    <phoneticPr fontId="2"/>
  </si>
  <si>
    <t>２，「事務費(円)」の欄には、施設が設定している事務費の額を記入すること。</t>
    <rPh sb="7" eb="8">
      <t>エン</t>
    </rPh>
    <rPh sb="11" eb="12">
      <t>ラン</t>
    </rPh>
    <phoneticPr fontId="2"/>
  </si>
  <si>
    <t>１， 各月の利用人員は、各月初日の実利用人員を記入すること。（ただし、事業開始後３か月を経過した日の属する月の分までは、３０日は当該月の実人数で除した人員によること）</t>
    <phoneticPr fontId="2"/>
  </si>
  <si>
    <t>（単位：円）</t>
    <rPh sb="1" eb="3">
      <t>タンイ</t>
    </rPh>
    <rPh sb="4" eb="5">
      <t>エン</t>
    </rPh>
    <phoneticPr fontId="2"/>
  </si>
  <si>
    <t>人件費支出</t>
    <rPh sb="0" eb="3">
      <t>ジンケンヒ</t>
    </rPh>
    <rPh sb="3" eb="5">
      <t>シシュツ</t>
    </rPh>
    <phoneticPr fontId="4"/>
  </si>
  <si>
    <t>　　職員給料</t>
    <rPh sb="2" eb="4">
      <t>ショクイン</t>
    </rPh>
    <rPh sb="4" eb="6">
      <t>キュウリョウ</t>
    </rPh>
    <phoneticPr fontId="4"/>
  </si>
  <si>
    <t>　　職員賞与</t>
    <rPh sb="2" eb="4">
      <t>ショクイン</t>
    </rPh>
    <rPh sb="4" eb="6">
      <t>ショウヨ</t>
    </rPh>
    <phoneticPr fontId="4"/>
  </si>
  <si>
    <t>　　非常勤職員給与</t>
    <rPh sb="2" eb="5">
      <t>ヒジョウキン</t>
    </rPh>
    <rPh sb="5" eb="7">
      <t>ショクイン</t>
    </rPh>
    <rPh sb="7" eb="9">
      <t>キュウヨ</t>
    </rPh>
    <phoneticPr fontId="4"/>
  </si>
  <si>
    <t>　　派遣職員費</t>
    <rPh sb="2" eb="4">
      <t>ハケン</t>
    </rPh>
    <rPh sb="4" eb="6">
      <t>ショクイン</t>
    </rPh>
    <rPh sb="6" eb="7">
      <t>ヒ</t>
    </rPh>
    <phoneticPr fontId="4"/>
  </si>
  <si>
    <t>　　退職給付</t>
    <rPh sb="2" eb="4">
      <t>タイショク</t>
    </rPh>
    <rPh sb="4" eb="6">
      <t>キュウフ</t>
    </rPh>
    <phoneticPr fontId="4"/>
  </si>
  <si>
    <t>　　法定福利費</t>
    <rPh sb="2" eb="4">
      <t>ホウテイ</t>
    </rPh>
    <rPh sb="4" eb="6">
      <t>フクリ</t>
    </rPh>
    <rPh sb="6" eb="7">
      <t>ヒ</t>
    </rPh>
    <phoneticPr fontId="4"/>
  </si>
  <si>
    <t>・</t>
    <phoneticPr fontId="4"/>
  </si>
  <si>
    <t>・</t>
    <phoneticPr fontId="4"/>
  </si>
  <si>
    <t>事業費支出</t>
    <rPh sb="0" eb="2">
      <t>ジギョウ</t>
    </rPh>
    <rPh sb="2" eb="3">
      <t>ヒ</t>
    </rPh>
    <rPh sb="3" eb="5">
      <t>シシュツ</t>
    </rPh>
    <phoneticPr fontId="4"/>
  </si>
  <si>
    <t>　　保健衛生費</t>
    <rPh sb="2" eb="4">
      <t>ホケン</t>
    </rPh>
    <rPh sb="4" eb="7">
      <t>エイセイヒ</t>
    </rPh>
    <phoneticPr fontId="4"/>
  </si>
  <si>
    <t>　　水道光熱費</t>
    <rPh sb="2" eb="4">
      <t>スイドウ</t>
    </rPh>
    <rPh sb="4" eb="7">
      <t>コウネツヒ</t>
    </rPh>
    <phoneticPr fontId="4"/>
  </si>
  <si>
    <t>　　燃料費</t>
    <rPh sb="2" eb="5">
      <t>ネンリョウヒ</t>
    </rPh>
    <phoneticPr fontId="4"/>
  </si>
  <si>
    <t>・</t>
    <phoneticPr fontId="4"/>
  </si>
  <si>
    <t>・</t>
    <phoneticPr fontId="2"/>
  </si>
  <si>
    <t>事務費支出</t>
    <rPh sb="0" eb="3">
      <t>ジムヒ</t>
    </rPh>
    <rPh sb="3" eb="5">
      <t>シシュツ</t>
    </rPh>
    <phoneticPr fontId="7"/>
  </si>
  <si>
    <t>　　福利厚生費</t>
    <rPh sb="2" eb="4">
      <t>フクリ</t>
    </rPh>
    <rPh sb="4" eb="7">
      <t>コウセイヒ</t>
    </rPh>
    <phoneticPr fontId="4"/>
  </si>
  <si>
    <t>　　職員被服費</t>
    <rPh sb="2" eb="4">
      <t>ショクイン</t>
    </rPh>
    <rPh sb="4" eb="7">
      <t>ヒフクヒ</t>
    </rPh>
    <phoneticPr fontId="4"/>
  </si>
  <si>
    <t>　　旅費交通費</t>
    <rPh sb="2" eb="4">
      <t>リョヒ</t>
    </rPh>
    <rPh sb="4" eb="7">
      <t>コウツウヒ</t>
    </rPh>
    <phoneticPr fontId="4"/>
  </si>
  <si>
    <t>　　研修研究費</t>
    <rPh sb="2" eb="4">
      <t>ケンシュウ</t>
    </rPh>
    <rPh sb="4" eb="7">
      <t>ケンキュウヒ</t>
    </rPh>
    <phoneticPr fontId="4"/>
  </si>
  <si>
    <t>　　事務消耗品費</t>
    <rPh sb="2" eb="4">
      <t>ジム</t>
    </rPh>
    <rPh sb="4" eb="7">
      <t>ショウモウヒン</t>
    </rPh>
    <rPh sb="7" eb="8">
      <t>ヒ</t>
    </rPh>
    <phoneticPr fontId="4"/>
  </si>
  <si>
    <t>　　印刷製本費</t>
    <rPh sb="2" eb="4">
      <t>インサツ</t>
    </rPh>
    <rPh sb="4" eb="6">
      <t>セイホン</t>
    </rPh>
    <rPh sb="6" eb="7">
      <t>ヒ</t>
    </rPh>
    <phoneticPr fontId="4"/>
  </si>
  <si>
    <t>　　修繕費</t>
    <rPh sb="2" eb="5">
      <t>シュウゼンヒ</t>
    </rPh>
    <phoneticPr fontId="4"/>
  </si>
  <si>
    <t>　　通信運搬費</t>
    <rPh sb="2" eb="4">
      <t>ツウシン</t>
    </rPh>
    <rPh sb="4" eb="7">
      <t>ウンパンヒ</t>
    </rPh>
    <phoneticPr fontId="4"/>
  </si>
  <si>
    <t>　　広報費</t>
    <rPh sb="2" eb="5">
      <t>コウホウヒ</t>
    </rPh>
    <phoneticPr fontId="4"/>
  </si>
  <si>
    <t>　　業務委託費</t>
    <rPh sb="2" eb="4">
      <t>ギョウム</t>
    </rPh>
    <rPh sb="4" eb="7">
      <t>イタクヒ</t>
    </rPh>
    <phoneticPr fontId="4"/>
  </si>
  <si>
    <t>　　手数料</t>
    <rPh sb="2" eb="5">
      <t>テスウリョウ</t>
    </rPh>
    <phoneticPr fontId="4"/>
  </si>
  <si>
    <t>　　保険料</t>
    <rPh sb="2" eb="5">
      <t>ホケンリョウ</t>
    </rPh>
    <phoneticPr fontId="4"/>
  </si>
  <si>
    <t>　　貸借料</t>
    <rPh sb="2" eb="5">
      <t>タイシャクリョウ</t>
    </rPh>
    <phoneticPr fontId="4"/>
  </si>
  <si>
    <t>　　保守料</t>
    <rPh sb="2" eb="5">
      <t>ホシュリョウ</t>
    </rPh>
    <phoneticPr fontId="4"/>
  </si>
  <si>
    <t>　　雑支出</t>
    <rPh sb="2" eb="3">
      <t>ザツ</t>
    </rPh>
    <rPh sb="3" eb="5">
      <t>シシュツ</t>
    </rPh>
    <phoneticPr fontId="4"/>
  </si>
  <si>
    <t>・</t>
    <phoneticPr fontId="4"/>
  </si>
  <si>
    <t>合計</t>
    <rPh sb="0" eb="2">
      <t>ゴウケイ</t>
    </rPh>
    <phoneticPr fontId="7"/>
  </si>
  <si>
    <t>　　　　の欄に、指定を受けた場合の配置基準表における人員に係る経費を計上すること。</t>
    <rPh sb="5" eb="6">
      <t>ラン</t>
    </rPh>
    <rPh sb="8" eb="10">
      <t>シテイ</t>
    </rPh>
    <rPh sb="11" eb="12">
      <t>ウ</t>
    </rPh>
    <rPh sb="14" eb="16">
      <t>バアイ</t>
    </rPh>
    <rPh sb="17" eb="19">
      <t>ハイチ</t>
    </rPh>
    <rPh sb="19" eb="21">
      <t>キジュン</t>
    </rPh>
    <rPh sb="21" eb="22">
      <t>ヒョウ</t>
    </rPh>
    <rPh sb="26" eb="28">
      <t>ジンイン</t>
    </rPh>
    <rPh sb="29" eb="30">
      <t>カカ</t>
    </rPh>
    <rPh sb="31" eb="33">
      <t>ケイヒ</t>
    </rPh>
    <phoneticPr fontId="2"/>
  </si>
  <si>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2"/>
  </si>
  <si>
    <t>特定施設入居者生活介護</t>
    <rPh sb="0" eb="2">
      <t>トクテイ</t>
    </rPh>
    <rPh sb="2" eb="4">
      <t>シセツ</t>
    </rPh>
    <rPh sb="4" eb="7">
      <t>ニュウキョシャ</t>
    </rPh>
    <rPh sb="7" eb="9">
      <t>セイカツ</t>
    </rPh>
    <rPh sb="9" eb="11">
      <t>カイゴ</t>
    </rPh>
    <phoneticPr fontId="2"/>
  </si>
  <si>
    <t>一般生活者対象</t>
    <rPh sb="0" eb="2">
      <t>イッパン</t>
    </rPh>
    <rPh sb="2" eb="4">
      <t>セイカツ</t>
    </rPh>
    <rPh sb="4" eb="5">
      <t>シャ</t>
    </rPh>
    <rPh sb="5" eb="7">
      <t>タイショウ</t>
    </rPh>
    <phoneticPr fontId="2"/>
  </si>
  <si>
    <t>（２）階層別・月別利用人員内訳</t>
    <rPh sb="3" eb="6">
      <t>カイソウベツ</t>
    </rPh>
    <rPh sb="7" eb="9">
      <t>ツキベツ</t>
    </rPh>
    <rPh sb="9" eb="11">
      <t>リヨウ</t>
    </rPh>
    <rPh sb="11" eb="13">
      <t>ジンイン</t>
    </rPh>
    <rPh sb="13" eb="15">
      <t>ウチワケ</t>
    </rPh>
    <phoneticPr fontId="2"/>
  </si>
  <si>
    <t>（Ｉ）</t>
    <phoneticPr fontId="2"/>
  </si>
  <si>
    <t>事務費支出額</t>
    <rPh sb="0" eb="3">
      <t>ジムヒ</t>
    </rPh>
    <phoneticPr fontId="2"/>
  </si>
  <si>
    <t xml:space="preserve">事務費          </t>
    <phoneticPr fontId="2"/>
  </si>
  <si>
    <t>本人徴収額</t>
    <phoneticPr fontId="2"/>
  </si>
  <si>
    <t>交付決定額</t>
    <phoneticPr fontId="2"/>
  </si>
  <si>
    <t>受入済額</t>
    <phoneticPr fontId="2"/>
  </si>
  <si>
    <t>補助金</t>
    <rPh sb="0" eb="3">
      <t>ホジョキン</t>
    </rPh>
    <phoneticPr fontId="2"/>
  </si>
  <si>
    <t>令和　　　年　　　月　　　日</t>
    <rPh sb="0" eb="2">
      <t>レイワ</t>
    </rPh>
    <rPh sb="5" eb="6">
      <t>ネン</t>
    </rPh>
    <rPh sb="9" eb="10">
      <t>ガツ</t>
    </rPh>
    <rPh sb="13" eb="14">
      <t>ニチ</t>
    </rPh>
    <phoneticPr fontId="2"/>
  </si>
  <si>
    <t>令和　　　　年　　　　月　　　　日</t>
    <rPh sb="0" eb="2">
      <t>レイワ</t>
    </rPh>
    <rPh sb="6" eb="7">
      <t>ネン</t>
    </rPh>
    <rPh sb="11" eb="12">
      <t>ガツ</t>
    </rPh>
    <rPh sb="16" eb="17">
      <t>ニチ</t>
    </rPh>
    <phoneticPr fontId="2"/>
  </si>
  <si>
    <t>左記のうち
事務費対象経費</t>
    <rPh sb="1" eb="2">
      <t>キ</t>
    </rPh>
    <phoneticPr fontId="2"/>
  </si>
  <si>
    <t>（注１）特定施設入所者生活介護の指定を受けた施設については、「左記のうち事務費対象経費」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2" eb="33">
      <t>キ</t>
    </rPh>
    <rPh sb="36" eb="39">
      <t>ジムヒ</t>
    </rPh>
    <phoneticPr fontId="2"/>
  </si>
  <si>
    <r>
      <t>別添２　　</t>
    </r>
    <r>
      <rPr>
        <sz val="14"/>
        <rFont val="ＭＳ 明朝"/>
        <family val="1"/>
        <charset val="128"/>
      </rPr>
      <t>補助金所要額内訳書</t>
    </r>
    <phoneticPr fontId="2"/>
  </si>
  <si>
    <t>事務費基本額</t>
    <rPh sb="0" eb="3">
      <t>ジムヒ</t>
    </rPh>
    <rPh sb="3" eb="6">
      <t>キホンガク</t>
    </rPh>
    <phoneticPr fontId="2"/>
  </si>
  <si>
    <t>合計（事務費基準額）</t>
    <rPh sb="0" eb="2">
      <t>ゴウケイ</t>
    </rPh>
    <rPh sb="3" eb="6">
      <t>ジムヒ</t>
    </rPh>
    <rPh sb="6" eb="9">
      <t>キジュンガク</t>
    </rPh>
    <phoneticPr fontId="2"/>
  </si>
  <si>
    <t>（施設名）　</t>
  </si>
  <si>
    <t>［令和　　年　　月　　日（申請日）現在］</t>
    <rPh sb="1" eb="3">
      <t>レイワ</t>
    </rPh>
    <rPh sb="5" eb="6">
      <t>ネン</t>
    </rPh>
    <rPh sb="8" eb="9">
      <t>ガツ</t>
    </rPh>
    <rPh sb="11" eb="12">
      <t>ニチ</t>
    </rPh>
    <rPh sb="13" eb="15">
      <t>シンセイ</t>
    </rPh>
    <rPh sb="15" eb="16">
      <t>ヒ</t>
    </rPh>
    <rPh sb="17" eb="19">
      <t>ゲンザイ</t>
    </rPh>
    <phoneticPr fontId="2"/>
  </si>
  <si>
    <t>相当額</t>
    <rPh sb="0" eb="2">
      <t>ソウトウ</t>
    </rPh>
    <rPh sb="2" eb="3">
      <t>ガク</t>
    </rPh>
    <phoneticPr fontId="2"/>
  </si>
  <si>
    <t>施設名</t>
    <rPh sb="0" eb="3">
      <t>しせつめい</t>
    </rPh>
    <phoneticPr fontId="23" type="Hiragana"/>
  </si>
  <si>
    <t>人</t>
    <rPh sb="0" eb="1">
      <t>にん</t>
    </rPh>
    <phoneticPr fontId="23" type="Hiragana"/>
  </si>
  <si>
    <t>月</t>
    <rPh sb="0" eb="1">
      <t>つき</t>
    </rPh>
    <phoneticPr fontId="23" type="Hiragana"/>
  </si>
  <si>
    <t>①</t>
  </si>
  <si>
    <t>円</t>
    <rPh sb="0" eb="1">
      <t>えん</t>
    </rPh>
    <phoneticPr fontId="23" type="Hiragana"/>
  </si>
  <si>
    <t>②</t>
  </si>
  <si>
    <t>□</t>
  </si>
  <si>
    <t>基本給</t>
    <rPh sb="0" eb="3">
      <t>きほんきゅう</t>
    </rPh>
    <phoneticPr fontId="23" type="Hiragana"/>
  </si>
  <si>
    <t>手当（新設）</t>
    <rPh sb="0" eb="2">
      <t>てあて</t>
    </rPh>
    <rPh sb="3" eb="5">
      <t>しんせつ</t>
    </rPh>
    <phoneticPr fontId="23" type="Hiragana"/>
  </si>
  <si>
    <t>手当（既存の増額）</t>
    <rPh sb="0" eb="2">
      <t>てあて</t>
    </rPh>
    <rPh sb="3" eb="5">
      <t>きぞん</t>
    </rPh>
    <rPh sb="6" eb="8">
      <t>ぞうがく</t>
    </rPh>
    <phoneticPr fontId="23" type="Hiragana"/>
  </si>
  <si>
    <t>賞与</t>
    <rPh sb="0" eb="2">
      <t>しょうよ</t>
    </rPh>
    <phoneticPr fontId="23" type="Hiragana"/>
  </si>
  <si>
    <t>その他</t>
    <rPh sb="2" eb="3">
      <t>た</t>
    </rPh>
    <phoneticPr fontId="23" type="Hiragana"/>
  </si>
  <si>
    <t>（　　　　　　　　　　　　　　）</t>
  </si>
  <si>
    <t>賃金改善実施期間</t>
    <rPh sb="0" eb="2">
      <t>ちんぎん</t>
    </rPh>
    <rPh sb="2" eb="4">
      <t>かいぜん</t>
    </rPh>
    <rPh sb="4" eb="6">
      <t>じっし</t>
    </rPh>
    <rPh sb="6" eb="8">
      <t>きかん</t>
    </rPh>
    <phoneticPr fontId="23" type="Hiragana"/>
  </si>
  <si>
    <t>令和</t>
    <rPh sb="0" eb="2">
      <t>れいわ</t>
    </rPh>
    <phoneticPr fontId="23" type="Hiragana"/>
  </si>
  <si>
    <t>年</t>
    <rPh sb="0" eb="1">
      <t>ねん</t>
    </rPh>
    <phoneticPr fontId="23" type="Hiragana"/>
  </si>
  <si>
    <t>～</t>
  </si>
  <si>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23" type="Hiragana"/>
  </si>
  <si>
    <t>就業規則の見直し</t>
    <rPh sb="0" eb="2">
      <t>しゅうぎょう</t>
    </rPh>
    <rPh sb="2" eb="4">
      <t>きそく</t>
    </rPh>
    <rPh sb="5" eb="7">
      <t>みなお</t>
    </rPh>
    <phoneticPr fontId="23" type="Hiragana"/>
  </si>
  <si>
    <t>賃金規定の見直し</t>
    <rPh sb="0" eb="2">
      <t>ちんぎん</t>
    </rPh>
    <rPh sb="2" eb="4">
      <t>きてい</t>
    </rPh>
    <rPh sb="5" eb="7">
      <t>みなお</t>
    </rPh>
    <phoneticPr fontId="23" type="Hiragana"/>
  </si>
  <si>
    <t>（　　　　　　　　　　　　　　　　　　　　）</t>
  </si>
  <si>
    <t>介護職員処遇改善実績報告書</t>
    <rPh sb="0" eb="4">
      <t>かいごしょくいん</t>
    </rPh>
    <rPh sb="4" eb="6">
      <t>しょぐう</t>
    </rPh>
    <rPh sb="6" eb="8">
      <t>かいぜん</t>
    </rPh>
    <rPh sb="8" eb="10">
      <t>じっせき</t>
    </rPh>
    <rPh sb="10" eb="12">
      <t>ほうこく</t>
    </rPh>
    <rPh sb="12" eb="13">
      <t>しょ</t>
    </rPh>
    <phoneticPr fontId="23" type="Hiragana"/>
  </si>
  <si>
    <t>（住所）</t>
    <rPh sb="1" eb="2">
      <t>ジュウ</t>
    </rPh>
    <rPh sb="2" eb="3">
      <t>ショ</t>
    </rPh>
    <phoneticPr fontId="2"/>
  </si>
  <si>
    <t>（法人名）</t>
    <rPh sb="1" eb="2">
      <t>ホウ</t>
    </rPh>
    <rPh sb="2" eb="3">
      <t>ヒト</t>
    </rPh>
    <rPh sb="3" eb="4">
      <t>メイ</t>
    </rPh>
    <phoneticPr fontId="2"/>
  </si>
  <si>
    <t>　　令和　　　年度のこのことについて、福島県補助金等の交付等に関する規則第１３条及び福島県軽費老人ホーム事務費補助金交付要綱第１０条第１項の規定により、下記のとおり報告します。</t>
    <rPh sb="2" eb="4">
      <t>レイワ</t>
    </rPh>
    <rPh sb="19" eb="22">
      <t>フクシマケン</t>
    </rPh>
    <rPh sb="22" eb="24">
      <t>ホジョ</t>
    </rPh>
    <rPh sb="24" eb="25">
      <t>キン</t>
    </rPh>
    <rPh sb="25" eb="26">
      <t>トウ</t>
    </rPh>
    <rPh sb="27" eb="29">
      <t>コウフ</t>
    </rPh>
    <rPh sb="29" eb="30">
      <t>トウ</t>
    </rPh>
    <rPh sb="31" eb="32">
      <t>カン</t>
    </rPh>
    <rPh sb="34" eb="36">
      <t>キソク</t>
    </rPh>
    <rPh sb="36" eb="37">
      <t>ダイ</t>
    </rPh>
    <rPh sb="39" eb="40">
      <t>ジョウ</t>
    </rPh>
    <rPh sb="40" eb="41">
      <t>オヨ</t>
    </rPh>
    <rPh sb="66" eb="67">
      <t>ダイ</t>
    </rPh>
    <rPh sb="68" eb="69">
      <t>コウ</t>
    </rPh>
    <phoneticPr fontId="2"/>
  </si>
  <si>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23" type="Hiragana"/>
  </si>
  <si>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23" type="Hiragana"/>
  </si>
  <si>
    <t>■</t>
    <phoneticPr fontId="2"/>
  </si>
  <si>
    <t>開設月</t>
    <rPh sb="0" eb="2">
      <t>カイセツ</t>
    </rPh>
    <rPh sb="2" eb="3">
      <t>ツキ</t>
    </rPh>
    <phoneticPr fontId="2"/>
  </si>
  <si>
    <t>対象介護職員数</t>
    <rPh sb="0" eb="2">
      <t>タイショウ</t>
    </rPh>
    <rPh sb="2" eb="4">
      <t>カイゴ</t>
    </rPh>
    <rPh sb="4" eb="7">
      <t>ショクインスウ</t>
    </rPh>
    <phoneticPr fontId="2"/>
  </si>
  <si>
    <t>単価</t>
    <rPh sb="0" eb="2">
      <t>タンカ</t>
    </rPh>
    <phoneticPr fontId="2"/>
  </si>
  <si>
    <t>月</t>
    <rPh sb="0" eb="1">
      <t>ガツ</t>
    </rPh>
    <phoneticPr fontId="2"/>
  </si>
  <si>
    <t>×</t>
    <phoneticPr fontId="2"/>
  </si>
  <si>
    <t>=</t>
    <phoneticPr fontId="2"/>
  </si>
  <si>
    <t>実績額</t>
    <rPh sb="0" eb="2">
      <t>ジッセキ</t>
    </rPh>
    <rPh sb="2" eb="3">
      <t>ガク</t>
    </rPh>
    <phoneticPr fontId="2"/>
  </si>
  <si>
    <t>円</t>
    <rPh sb="0" eb="1">
      <t>エン</t>
    </rPh>
    <phoneticPr fontId="2"/>
  </si>
  <si>
    <t>介護職員</t>
    <rPh sb="0" eb="4">
      <t>カイゴショクイン</t>
    </rPh>
    <phoneticPr fontId="2"/>
  </si>
  <si>
    <t>処遇改善加算</t>
    <rPh sb="0" eb="4">
      <t>ショグウカイゼン</t>
    </rPh>
    <rPh sb="4" eb="6">
      <t>カサン</t>
    </rPh>
    <phoneticPr fontId="2"/>
  </si>
  <si>
    <t>（Ｋ）</t>
    <phoneticPr fontId="2"/>
  </si>
  <si>
    <t>（Ｊ）</t>
    <phoneticPr fontId="2"/>
  </si>
  <si>
    <t>(事務担当者　　職      　　　氏名                  　　　電話　              　 ）</t>
  </si>
  <si>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23" type="Hiragana"/>
  </si>
  <si>
    <t>(７)介護職員処遇改善実績報告書</t>
    <rPh sb="3" eb="5">
      <t>かいご</t>
    </rPh>
    <rPh sb="5" eb="7">
      <t>しょくいん</t>
    </rPh>
    <rPh sb="7" eb="9">
      <t>しょぐう</t>
    </rPh>
    <rPh sb="9" eb="11">
      <t>かいぜん</t>
    </rPh>
    <rPh sb="11" eb="13">
      <t>じっせき</t>
    </rPh>
    <rPh sb="13" eb="16">
      <t>ほうこくしょ</t>
    </rPh>
    <phoneticPr fontId="23" type="Hiragana"/>
  </si>
  <si>
    <t>別添２　補助金所要額内訳書</t>
    <rPh sb="0" eb="2">
      <t>ベッテン</t>
    </rPh>
    <rPh sb="4" eb="10">
      <t>ホジョキンショヨウガク</t>
    </rPh>
    <rPh sb="10" eb="13">
      <t>ウチワケショ</t>
    </rPh>
    <phoneticPr fontId="2"/>
  </si>
  <si>
    <t>（６）　階層別・月別・事務費減免額内訳</t>
    <phoneticPr fontId="2"/>
  </si>
  <si>
    <t>施設名</t>
    <rPh sb="0" eb="3">
      <t>シセツメイ</t>
    </rPh>
    <phoneticPr fontId="2"/>
  </si>
  <si>
    <t>交付決定額</t>
    <rPh sb="0" eb="5">
      <t>コウフケッテイガク</t>
    </rPh>
    <phoneticPr fontId="2"/>
  </si>
  <si>
    <t>変更交付決定額</t>
    <rPh sb="0" eb="7">
      <t>ヘンコウコウフケッテイガク</t>
    </rPh>
    <phoneticPr fontId="2"/>
  </si>
  <si>
    <t>第　　　　　号</t>
    <rPh sb="0" eb="1">
      <t>ダイ</t>
    </rPh>
    <phoneticPr fontId="2"/>
  </si>
  <si>
    <t>2.　補助金精算書</t>
    <rPh sb="3" eb="6">
      <t>ホジョキン</t>
    </rPh>
    <rPh sb="6" eb="9">
      <t>セイサンショ</t>
    </rPh>
    <phoneticPr fontId="2"/>
  </si>
  <si>
    <t>1.　施設名</t>
    <rPh sb="3" eb="6">
      <t>シセツメイ</t>
    </rPh>
    <phoneticPr fontId="2"/>
  </si>
  <si>
    <t>令和　　年度軽費老人ホーム事務費補助事業</t>
    <rPh sb="0" eb="2">
      <t>レイワ</t>
    </rPh>
    <phoneticPr fontId="2"/>
  </si>
  <si>
    <t>令和 　 年 　 月 　　 日　　福島県指令生福第　　　　　　号</t>
    <rPh sb="0" eb="2">
      <t>レイワ</t>
    </rPh>
    <rPh sb="5" eb="6">
      <t>ネン</t>
    </rPh>
    <rPh sb="9" eb="10">
      <t>ガツ</t>
    </rPh>
    <rPh sb="14" eb="15">
      <t>ニチ</t>
    </rPh>
    <rPh sb="17" eb="20">
      <t>フクシマケン</t>
    </rPh>
    <rPh sb="20" eb="22">
      <t>シレイ</t>
    </rPh>
    <rPh sb="22" eb="23">
      <t>ナマ</t>
    </rPh>
    <rPh sb="23" eb="24">
      <t>フク</t>
    </rPh>
    <rPh sb="24" eb="25">
      <t>ダイ</t>
    </rPh>
    <rPh sb="31" eb="32">
      <t>ゴウ</t>
    </rPh>
    <phoneticPr fontId="2"/>
  </si>
  <si>
    <t>別添1　のとおり。</t>
    <rPh sb="0" eb="1">
      <t>ベツ</t>
    </rPh>
    <rPh sb="1" eb="2">
      <t>ソ</t>
    </rPh>
    <phoneticPr fontId="2"/>
  </si>
  <si>
    <t>3.　補助金所要額内訳書</t>
    <rPh sb="3" eb="6">
      <t>ホジョキン</t>
    </rPh>
    <rPh sb="6" eb="8">
      <t>ショヨウ</t>
    </rPh>
    <rPh sb="8" eb="9">
      <t>ガク</t>
    </rPh>
    <rPh sb="9" eb="12">
      <t>ウチワケショ</t>
    </rPh>
    <phoneticPr fontId="2"/>
  </si>
  <si>
    <t>4.　事業完了年月日</t>
    <rPh sb="3" eb="5">
      <t>ジギョウ</t>
    </rPh>
    <rPh sb="5" eb="7">
      <t>カンリョウ</t>
    </rPh>
    <rPh sb="7" eb="10">
      <t>ネンガッピ</t>
    </rPh>
    <phoneticPr fontId="2"/>
  </si>
  <si>
    <t>5.　収入支出決算(見込)書抄本</t>
    <rPh sb="3" eb="5">
      <t>シュウニュウ</t>
    </rPh>
    <rPh sb="5" eb="7">
      <t>シシュツ</t>
    </rPh>
    <rPh sb="7" eb="9">
      <t>ケッサン</t>
    </rPh>
    <rPh sb="10" eb="12">
      <t>ミコミ</t>
    </rPh>
    <rPh sb="13" eb="14">
      <t>ショ</t>
    </rPh>
    <rPh sb="14" eb="16">
      <t>ショウホン</t>
    </rPh>
    <phoneticPr fontId="2"/>
  </si>
  <si>
    <t>　令和　　年度軽費老人ホーム事務費補助事業について、福島県軽費老人ホーム事務費補助金交付要綱第９条の規定により、下記のとおり完了したので報告します。</t>
    <rPh sb="1" eb="3">
      <t>レイワ</t>
    </rPh>
    <rPh sb="5" eb="7">
      <t>ネンド</t>
    </rPh>
    <rPh sb="7" eb="8">
      <t>ケイ</t>
    </rPh>
    <rPh sb="8" eb="9">
      <t>ヒ</t>
    </rPh>
    <rPh sb="9" eb="11">
      <t>ロウジン</t>
    </rPh>
    <rPh sb="14" eb="17">
      <t>ジムヒ</t>
    </rPh>
    <rPh sb="17" eb="19">
      <t>ホジョ</t>
    </rPh>
    <rPh sb="19" eb="21">
      <t>ジギョウ</t>
    </rPh>
    <rPh sb="68" eb="70">
      <t>ホウコク</t>
    </rPh>
    <phoneticPr fontId="2"/>
  </si>
  <si>
    <t>③</t>
    <phoneticPr fontId="2"/>
  </si>
  <si>
    <t>④</t>
    <phoneticPr fontId="2"/>
  </si>
  <si>
    <t>⑤</t>
    <phoneticPr fontId="2"/>
  </si>
  <si>
    <t>⑥</t>
    <phoneticPr fontId="2"/>
  </si>
  <si>
    <t>□</t>
    <phoneticPr fontId="2"/>
  </si>
  <si>
    <t>■</t>
    <phoneticPr fontId="2"/>
  </si>
  <si>
    <t>ケアハウス○○</t>
    <phoneticPr fontId="2"/>
  </si>
  <si>
    <t>賃金改善実績額総額（年額）</t>
    <rPh sb="0" eb="2">
      <t>ちんぎん</t>
    </rPh>
    <rPh sb="2" eb="4">
      <t>かいぜん</t>
    </rPh>
    <rPh sb="4" eb="6">
      <t>じっせき</t>
    </rPh>
    <rPh sb="6" eb="7">
      <t>がく</t>
    </rPh>
    <rPh sb="7" eb="9">
      <t>そうがく</t>
    </rPh>
    <rPh sb="10" eb="12">
      <t>ねんがく</t>
    </rPh>
    <phoneticPr fontId="23" type="Hiragana"/>
  </si>
  <si>
    <t>○　賃金改善額（ひと月当たり）
　　　介護職員　　 １名当たり１２，０００円　×　２名　＝　２４，０００円
　　　生活相談員　１名当たり６，０００円　　×　１名　＝　　６，０００円
　　　　　　　　　　　　　　　　　　　　　　　　　　　　　　　　 計　３０，０００円（年間３６０，０００円）
○　賃金改善対象期間
　　 令和６年４月～令和７年３月</t>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</si>
  <si>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3" type="Hiragana"/>
  </si>
  <si>
    <t>処遇改善加算上限額</t>
    <rPh sb="0" eb="2">
      <t>しょぐう</t>
    </rPh>
    <rPh sb="2" eb="4">
      <t>かいぜん</t>
    </rPh>
    <rPh sb="4" eb="6">
      <t>かさん</t>
    </rPh>
    <rPh sb="6" eb="8">
      <t>じょうげん</t>
    </rPh>
    <rPh sb="8" eb="9">
      <t>がく</t>
    </rPh>
    <phoneticPr fontId="23" type="Hiragana"/>
  </si>
  <si>
    <r>
      <t xml:space="preserve">介護職員処遇改善加算額
</t>
    </r>
    <r>
      <rPr>
        <sz val="9"/>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2"/>
  </si>
  <si>
    <t>※②「賃金改善実績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10">
      <t>じっせきがく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3" type="Hiragana"/>
  </si>
  <si>
    <t>イ処遇改善加算上限額
（令和６年度介護報酬改定を踏まえた対応（処遇改善分））</t>
    <rPh sb="1" eb="5">
      <t>ショグウカイゼン</t>
    </rPh>
    <rPh sb="5" eb="7">
      <t>カサン</t>
    </rPh>
    <rPh sb="7" eb="10">
      <t>ジョウゲンガク</t>
    </rPh>
    <rPh sb="12" eb="14">
      <t>レイワ</t>
    </rPh>
    <rPh sb="15" eb="17">
      <t>ネンド</t>
    </rPh>
    <rPh sb="17" eb="19">
      <t>カイゴ</t>
    </rPh>
    <rPh sb="19" eb="21">
      <t>ホウシュウ</t>
    </rPh>
    <rPh sb="21" eb="23">
      <t>カイテイ</t>
    </rPh>
    <rPh sb="24" eb="25">
      <t>フ</t>
    </rPh>
    <rPh sb="28" eb="30">
      <t>タイオウ</t>
    </rPh>
    <rPh sb="31" eb="33">
      <t>ショグウ</t>
    </rPh>
    <rPh sb="33" eb="36">
      <t>カイゼンブン</t>
    </rPh>
    <phoneticPr fontId="2"/>
  </si>
  <si>
    <t>合計（ア+イ）</t>
    <rPh sb="0" eb="2">
      <t>ゴウケイ</t>
    </rPh>
    <phoneticPr fontId="2"/>
  </si>
  <si>
    <t>対象月</t>
    <rPh sb="0" eb="3">
      <t>タイショウツキ</t>
    </rPh>
    <phoneticPr fontId="2"/>
  </si>
  <si>
    <t>か月</t>
    <rPh sb="1" eb="2">
      <t>ゲツ</t>
    </rPh>
    <phoneticPr fontId="2"/>
  </si>
  <si>
    <t>施設あたりの加算額</t>
    <rPh sb="0" eb="2">
      <t>シセツ</t>
    </rPh>
    <rPh sb="6" eb="9">
      <t>カサンガク</t>
    </rPh>
    <phoneticPr fontId="2"/>
  </si>
  <si>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28" eb="30">
      <t>テイキョウ</t>
    </rPh>
    <rPh sb="31" eb="32">
      <t>ヨウ</t>
    </rPh>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</si>
  <si>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23" type="Hiragana"/>
  </si>
  <si>
    <t>※②「賃金改善実績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じっせき</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23" type="Hiragana"/>
  </si>
  <si>
    <t>ア処遇改善加算上限額
（介護職員数算定分）</t>
    <rPh sb="1" eb="3">
      <t>しょぐう</t>
    </rPh>
    <rPh sb="3" eb="5">
      <t>かいぜん</t>
    </rPh>
    <rPh sb="5" eb="7">
      <t>かさん</t>
    </rPh>
    <rPh sb="7" eb="9">
      <t>じょうげん</t>
    </rPh>
    <rPh sb="9" eb="10">
      <t>がく</t>
    </rPh>
    <rPh sb="12" eb="14">
      <t>かいご</t>
    </rPh>
    <rPh sb="14" eb="16">
      <t>しょくいん</t>
    </rPh>
    <rPh sb="16" eb="17">
      <t>すう</t>
    </rPh>
    <rPh sb="17" eb="20">
      <t>さんていぶん</t>
    </rPh>
    <phoneticPr fontId="23" type="Hiragana"/>
  </si>
  <si>
    <t>誓約について、空欄がない</t>
    <phoneticPr fontId="2"/>
  </si>
  <si>
    <t>４　記載内容に虚偽がないこと等の誓約</t>
    <rPh sb="2" eb="4">
      <t>キサイ</t>
    </rPh>
    <rPh sb="4" eb="6">
      <t>ナイヨウ</t>
    </rPh>
    <rPh sb="7" eb="9">
      <t>キョギ</t>
    </rPh>
    <rPh sb="14" eb="15">
      <t>トウ</t>
    </rPh>
    <rPh sb="16" eb="18">
      <t>セイヤク</t>
    </rPh>
    <phoneticPr fontId="2"/>
  </si>
  <si>
    <t>加算による人件費改善以外の部分で賃金水準を引き下げていない</t>
    <rPh sb="0" eb="2">
      <t>カサン</t>
    </rPh>
    <rPh sb="5" eb="8">
      <t>ジンケンヒ</t>
    </rPh>
    <phoneticPr fontId="2"/>
  </si>
  <si>
    <t>３　加算以外の部分で賃金水準を引き下げないことについて</t>
    <rPh sb="2" eb="4">
      <t>カサン</t>
    </rPh>
    <phoneticPr fontId="2"/>
  </si>
  <si>
    <t>職場環境改善を、研修費、いわゆる介護助手等の募集経費以外に充てた場合、具体的な使途を記載していること</t>
    <rPh sb="32" eb="34">
      <t>バアイ</t>
    </rPh>
    <rPh sb="35" eb="38">
      <t>グタイテキ</t>
    </rPh>
    <rPh sb="39" eb="41">
      <t>シト</t>
    </rPh>
    <rPh sb="42" eb="44">
      <t>キサイ</t>
    </rPh>
    <phoneticPr fontId="2"/>
  </si>
  <si>
    <t>人件費改善及び職場環境改善改善の所要額の和が加算の総額以上となること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4">
      <t>カサン</t>
    </rPh>
    <rPh sb="25" eb="27">
      <t>ソウガク</t>
    </rPh>
    <rPh sb="26" eb="27">
      <t>ガク</t>
    </rPh>
    <rPh sb="27" eb="29">
      <t>イジョウ</t>
    </rPh>
    <phoneticPr fontId="2"/>
  </si>
  <si>
    <t>②</t>
    <phoneticPr fontId="2"/>
  </si>
  <si>
    <t>２　実績報告について</t>
    <rPh sb="2" eb="4">
      <t>ジッセキ</t>
    </rPh>
    <rPh sb="4" eb="6">
      <t>ホウコク</t>
    </rPh>
    <phoneticPr fontId="2"/>
  </si>
  <si>
    <t>以下の項目に「×」がないか、提出前に確認すること。「×」がある場合、当該項目の記載を修正すること。</t>
    <phoneticPr fontId="2"/>
  </si>
  <si>
    <t>（確認用）提出前のチェックリスト</t>
    <rPh sb="1" eb="4">
      <t>カクニンヨウ</t>
    </rPh>
    <phoneticPr fontId="2"/>
  </si>
  <si>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2"/>
  </si>
  <si>
    <t>氏名</t>
    <rPh sb="0" eb="2">
      <t>シメイ</t>
    </rPh>
    <phoneticPr fontId="2"/>
  </si>
  <si>
    <t>職名</t>
    <rPh sb="0" eb="2">
      <t>ショクメイ</t>
    </rPh>
    <phoneticPr fontId="2"/>
  </si>
  <si>
    <t>代表者</t>
    <rPh sb="0" eb="3">
      <t>ダイヒョウシャ</t>
    </rPh>
    <phoneticPr fontId="2"/>
  </si>
  <si>
    <t>法人名</t>
    <rPh sb="0" eb="2">
      <t>ホウジン</t>
    </rPh>
    <rPh sb="2" eb="3">
      <t>メイ</t>
    </rPh>
    <phoneticPr fontId="2"/>
  </si>
  <si>
    <t>日</t>
    <rPh sb="0" eb="1">
      <t>ニチ</t>
    </rPh>
    <phoneticPr fontId="2"/>
  </si>
  <si>
    <t>月</t>
    <rPh sb="0" eb="1">
      <t>ゲツ</t>
    </rPh>
    <phoneticPr fontId="2"/>
  </si>
  <si>
    <t>年</t>
    <rPh sb="0" eb="1">
      <t>ネン</t>
    </rPh>
    <phoneticPr fontId="2"/>
  </si>
  <si>
    <t>令和</t>
    <rPh sb="0" eb="2">
      <t>レイワ</t>
    </rPh>
    <phoneticPr fontId="2"/>
  </si>
  <si>
    <t>実績報告書の記載内容に虚偽がないこと及び記載内容を証明する資料を適切に保管していることを誓約します。</t>
    <phoneticPr fontId="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</si>
  <si>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2"/>
  </si>
  <si>
    <t>４　記載内容に虚偽がないことの誓約</t>
    <rPh sb="2" eb="4">
      <t>キサイ</t>
    </rPh>
    <rPh sb="4" eb="6">
      <t>ナイヨウ</t>
    </rPh>
    <rPh sb="7" eb="9">
      <t>キョギ</t>
    </rPh>
    <rPh sb="15" eb="17">
      <t>セイヤク</t>
    </rPh>
    <phoneticPr fontId="2"/>
  </si>
  <si>
    <t>備考欄</t>
    <rPh sb="0" eb="2">
      <t>ビコウ</t>
    </rPh>
    <rPh sb="2" eb="3">
      <t>ラン</t>
    </rPh>
    <phoneticPr fontId="2"/>
  </si>
  <si>
    <t>【記入上の注意】
・　やむを得ない事情により加算以外の部分で賃金水準を引き下げた場合、下記備考欄に経緯の概要を記載すること。
　（例：事業規模の縮小に伴う職員数・賃金総額の減少等）</t>
    <rPh sb="1" eb="3">
      <t>キニュウ</t>
    </rPh>
    <rPh sb="3" eb="4">
      <t>ジョウ</t>
    </rPh>
    <rPh sb="5" eb="7">
      <t>チュウイ</t>
    </rPh>
    <rPh sb="22" eb="24">
      <t>カサン</t>
    </rPh>
    <rPh sb="24" eb="26">
      <t>イガイ</t>
    </rPh>
    <rPh sb="27" eb="29">
      <t>ブブン</t>
    </rPh>
    <rPh sb="30" eb="32">
      <t>チンギン</t>
    </rPh>
    <rPh sb="32" eb="34">
      <t>スイジュン</t>
    </rPh>
    <rPh sb="35" eb="36">
      <t>ヒ</t>
    </rPh>
    <rPh sb="37" eb="38">
      <t>サ</t>
    </rPh>
    <rPh sb="40" eb="42">
      <t>バアイ</t>
    </rPh>
    <rPh sb="43" eb="45">
      <t>カキ</t>
    </rPh>
    <rPh sb="45" eb="47">
      <t>ビコウ</t>
    </rPh>
    <rPh sb="47" eb="48">
      <t>ラン</t>
    </rPh>
    <rPh sb="49" eb="51">
      <t>ケイイ</t>
    </rPh>
    <rPh sb="52" eb="54">
      <t>ガイヨウ</t>
    </rPh>
    <rPh sb="55" eb="57">
      <t>キサイ</t>
    </rPh>
    <rPh sb="65" eb="66">
      <t>レイ</t>
    </rPh>
    <phoneticPr fontId="2"/>
  </si>
  <si>
    <t>加算を人件費の改善に使用した場合、加算以外の部分で賃金水準を引き下げていません。</t>
    <rPh sb="0" eb="2">
      <t>カサン</t>
    </rPh>
    <rPh sb="3" eb="6">
      <t>ジンケンヒ</t>
    </rPh>
    <rPh sb="7" eb="9">
      <t>カイゼン</t>
    </rPh>
    <rPh sb="10" eb="12">
      <t>シヨウ</t>
    </rPh>
    <rPh sb="14" eb="16">
      <t>バアイ</t>
    </rPh>
    <rPh sb="17" eb="19">
      <t>カサン</t>
    </rPh>
    <rPh sb="19" eb="21">
      <t>イガイ</t>
    </rPh>
    <rPh sb="22" eb="24">
      <t>ブブン</t>
    </rPh>
    <rPh sb="25" eb="27">
      <t>チンギン</t>
    </rPh>
    <rPh sb="27" eb="29">
      <t>スイジュン</t>
    </rPh>
    <rPh sb="30" eb="31">
      <t>ヒ</t>
    </rPh>
    <rPh sb="32" eb="33">
      <t>サ</t>
    </rPh>
    <phoneticPr fontId="2"/>
  </si>
  <si>
    <t>３　加算以外の部分で賃金水準を引き下げないことについて</t>
    <rPh sb="2" eb="4">
      <t>カサン</t>
    </rPh>
    <rPh sb="4" eb="6">
      <t>イガイ</t>
    </rPh>
    <rPh sb="7" eb="9">
      <t>ブブン</t>
    </rPh>
    <rPh sb="10" eb="12">
      <t>チンギン</t>
    </rPh>
    <rPh sb="12" eb="14">
      <t>スイジュン</t>
    </rPh>
    <rPh sb="15" eb="16">
      <t>ヒ</t>
    </rPh>
    <rPh sb="17" eb="18">
      <t>サ</t>
    </rPh>
    <phoneticPr fontId="2"/>
  </si>
  <si>
    <t>【記入上の注意】
・　本様式では下記の要件を確認しており、オレンジセルが「○」でない場合、加算の算定要件を満たしていない。
　Ⅰ加算による人件費改善及び職場環境改善の総額が加算による収入額以上となること。
　Ⅱ職場環境改善を、研修費、いわゆる介護助手等の募集経費以外に充てた場合、その使途を記載すること。
・　②「人件費改善の所要額」には、加算により人件費改善を行った場合の法定福利費等の事業主負担の増加分を含めることができる。
・　「その他の金額」には、加算の算定要件である「現場の課題の見える化」、「業務内容の明確化と役割分担」、又は「業務改善活動の体制構築」に関する
　　取組を実施するための費用のうち、介護テクノロジー等の機器購入費用でないもの（専門家の派遣費用、会議費等）のみ充当することができる。
・　本加算を、介護テクノロジー等の機器購入費用に充てることはできないため、
　　そのような使用が地方自治体によって確認された場合、チェックリストに○がついていても、要件を満たしていないと審査される可能性がある。</t>
    <rPh sb="45" eb="47">
      <t>カサン</t>
    </rPh>
    <rPh sb="48" eb="50">
      <t>サンテイ</t>
    </rPh>
    <rPh sb="64" eb="66">
      <t>カサン</t>
    </rPh>
    <rPh sb="69" eb="72">
      <t>ジンケンヒ</t>
    </rPh>
    <rPh sb="74" eb="75">
      <t>オヨ</t>
    </rPh>
    <rPh sb="76" eb="78">
      <t>ショクバ</t>
    </rPh>
    <rPh sb="78" eb="80">
      <t>カンキョウ</t>
    </rPh>
    <rPh sb="80" eb="82">
      <t>カイゼン</t>
    </rPh>
    <rPh sb="86" eb="88">
      <t>カサン</t>
    </rPh>
    <rPh sb="105" eb="111">
      <t>ショクバカンキョウカイゼン</t>
    </rPh>
    <rPh sb="113" eb="115">
      <t>ケンシュウ</t>
    </rPh>
    <rPh sb="115" eb="116">
      <t>ヒ</t>
    </rPh>
    <rPh sb="121" eb="126">
      <t>カイゴジョシュトウ</t>
    </rPh>
    <rPh sb="127" eb="131">
      <t>ボシュウケイヒ</t>
    </rPh>
    <rPh sb="131" eb="133">
      <t>イガイ</t>
    </rPh>
    <rPh sb="134" eb="135">
      <t>ア</t>
    </rPh>
    <rPh sb="137" eb="139">
      <t>バアイ</t>
    </rPh>
    <rPh sb="142" eb="144">
      <t>シト</t>
    </rPh>
    <rPh sb="145" eb="147">
      <t>キサイ</t>
    </rPh>
    <rPh sb="157" eb="160">
      <t>ジンケンヒ</t>
    </rPh>
    <rPh sb="160" eb="162">
      <t>カイゼン</t>
    </rPh>
    <rPh sb="170" eb="172">
      <t>カサン</t>
    </rPh>
    <rPh sb="175" eb="178">
      <t>ジンケンヒ</t>
    </rPh>
    <rPh sb="220" eb="221">
      <t>ホカ</t>
    </rPh>
    <rPh sb="222" eb="224">
      <t>キンガク</t>
    </rPh>
    <rPh sb="228" eb="230">
      <t>カサン</t>
    </rPh>
    <rPh sb="231" eb="233">
      <t>サンテイ</t>
    </rPh>
    <rPh sb="233" eb="235">
      <t>ヨウケン</t>
    </rPh>
    <rPh sb="239" eb="241">
      <t>ゲンバ</t>
    </rPh>
    <rPh sb="242" eb="244">
      <t>カダイ</t>
    </rPh>
    <rPh sb="245" eb="246">
      <t>ミ</t>
    </rPh>
    <rPh sb="248" eb="249">
      <t>カ</t>
    </rPh>
    <rPh sb="252" eb="254">
      <t>ギョウム</t>
    </rPh>
    <rPh sb="254" eb="256">
      <t>ナイヨウ</t>
    </rPh>
    <rPh sb="257" eb="260">
      <t>メイカクカ</t>
    </rPh>
    <rPh sb="261" eb="263">
      <t>ヤクワリ</t>
    </rPh>
    <rPh sb="263" eb="265">
      <t>ブンタン</t>
    </rPh>
    <rPh sb="267" eb="268">
      <t>マタ</t>
    </rPh>
    <rPh sb="270" eb="272">
      <t>ギョウム</t>
    </rPh>
    <rPh sb="272" eb="274">
      <t>カイゼン</t>
    </rPh>
    <rPh sb="274" eb="276">
      <t>カツドウ</t>
    </rPh>
    <rPh sb="277" eb="279">
      <t>タイセイ</t>
    </rPh>
    <rPh sb="279" eb="281">
      <t>コウチク</t>
    </rPh>
    <rPh sb="283" eb="284">
      <t>カン</t>
    </rPh>
    <rPh sb="289" eb="291">
      <t>トリクミ</t>
    </rPh>
    <rPh sb="292" eb="294">
      <t>ジッシ</t>
    </rPh>
    <rPh sb="299" eb="301">
      <t>ヒヨウ</t>
    </rPh>
    <rPh sb="313" eb="314">
      <t>トウ</t>
    </rPh>
    <rPh sb="327" eb="330">
      <t>センモンカ</t>
    </rPh>
    <rPh sb="331" eb="333">
      <t>ハケン</t>
    </rPh>
    <rPh sb="333" eb="335">
      <t>ヒヨウ</t>
    </rPh>
    <rPh sb="336" eb="339">
      <t>カイギヒ</t>
    </rPh>
    <rPh sb="339" eb="340">
      <t>トウ</t>
    </rPh>
    <rPh sb="343" eb="345">
      <t>ジュウトウ</t>
    </rPh>
    <rPh sb="357" eb="358">
      <t>ホン</t>
    </rPh>
    <rPh sb="358" eb="360">
      <t>カサン</t>
    </rPh>
    <rPh sb="376" eb="378">
      <t>ヒヨウ</t>
    </rPh>
    <rPh sb="379" eb="380">
      <t>ア</t>
    </rPh>
    <rPh sb="391" eb="393">
      <t>シンサ</t>
    </rPh>
    <rPh sb="396" eb="399">
      <t>カノウセイ</t>
    </rPh>
    <rPh sb="403" eb="405">
      <t>チホウ</t>
    </rPh>
    <rPh sb="405" eb="408">
      <t>ジチタイ</t>
    </rPh>
    <phoneticPr fontId="2"/>
  </si>
  <si>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2"/>
  </si>
  <si>
    <t>対象となる要件</t>
    <rPh sb="0" eb="2">
      <t>タイショウ</t>
    </rPh>
    <rPh sb="5" eb="7">
      <t>ヨウケン</t>
    </rPh>
    <phoneticPr fontId="2"/>
  </si>
  <si>
    <t>③（ウ）「その他の金額」に記載した場合の使途</t>
    <rPh sb="7" eb="8">
      <t>タ</t>
    </rPh>
    <rPh sb="9" eb="12">
      <t>キンガク）</t>
    </rPh>
    <rPh sb="13" eb="15">
      <t>キサイ</t>
    </rPh>
    <rPh sb="17" eb="19">
      <t>バアイ</t>
    </rPh>
    <rPh sb="20" eb="22">
      <t>シト</t>
    </rPh>
    <phoneticPr fontId="2"/>
  </si>
  <si>
    <t>（ウ）その他の金額</t>
    <rPh sb="5" eb="6">
      <t>タ</t>
    </rPh>
    <rPh sb="7" eb="9">
      <t>キンガク</t>
    </rPh>
    <phoneticPr fontId="2"/>
  </si>
  <si>
    <t>（イ）いわゆる介護助手等の募集経費</t>
    <rPh sb="7" eb="9">
      <t>カイゴ</t>
    </rPh>
    <rPh sb="9" eb="11">
      <t>ジョシュ</t>
    </rPh>
    <rPh sb="11" eb="12">
      <t>トウ</t>
    </rPh>
    <rPh sb="13" eb="15">
      <t>ボシュウ</t>
    </rPh>
    <rPh sb="15" eb="17">
      <t>ケイヒ</t>
    </rPh>
    <phoneticPr fontId="2"/>
  </si>
  <si>
    <t>（ア）研修費</t>
    <rPh sb="3" eb="5">
      <t>ケンシュウ</t>
    </rPh>
    <rPh sb="5" eb="6">
      <t>ヒ</t>
    </rPh>
    <phoneticPr fontId="2"/>
  </si>
  <si>
    <t>③職場環境改善の所要額（（ア）～（ウ）の合計）</t>
    <rPh sb="1" eb="3">
      <t>ショクバ</t>
    </rPh>
    <rPh sb="3" eb="5">
      <t>カンキョウ</t>
    </rPh>
    <rPh sb="5" eb="7">
      <t>カイゼン</t>
    </rPh>
    <rPh sb="8" eb="10">
      <t>ショヨウ</t>
    </rPh>
    <rPh sb="10" eb="11">
      <t>ガク</t>
    </rPh>
    <rPh sb="20" eb="22">
      <t>ゴウケイ</t>
    </rPh>
    <phoneticPr fontId="2"/>
  </si>
  <si>
    <t>②人件費改善の所要額</t>
    <rPh sb="1" eb="4">
      <t>ジンケンヒ</t>
    </rPh>
    <rPh sb="4" eb="6">
      <t>カイゼン</t>
    </rPh>
    <rPh sb="7" eb="9">
      <t>ショヨウ</t>
    </rPh>
    <phoneticPr fontId="2"/>
  </si>
  <si>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2"/>
  </si>
  <si>
    <t>①加算の総額（②と③の合計が①以上となること）</t>
    <rPh sb="1" eb="3">
      <t>カサン</t>
    </rPh>
    <rPh sb="4" eb="6">
      <t>ソウガク</t>
    </rPh>
    <rPh sb="11" eb="13">
      <t>ゴウケイ</t>
    </rPh>
    <rPh sb="15" eb="17">
      <t>イジョウ</t>
    </rPh>
    <phoneticPr fontId="2"/>
  </si>
  <si>
    <t>E-mail</t>
    <phoneticPr fontId="2"/>
  </si>
  <si>
    <t>電話番号</t>
    <rPh sb="0" eb="2">
      <t>デンワ</t>
    </rPh>
    <rPh sb="2" eb="4">
      <t>バンゴウ</t>
    </rPh>
    <phoneticPr fontId="2"/>
  </si>
  <si>
    <t>連絡先</t>
    <rPh sb="0" eb="3">
      <t>レンラクサキ</t>
    </rPh>
    <phoneticPr fontId="2"/>
  </si>
  <si>
    <t>書類作成担当者</t>
    <rPh sb="0" eb="2">
      <t>ショルイ</t>
    </rPh>
    <rPh sb="2" eb="4">
      <t>サクセイ</t>
    </rPh>
    <rPh sb="4" eb="7">
      <t>タントウシャ</t>
    </rPh>
    <phoneticPr fontId="2"/>
  </si>
  <si>
    <t>フリガナ</t>
    <phoneticPr fontId="2"/>
  </si>
  <si>
    <t>算定年月日</t>
    <rPh sb="0" eb="2">
      <t>サンテイ</t>
    </rPh>
    <rPh sb="2" eb="5">
      <t>ネンガッピ</t>
    </rPh>
    <phoneticPr fontId="2"/>
  </si>
  <si>
    <t>〒</t>
    <phoneticPr fontId="2"/>
  </si>
  <si>
    <t>施設所在地</t>
    <rPh sb="0" eb="2">
      <t>シセツ</t>
    </rPh>
    <rPh sb="2" eb="5">
      <t>ショザイチ</t>
    </rPh>
    <phoneticPr fontId="2"/>
  </si>
  <si>
    <t>運営主体</t>
    <rPh sb="0" eb="2">
      <t>ウンエイ</t>
    </rPh>
    <rPh sb="2" eb="4">
      <t>シュタイ</t>
    </rPh>
    <phoneticPr fontId="2"/>
  </si>
  <si>
    <t>施設名</t>
    <rPh sb="0" eb="2">
      <t>シセツ</t>
    </rPh>
    <rPh sb="2" eb="3">
      <t>メイ</t>
    </rPh>
    <phoneticPr fontId="2"/>
  </si>
  <si>
    <t>１　基本情報</t>
    <rPh sb="2" eb="4">
      <t>キホン</t>
    </rPh>
    <rPh sb="4" eb="6">
      <t>ジョウホウ</t>
    </rPh>
    <phoneticPr fontId="2"/>
  </si>
  <si>
    <t>提出先</t>
    <rPh sb="0" eb="2">
      <t>テイシュツ</t>
    </rPh>
    <rPh sb="2" eb="3">
      <t>サキ</t>
    </rPh>
    <phoneticPr fontId="2"/>
  </si>
  <si>
    <t>介護人材確保・職場環境改善等加算 実績報告書</t>
    <rPh sb="0" eb="2">
      <t>カイゴ</t>
    </rPh>
    <rPh sb="14" eb="16">
      <t>カサン</t>
    </rPh>
    <rPh sb="17" eb="22">
      <t>ジッセキホウコクショ</t>
    </rPh>
    <phoneticPr fontId="2"/>
  </si>
  <si>
    <t>（８）　介護人材確保・職場環境改善等実績報告書</t>
    <rPh sb="18" eb="23">
      <t>ジッセキホウコクショ</t>
    </rPh>
    <phoneticPr fontId="2"/>
  </si>
  <si>
    <t>年間対象介護職員数（常勤換算）</t>
    <rPh sb="0" eb="2">
      <t>ネンカン</t>
    </rPh>
    <rPh sb="4" eb="6">
      <t>カイゴ</t>
    </rPh>
    <phoneticPr fontId="2"/>
  </si>
  <si>
    <t>ケアハウス〇〇</t>
    <phoneticPr fontId="2"/>
  </si>
  <si>
    <t>高齢福祉課</t>
    <rPh sb="0" eb="5">
      <t>コウレイフクシカ</t>
    </rPh>
    <phoneticPr fontId="2"/>
  </si>
  <si>
    <t>✓</t>
  </si>
  <si>
    <t>社会福祉法人〇〇</t>
    <rPh sb="0" eb="8">
      <t>シャカイフクシホウジンマルマル</t>
    </rPh>
    <phoneticPr fontId="2"/>
  </si>
  <si>
    <t>生活相談員</t>
    <rPh sb="0" eb="5">
      <t>セイカツソウダンイン</t>
    </rPh>
    <phoneticPr fontId="2"/>
  </si>
  <si>
    <t>〇〇</t>
    <phoneticPr fontId="2"/>
  </si>
  <si>
    <t>人</t>
    <rPh sb="0" eb="1">
      <t>ニン</t>
    </rPh>
    <phoneticPr fontId="2"/>
  </si>
  <si>
    <t>加算額（対象職員数×4,500円）（自動計算）</t>
    <rPh sb="0" eb="3">
      <t>カサンガク</t>
    </rPh>
    <rPh sb="4" eb="9">
      <t>タイショウショクインスウ</t>
    </rPh>
    <rPh sb="15" eb="16">
      <t>エン</t>
    </rPh>
    <rPh sb="18" eb="20">
      <t>ジドウ</t>
    </rPh>
    <rPh sb="20" eb="22">
      <t>ケイサン</t>
    </rPh>
    <phoneticPr fontId="2"/>
  </si>
  <si>
    <t>人材確保・</t>
    <rPh sb="0" eb="4">
      <t>ジンザイカクホ</t>
    </rPh>
    <phoneticPr fontId="2"/>
  </si>
  <si>
    <t>職場環境改善等加算</t>
    <rPh sb="0" eb="2">
      <t>ショクバ</t>
    </rPh>
    <rPh sb="2" eb="4">
      <t>カンキョウ</t>
    </rPh>
    <rPh sb="4" eb="6">
      <t>カイゼン</t>
    </rPh>
    <rPh sb="6" eb="7">
      <t>トウ</t>
    </rPh>
    <rPh sb="7" eb="9">
      <t>カサン</t>
    </rPh>
    <phoneticPr fontId="2"/>
  </si>
  <si>
    <t>（Ｌ）</t>
    <phoneticPr fontId="2"/>
  </si>
  <si>
    <t>Ｅ欄については、Ｂ欄の計とＣ欄の計を比較して少ない方の額からＤ欄の計を差し引いた額を記入すること。</t>
    <phoneticPr fontId="2"/>
  </si>
  <si>
    <t>請求額
（Ｉ）-(Ｊ)+（Ｋ）</t>
    <rPh sb="0" eb="3">
      <t>セイキュウガク</t>
    </rPh>
    <phoneticPr fontId="2"/>
  </si>
  <si>
    <t>Ｈ欄については、Ｅ欄、Ｆ欄及びＧ欄を合計した上で、市町村立の場合は合計額の２分の１の額を、社会福祉法人立の場合は合計額を記入すること。</t>
    <rPh sb="9" eb="10">
      <t>ラン</t>
    </rPh>
    <rPh sb="12" eb="13">
      <t>ラン</t>
    </rPh>
    <rPh sb="13" eb="14">
      <t>オヨ</t>
    </rPh>
    <rPh sb="16" eb="17">
      <t>ラン</t>
    </rPh>
    <rPh sb="18" eb="20">
      <t>ゴウケイ</t>
    </rPh>
    <rPh sb="22" eb="23">
      <t>ウエ</t>
    </rPh>
    <rPh sb="25" eb="28">
      <t>シチョウソン</t>
    </rPh>
    <rPh sb="33" eb="36">
      <t>ゴウケイガク</t>
    </rPh>
    <rPh sb="56" eb="58">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</si>
</sst>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_ "/>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9"/>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8"/>
      <name val="ＭＳ Ｐゴシック"/>
      <family val="3"/>
      <charset val="128"/>
    </font>
    <font>
      <sz val="11"/>
      <name val="ＭＳ 明朝"/>
      <family val="1"/>
      <charset val="128"/>
    </font>
    <font>
      <sz val="14"/>
      <name val="ＭＳ 明朝"/>
      <family val="1"/>
      <charset val="128"/>
    </font>
    <font>
      <sz val="9"/>
      <name val="ＭＳ 明朝"/>
      <family val="1"/>
      <charset val="128"/>
    </font>
    <font>
      <sz val="10"/>
      <name val="ＭＳ Ｐ明朝"/>
      <family val="1"/>
      <charset val="128"/>
    </font>
    <font>
      <sz val="9"/>
      <name val="ＭＳ Ｐ明朝"/>
      <family val="1"/>
      <charset val="128"/>
    </font>
    <font>
      <sz val="11"/>
      <color indexed="10"/>
      <name val="ＭＳ Ｐゴシック"/>
      <family val="3"/>
      <charset val="128"/>
    </font>
    <font>
      <sz val="12"/>
      <name val="ＭＳ 明朝"/>
      <family val="1"/>
      <charset val="128"/>
    </font>
    <font>
      <sz val="8"/>
      <name val="ＭＳ 明朝"/>
      <family val="1"/>
      <charset val="128"/>
    </font>
    <font>
      <sz val="14"/>
      <name val="ＭＳ Ｐゴシック"/>
      <family val="3"/>
      <charset val="128"/>
    </font>
    <font>
      <sz val="16"/>
      <name val="ＭＳ 明朝"/>
      <family val="1"/>
      <charset val="128"/>
    </font>
    <font>
      <sz val="13"/>
      <name val="ＭＳ Ｐ明朝"/>
      <family val="1"/>
      <charset val="128"/>
    </font>
    <font>
      <sz val="18"/>
      <name val="ＭＳ 明朝"/>
      <family val="1"/>
      <charset val="128"/>
    </font>
    <font>
      <sz val="6"/>
      <name val="ＭＳ 明朝"/>
      <family val="1"/>
      <charset val="128"/>
    </font>
    <font>
      <sz val="11"/>
      <color theme="1"/>
      <name val="ＭＳ Ｐゴシック"/>
      <family val="3"/>
      <charset val="128"/>
      <scheme val="minor"/>
    </font>
    <font>
      <sz val="11"/>
      <color rgb="FFFFFF00"/>
      <name val="ＭＳ Ｐゴシック"/>
      <family val="3"/>
      <charset val="128"/>
    </font>
    <font>
      <b/>
      <sz val="14"/>
      <color rgb="FFFF0000"/>
      <name val="ＭＳ Ｐゴシック"/>
      <family val="3"/>
      <charset val="128"/>
    </font>
    <font>
      <sz val="24"/>
      <color rgb="FFFFFF00"/>
      <name val="ＭＳ Ｐゴシック"/>
      <family val="3"/>
      <charset val="128"/>
    </font>
    <font>
      <sz val="14"/>
      <color rgb="FFFFFF00"/>
      <name val="ＭＳ Ｐゴシック"/>
      <family val="3"/>
      <charset val="128"/>
    </font>
    <font>
      <sz val="14"/>
      <color theme="1"/>
      <name val="ＭＳ 明朝"/>
      <family val="1"/>
      <charset val="128"/>
    </font>
    <font>
      <sz val="10"/>
      <color theme="1"/>
      <name val="ＭＳ 明朝"/>
      <family val="1"/>
      <charset val="128"/>
    </font>
    <font>
      <sz val="11"/>
      <color theme="1"/>
      <name val="ＭＳ Ｐゴシック"/>
      <family val="3"/>
      <charset val="128"/>
    </font>
    <font>
      <sz val="10"/>
      <color theme="1"/>
      <name val="ＭＳ Ｐゴシック"/>
      <family val="3"/>
      <charset val="128"/>
    </font>
    <font>
      <b/>
      <sz val="10"/>
      <name val="ＭＳ Ｐゴシック"/>
      <family val="3"/>
      <charset val="128"/>
    </font>
    <font>
      <sz val="9"/>
      <color theme="1"/>
      <name val="ＭＳ Ｐゴシック"/>
      <family val="3"/>
      <charset val="128"/>
    </font>
    <font>
      <b/>
      <sz val="10.5"/>
      <name val="ＭＳ Ｐゴシック"/>
      <family val="3"/>
      <charset val="128"/>
    </font>
    <font>
      <b/>
      <sz val="12"/>
      <color theme="1"/>
      <name val="ＭＳ Ｐゴシック"/>
      <family val="3"/>
      <charset val="128"/>
    </font>
    <font>
      <b/>
      <sz val="12"/>
      <name val="ＭＳ Ｐゴシック"/>
      <family val="3"/>
      <charset val="128"/>
    </font>
    <font>
      <sz val="8"/>
      <color theme="1"/>
      <name val="ＭＳ Ｐゴシック"/>
      <family val="3"/>
      <charset val="128"/>
    </font>
    <font>
      <sz val="10.5"/>
      <name val="ＭＳ Ｐゴシック"/>
      <family val="3"/>
      <charset val="128"/>
    </font>
    <font>
      <b/>
      <sz val="10.5"/>
      <color theme="1"/>
      <name val="ＭＳ Ｐゴシック"/>
      <family val="3"/>
      <charset val="128"/>
    </font>
    <font>
      <b/>
      <sz val="9"/>
      <color theme="1"/>
      <name val="ＭＳ Ｐゴシック"/>
      <family val="3"/>
      <charset val="128"/>
    </font>
    <font>
      <sz val="10.5"/>
      <color theme="1"/>
      <name val="ＭＳ Ｐゴシック"/>
      <family val="3"/>
      <charset val="128"/>
    </font>
    <font>
      <b/>
      <sz val="10.5"/>
      <color indexed="60"/>
      <name val="ＭＳ Ｐゴシック"/>
      <family val="3"/>
      <charset val="128"/>
    </font>
    <font>
      <sz val="11"/>
      <color theme="0"/>
      <name val="ＭＳ Ｐゴシック"/>
      <family val="3"/>
      <charset val="128"/>
    </font>
    <font>
      <b/>
      <sz val="11"/>
      <name val="ＭＳ Ｐゴシック"/>
      <family val="3"/>
      <charset val="128"/>
    </font>
    <font>
      <b/>
      <sz val="11"/>
      <color theme="1"/>
      <name val="ＭＳ Ｐゴシック"/>
      <family val="3"/>
      <charset val="128"/>
    </font>
    <font>
      <sz val="10"/>
      <color theme="0"/>
      <name val="ＭＳ Ｐゴシック"/>
      <family val="3"/>
      <charset val="128"/>
    </font>
    <font>
      <sz val="8.5"/>
      <color theme="1"/>
      <name val="ＭＳ Ｐゴシック"/>
      <family val="3"/>
      <charset val="128"/>
    </font>
    <font>
      <sz val="16"/>
      <name val="ＭＳ Ｐ明朝"/>
      <family val="1"/>
      <charset val="128"/>
    </font>
    <font>
      <sz val="1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tint="0.79998168889431442"/>
        <bgColor indexed="64"/>
      </patternFill>
    </fill>
  </fills>
  <borders count="149">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style="medium">
        <color indexed="64"/>
      </right>
      <top style="hair">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medium">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764">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horizontal="center"/>
    </xf>
    <xf numFmtId="0" fontId="0" fillId="0" borderId="1" xfId="0" applyBorder="1" applyAlignment="1">
      <alignment horizontal="center" shrinkToFit="1"/>
    </xf>
    <xf numFmtId="0" fontId="0" fillId="0" borderId="2" xfId="0" applyBorder="1" applyAlignment="1">
      <alignment horizontal="center" shrinkToFit="1"/>
    </xf>
    <xf numFmtId="0" fontId="0" fillId="0" borderId="3" xfId="0" applyBorder="1"/>
    <xf numFmtId="0" fontId="0" fillId="0" borderId="4" xfId="0" applyBorder="1" applyAlignment="1">
      <alignment horizontal="center" shrinkToFit="1"/>
    </xf>
    <xf numFmtId="38" fontId="9" fillId="0" borderId="0" xfId="1" applyFont="1"/>
    <xf numFmtId="38" fontId="9" fillId="0" borderId="1" xfId="1" applyFont="1" applyBorder="1"/>
    <xf numFmtId="38" fontId="9" fillId="0" borderId="5" xfId="1" applyFont="1" applyBorder="1" applyAlignment="1">
      <alignment horizontal="center"/>
    </xf>
    <xf numFmtId="38" fontId="9" fillId="0" borderId="6" xfId="1" applyFont="1" applyBorder="1" applyAlignment="1">
      <alignment horizontal="center"/>
    </xf>
    <xf numFmtId="38" fontId="9" fillId="0" borderId="7" xfId="1" applyFont="1" applyBorder="1" applyAlignment="1">
      <alignment horizontal="center"/>
    </xf>
    <xf numFmtId="38" fontId="9" fillId="0" borderId="4" xfId="1" applyFont="1" applyBorder="1"/>
    <xf numFmtId="38" fontId="9" fillId="0" borderId="8" xfId="1" applyFont="1" applyBorder="1"/>
    <xf numFmtId="38" fontId="9" fillId="0" borderId="9" xfId="1" applyFont="1" applyBorder="1"/>
    <xf numFmtId="38" fontId="9" fillId="0" borderId="10" xfId="1" applyFont="1" applyBorder="1"/>
    <xf numFmtId="38" fontId="9" fillId="0" borderId="11" xfId="1" applyFont="1" applyBorder="1"/>
    <xf numFmtId="38" fontId="9" fillId="0" borderId="2" xfId="1" applyFont="1" applyBorder="1"/>
    <xf numFmtId="38" fontId="9" fillId="0" borderId="12" xfId="1" applyFont="1" applyBorder="1"/>
    <xf numFmtId="38" fontId="9" fillId="0" borderId="13" xfId="1" applyFont="1" applyBorder="1"/>
    <xf numFmtId="38" fontId="0" fillId="0" borderId="14" xfId="1" applyFont="1" applyBorder="1"/>
    <xf numFmtId="38" fontId="0" fillId="0" borderId="15" xfId="1" applyFont="1" applyBorder="1"/>
    <xf numFmtId="38" fontId="0" fillId="0" borderId="16" xfId="1" applyFont="1" applyBorder="1"/>
    <xf numFmtId="38" fontId="10" fillId="0" borderId="1" xfId="1" applyFont="1" applyBorder="1"/>
    <xf numFmtId="0" fontId="8" fillId="0" borderId="5" xfId="0" applyFont="1" applyBorder="1" applyAlignment="1">
      <alignment horizontal="center" wrapText="1"/>
    </xf>
    <xf numFmtId="0" fontId="9" fillId="0" borderId="0" xfId="0" applyFont="1"/>
    <xf numFmtId="38" fontId="10" fillId="0" borderId="2" xfId="1" applyFont="1" applyBorder="1"/>
    <xf numFmtId="0" fontId="11" fillId="0" borderId="0" xfId="0" applyFont="1" applyAlignment="1">
      <alignment horizontal="left"/>
    </xf>
    <xf numFmtId="0" fontId="11" fillId="0" borderId="0" xfId="0" applyFont="1"/>
    <xf numFmtId="0" fontId="11" fillId="0" borderId="0" xfId="0" applyFont="1" applyAlignment="1">
      <alignment horizontal="right"/>
    </xf>
    <xf numFmtId="0" fontId="11" fillId="0" borderId="17" xfId="0" applyFont="1" applyBorder="1" applyAlignment="1">
      <alignment horizontal="center"/>
    </xf>
    <xf numFmtId="0" fontId="11" fillId="0" borderId="7" xfId="0" applyFont="1" applyBorder="1" applyAlignment="1">
      <alignment horizontal="center"/>
    </xf>
    <xf numFmtId="0" fontId="11" fillId="0" borderId="18" xfId="0" applyFont="1" applyBorder="1"/>
    <xf numFmtId="0" fontId="11" fillId="0" borderId="19" xfId="0" applyFont="1" applyBorder="1" applyAlignment="1">
      <alignment horizontal="left"/>
    </xf>
    <xf numFmtId="0" fontId="11" fillId="0" borderId="19" xfId="0" applyFont="1" applyBorder="1"/>
    <xf numFmtId="38" fontId="4" fillId="0" borderId="0" xfId="1" applyFont="1"/>
    <xf numFmtId="0" fontId="4" fillId="0" borderId="3" xfId="0" applyFont="1" applyBorder="1"/>
    <xf numFmtId="0" fontId="14" fillId="0" borderId="5" xfId="0" applyFont="1" applyBorder="1" applyAlignment="1">
      <alignment horizontal="center" wrapText="1"/>
    </xf>
    <xf numFmtId="38" fontId="4" fillId="0" borderId="5" xfId="1" applyFont="1" applyBorder="1" applyAlignment="1">
      <alignment horizontal="center"/>
    </xf>
    <xf numFmtId="38" fontId="4" fillId="0" borderId="6" xfId="1" applyFont="1" applyBorder="1" applyAlignment="1">
      <alignment horizontal="center"/>
    </xf>
    <xf numFmtId="38" fontId="4" fillId="0" borderId="7" xfId="1" applyFont="1" applyBorder="1" applyAlignment="1">
      <alignment horizontal="center"/>
    </xf>
    <xf numFmtId="0" fontId="4" fillId="0" borderId="4" xfId="0" applyFont="1" applyBorder="1" applyAlignment="1">
      <alignment horizontal="center" shrinkToFit="1"/>
    </xf>
    <xf numFmtId="38" fontId="4" fillId="0" borderId="4" xfId="1" applyFont="1" applyBorder="1"/>
    <xf numFmtId="38" fontId="4" fillId="0" borderId="8" xfId="1" applyFont="1" applyBorder="1"/>
    <xf numFmtId="38" fontId="4" fillId="0" borderId="9" xfId="1" applyFont="1" applyBorder="1"/>
    <xf numFmtId="0" fontId="4" fillId="0" borderId="1" xfId="0" applyFont="1" applyBorder="1" applyAlignment="1">
      <alignment horizontal="center" shrinkToFit="1"/>
    </xf>
    <xf numFmtId="38" fontId="4" fillId="0" borderId="1" xfId="1" applyFont="1" applyBorder="1"/>
    <xf numFmtId="38" fontId="4" fillId="0" borderId="10" xfId="1" applyFont="1" applyBorder="1"/>
    <xf numFmtId="38" fontId="4" fillId="0" borderId="11" xfId="1" applyFont="1" applyBorder="1"/>
    <xf numFmtId="0" fontId="15" fillId="0" borderId="2" xfId="0" applyFont="1" applyBorder="1" applyAlignment="1">
      <alignment horizontal="center" shrinkToFit="1"/>
    </xf>
    <xf numFmtId="38" fontId="4" fillId="0" borderId="2" xfId="1" applyFont="1" applyBorder="1"/>
    <xf numFmtId="38" fontId="4" fillId="0" borderId="12" xfId="1" applyFont="1" applyBorder="1"/>
    <xf numFmtId="38" fontId="4" fillId="0" borderId="13" xfId="1" applyFont="1" applyBorder="1"/>
    <xf numFmtId="0" fontId="4" fillId="0" borderId="2" xfId="0" applyFont="1" applyBorder="1" applyAlignment="1">
      <alignment horizontal="center" shrinkToFit="1"/>
    </xf>
    <xf numFmtId="0" fontId="4" fillId="0" borderId="20" xfId="0" applyFont="1" applyBorder="1" applyAlignment="1">
      <alignment horizontal="center" shrinkToFit="1"/>
    </xf>
    <xf numFmtId="38" fontId="4" fillId="0" borderId="20" xfId="1" applyFont="1" applyBorder="1"/>
    <xf numFmtId="38" fontId="4" fillId="0" borderId="21" xfId="1" applyFont="1" applyBorder="1"/>
    <xf numFmtId="38" fontId="4" fillId="0" borderId="22" xfId="1" applyFont="1" applyBorder="1"/>
    <xf numFmtId="38" fontId="14" fillId="0" borderId="10" xfId="1" applyFont="1" applyBorder="1"/>
    <xf numFmtId="38" fontId="14" fillId="0" borderId="12" xfId="1" applyFont="1" applyBorder="1"/>
    <xf numFmtId="38" fontId="14" fillId="0" borderId="10" xfId="1" applyFont="1" applyBorder="1" applyAlignment="1">
      <alignment shrinkToFit="1"/>
    </xf>
    <xf numFmtId="38" fontId="14" fillId="0" borderId="12" xfId="1" applyFont="1" applyBorder="1" applyAlignment="1">
      <alignment shrinkToFit="1"/>
    </xf>
    <xf numFmtId="38" fontId="4" fillId="0" borderId="6" xfId="1" applyFont="1" applyBorder="1"/>
    <xf numFmtId="38" fontId="11" fillId="0" borderId="0" xfId="2" applyFont="1"/>
    <xf numFmtId="0" fontId="12" fillId="0" borderId="0" xfId="0" applyFont="1"/>
    <xf numFmtId="38" fontId="11" fillId="0" borderId="7" xfId="2" applyFont="1" applyBorder="1" applyAlignment="1">
      <alignment horizontal="center"/>
    </xf>
    <xf numFmtId="38" fontId="11" fillId="0" borderId="17" xfId="2" applyFont="1" applyBorder="1" applyAlignment="1">
      <alignment horizontal="center" wrapText="1" shrinkToFit="1"/>
    </xf>
    <xf numFmtId="0" fontId="12" fillId="0" borderId="0" xfId="0" applyFont="1" applyAlignment="1">
      <alignment vertical="top"/>
    </xf>
    <xf numFmtId="0" fontId="11" fillId="0" borderId="0" xfId="0" applyFont="1" applyAlignment="1">
      <alignment vertical="top"/>
    </xf>
    <xf numFmtId="0" fontId="7" fillId="0" borderId="0" xfId="0" applyFont="1"/>
    <xf numFmtId="0" fontId="17" fillId="0" borderId="0" xfId="0" applyFont="1" applyAlignment="1">
      <alignment vertical="top"/>
    </xf>
    <xf numFmtId="0" fontId="11" fillId="0" borderId="23" xfId="0" applyFont="1" applyBorder="1" applyAlignment="1">
      <alignment vertical="top"/>
    </xf>
    <xf numFmtId="0" fontId="7" fillId="0" borderId="23" xfId="0" applyFont="1" applyBorder="1"/>
    <xf numFmtId="38" fontId="13" fillId="0" borderId="24" xfId="2" applyFont="1" applyBorder="1" applyAlignment="1">
      <alignment horizontal="right"/>
    </xf>
    <xf numFmtId="38" fontId="13" fillId="0" borderId="25" xfId="2" applyFont="1" applyBorder="1" applyAlignment="1">
      <alignment horizontal="right"/>
    </xf>
    <xf numFmtId="0" fontId="16" fillId="0" borderId="0" xfId="0" applyFont="1"/>
    <xf numFmtId="38" fontId="13" fillId="0" borderId="25" xfId="2" applyFont="1" applyBorder="1"/>
    <xf numFmtId="0" fontId="0" fillId="0" borderId="26" xfId="0" applyBorder="1" applyAlignment="1">
      <alignment horizontal="right"/>
    </xf>
    <xf numFmtId="0" fontId="11" fillId="0" borderId="27" xfId="0" applyFont="1" applyBorder="1"/>
    <xf numFmtId="0" fontId="13" fillId="0" borderId="28" xfId="0" applyFont="1" applyBorder="1" applyAlignment="1">
      <alignment horizontal="right"/>
    </xf>
    <xf numFmtId="0" fontId="11" fillId="0" borderId="28" xfId="0" applyFont="1" applyBorder="1"/>
    <xf numFmtId="38" fontId="9" fillId="0" borderId="0" xfId="2"/>
    <xf numFmtId="0" fontId="25" fillId="2" borderId="30" xfId="0" applyFont="1" applyFill="1" applyBorder="1"/>
    <xf numFmtId="38" fontId="11" fillId="0" borderId="0" xfId="2" applyFont="1" applyBorder="1" applyAlignment="1">
      <alignment horizontal="center"/>
    </xf>
    <xf numFmtId="38" fontId="12" fillId="0" borderId="0" xfId="2" applyFont="1" applyBorder="1" applyAlignment="1">
      <alignment horizontal="right"/>
    </xf>
    <xf numFmtId="0" fontId="26" fillId="0" borderId="0" xfId="0" applyFont="1"/>
    <xf numFmtId="38" fontId="11" fillId="0" borderId="0" xfId="2" applyFont="1" applyBorder="1" applyAlignment="1">
      <alignment horizontal="center" vertical="center"/>
    </xf>
    <xf numFmtId="0" fontId="11" fillId="0" borderId="31" xfId="0" applyFont="1" applyBorder="1" applyAlignment="1">
      <alignment horizontal="right" vertical="center" wrapText="1"/>
    </xf>
    <xf numFmtId="38" fontId="11" fillId="0" borderId="31" xfId="2" applyFont="1" applyBorder="1" applyAlignment="1">
      <alignment horizontal="right" vertical="center"/>
    </xf>
    <xf numFmtId="38" fontId="11" fillId="0" borderId="31" xfId="2" applyFont="1" applyBorder="1"/>
    <xf numFmtId="0" fontId="11" fillId="0" borderId="32" xfId="0" applyFont="1" applyBorder="1" applyAlignment="1">
      <alignment horizontal="right" vertical="center" wrapText="1"/>
    </xf>
    <xf numFmtId="38" fontId="11" fillId="0" borderId="32" xfId="2" applyFont="1" applyBorder="1"/>
    <xf numFmtId="0" fontId="11" fillId="0" borderId="33" xfId="0" applyFont="1" applyBorder="1" applyAlignment="1">
      <alignment horizontal="center"/>
    </xf>
    <xf numFmtId="38" fontId="11" fillId="0" borderId="0" xfId="2" applyFont="1" applyBorder="1" applyAlignment="1">
      <alignment wrapText="1"/>
    </xf>
    <xf numFmtId="0" fontId="11" fillId="0" borderId="34" xfId="0" applyFont="1" applyBorder="1" applyAlignment="1">
      <alignment horizontal="center"/>
    </xf>
    <xf numFmtId="38" fontId="11" fillId="0" borderId="0" xfId="2" applyFont="1" applyBorder="1"/>
    <xf numFmtId="38" fontId="11" fillId="0" borderId="36" xfId="2" applyFont="1" applyBorder="1" applyAlignment="1">
      <alignment shrinkToFit="1"/>
    </xf>
    <xf numFmtId="6" fontId="13" fillId="0" borderId="37" xfId="0" applyNumberFormat="1" applyFont="1" applyBorder="1"/>
    <xf numFmtId="0" fontId="11" fillId="0" borderId="38" xfId="0" applyFont="1" applyBorder="1" applyAlignment="1">
      <alignment horizontal="right" vertical="center" wrapText="1"/>
    </xf>
    <xf numFmtId="38" fontId="11" fillId="0" borderId="39" xfId="2" applyFont="1" applyBorder="1" applyAlignment="1">
      <alignment horizontal="right" vertical="center"/>
    </xf>
    <xf numFmtId="38" fontId="11" fillId="0" borderId="38" xfId="2" applyFont="1" applyBorder="1"/>
    <xf numFmtId="38" fontId="13" fillId="0" borderId="40" xfId="2" applyFont="1" applyBorder="1" applyAlignment="1">
      <alignment horizontal="right"/>
    </xf>
    <xf numFmtId="0" fontId="11" fillId="0" borderId="41" xfId="0" applyFont="1" applyBorder="1" applyAlignment="1">
      <alignment horizontal="center"/>
    </xf>
    <xf numFmtId="0" fontId="11" fillId="0" borderId="42" xfId="0" applyFont="1" applyBorder="1"/>
    <xf numFmtId="38" fontId="11" fillId="0" borderId="43" xfId="2" applyFont="1" applyBorder="1"/>
    <xf numFmtId="38" fontId="11" fillId="0" borderId="42" xfId="2" applyFont="1" applyBorder="1"/>
    <xf numFmtId="38" fontId="0" fillId="0" borderId="0" xfId="2" applyFont="1"/>
    <xf numFmtId="0" fontId="27" fillId="2" borderId="44" xfId="0" applyFont="1" applyFill="1" applyBorder="1" applyAlignment="1">
      <alignment horizontal="center"/>
    </xf>
    <xf numFmtId="38" fontId="17" fillId="0" borderId="0" xfId="2" applyFont="1" applyBorder="1" applyAlignment="1">
      <alignment horizontal="left" vertical="center"/>
    </xf>
    <xf numFmtId="38" fontId="3" fillId="0" borderId="0" xfId="2" applyFont="1"/>
    <xf numFmtId="38" fontId="7" fillId="0" borderId="41" xfId="2" applyFont="1" applyBorder="1" applyAlignment="1">
      <alignment horizontal="center" vertical="center"/>
    </xf>
    <xf numFmtId="0" fontId="11" fillId="0" borderId="0" xfId="0" applyFont="1" applyAlignment="1">
      <alignment horizontal="center"/>
    </xf>
    <xf numFmtId="38" fontId="11" fillId="0" borderId="28" xfId="2" applyFont="1" applyBorder="1"/>
    <xf numFmtId="0" fontId="0" fillId="0" borderId="28" xfId="0" applyBorder="1" applyAlignment="1">
      <alignment horizontal="right"/>
    </xf>
    <xf numFmtId="0" fontId="8" fillId="0" borderId="0" xfId="0" applyFont="1" applyAlignment="1">
      <alignment horizontal="right" vertical="center"/>
    </xf>
    <xf numFmtId="0" fontId="8" fillId="0" borderId="0" xfId="0" applyFont="1" applyAlignment="1">
      <alignment horizontal="left" vertical="center"/>
    </xf>
    <xf numFmtId="0" fontId="0" fillId="0" borderId="0" xfId="0" applyAlignment="1">
      <alignment horizontal="left" vertical="center"/>
    </xf>
    <xf numFmtId="38" fontId="0" fillId="0" borderId="0" xfId="2" applyFont="1" applyBorder="1" applyAlignment="1">
      <alignment horizontal="right" vertical="top"/>
    </xf>
    <xf numFmtId="38" fontId="0" fillId="0" borderId="0" xfId="2" applyFont="1" applyBorder="1"/>
    <xf numFmtId="38" fontId="0" fillId="0" borderId="0" xfId="2" applyFont="1" applyAlignment="1">
      <alignment horizontal="right" vertical="top"/>
    </xf>
    <xf numFmtId="0" fontId="28" fillId="2" borderId="44" xfId="0" applyFont="1" applyFill="1" applyBorder="1" applyAlignment="1">
      <alignment horizontal="center"/>
    </xf>
    <xf numFmtId="38" fontId="0" fillId="0" borderId="26" xfId="2" applyFont="1" applyBorder="1" applyAlignment="1">
      <alignment horizontal="right"/>
    </xf>
    <xf numFmtId="38" fontId="0" fillId="0" borderId="28" xfId="2" applyFont="1" applyBorder="1" applyAlignment="1">
      <alignment horizontal="right"/>
    </xf>
    <xf numFmtId="0" fontId="8" fillId="0" borderId="0" xfId="0" applyFont="1" applyAlignment="1">
      <alignment vertical="top"/>
    </xf>
    <xf numFmtId="0" fontId="8" fillId="0" borderId="0" xfId="0" applyFont="1" applyAlignment="1">
      <alignment horizontal="right" vertical="top"/>
    </xf>
    <xf numFmtId="38" fontId="8" fillId="0" borderId="0" xfId="2" applyFont="1" applyBorder="1" applyAlignment="1">
      <alignment horizontal="right" vertical="top"/>
    </xf>
    <xf numFmtId="38" fontId="8" fillId="0" borderId="0" xfId="2" applyFont="1" applyBorder="1"/>
    <xf numFmtId="0" fontId="8" fillId="0" borderId="0" xfId="0" applyFont="1"/>
    <xf numFmtId="38" fontId="8" fillId="0" borderId="0" xfId="2" applyFont="1"/>
    <xf numFmtId="0" fontId="19" fillId="0" borderId="0" xfId="0" applyFont="1"/>
    <xf numFmtId="0" fontId="5" fillId="0" borderId="0" xfId="0" applyFont="1" applyAlignment="1">
      <alignment horizontal="left"/>
    </xf>
    <xf numFmtId="0" fontId="5" fillId="0" borderId="0" xfId="0" applyFont="1"/>
    <xf numFmtId="0" fontId="5" fillId="0" borderId="0" xfId="0" applyFont="1" applyAlignment="1">
      <alignment horizontal="distributed"/>
    </xf>
    <xf numFmtId="0" fontId="3" fillId="0" borderId="0" xfId="0" applyFont="1"/>
    <xf numFmtId="38" fontId="5" fillId="0" borderId="0" xfId="2" applyFont="1"/>
    <xf numFmtId="0" fontId="5" fillId="0" borderId="0" xfId="0" applyFont="1" applyAlignment="1">
      <alignment vertical="top"/>
    </xf>
    <xf numFmtId="0" fontId="5" fillId="0" borderId="0" xfId="0" applyFont="1" applyAlignment="1">
      <alignment horizontal="center"/>
    </xf>
    <xf numFmtId="0" fontId="5" fillId="0" borderId="0" xfId="0" applyFont="1" applyAlignment="1">
      <alignment horizontal="right" vertical="center"/>
    </xf>
    <xf numFmtId="0" fontId="5" fillId="0" borderId="0" xfId="0" applyFont="1" applyAlignment="1">
      <alignment horizontal="right"/>
    </xf>
    <xf numFmtId="0" fontId="5" fillId="0" borderId="10" xfId="0" applyFont="1" applyBorder="1" applyAlignment="1">
      <alignment horizontal="center"/>
    </xf>
    <xf numFmtId="0" fontId="0" fillId="0" borderId="45" xfId="0" applyBorder="1" applyAlignment="1">
      <alignment horizontal="right"/>
    </xf>
    <xf numFmtId="0" fontId="0" fillId="0" borderId="48" xfId="0" applyBorder="1" applyAlignment="1">
      <alignment horizontal="right"/>
    </xf>
    <xf numFmtId="0" fontId="0" fillId="0" borderId="49" xfId="0" applyBorder="1" applyAlignment="1">
      <alignment horizontal="right"/>
    </xf>
    <xf numFmtId="0" fontId="13" fillId="0" borderId="0" xfId="0" applyFont="1" applyAlignment="1">
      <alignment horizontal="right"/>
    </xf>
    <xf numFmtId="38" fontId="13" fillId="0" borderId="50" xfId="2" applyFont="1" applyBorder="1" applyAlignment="1">
      <alignment horizontal="right"/>
    </xf>
    <xf numFmtId="0" fontId="13" fillId="0" borderId="50" xfId="0" applyFont="1" applyBorder="1" applyAlignment="1">
      <alignment horizontal="right"/>
    </xf>
    <xf numFmtId="0" fontId="11" fillId="0" borderId="51" xfId="0" applyFont="1" applyBorder="1" applyAlignment="1">
      <alignment horizontal="right"/>
    </xf>
    <xf numFmtId="0" fontId="19" fillId="0" borderId="53" xfId="0" applyFont="1" applyBorder="1" applyAlignment="1">
      <alignment horizontal="center"/>
    </xf>
    <xf numFmtId="0" fontId="11" fillId="0" borderId="54" xfId="0" applyFont="1" applyBorder="1" applyAlignment="1">
      <alignment horizontal="right"/>
    </xf>
    <xf numFmtId="38" fontId="7" fillId="0" borderId="55" xfId="2" applyFont="1" applyBorder="1" applyAlignment="1">
      <alignment horizontal="right"/>
    </xf>
    <xf numFmtId="38" fontId="7" fillId="0" borderId="56" xfId="2" applyFont="1" applyBorder="1" applyAlignment="1">
      <alignment horizontal="right"/>
    </xf>
    <xf numFmtId="38" fontId="7" fillId="0" borderId="56" xfId="2" applyFont="1" applyBorder="1"/>
    <xf numFmtId="0" fontId="7" fillId="0" borderId="53" xfId="0" applyFont="1" applyBorder="1"/>
    <xf numFmtId="0" fontId="11" fillId="0" borderId="57" xfId="0" applyFont="1" applyBorder="1" applyAlignment="1">
      <alignment horizontal="right"/>
    </xf>
    <xf numFmtId="0" fontId="0" fillId="0" borderId="58" xfId="0" applyBorder="1" applyAlignment="1">
      <alignment horizontal="right"/>
    </xf>
    <xf numFmtId="0" fontId="13" fillId="0" borderId="59" xfId="0" applyFont="1" applyBorder="1" applyAlignment="1">
      <alignment horizontal="right"/>
    </xf>
    <xf numFmtId="38" fontId="7" fillId="0" borderId="62" xfId="2" applyFont="1" applyBorder="1" applyAlignment="1">
      <alignment horizontal="right"/>
    </xf>
    <xf numFmtId="0" fontId="0" fillId="0" borderId="63" xfId="0" applyBorder="1" applyAlignment="1">
      <alignment horizontal="right"/>
    </xf>
    <xf numFmtId="38" fontId="13" fillId="0" borderId="64" xfId="2" applyFont="1" applyBorder="1" applyAlignment="1">
      <alignment horizontal="right"/>
    </xf>
    <xf numFmtId="0" fontId="7" fillId="0" borderId="65" xfId="0" applyFont="1" applyBorder="1" applyAlignment="1">
      <alignment horizontal="right"/>
    </xf>
    <xf numFmtId="0" fontId="7" fillId="0" borderId="67" xfId="0" applyFont="1" applyBorder="1" applyAlignment="1">
      <alignment horizontal="right"/>
    </xf>
    <xf numFmtId="0" fontId="11" fillId="0" borderId="68" xfId="0" applyFont="1" applyBorder="1" applyAlignment="1">
      <alignment horizontal="right"/>
    </xf>
    <xf numFmtId="0" fontId="11" fillId="0" borderId="69" xfId="0" applyFont="1" applyBorder="1" applyAlignment="1">
      <alignment horizontal="right"/>
    </xf>
    <xf numFmtId="0" fontId="7" fillId="0" borderId="70" xfId="0" applyFont="1" applyBorder="1" applyAlignment="1">
      <alignment horizontal="right"/>
    </xf>
    <xf numFmtId="0" fontId="11" fillId="0" borderId="71" xfId="0" applyFont="1" applyBorder="1" applyAlignment="1">
      <alignment horizontal="right"/>
    </xf>
    <xf numFmtId="0" fontId="7" fillId="0" borderId="0" xfId="0" applyFont="1" applyAlignment="1">
      <alignment horizontal="left"/>
    </xf>
    <xf numFmtId="38" fontId="13" fillId="0" borderId="50" xfId="1" applyFont="1" applyBorder="1" applyAlignment="1">
      <alignment horizontal="right"/>
    </xf>
    <xf numFmtId="0" fontId="11" fillId="0" borderId="73" xfId="0" applyFont="1" applyBorder="1"/>
    <xf numFmtId="0" fontId="11" fillId="0" borderId="75" xfId="0" applyFont="1" applyBorder="1"/>
    <xf numFmtId="38" fontId="20" fillId="0" borderId="0" xfId="2" applyFont="1"/>
    <xf numFmtId="38" fontId="11" fillId="0" borderId="0" xfId="2" applyFont="1" applyAlignment="1">
      <alignment horizontal="right"/>
    </xf>
    <xf numFmtId="0" fontId="11" fillId="0" borderId="0" xfId="0" applyFont="1" applyAlignment="1">
      <alignment horizontal="centerContinuous"/>
    </xf>
    <xf numFmtId="0" fontId="0" fillId="0" borderId="41" xfId="0" applyBorder="1"/>
    <xf numFmtId="0" fontId="11" fillId="0" borderId="53" xfId="0" applyFont="1" applyBorder="1"/>
    <xf numFmtId="0" fontId="11" fillId="0" borderId="76" xfId="0" applyFont="1" applyBorder="1"/>
    <xf numFmtId="0" fontId="11" fillId="0" borderId="77" xfId="0" applyFont="1" applyBorder="1"/>
    <xf numFmtId="0" fontId="11" fillId="0" borderId="72" xfId="0" applyFont="1" applyBorder="1" applyAlignment="1">
      <alignment horizontal="center"/>
    </xf>
    <xf numFmtId="0" fontId="11" fillId="0" borderId="78" xfId="0" applyFont="1" applyBorder="1"/>
    <xf numFmtId="0" fontId="11" fillId="0" borderId="19" xfId="0" applyFont="1" applyBorder="1" applyAlignment="1">
      <alignment horizontal="center"/>
    </xf>
    <xf numFmtId="0" fontId="11" fillId="0" borderId="74" xfId="0" applyFont="1" applyBorder="1" applyAlignment="1">
      <alignment horizontal="center"/>
    </xf>
    <xf numFmtId="0" fontId="11" fillId="0" borderId="79" xfId="0" applyFont="1" applyBorder="1" applyAlignment="1">
      <alignment horizontal="center"/>
    </xf>
    <xf numFmtId="38" fontId="11" fillId="0" borderId="80" xfId="2" applyFont="1" applyBorder="1"/>
    <xf numFmtId="0" fontId="11" fillId="0" borderId="81" xfId="0" applyFont="1" applyBorder="1"/>
    <xf numFmtId="0" fontId="8" fillId="0" borderId="0" xfId="0" applyFont="1" applyAlignment="1">
      <alignment horizontal="right"/>
    </xf>
    <xf numFmtId="0" fontId="8" fillId="0" borderId="0" xfId="0" applyFont="1" applyAlignment="1">
      <alignment horizontal="left"/>
    </xf>
    <xf numFmtId="0" fontId="7" fillId="0" borderId="34" xfId="0" applyFont="1" applyBorder="1" applyAlignment="1">
      <alignment horizontal="center"/>
    </xf>
    <xf numFmtId="0" fontId="7" fillId="0" borderId="33" xfId="0" applyFont="1" applyBorder="1" applyAlignment="1">
      <alignment horizontal="center"/>
    </xf>
    <xf numFmtId="0" fontId="7" fillId="0" borderId="41" xfId="0" applyFont="1" applyBorder="1" applyAlignment="1">
      <alignment horizontal="center"/>
    </xf>
    <xf numFmtId="38" fontId="13" fillId="0" borderId="66" xfId="2" applyFont="1" applyBorder="1" applyAlignment="1">
      <alignment horizontal="right"/>
    </xf>
    <xf numFmtId="38" fontId="13" fillId="0" borderId="52" xfId="2" applyFont="1" applyBorder="1" applyAlignment="1">
      <alignment horizontal="right"/>
    </xf>
    <xf numFmtId="38" fontId="13" fillId="0" borderId="52" xfId="1" applyFont="1" applyBorder="1" applyAlignment="1">
      <alignment horizontal="right"/>
    </xf>
    <xf numFmtId="38" fontId="13" fillId="0" borderId="60" xfId="1" applyFont="1" applyBorder="1" applyAlignment="1">
      <alignment horizontal="right"/>
    </xf>
    <xf numFmtId="0" fontId="19" fillId="0" borderId="48" xfId="0" applyFont="1" applyBorder="1" applyAlignment="1">
      <alignment horizontal="center"/>
    </xf>
    <xf numFmtId="38" fontId="11" fillId="0" borderId="82" xfId="2" applyFont="1" applyBorder="1" applyAlignment="1">
      <alignment horizontal="center" vertical="center" shrinkToFit="1"/>
    </xf>
    <xf numFmtId="38" fontId="11" fillId="0" borderId="84" xfId="2" applyFont="1" applyBorder="1" applyAlignment="1">
      <alignment horizontal="right"/>
    </xf>
    <xf numFmtId="38" fontId="11" fillId="0" borderId="85" xfId="2" applyFont="1" applyBorder="1" applyAlignment="1">
      <alignment horizontal="center" vertical="center" shrinkToFit="1"/>
    </xf>
    <xf numFmtId="38" fontId="11" fillId="0" borderId="86" xfId="2" applyFont="1" applyBorder="1" applyAlignment="1">
      <alignment shrinkToFit="1"/>
    </xf>
    <xf numFmtId="38" fontId="0" fillId="0" borderId="36" xfId="2" applyFont="1" applyBorder="1"/>
    <xf numFmtId="0" fontId="0" fillId="0" borderId="0" xfId="0" applyAlignment="1">
      <alignment horizontal="center" vertical="center"/>
    </xf>
    <xf numFmtId="0" fontId="18" fillId="0" borderId="80" xfId="0" applyFont="1" applyBorder="1" applyAlignment="1">
      <alignment horizontal="center" vertical="center" shrinkToFit="1"/>
    </xf>
    <xf numFmtId="0" fontId="18" fillId="0" borderId="84" xfId="0" applyFont="1" applyBorder="1" applyAlignment="1">
      <alignment horizontal="center" vertical="center" shrinkToFit="1"/>
    </xf>
    <xf numFmtId="0" fontId="18" fillId="0" borderId="88" xfId="0" applyFont="1" applyBorder="1" applyAlignment="1">
      <alignment vertical="center" shrinkToFit="1"/>
    </xf>
    <xf numFmtId="0" fontId="18" fillId="0" borderId="89" xfId="0" applyFont="1" applyBorder="1" applyAlignment="1">
      <alignment vertical="center" shrinkToFit="1"/>
    </xf>
    <xf numFmtId="0" fontId="18" fillId="0" borderId="90" xfId="0" applyFont="1" applyBorder="1" applyAlignment="1">
      <alignment vertical="center" shrinkToFit="1"/>
    </xf>
    <xf numFmtId="0" fontId="18" fillId="0" borderId="91" xfId="0" applyFont="1" applyBorder="1" applyAlignment="1">
      <alignment vertical="center" shrinkToFit="1"/>
    </xf>
    <xf numFmtId="0" fontId="11" fillId="0" borderId="0" xfId="0" applyFont="1" applyAlignment="1">
      <alignment vertical="center"/>
    </xf>
    <xf numFmtId="38" fontId="7" fillId="0" borderId="41" xfId="2" applyFont="1" applyBorder="1" applyAlignment="1">
      <alignment horizontal="center" vertical="center" wrapText="1"/>
    </xf>
    <xf numFmtId="0" fontId="17" fillId="0" borderId="0" xfId="0" applyFont="1"/>
    <xf numFmtId="0" fontId="0" fillId="3" borderId="0" xfId="0" applyFill="1" applyAlignment="1">
      <alignment vertical="center"/>
    </xf>
    <xf numFmtId="0" fontId="30" fillId="3" borderId="0" xfId="0" applyFont="1" applyFill="1" applyAlignment="1">
      <alignment vertical="center"/>
    </xf>
    <xf numFmtId="0" fontId="0" fillId="3" borderId="0" xfId="0" applyFill="1" applyAlignment="1">
      <alignment horizontal="left" vertical="center" wrapText="1"/>
    </xf>
    <xf numFmtId="0" fontId="3" fillId="3" borderId="0" xfId="0" applyFont="1" applyFill="1"/>
    <xf numFmtId="0" fontId="17" fillId="3" borderId="0" xfId="0" applyFont="1" applyFill="1"/>
    <xf numFmtId="38" fontId="3" fillId="3" borderId="0" xfId="2" applyFont="1" applyFill="1"/>
    <xf numFmtId="49" fontId="0" fillId="3" borderId="0" xfId="0" applyNumberFormat="1" applyFill="1" applyAlignment="1">
      <alignment vertical="center"/>
    </xf>
    <xf numFmtId="0" fontId="0" fillId="3" borderId="0" xfId="0" applyFill="1" applyAlignment="1">
      <alignment horizontal="center" vertical="center"/>
    </xf>
    <xf numFmtId="49" fontId="0" fillId="3" borderId="30" xfId="0" applyNumberFormat="1" applyFill="1" applyBorder="1" applyAlignment="1">
      <alignment vertical="center"/>
    </xf>
    <xf numFmtId="49" fontId="0" fillId="3" borderId="97" xfId="0" applyNumberFormat="1" applyFill="1" applyBorder="1" applyAlignment="1">
      <alignment horizontal="center" vertical="center"/>
    </xf>
    <xf numFmtId="49" fontId="0" fillId="3" borderId="93" xfId="0" applyNumberFormat="1" applyFill="1" applyBorder="1" applyAlignment="1">
      <alignment horizontal="center" vertical="center"/>
    </xf>
    <xf numFmtId="0" fontId="0" fillId="3" borderId="0" xfId="0" applyFill="1"/>
    <xf numFmtId="0" fontId="31" fillId="0" borderId="0" xfId="0" applyFont="1"/>
    <xf numFmtId="38" fontId="31" fillId="0" borderId="0" xfId="1" applyFont="1" applyFill="1"/>
    <xf numFmtId="0" fontId="31" fillId="0" borderId="0" xfId="0" applyFont="1" applyAlignment="1">
      <alignment vertical="center"/>
    </xf>
    <xf numFmtId="49" fontId="24" fillId="0" borderId="0" xfId="0" applyNumberFormat="1" applyFont="1" applyAlignment="1">
      <alignment horizontal="right" vertical="center"/>
    </xf>
    <xf numFmtId="0" fontId="24" fillId="0" borderId="0" xfId="0" applyFont="1" applyAlignment="1">
      <alignment vertical="center"/>
    </xf>
    <xf numFmtId="38" fontId="11" fillId="4" borderId="76" xfId="2" applyFont="1" applyFill="1" applyBorder="1"/>
    <xf numFmtId="38" fontId="11" fillId="4" borderId="19" xfId="2" applyFont="1" applyFill="1" applyBorder="1"/>
    <xf numFmtId="38" fontId="11" fillId="4" borderId="72" xfId="2" applyFont="1" applyFill="1" applyBorder="1"/>
    <xf numFmtId="38" fontId="11" fillId="4" borderId="74" xfId="2" applyFont="1" applyFill="1" applyBorder="1"/>
    <xf numFmtId="0" fontId="7" fillId="4" borderId="66" xfId="0" applyFont="1" applyFill="1" applyBorder="1" applyAlignment="1">
      <alignment horizontal="right"/>
    </xf>
    <xf numFmtId="0" fontId="7" fillId="4" borderId="65" xfId="0" applyFont="1" applyFill="1" applyBorder="1" applyAlignment="1">
      <alignment horizontal="right"/>
    </xf>
    <xf numFmtId="0" fontId="7" fillId="4" borderId="22" xfId="0" applyFont="1" applyFill="1" applyBorder="1" applyAlignment="1">
      <alignment horizontal="right"/>
    </xf>
    <xf numFmtId="0" fontId="11" fillId="4" borderId="52" xfId="0" applyFont="1" applyFill="1" applyBorder="1" applyAlignment="1">
      <alignment horizontal="right"/>
    </xf>
    <xf numFmtId="0" fontId="11" fillId="4" borderId="51" xfId="0" applyFont="1" applyFill="1" applyBorder="1" applyAlignment="1">
      <alignment horizontal="right"/>
    </xf>
    <xf numFmtId="0" fontId="11" fillId="4" borderId="11" xfId="0" applyFont="1" applyFill="1" applyBorder="1" applyAlignment="1">
      <alignment horizontal="right"/>
    </xf>
    <xf numFmtId="0" fontId="11" fillId="4" borderId="60" xfId="0" applyFont="1" applyFill="1" applyBorder="1" applyAlignment="1">
      <alignment horizontal="right"/>
    </xf>
    <xf numFmtId="0" fontId="11" fillId="4" borderId="54" xfId="0" applyFont="1" applyFill="1" applyBorder="1" applyAlignment="1">
      <alignment horizontal="right"/>
    </xf>
    <xf numFmtId="0" fontId="11" fillId="4" borderId="61" xfId="0" applyFont="1" applyFill="1" applyBorder="1" applyAlignment="1">
      <alignment horizontal="right"/>
    </xf>
    <xf numFmtId="38" fontId="11" fillId="4" borderId="29" xfId="2" applyFont="1" applyFill="1" applyBorder="1"/>
    <xf numFmtId="38" fontId="0" fillId="4" borderId="29" xfId="2" applyFont="1" applyFill="1" applyBorder="1"/>
    <xf numFmtId="38" fontId="7" fillId="4" borderId="45" xfId="2" applyFont="1" applyFill="1" applyBorder="1" applyAlignment="1">
      <alignment horizontal="right" vertical="center"/>
    </xf>
    <xf numFmtId="9" fontId="7" fillId="4" borderId="45" xfId="2" applyNumberFormat="1" applyFont="1" applyFill="1" applyBorder="1" applyAlignment="1">
      <alignment horizontal="center" vertical="center" wrapText="1"/>
    </xf>
    <xf numFmtId="38" fontId="22" fillId="4" borderId="53" xfId="2" applyFont="1" applyFill="1" applyBorder="1" applyAlignment="1">
      <alignment horizontal="center" vertical="center" shrinkToFit="1"/>
    </xf>
    <xf numFmtId="38" fontId="11" fillId="4" borderId="63" xfId="2" applyFont="1" applyFill="1" applyBorder="1" applyAlignment="1">
      <alignment horizontal="right" vertical="center"/>
    </xf>
    <xf numFmtId="38" fontId="11" fillId="4" borderId="46" xfId="2" applyFont="1" applyFill="1" applyBorder="1" applyAlignment="1">
      <alignment horizontal="right" vertical="center"/>
    </xf>
    <xf numFmtId="38" fontId="11" fillId="4" borderId="35" xfId="2" applyFont="1" applyFill="1" applyBorder="1" applyAlignment="1">
      <alignment horizontal="right" vertical="center"/>
    </xf>
    <xf numFmtId="38" fontId="11" fillId="4" borderId="35" xfId="2" applyFont="1" applyFill="1" applyBorder="1" applyAlignment="1">
      <alignment horizontal="right" wrapText="1"/>
    </xf>
    <xf numFmtId="38" fontId="11" fillId="4" borderId="35" xfId="2" applyFont="1" applyFill="1" applyBorder="1" applyAlignment="1">
      <alignment horizontal="right"/>
    </xf>
    <xf numFmtId="38" fontId="11" fillId="4" borderId="87" xfId="2" applyFont="1" applyFill="1" applyBorder="1" applyAlignment="1">
      <alignment horizontal="right"/>
    </xf>
    <xf numFmtId="38" fontId="13" fillId="4" borderId="20" xfId="2" applyFont="1" applyFill="1" applyBorder="1" applyAlignment="1">
      <alignment horizontal="right"/>
    </xf>
    <xf numFmtId="38" fontId="13" fillId="4" borderId="1" xfId="2" applyFont="1" applyFill="1" applyBorder="1" applyAlignment="1">
      <alignment horizontal="right"/>
    </xf>
    <xf numFmtId="38" fontId="13" fillId="4" borderId="47" xfId="2" applyFont="1" applyFill="1" applyBorder="1" applyAlignment="1">
      <alignment horizontal="right"/>
    </xf>
    <xf numFmtId="38" fontId="11" fillId="4" borderId="83" xfId="2" applyFont="1" applyFill="1" applyBorder="1" applyAlignment="1">
      <alignment horizontal="right" vertical="center"/>
    </xf>
    <xf numFmtId="0" fontId="3" fillId="4" borderId="29" xfId="0" applyFont="1" applyFill="1" applyBorder="1"/>
    <xf numFmtId="0" fontId="5" fillId="4" borderId="29" xfId="0" applyFont="1" applyFill="1" applyBorder="1"/>
    <xf numFmtId="0" fontId="0" fillId="4" borderId="92" xfId="0" applyFill="1" applyBorder="1" applyAlignment="1">
      <alignment vertical="center"/>
    </xf>
    <xf numFmtId="0" fontId="0" fillId="4" borderId="93" xfId="0" applyFill="1" applyBorder="1" applyAlignment="1">
      <alignment vertical="center" wrapText="1"/>
    </xf>
    <xf numFmtId="0" fontId="0" fillId="4" borderId="7" xfId="0" applyFill="1" applyBorder="1" applyAlignment="1">
      <alignment vertical="center" wrapText="1"/>
    </xf>
    <xf numFmtId="0" fontId="0" fillId="4" borderId="95" xfId="0" applyFill="1" applyBorder="1" applyAlignment="1">
      <alignment horizontal="center" vertical="center"/>
    </xf>
    <xf numFmtId="0" fontId="0" fillId="4" borderId="0" xfId="0" applyFill="1" applyAlignment="1">
      <alignment horizontal="center" vertical="center"/>
    </xf>
    <xf numFmtId="0" fontId="4" fillId="0" borderId="0" xfId="0" applyFont="1" applyAlignment="1">
      <alignment horizontal="left"/>
    </xf>
    <xf numFmtId="49" fontId="0" fillId="3" borderId="96" xfId="0" applyNumberFormat="1" applyFill="1" applyBorder="1" applyAlignment="1">
      <alignment horizontal="center" vertical="center"/>
    </xf>
    <xf numFmtId="0" fontId="0" fillId="4" borderId="94" xfId="0" applyFill="1" applyBorder="1" applyAlignment="1">
      <alignment horizontal="center" vertical="center"/>
    </xf>
    <xf numFmtId="38" fontId="11" fillId="3" borderId="44" xfId="2" applyFont="1" applyFill="1" applyBorder="1" applyAlignment="1">
      <alignment vertical="center"/>
    </xf>
    <xf numFmtId="38" fontId="0" fillId="3" borderId="96" xfId="2" applyFont="1" applyFill="1" applyBorder="1" applyAlignment="1">
      <alignment vertical="center"/>
    </xf>
    <xf numFmtId="38" fontId="0" fillId="3" borderId="96" xfId="2" applyFont="1" applyFill="1" applyBorder="1" applyAlignment="1">
      <alignment horizontal="center" vertical="center"/>
    </xf>
    <xf numFmtId="38" fontId="11" fillId="3" borderId="92" xfId="2" applyFont="1" applyFill="1" applyBorder="1" applyAlignment="1">
      <alignment vertical="center"/>
    </xf>
    <xf numFmtId="38" fontId="0" fillId="3" borderId="93" xfId="2" applyFont="1" applyFill="1" applyBorder="1" applyAlignment="1">
      <alignment vertical="center"/>
    </xf>
    <xf numFmtId="0" fontId="0" fillId="3" borderId="93" xfId="2" applyNumberFormat="1" applyFont="1" applyFill="1" applyBorder="1" applyAlignment="1">
      <alignment horizontal="center" vertical="center"/>
    </xf>
    <xf numFmtId="0" fontId="0" fillId="4" borderId="7" xfId="0" applyFill="1" applyBorder="1" applyAlignment="1">
      <alignment vertical="center"/>
    </xf>
    <xf numFmtId="0" fontId="0" fillId="4" borderId="93" xfId="0" applyFill="1" applyBorder="1" applyAlignment="1">
      <alignment horizontal="center" vertical="center"/>
    </xf>
    <xf numFmtId="0" fontId="0" fillId="4" borderId="29" xfId="0" applyFill="1" applyBorder="1" applyAlignment="1">
      <alignment horizontal="center" vertical="center"/>
    </xf>
    <xf numFmtId="0" fontId="0" fillId="3" borderId="93" xfId="0" applyFill="1" applyBorder="1" applyAlignment="1">
      <alignment horizontal="center" vertical="center"/>
    </xf>
    <xf numFmtId="0" fontId="0" fillId="3" borderId="7" xfId="0" applyFill="1" applyBorder="1" applyAlignment="1">
      <alignment horizontal="center" vertical="center"/>
    </xf>
    <xf numFmtId="0" fontId="7" fillId="3" borderId="0" xfId="0" applyFont="1" applyFill="1" applyAlignment="1">
      <alignment vertical="center"/>
    </xf>
    <xf numFmtId="0" fontId="0" fillId="3" borderId="95" xfId="0" applyFill="1" applyBorder="1" applyAlignment="1">
      <alignment horizontal="center" vertical="center"/>
    </xf>
    <xf numFmtId="0" fontId="0" fillId="3" borderId="92" xfId="0" applyFill="1" applyBorder="1" applyAlignment="1">
      <alignment horizontal="center" vertical="center"/>
    </xf>
    <xf numFmtId="0" fontId="0" fillId="4" borderId="7" xfId="0" applyFill="1" applyBorder="1" applyAlignment="1">
      <alignment horizontal="center" vertical="center"/>
    </xf>
    <xf numFmtId="49" fontId="0" fillId="3" borderId="39" xfId="0" applyNumberFormat="1" applyFill="1" applyBorder="1" applyAlignment="1">
      <alignment horizontal="center" vertical="center"/>
    </xf>
    <xf numFmtId="38" fontId="0" fillId="3" borderId="93" xfId="2" applyFont="1" applyFill="1" applyBorder="1" applyAlignment="1">
      <alignment horizontal="center" vertical="center"/>
    </xf>
    <xf numFmtId="38" fontId="0" fillId="3" borderId="7" xfId="2" applyFont="1" applyFill="1" applyBorder="1" applyAlignment="1">
      <alignment horizontal="center" vertical="center"/>
    </xf>
    <xf numFmtId="49" fontId="0" fillId="3" borderId="144" xfId="0" applyNumberFormat="1" applyFill="1" applyBorder="1" applyAlignment="1">
      <alignment horizontal="center" vertical="center"/>
    </xf>
    <xf numFmtId="0" fontId="1" fillId="0" borderId="0" xfId="4">
      <alignment vertical="center"/>
    </xf>
    <xf numFmtId="0" fontId="1" fillId="0" borderId="0" xfId="4" applyAlignment="1">
      <alignment horizontal="center" vertical="center"/>
    </xf>
    <xf numFmtId="0" fontId="33" fillId="5" borderId="82" xfId="4" applyFont="1" applyFill="1" applyBorder="1" applyAlignment="1">
      <alignment horizontal="left" vertical="center"/>
    </xf>
    <xf numFmtId="0" fontId="33" fillId="3" borderId="0" xfId="4" applyFont="1" applyFill="1" applyAlignment="1">
      <alignment horizontal="left" vertical="center"/>
    </xf>
    <xf numFmtId="0" fontId="6" fillId="3" borderId="0" xfId="4" applyFont="1" applyFill="1" applyAlignment="1">
      <alignment horizontal="left" vertical="center"/>
    </xf>
    <xf numFmtId="0" fontId="1" fillId="3" borderId="0" xfId="4" applyFill="1" applyAlignment="1">
      <alignment horizontal="left" vertical="center"/>
    </xf>
    <xf numFmtId="0" fontId="33" fillId="5" borderId="36" xfId="4" applyFont="1" applyFill="1" applyBorder="1" applyAlignment="1">
      <alignment horizontal="left" vertical="center"/>
    </xf>
    <xf numFmtId="0" fontId="6" fillId="0" borderId="128" xfId="4" applyFont="1" applyBorder="1" applyAlignment="1">
      <alignment horizontal="left" vertical="center"/>
    </xf>
    <xf numFmtId="0" fontId="6" fillId="0" borderId="66" xfId="4" quotePrefix="1" applyFont="1" applyBorder="1" applyAlignment="1">
      <alignment horizontal="left" vertical="center"/>
    </xf>
    <xf numFmtId="0" fontId="1" fillId="3" borderId="0" xfId="4" applyFill="1">
      <alignment vertical="center"/>
    </xf>
    <xf numFmtId="0" fontId="35" fillId="3" borderId="0" xfId="4" applyFont="1" applyFill="1">
      <alignment vertical="center"/>
    </xf>
    <xf numFmtId="0" fontId="36" fillId="3" borderId="0" xfId="4" applyFont="1" applyFill="1">
      <alignment vertical="center"/>
    </xf>
    <xf numFmtId="0" fontId="8" fillId="3" borderId="0" xfId="4" applyFont="1" applyFill="1">
      <alignment vertical="center"/>
    </xf>
    <xf numFmtId="0" fontId="37" fillId="3" borderId="0" xfId="4" applyFont="1" applyFill="1">
      <alignment vertical="center"/>
    </xf>
    <xf numFmtId="0" fontId="1" fillId="3" borderId="0" xfId="4" applyFill="1" applyAlignment="1">
      <alignment horizontal="center" vertical="center"/>
    </xf>
    <xf numFmtId="0" fontId="38" fillId="3" borderId="0" xfId="4" applyFont="1" applyFill="1" applyAlignment="1">
      <alignment vertical="top"/>
    </xf>
    <xf numFmtId="0" fontId="1" fillId="3" borderId="81" xfId="4" applyFill="1" applyBorder="1">
      <alignment vertical="center"/>
    </xf>
    <xf numFmtId="0" fontId="1" fillId="3" borderId="23" xfId="4" applyFill="1" applyBorder="1">
      <alignment vertical="center"/>
    </xf>
    <xf numFmtId="0" fontId="35" fillId="3" borderId="23" xfId="4" applyFont="1" applyFill="1" applyBorder="1">
      <alignment vertical="center"/>
    </xf>
    <xf numFmtId="0" fontId="1" fillId="3" borderId="88" xfId="4" applyFill="1" applyBorder="1">
      <alignment vertical="center"/>
    </xf>
    <xf numFmtId="0" fontId="39" fillId="0" borderId="0" xfId="4" applyFont="1">
      <alignment vertical="center"/>
    </xf>
    <xf numFmtId="0" fontId="39" fillId="3" borderId="0" xfId="4" applyFont="1" applyFill="1">
      <alignment vertical="center"/>
    </xf>
    <xf numFmtId="0" fontId="39" fillId="3" borderId="118" xfId="4" applyFont="1" applyFill="1" applyBorder="1" applyAlignment="1">
      <alignment horizontal="center" vertical="center"/>
    </xf>
    <xf numFmtId="0" fontId="40" fillId="3" borderId="0" xfId="4" applyFont="1" applyFill="1">
      <alignment vertical="center"/>
    </xf>
    <xf numFmtId="0" fontId="42" fillId="3" borderId="0" xfId="4" applyFont="1" applyFill="1">
      <alignment vertical="center"/>
    </xf>
    <xf numFmtId="0" fontId="35" fillId="3" borderId="37" xfId="4" applyFont="1" applyFill="1" applyBorder="1">
      <alignment vertical="center"/>
    </xf>
    <xf numFmtId="0" fontId="43" fillId="3" borderId="118" xfId="4" applyFont="1" applyFill="1" applyBorder="1" applyAlignment="1">
      <alignment horizontal="left" vertical="center"/>
    </xf>
    <xf numFmtId="0" fontId="40" fillId="3" borderId="0" xfId="4" applyFont="1" applyFill="1" applyAlignment="1">
      <alignment vertical="center" wrapText="1"/>
    </xf>
    <xf numFmtId="0" fontId="35" fillId="3" borderId="0" xfId="4" applyFont="1" applyFill="1" applyAlignment="1">
      <alignment vertical="center" wrapText="1"/>
    </xf>
    <xf numFmtId="0" fontId="35" fillId="3" borderId="118" xfId="4" applyFont="1" applyFill="1" applyBorder="1" applyAlignment="1">
      <alignment vertical="center" wrapText="1"/>
    </xf>
    <xf numFmtId="0" fontId="6" fillId="3" borderId="0" xfId="4" applyFont="1" applyFill="1">
      <alignment vertical="center"/>
    </xf>
    <xf numFmtId="0" fontId="35" fillId="3" borderId="37" xfId="4" applyFont="1" applyFill="1" applyBorder="1" applyAlignment="1">
      <alignment vertical="center" wrapText="1"/>
    </xf>
    <xf numFmtId="0" fontId="6" fillId="7" borderId="27" xfId="4" applyFont="1" applyFill="1" applyBorder="1" applyAlignment="1" applyProtection="1">
      <alignment horizontal="center" vertical="center" wrapText="1"/>
      <protection locked="0"/>
    </xf>
    <xf numFmtId="0" fontId="44" fillId="0" borderId="0" xfId="4" applyFont="1">
      <alignment vertical="center"/>
    </xf>
    <xf numFmtId="0" fontId="1" fillId="3" borderId="111" xfId="4" applyFill="1" applyBorder="1">
      <alignment vertical="center"/>
    </xf>
    <xf numFmtId="0" fontId="1" fillId="3" borderId="28" xfId="4" applyFill="1" applyBorder="1">
      <alignment vertical="center"/>
    </xf>
    <xf numFmtId="49" fontId="1" fillId="3" borderId="109" xfId="4" applyNumberFormat="1" applyFill="1" applyBorder="1">
      <alignment vertical="center"/>
    </xf>
    <xf numFmtId="0" fontId="38" fillId="3" borderId="0" xfId="4" applyFont="1" applyFill="1" applyAlignment="1">
      <alignment vertical="top" wrapText="1"/>
    </xf>
    <xf numFmtId="0" fontId="45" fillId="5" borderId="27" xfId="4" applyFont="1" applyFill="1" applyBorder="1" applyAlignment="1">
      <alignment horizontal="center" vertical="center"/>
    </xf>
    <xf numFmtId="0" fontId="8" fillId="0" borderId="0" xfId="4" applyFont="1">
      <alignment vertical="center"/>
    </xf>
    <xf numFmtId="0" fontId="47" fillId="0" borderId="0" xfId="4" applyFont="1">
      <alignment vertical="center"/>
    </xf>
    <xf numFmtId="176" fontId="10" fillId="3" borderId="0" xfId="4" applyNumberFormat="1" applyFont="1" applyFill="1" applyAlignment="1">
      <alignment horizontal="center" vertical="center"/>
    </xf>
    <xf numFmtId="0" fontId="6" fillId="3" borderId="0" xfId="4" applyFont="1" applyFill="1" applyAlignment="1">
      <alignment horizontal="center" vertical="center"/>
    </xf>
    <xf numFmtId="177" fontId="6" fillId="3" borderId="0" xfId="4" applyNumberFormat="1" applyFont="1" applyFill="1">
      <alignment vertical="center"/>
    </xf>
    <xf numFmtId="0" fontId="8" fillId="3" borderId="0" xfId="4" applyFont="1" applyFill="1" applyAlignment="1">
      <alignment vertical="center" shrinkToFit="1"/>
    </xf>
    <xf numFmtId="0" fontId="8" fillId="3" borderId="0" xfId="4" applyFont="1" applyFill="1" applyAlignment="1">
      <alignment horizontal="center" vertical="center"/>
    </xf>
    <xf numFmtId="0" fontId="38" fillId="3" borderId="0" xfId="4" applyFont="1" applyFill="1" applyAlignment="1">
      <alignment horizontal="left" vertical="top" wrapText="1"/>
    </xf>
    <xf numFmtId="0" fontId="38" fillId="3" borderId="0" xfId="4" applyFont="1" applyFill="1" applyAlignment="1">
      <alignment horizontal="left" vertical="top"/>
    </xf>
    <xf numFmtId="0" fontId="32" fillId="3" borderId="0" xfId="4" applyFont="1" applyFill="1" applyAlignment="1">
      <alignment horizontal="center" vertical="center"/>
    </xf>
    <xf numFmtId="0" fontId="38" fillId="3" borderId="0" xfId="4" applyFont="1" applyFill="1" applyAlignment="1">
      <alignment horizontal="left" vertical="center" wrapText="1"/>
    </xf>
    <xf numFmtId="0" fontId="34" fillId="3" borderId="0" xfId="4" applyFont="1" applyFill="1" applyAlignment="1">
      <alignment horizontal="left" vertical="center" wrapText="1"/>
    </xf>
    <xf numFmtId="0" fontId="8" fillId="7" borderId="0" xfId="4" applyFont="1" applyFill="1">
      <alignment vertical="center"/>
    </xf>
    <xf numFmtId="0" fontId="45" fillId="3" borderId="0" xfId="4" applyFont="1" applyFill="1" applyAlignment="1">
      <alignment horizontal="center" vertical="center"/>
    </xf>
    <xf numFmtId="0" fontId="48" fillId="0" borderId="0" xfId="4" applyFont="1" applyAlignment="1">
      <alignment vertical="center" shrinkToFit="1"/>
    </xf>
    <xf numFmtId="0" fontId="48" fillId="3" borderId="0" xfId="4" applyFont="1" applyFill="1" applyAlignment="1">
      <alignment vertical="center" shrinkToFit="1"/>
    </xf>
    <xf numFmtId="0" fontId="38" fillId="0" borderId="0" xfId="4" applyFont="1" applyAlignment="1">
      <alignment horizontal="left" vertical="top" wrapText="1"/>
    </xf>
    <xf numFmtId="0" fontId="32" fillId="3" borderId="0" xfId="4" applyFont="1" applyFill="1" applyAlignment="1">
      <alignment horizontal="left" vertical="center"/>
    </xf>
    <xf numFmtId="0" fontId="32" fillId="3" borderId="29" xfId="4" applyFont="1" applyFill="1" applyBorder="1" applyAlignment="1">
      <alignment horizontal="left" vertical="center" wrapText="1" shrinkToFit="1"/>
    </xf>
    <xf numFmtId="0" fontId="32" fillId="3" borderId="94" xfId="4" applyFont="1" applyFill="1" applyBorder="1" applyAlignment="1">
      <alignment horizontal="left" vertical="center" wrapText="1" shrinkToFit="1"/>
    </xf>
    <xf numFmtId="0" fontId="32" fillId="3" borderId="0" xfId="4" applyFont="1" applyFill="1" applyAlignment="1">
      <alignment horizontal="left" vertical="center" wrapText="1" shrinkToFit="1"/>
    </xf>
    <xf numFmtId="0" fontId="32" fillId="3" borderId="95" xfId="4" applyFont="1" applyFill="1" applyBorder="1" applyAlignment="1">
      <alignment horizontal="left" vertical="center" wrapText="1" shrinkToFit="1"/>
    </xf>
    <xf numFmtId="0" fontId="1" fillId="7" borderId="0" xfId="4" applyFill="1">
      <alignment vertical="center"/>
    </xf>
    <xf numFmtId="0" fontId="1" fillId="0" borderId="0" xfId="4" applyProtection="1">
      <alignment vertical="center"/>
      <protection locked="0"/>
    </xf>
    <xf numFmtId="0" fontId="38" fillId="3" borderId="0" xfId="4" applyFont="1" applyFill="1" applyAlignment="1">
      <alignment horizontal="left" vertical="center"/>
    </xf>
    <xf numFmtId="0" fontId="45" fillId="3" borderId="0" xfId="4" applyFont="1" applyFill="1" applyAlignment="1">
      <alignment horizontal="left" vertical="center"/>
    </xf>
    <xf numFmtId="0" fontId="32" fillId="3" borderId="146" xfId="4" applyFont="1" applyFill="1" applyBorder="1">
      <alignment vertical="center"/>
    </xf>
    <xf numFmtId="0" fontId="32" fillId="3" borderId="30" xfId="4" applyFont="1" applyFill="1" applyBorder="1">
      <alignment vertical="center"/>
    </xf>
    <xf numFmtId="0" fontId="32" fillId="3" borderId="96" xfId="4" applyFont="1" applyFill="1" applyBorder="1">
      <alignment vertical="center"/>
    </xf>
    <xf numFmtId="0" fontId="32" fillId="3" borderId="44" xfId="4" applyFont="1" applyFill="1" applyBorder="1">
      <alignment vertical="center"/>
    </xf>
    <xf numFmtId="0" fontId="45" fillId="3" borderId="0" xfId="4" applyFont="1" applyFill="1">
      <alignment vertical="center"/>
    </xf>
    <xf numFmtId="0" fontId="31" fillId="3" borderId="0" xfId="4" applyFont="1" applyFill="1">
      <alignment vertical="center"/>
    </xf>
    <xf numFmtId="0" fontId="32" fillId="3" borderId="96" xfId="4" applyFont="1" applyFill="1" applyBorder="1" applyAlignment="1">
      <alignment vertical="center" wrapText="1"/>
    </xf>
    <xf numFmtId="0" fontId="32" fillId="3" borderId="30" xfId="4" applyFont="1" applyFill="1" applyBorder="1" applyAlignment="1">
      <alignment vertical="center" wrapText="1"/>
    </xf>
    <xf numFmtId="0" fontId="5" fillId="0" borderId="103" xfId="0" applyFont="1" applyBorder="1" applyAlignment="1">
      <alignment horizontal="center"/>
    </xf>
    <xf numFmtId="0" fontId="5" fillId="0" borderId="89" xfId="0" applyFont="1" applyBorder="1" applyAlignment="1">
      <alignment horizontal="center"/>
    </xf>
    <xf numFmtId="0" fontId="19" fillId="0" borderId="0" xfId="0" applyFont="1" applyAlignment="1">
      <alignment horizontal="center"/>
    </xf>
    <xf numFmtId="0" fontId="5" fillId="0" borderId="100" xfId="0" applyFont="1" applyBorder="1" applyAlignment="1">
      <alignment horizontal="center"/>
    </xf>
    <xf numFmtId="0" fontId="5" fillId="0" borderId="36" xfId="0" applyFont="1" applyBorder="1" applyAlignment="1">
      <alignment horizontal="center"/>
    </xf>
    <xf numFmtId="0" fontId="5" fillId="0" borderId="0" xfId="0" applyFont="1" applyAlignment="1">
      <alignment horizontal="left" vertical="center" wrapText="1"/>
    </xf>
    <xf numFmtId="0" fontId="5" fillId="4" borderId="0" xfId="0" applyFont="1" applyFill="1" applyAlignment="1">
      <alignment horizontal="right"/>
    </xf>
    <xf numFmtId="58" fontId="5" fillId="4" borderId="0" xfId="0" applyNumberFormat="1" applyFont="1" applyFill="1" applyAlignment="1">
      <alignment horizontal="right"/>
    </xf>
    <xf numFmtId="0" fontId="5" fillId="4" borderId="0" xfId="0" applyFont="1" applyFill="1" applyAlignment="1">
      <alignment horizontal="left" vertical="center"/>
    </xf>
    <xf numFmtId="0" fontId="5" fillId="0" borderId="0" xfId="0" applyFont="1" applyAlignment="1">
      <alignment horizontal="center"/>
    </xf>
    <xf numFmtId="0" fontId="5" fillId="4" borderId="36" xfId="0" applyFont="1" applyFill="1" applyBorder="1" applyAlignment="1">
      <alignment horizontal="center"/>
    </xf>
    <xf numFmtId="0" fontId="5" fillId="4" borderId="35" xfId="0" applyFont="1" applyFill="1" applyBorder="1" applyAlignment="1">
      <alignment horizontal="center"/>
    </xf>
    <xf numFmtId="0" fontId="5" fillId="0" borderId="100" xfId="0" applyFont="1" applyBorder="1" applyAlignment="1">
      <alignment horizontal="center" shrinkToFit="1"/>
    </xf>
    <xf numFmtId="0" fontId="5" fillId="0" borderId="36" xfId="0" applyFont="1" applyBorder="1" applyAlignment="1">
      <alignment horizontal="center" shrinkToFit="1"/>
    </xf>
    <xf numFmtId="0" fontId="5" fillId="0" borderId="120" xfId="0" applyFont="1" applyBorder="1" applyAlignment="1">
      <alignment horizontal="center"/>
    </xf>
    <xf numFmtId="0" fontId="5" fillId="0" borderId="142" xfId="0" applyFont="1" applyBorder="1" applyAlignment="1">
      <alignment horizontal="center"/>
    </xf>
    <xf numFmtId="0" fontId="5" fillId="4" borderId="142" xfId="0" applyFont="1" applyFill="1" applyBorder="1" applyAlignment="1">
      <alignment horizontal="center"/>
    </xf>
    <xf numFmtId="0" fontId="5" fillId="4" borderId="110" xfId="0" applyFont="1" applyFill="1" applyBorder="1" applyAlignment="1">
      <alignment horizontal="center"/>
    </xf>
    <xf numFmtId="58" fontId="5" fillId="4" borderId="36" xfId="0" applyNumberFormat="1" applyFont="1" applyFill="1" applyBorder="1" applyAlignment="1">
      <alignment horizontal="center"/>
    </xf>
    <xf numFmtId="58" fontId="5" fillId="4" borderId="35" xfId="0" applyNumberFormat="1" applyFont="1" applyFill="1" applyBorder="1" applyAlignment="1">
      <alignment horizontal="center"/>
    </xf>
    <xf numFmtId="58" fontId="5" fillId="4" borderId="89" xfId="0" applyNumberFormat="1" applyFont="1" applyFill="1" applyBorder="1" applyAlignment="1">
      <alignment horizontal="center"/>
    </xf>
    <xf numFmtId="58" fontId="5" fillId="4" borderId="102" xfId="0" applyNumberFormat="1" applyFont="1" applyFill="1" applyBorder="1" applyAlignment="1">
      <alignment horizontal="center"/>
    </xf>
    <xf numFmtId="0" fontId="5" fillId="0" borderId="0" xfId="0" applyFont="1" applyAlignment="1">
      <alignment horizontal="right"/>
    </xf>
    <xf numFmtId="0" fontId="5" fillId="4" borderId="0" xfId="0" applyFont="1" applyFill="1" applyAlignment="1">
      <alignment horizontal="left"/>
    </xf>
    <xf numFmtId="58" fontId="5" fillId="4" borderId="0" xfId="0" applyNumberFormat="1" applyFont="1" applyFill="1" applyAlignment="1">
      <alignment horizontal="left"/>
    </xf>
    <xf numFmtId="38" fontId="11" fillId="4" borderId="29" xfId="2" applyFont="1" applyFill="1" applyBorder="1" applyAlignment="1">
      <alignment horizontal="center" shrinkToFit="1"/>
    </xf>
    <xf numFmtId="0" fontId="7" fillId="4" borderId="29" xfId="0" applyFont="1" applyFill="1" applyBorder="1" applyAlignment="1">
      <alignment horizontal="left"/>
    </xf>
    <xf numFmtId="0" fontId="7" fillId="0" borderId="109" xfId="0" applyFont="1" applyBorder="1" applyAlignment="1">
      <alignment horizontal="center" vertical="center" wrapText="1" shrinkToFit="1"/>
    </xf>
    <xf numFmtId="0" fontId="7" fillId="0" borderId="88" xfId="0" applyFont="1" applyBorder="1" applyAlignment="1">
      <alignment horizontal="center" vertical="center" shrinkToFit="1"/>
    </xf>
    <xf numFmtId="0" fontId="7" fillId="0" borderId="104" xfId="0" applyFont="1" applyBorder="1" applyAlignment="1">
      <alignment horizontal="center" vertical="center"/>
    </xf>
    <xf numFmtId="0" fontId="7" fillId="0" borderId="107" xfId="0" applyFont="1" applyBorder="1" applyAlignment="1">
      <alignment horizontal="center" vertical="center"/>
    </xf>
    <xf numFmtId="0" fontId="7" fillId="0" borderId="110" xfId="0" applyFont="1" applyBorder="1" applyAlignment="1">
      <alignment horizontal="center" vertical="center" wrapText="1"/>
    </xf>
    <xf numFmtId="0" fontId="7" fillId="0" borderId="84" xfId="0" applyFont="1" applyBorder="1" applyAlignment="1">
      <alignment horizontal="center" vertical="center" wrapText="1"/>
    </xf>
    <xf numFmtId="0" fontId="7" fillId="0" borderId="108" xfId="0" applyFont="1" applyBorder="1" applyAlignment="1">
      <alignment horizontal="center" vertical="center"/>
    </xf>
    <xf numFmtId="0" fontId="11" fillId="0" borderId="23" xfId="0" applyFont="1" applyBorder="1" applyAlignment="1">
      <alignment horizontal="center" vertical="top"/>
    </xf>
    <xf numFmtId="0" fontId="7" fillId="0" borderId="111" xfId="0" applyFont="1" applyBorder="1" applyAlignment="1">
      <alignment horizontal="center" vertical="center"/>
    </xf>
    <xf numFmtId="0" fontId="7" fillId="0" borderId="81" xfId="0" applyFont="1" applyBorder="1" applyAlignment="1">
      <alignment horizontal="center" vertical="center"/>
    </xf>
    <xf numFmtId="0" fontId="7" fillId="0" borderId="106" xfId="0" applyFont="1" applyBorder="1" applyAlignment="1">
      <alignment horizontal="center" vertical="center"/>
    </xf>
    <xf numFmtId="0" fontId="7" fillId="0" borderId="37" xfId="0" applyFont="1" applyBorder="1" applyAlignment="1">
      <alignment horizontal="center" vertical="center"/>
    </xf>
    <xf numFmtId="0" fontId="7" fillId="0" borderId="105" xfId="0" applyFont="1" applyBorder="1" applyAlignment="1">
      <alignment horizontal="center" vertical="center"/>
    </xf>
    <xf numFmtId="38" fontId="11" fillId="0" borderId="79" xfId="2" applyFont="1" applyBorder="1" applyAlignment="1">
      <alignment horizontal="center" shrinkToFit="1"/>
    </xf>
    <xf numFmtId="38" fontId="11" fillId="0" borderId="80" xfId="2" applyFont="1" applyBorder="1" applyAlignment="1">
      <alignment horizontal="center" shrinkToFit="1"/>
    </xf>
    <xf numFmtId="38" fontId="5" fillId="0" borderId="0" xfId="2" applyFont="1" applyBorder="1" applyAlignment="1">
      <alignment horizontal="right" vertical="center"/>
    </xf>
    <xf numFmtId="0" fontId="18" fillId="0" borderId="116" xfId="0" applyFont="1" applyBorder="1" applyAlignment="1">
      <alignment horizontal="center" vertical="center" wrapText="1" shrinkToFit="1"/>
    </xf>
    <xf numFmtId="0" fontId="18" fillId="0" borderId="117" xfId="0" applyFont="1" applyBorder="1" applyAlignment="1">
      <alignment horizontal="center" vertical="center" wrapText="1" shrinkToFit="1"/>
    </xf>
    <xf numFmtId="0" fontId="18" fillId="0" borderId="118" xfId="0" applyFont="1" applyBorder="1" applyAlignment="1">
      <alignment horizontal="center" vertical="center"/>
    </xf>
    <xf numFmtId="0" fontId="18" fillId="0" borderId="81" xfId="0" applyFont="1" applyBorder="1" applyAlignment="1">
      <alignment horizontal="center" vertical="center"/>
    </xf>
    <xf numFmtId="38" fontId="11" fillId="4" borderId="0" xfId="2" applyFont="1" applyFill="1" applyAlignment="1">
      <alignment horizontal="center" vertical="center"/>
    </xf>
    <xf numFmtId="38" fontId="11" fillId="4" borderId="23" xfId="2" applyFont="1" applyFill="1" applyBorder="1" applyAlignment="1">
      <alignment horizontal="center" vertical="center"/>
    </xf>
    <xf numFmtId="38" fontId="11" fillId="0" borderId="78" xfId="2" applyFont="1" applyBorder="1" applyAlignment="1">
      <alignment horizontal="center" vertical="center"/>
    </xf>
    <xf numFmtId="38" fontId="11" fillId="0" borderId="42" xfId="2" applyFont="1" applyBorder="1" applyAlignment="1">
      <alignment horizontal="center" vertical="center"/>
    </xf>
    <xf numFmtId="38" fontId="11" fillId="0" borderId="101" xfId="2" applyFont="1" applyBorder="1" applyAlignment="1">
      <alignment horizontal="center" vertical="center" textRotation="255"/>
    </xf>
    <xf numFmtId="38" fontId="11" fillId="0" borderId="100" xfId="2" applyFont="1" applyBorder="1" applyAlignment="1">
      <alignment horizontal="center" vertical="center" textRotation="255"/>
    </xf>
    <xf numFmtId="38" fontId="11" fillId="0" borderId="119" xfId="2" applyFont="1" applyBorder="1" applyAlignment="1">
      <alignment horizontal="center" vertical="center" textRotation="255"/>
    </xf>
    <xf numFmtId="38" fontId="13" fillId="0" borderId="112" xfId="2" applyFont="1" applyBorder="1" applyAlignment="1">
      <alignment horizontal="center" vertical="center" wrapText="1"/>
    </xf>
    <xf numFmtId="38" fontId="13" fillId="0" borderId="113" xfId="2" applyFont="1" applyBorder="1" applyAlignment="1">
      <alignment horizontal="center" vertical="center" wrapText="1"/>
    </xf>
    <xf numFmtId="38" fontId="13" fillId="0" borderId="114" xfId="2" applyFont="1" applyBorder="1" applyAlignment="1">
      <alignment horizontal="center" vertical="center" wrapText="1"/>
    </xf>
    <xf numFmtId="38" fontId="13" fillId="0" borderId="100" xfId="2" applyFont="1" applyBorder="1" applyAlignment="1">
      <alignment horizontal="center" vertical="center" wrapText="1"/>
    </xf>
    <xf numFmtId="38" fontId="13" fillId="0" borderId="103" xfId="2" applyFont="1" applyBorder="1" applyAlignment="1">
      <alignment horizontal="center" vertical="center"/>
    </xf>
    <xf numFmtId="38" fontId="13" fillId="0" borderId="35" xfId="2" applyFont="1" applyBorder="1" applyAlignment="1">
      <alignment horizontal="center" vertical="center"/>
    </xf>
    <xf numFmtId="38" fontId="13" fillId="0" borderId="102" xfId="2" applyFont="1" applyBorder="1" applyAlignment="1">
      <alignment horizontal="center" vertical="center"/>
    </xf>
    <xf numFmtId="0" fontId="11" fillId="0" borderId="37" xfId="0" applyFont="1" applyBorder="1" applyAlignment="1">
      <alignment horizontal="center" vertical="center"/>
    </xf>
    <xf numFmtId="38" fontId="7" fillId="0" borderId="41" xfId="2" applyFont="1" applyBorder="1" applyAlignment="1">
      <alignment horizontal="center" vertical="center" wrapText="1"/>
    </xf>
    <xf numFmtId="38" fontId="7" fillId="0" borderId="45" xfId="2" applyFont="1" applyBorder="1" applyAlignment="1">
      <alignment horizontal="center" vertical="center"/>
    </xf>
    <xf numFmtId="0" fontId="13" fillId="0" borderId="112" xfId="0" applyFont="1" applyBorder="1" applyAlignment="1">
      <alignment horizontal="center" vertical="center" wrapText="1"/>
    </xf>
    <xf numFmtId="0" fontId="13" fillId="0" borderId="113"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94"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91" xfId="0" applyFont="1" applyBorder="1" applyAlignment="1">
      <alignment horizontal="center" vertical="center" wrapText="1"/>
    </xf>
    <xf numFmtId="38" fontId="13" fillId="0" borderId="115" xfId="2" applyFont="1" applyBorder="1" applyAlignment="1">
      <alignment horizontal="center"/>
    </xf>
    <xf numFmtId="38" fontId="13" fillId="0" borderId="83" xfId="2" applyFont="1" applyBorder="1" applyAlignment="1">
      <alignment horizontal="center"/>
    </xf>
    <xf numFmtId="38" fontId="13" fillId="0" borderId="124" xfId="2" applyFont="1" applyBorder="1" applyAlignment="1">
      <alignment horizontal="center" vertical="center" wrapText="1"/>
    </xf>
    <xf numFmtId="38" fontId="13" fillId="0" borderId="116" xfId="2" applyFont="1" applyBorder="1" applyAlignment="1">
      <alignment horizontal="center" vertical="center" wrapText="1"/>
    </xf>
    <xf numFmtId="38" fontId="13" fillId="0" borderId="117" xfId="2" applyFont="1" applyBorder="1" applyAlignment="1">
      <alignment horizontal="center" vertical="center" wrapText="1"/>
    </xf>
    <xf numFmtId="38" fontId="13" fillId="0" borderId="125" xfId="2" applyFont="1" applyBorder="1" applyAlignment="1">
      <alignment horizontal="center" vertical="center" wrapText="1"/>
    </xf>
    <xf numFmtId="38" fontId="13" fillId="0" borderId="79" xfId="2" applyFont="1" applyBorder="1" applyAlignment="1">
      <alignment horizontal="center" vertical="center" wrapText="1"/>
    </xf>
    <xf numFmtId="38" fontId="13" fillId="0" borderId="126" xfId="2" applyFont="1" applyBorder="1" applyAlignment="1">
      <alignment horizontal="center" vertical="center"/>
    </xf>
    <xf numFmtId="38" fontId="13" fillId="0" borderId="84" xfId="2" applyFont="1" applyBorder="1" applyAlignment="1">
      <alignment horizontal="center" vertical="center"/>
    </xf>
    <xf numFmtId="38" fontId="11" fillId="0" borderId="114" xfId="2" applyFont="1" applyBorder="1" applyAlignment="1">
      <alignment horizontal="center" shrinkToFit="1"/>
    </xf>
    <xf numFmtId="38" fontId="11" fillId="0" borderId="127" xfId="2" applyFont="1" applyBorder="1" applyAlignment="1">
      <alignment horizontal="center" shrinkToFit="1"/>
    </xf>
    <xf numFmtId="0" fontId="18" fillId="0" borderId="124" xfId="0" applyFont="1" applyBorder="1" applyAlignment="1">
      <alignment horizontal="center" vertical="center" wrapText="1" shrinkToFit="1"/>
    </xf>
    <xf numFmtId="0" fontId="18" fillId="0" borderId="124" xfId="0" applyFont="1" applyBorder="1" applyAlignment="1">
      <alignment horizontal="center" vertical="center"/>
    </xf>
    <xf numFmtId="0" fontId="18" fillId="0" borderId="116" xfId="0" applyFont="1" applyBorder="1" applyAlignment="1">
      <alignment horizontal="center" vertical="center"/>
    </xf>
    <xf numFmtId="0" fontId="18" fillId="0" borderId="117" xfId="0" applyFont="1" applyBorder="1" applyAlignment="1">
      <alignment horizontal="center" vertical="center"/>
    </xf>
    <xf numFmtId="38" fontId="11" fillId="0" borderId="41" xfId="2" applyFont="1" applyBorder="1" applyAlignment="1">
      <alignment horizontal="center" vertical="center"/>
    </xf>
    <xf numFmtId="38" fontId="11" fillId="0" borderId="49" xfId="2" applyFont="1" applyBorder="1" applyAlignment="1">
      <alignment horizontal="center" vertical="center"/>
    </xf>
    <xf numFmtId="38" fontId="11" fillId="0" borderId="122" xfId="2" applyFont="1" applyBorder="1" applyAlignment="1">
      <alignment horizontal="center" vertical="center" textRotation="255"/>
    </xf>
    <xf numFmtId="38" fontId="11" fillId="0" borderId="115" xfId="2" applyFont="1" applyBorder="1" applyAlignment="1">
      <alignment horizontal="center" vertical="center" textRotation="255"/>
    </xf>
    <xf numFmtId="0" fontId="11" fillId="0" borderId="120" xfId="0" applyFont="1" applyBorder="1" applyAlignment="1">
      <alignment horizontal="center" vertical="center"/>
    </xf>
    <xf numFmtId="0" fontId="11" fillId="0" borderId="121" xfId="0" applyFont="1" applyBorder="1" applyAlignment="1">
      <alignment horizontal="center" vertical="center"/>
    </xf>
    <xf numFmtId="38" fontId="7" fillId="0" borderId="45" xfId="2" applyFont="1" applyBorder="1" applyAlignment="1">
      <alignment horizontal="center" vertical="center" wrapText="1"/>
    </xf>
    <xf numFmtId="0" fontId="13" fillId="0" borderId="120" xfId="0" applyFont="1" applyBorder="1" applyAlignment="1">
      <alignment horizontal="center" vertical="center" wrapText="1"/>
    </xf>
    <xf numFmtId="0" fontId="13" fillId="0" borderId="122"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110" xfId="0" applyFont="1" applyBorder="1" applyAlignment="1">
      <alignment horizontal="center" vertical="center" wrapText="1"/>
    </xf>
    <xf numFmtId="0" fontId="13" fillId="0" borderId="123" xfId="0" applyFont="1" applyBorder="1" applyAlignment="1">
      <alignment horizontal="center" vertical="center" wrapText="1"/>
    </xf>
    <xf numFmtId="0" fontId="13" fillId="0" borderId="84" xfId="0" applyFont="1" applyBorder="1" applyAlignment="1">
      <alignment horizontal="center" vertical="center" wrapText="1"/>
    </xf>
    <xf numFmtId="38" fontId="13" fillId="0" borderId="108" xfId="2" applyFont="1" applyBorder="1" applyAlignment="1">
      <alignment horizontal="center"/>
    </xf>
    <xf numFmtId="38" fontId="13" fillId="0" borderId="105" xfId="2" applyFont="1" applyBorder="1" applyAlignment="1">
      <alignment horizontal="center"/>
    </xf>
    <xf numFmtId="0" fontId="5" fillId="0" borderId="44" xfId="0" applyFont="1" applyBorder="1" applyAlignment="1">
      <alignment horizontal="center"/>
    </xf>
    <xf numFmtId="0" fontId="5" fillId="0" borderId="30" xfId="0" applyFont="1" applyBorder="1"/>
    <xf numFmtId="0" fontId="21" fillId="4" borderId="44" xfId="0" applyFont="1" applyFill="1" applyBorder="1" applyAlignment="1">
      <alignment horizontal="center"/>
    </xf>
    <xf numFmtId="0" fontId="21" fillId="4" borderId="96" xfId="0" applyFont="1" applyFill="1" applyBorder="1" applyAlignment="1">
      <alignment horizontal="center"/>
    </xf>
    <xf numFmtId="38" fontId="21" fillId="4" borderId="44" xfId="1" applyFont="1" applyFill="1" applyBorder="1" applyAlignment="1">
      <alignment horizontal="center"/>
    </xf>
    <xf numFmtId="38" fontId="21" fillId="4" borderId="30" xfId="1" applyFont="1" applyFill="1" applyBorder="1" applyAlignment="1">
      <alignment horizontal="center"/>
    </xf>
    <xf numFmtId="0" fontId="5" fillId="0" borderId="130" xfId="0" applyFont="1" applyBorder="1" applyAlignment="1">
      <alignment horizontal="center"/>
    </xf>
    <xf numFmtId="0" fontId="5" fillId="0" borderId="8" xfId="0" applyFont="1" applyBorder="1" applyAlignment="1">
      <alignment horizontal="center"/>
    </xf>
    <xf numFmtId="0" fontId="5" fillId="0" borderId="128" xfId="0" applyFont="1" applyBorder="1" applyAlignment="1">
      <alignment horizontal="center"/>
    </xf>
    <xf numFmtId="0" fontId="5" fillId="0" borderId="12" xfId="0" applyFont="1" applyBorder="1" applyAlignment="1">
      <alignment horizontal="center"/>
    </xf>
    <xf numFmtId="38" fontId="5" fillId="0" borderId="131" xfId="2" applyFont="1" applyBorder="1" applyAlignment="1">
      <alignment horizontal="center"/>
    </xf>
    <xf numFmtId="38" fontId="5" fillId="0" borderId="132" xfId="2" applyFont="1" applyBorder="1" applyAlignment="1">
      <alignment horizontal="center"/>
    </xf>
    <xf numFmtId="38" fontId="5" fillId="0" borderId="133" xfId="2" applyFont="1" applyBorder="1" applyAlignment="1">
      <alignment horizontal="center"/>
    </xf>
    <xf numFmtId="0" fontId="5" fillId="0" borderId="134" xfId="0" applyFont="1" applyBorder="1" applyAlignment="1">
      <alignment horizontal="center"/>
    </xf>
    <xf numFmtId="0" fontId="5" fillId="0" borderId="135" xfId="0" applyFont="1" applyBorder="1" applyAlignment="1">
      <alignment horizontal="center"/>
    </xf>
    <xf numFmtId="0" fontId="5" fillId="0" borderId="13" xfId="0" applyFont="1" applyBorder="1" applyAlignment="1">
      <alignment horizontal="center"/>
    </xf>
    <xf numFmtId="0" fontId="5" fillId="4" borderId="0" xfId="0" applyFont="1" applyFill="1" applyAlignment="1">
      <alignment horizontal="right" vertical="center"/>
    </xf>
    <xf numFmtId="0" fontId="5" fillId="0" borderId="66" xfId="0" applyFont="1" applyBorder="1" applyAlignment="1">
      <alignment horizontal="center"/>
    </xf>
    <xf numFmtId="0" fontId="5" fillId="0" borderId="21" xfId="0" applyFont="1" applyBorder="1" applyAlignment="1">
      <alignment horizontal="center"/>
    </xf>
    <xf numFmtId="0" fontId="5" fillId="4" borderId="130" xfId="0" applyFont="1" applyFill="1" applyBorder="1" applyAlignment="1">
      <alignment horizontal="center"/>
    </xf>
    <xf numFmtId="0" fontId="5" fillId="4" borderId="4" xfId="0" applyFont="1" applyFill="1" applyBorder="1" applyAlignment="1">
      <alignment horizontal="center"/>
    </xf>
    <xf numFmtId="38" fontId="5" fillId="4" borderId="4" xfId="0" applyNumberFormat="1" applyFont="1" applyFill="1" applyBorder="1" applyAlignment="1">
      <alignment horizontal="center"/>
    </xf>
    <xf numFmtId="0" fontId="5" fillId="0" borderId="4" xfId="0" applyFont="1" applyBorder="1" applyAlignment="1">
      <alignment horizontal="center"/>
    </xf>
    <xf numFmtId="0" fontId="5" fillId="0" borderId="14" xfId="0" applyFont="1" applyBorder="1" applyAlignment="1">
      <alignment horizontal="center"/>
    </xf>
    <xf numFmtId="0" fontId="5" fillId="0" borderId="52" xfId="0" applyFont="1" applyBorder="1" applyAlignment="1">
      <alignment horizontal="center" vertical="center" textRotation="255"/>
    </xf>
    <xf numFmtId="38" fontId="5" fillId="4" borderId="52" xfId="2" applyFont="1" applyFill="1" applyBorder="1" applyAlignment="1">
      <alignment horizontal="center"/>
    </xf>
    <xf numFmtId="38" fontId="5" fillId="4" borderId="1" xfId="2" applyFont="1" applyFill="1" applyBorder="1" applyAlignment="1">
      <alignment horizontal="center"/>
    </xf>
    <xf numFmtId="38" fontId="5" fillId="4" borderId="1" xfId="0" applyNumberFormat="1" applyFont="1" applyFill="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38" fontId="5" fillId="0" borderId="52" xfId="2" applyFont="1" applyBorder="1" applyAlignment="1">
      <alignment horizontal="center"/>
    </xf>
    <xf numFmtId="38" fontId="5" fillId="0" borderId="1" xfId="2" applyFont="1" applyBorder="1" applyAlignment="1">
      <alignment horizontal="center"/>
    </xf>
    <xf numFmtId="38" fontId="5" fillId="0" borderId="1" xfId="0" applyNumberFormat="1" applyFont="1" applyBorder="1" applyAlignment="1">
      <alignment horizontal="center"/>
    </xf>
    <xf numFmtId="0" fontId="5" fillId="0" borderId="52" xfId="0" applyFont="1" applyBorder="1" applyAlignment="1">
      <alignment horizontal="center"/>
    </xf>
    <xf numFmtId="38" fontId="5" fillId="4" borderId="52" xfId="0" applyNumberFormat="1" applyFont="1" applyFill="1" applyBorder="1" applyAlignment="1">
      <alignment horizontal="center"/>
    </xf>
    <xf numFmtId="38" fontId="5" fillId="0" borderId="128" xfId="0" applyNumberFormat="1" applyFont="1" applyBorder="1" applyAlignment="1">
      <alignment horizontal="center"/>
    </xf>
    <xf numFmtId="38" fontId="5" fillId="0" borderId="2" xfId="0" applyNumberFormat="1" applyFont="1" applyBorder="1" applyAlignment="1">
      <alignment horizontal="center"/>
    </xf>
    <xf numFmtId="0" fontId="5" fillId="0" borderId="2" xfId="0" applyFont="1" applyBorder="1" applyAlignment="1">
      <alignment horizontal="center"/>
    </xf>
    <xf numFmtId="0" fontId="5" fillId="0" borderId="129" xfId="0" applyFont="1" applyBorder="1" applyAlignment="1">
      <alignment horizontal="center"/>
    </xf>
    <xf numFmtId="0" fontId="5" fillId="0" borderId="51" xfId="0" applyFont="1" applyBorder="1" applyAlignment="1">
      <alignment horizontal="center"/>
    </xf>
    <xf numFmtId="0" fontId="4" fillId="0" borderId="3" xfId="0" applyFont="1" applyBorder="1" applyAlignment="1">
      <alignment horizontal="center" vertical="center" textRotation="255" wrapText="1"/>
    </xf>
    <xf numFmtId="0" fontId="4" fillId="0" borderId="136" xfId="0" applyFont="1" applyBorder="1" applyAlignment="1">
      <alignment horizontal="center" vertical="center" textRotation="255" wrapText="1"/>
    </xf>
    <xf numFmtId="0" fontId="4" fillId="0" borderId="137" xfId="0" applyFont="1" applyBorder="1" applyAlignment="1">
      <alignment horizontal="center" vertical="center" textRotation="255" wrapText="1"/>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38" fontId="9" fillId="0" borderId="93" xfId="1" applyFont="1" applyBorder="1" applyAlignment="1">
      <alignment horizontal="right" vertical="top" wrapText="1"/>
    </xf>
    <xf numFmtId="38" fontId="9" fillId="0" borderId="0" xfId="1" applyFont="1" applyBorder="1" applyAlignment="1">
      <alignment horizontal="right" vertical="top" wrapText="1"/>
    </xf>
    <xf numFmtId="0" fontId="4" fillId="0" borderId="66" xfId="0" applyFont="1" applyBorder="1" applyAlignment="1">
      <alignment horizontal="center" vertical="center" textRotation="255"/>
    </xf>
    <xf numFmtId="0" fontId="4" fillId="0" borderId="52" xfId="0" applyFont="1" applyBorder="1" applyAlignment="1">
      <alignment horizontal="center" vertical="center" textRotation="255"/>
    </xf>
    <xf numFmtId="0" fontId="4" fillId="0" borderId="128" xfId="0" applyFont="1" applyBorder="1" applyAlignment="1">
      <alignment horizontal="center" vertical="center" textRotation="255"/>
    </xf>
    <xf numFmtId="0" fontId="4" fillId="0" borderId="20" xfId="0" applyFont="1" applyBorder="1" applyAlignment="1">
      <alignment horizontal="center"/>
    </xf>
    <xf numFmtId="0" fontId="6" fillId="0" borderId="0" xfId="0" applyFont="1" applyAlignment="1">
      <alignment horizontal="center" vertical="top" textRotation="255"/>
    </xf>
    <xf numFmtId="0" fontId="4" fillId="0" borderId="130" xfId="0" applyFont="1" applyBorder="1" applyAlignment="1">
      <alignment horizontal="center" vertical="top" textRotation="255" wrapText="1"/>
    </xf>
    <xf numFmtId="0" fontId="4" fillId="0" borderId="52" xfId="0" applyFont="1" applyBorder="1" applyAlignment="1">
      <alignment horizontal="center" vertical="top" textRotation="255" wrapText="1"/>
    </xf>
    <xf numFmtId="0" fontId="4" fillId="0" borderId="128" xfId="0" applyFont="1" applyBorder="1" applyAlignment="1">
      <alignment horizontal="center" vertical="top" textRotation="255" wrapText="1"/>
    </xf>
    <xf numFmtId="0" fontId="4" fillId="0" borderId="130" xfId="0" applyFont="1" applyBorder="1" applyAlignment="1">
      <alignment horizontal="center" vertical="center" textRotation="255"/>
    </xf>
    <xf numFmtId="38" fontId="9" fillId="0" borderId="93" xfId="1" applyFont="1" applyBorder="1" applyAlignment="1">
      <alignment horizontal="right" vertical="top"/>
    </xf>
    <xf numFmtId="38" fontId="9" fillId="0" borderId="0" xfId="1" applyFont="1" applyBorder="1" applyAlignment="1">
      <alignment horizontal="right" vertical="top"/>
    </xf>
    <xf numFmtId="0" fontId="15" fillId="0" borderId="0" xfId="0" applyFont="1" applyAlignment="1">
      <alignment horizontal="center" vertical="top" textRotation="255"/>
    </xf>
    <xf numFmtId="0" fontId="0" fillId="0" borderId="130" xfId="0" applyBorder="1" applyAlignment="1">
      <alignment horizontal="center" vertical="center" textRotation="255"/>
    </xf>
    <xf numFmtId="0" fontId="0" fillId="0" borderId="52" xfId="0" applyBorder="1" applyAlignment="1">
      <alignment horizontal="center" vertical="center" textRotation="255"/>
    </xf>
    <xf numFmtId="0" fontId="0" fillId="0" borderId="128" xfId="0" applyBorder="1" applyAlignment="1">
      <alignment horizontal="center" vertical="center" textRotation="255"/>
    </xf>
    <xf numFmtId="0" fontId="0" fillId="0" borderId="4"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0" fontId="0" fillId="0" borderId="47" xfId="0" applyBorder="1" applyAlignment="1">
      <alignment horizontal="center"/>
    </xf>
    <xf numFmtId="0" fontId="0" fillId="0" borderId="138" xfId="0" applyBorder="1" applyAlignment="1">
      <alignment horizontal="center"/>
    </xf>
    <xf numFmtId="0" fontId="0" fillId="0" borderId="3" xfId="0" applyBorder="1" applyAlignment="1">
      <alignment horizontal="center" vertical="center" textRotation="255"/>
    </xf>
    <xf numFmtId="0" fontId="0" fillId="0" borderId="136" xfId="0" applyBorder="1" applyAlignment="1">
      <alignment horizontal="center" vertical="center" textRotation="255"/>
    </xf>
    <xf numFmtId="0" fontId="0" fillId="0" borderId="137" xfId="0" applyBorder="1" applyAlignment="1">
      <alignment horizontal="center" vertical="center" textRotation="255"/>
    </xf>
    <xf numFmtId="49" fontId="29" fillId="3" borderId="0" xfId="0" applyNumberFormat="1" applyFont="1" applyFill="1" applyAlignment="1">
      <alignment horizontal="center" vertical="center"/>
    </xf>
    <xf numFmtId="0" fontId="0" fillId="3" borderId="29" xfId="0" applyFill="1" applyBorder="1" applyAlignment="1">
      <alignment horizontal="center" vertical="center"/>
    </xf>
    <xf numFmtId="0" fontId="0" fillId="4" borderId="29" xfId="0" applyFill="1" applyBorder="1" applyAlignment="1">
      <alignment horizontal="center" vertical="center"/>
    </xf>
    <xf numFmtId="0" fontId="0" fillId="3" borderId="36" xfId="0" applyFill="1" applyBorder="1" applyAlignment="1">
      <alignment horizontal="center" vertical="center"/>
    </xf>
    <xf numFmtId="0" fontId="8" fillId="3" borderId="92" xfId="0" applyFont="1" applyFill="1" applyBorder="1" applyAlignment="1">
      <alignment horizontal="left" vertical="center" wrapText="1"/>
    </xf>
    <xf numFmtId="0" fontId="8" fillId="3" borderId="93"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94" xfId="0" applyFont="1" applyFill="1" applyBorder="1" applyAlignment="1">
      <alignment horizontal="left" vertical="center" wrapText="1"/>
    </xf>
    <xf numFmtId="0" fontId="8" fillId="3" borderId="29" xfId="0" applyFont="1" applyFill="1" applyBorder="1" applyAlignment="1">
      <alignment horizontal="left" vertical="center" wrapText="1"/>
    </xf>
    <xf numFmtId="0" fontId="8" fillId="3" borderId="98" xfId="0" applyFont="1" applyFill="1" applyBorder="1" applyAlignment="1">
      <alignment horizontal="left" vertical="center" wrapText="1"/>
    </xf>
    <xf numFmtId="0" fontId="0" fillId="4" borderId="92" xfId="0" applyFill="1" applyBorder="1" applyAlignment="1">
      <alignment horizontal="center" vertical="center"/>
    </xf>
    <xf numFmtId="0" fontId="0" fillId="4" borderId="93" xfId="0" applyFill="1" applyBorder="1" applyAlignment="1">
      <alignment horizontal="center" vertical="center"/>
    </xf>
    <xf numFmtId="0" fontId="0" fillId="4" borderId="7" xfId="0" applyFill="1" applyBorder="1" applyAlignment="1">
      <alignment horizontal="center" vertical="center"/>
    </xf>
    <xf numFmtId="0" fontId="0" fillId="4" borderId="95" xfId="0" applyFill="1" applyBorder="1" applyAlignment="1">
      <alignment horizontal="center" vertical="center"/>
    </xf>
    <xf numFmtId="0" fontId="0" fillId="4" borderId="0" xfId="0" applyFill="1" applyAlignment="1">
      <alignment horizontal="center" vertical="center"/>
    </xf>
    <xf numFmtId="0" fontId="0" fillId="4" borderId="139" xfId="0" applyFill="1" applyBorder="1" applyAlignment="1">
      <alignment horizontal="center" vertical="center"/>
    </xf>
    <xf numFmtId="0" fontId="0" fillId="4" borderId="17" xfId="0" applyFill="1" applyBorder="1" applyAlignment="1">
      <alignment horizontal="center" vertical="center"/>
    </xf>
    <xf numFmtId="0" fontId="0" fillId="4" borderId="82" xfId="0" applyFill="1" applyBorder="1" applyAlignment="1">
      <alignment horizontal="center" vertical="center"/>
    </xf>
    <xf numFmtId="0" fontId="0" fillId="3" borderId="92" xfId="0" applyFill="1" applyBorder="1" applyAlignment="1">
      <alignment horizontal="left" vertical="center" wrapText="1"/>
    </xf>
    <xf numFmtId="0" fontId="0" fillId="3" borderId="93" xfId="0" applyFill="1" applyBorder="1" applyAlignment="1">
      <alignment horizontal="left" vertical="center" wrapText="1"/>
    </xf>
    <xf numFmtId="0" fontId="0" fillId="3" borderId="7" xfId="0" applyFill="1" applyBorder="1" applyAlignment="1">
      <alignment horizontal="left" vertical="center" wrapText="1"/>
    </xf>
    <xf numFmtId="0" fontId="0" fillId="3" borderId="95" xfId="0" applyFill="1" applyBorder="1" applyAlignment="1">
      <alignment horizontal="left" vertical="center" wrapText="1"/>
    </xf>
    <xf numFmtId="0" fontId="0" fillId="3" borderId="0" xfId="0" applyFill="1" applyAlignment="1">
      <alignment horizontal="left" vertical="center" wrapText="1"/>
    </xf>
    <xf numFmtId="0" fontId="0" fillId="3" borderId="139" xfId="0" applyFill="1" applyBorder="1" applyAlignment="1">
      <alignment horizontal="left" vertical="center" wrapText="1"/>
    </xf>
    <xf numFmtId="38" fontId="0" fillId="3" borderId="96" xfId="2" applyFont="1" applyFill="1" applyBorder="1" applyAlignment="1">
      <alignment horizontal="center" vertical="center"/>
    </xf>
    <xf numFmtId="38" fontId="0" fillId="3" borderId="30" xfId="2" applyFont="1" applyFill="1" applyBorder="1" applyAlignment="1">
      <alignment horizontal="center" vertical="center"/>
    </xf>
    <xf numFmtId="38" fontId="0" fillId="3" borderId="140" xfId="2" applyFont="1" applyFill="1" applyBorder="1" applyAlignment="1">
      <alignment horizontal="center" vertical="center"/>
    </xf>
    <xf numFmtId="49" fontId="0" fillId="3" borderId="17" xfId="0" applyNumberFormat="1" applyFill="1" applyBorder="1" applyAlignment="1">
      <alignment horizontal="center" vertical="center"/>
    </xf>
    <xf numFmtId="49" fontId="0" fillId="3" borderId="39" xfId="0" applyNumberFormat="1" applyFill="1" applyBorder="1" applyAlignment="1">
      <alignment horizontal="center" vertical="center"/>
    </xf>
    <xf numFmtId="49" fontId="0" fillId="3" borderId="44" xfId="0" applyNumberFormat="1" applyFill="1" applyBorder="1" applyAlignment="1">
      <alignment horizontal="center" vertical="center"/>
    </xf>
    <xf numFmtId="49" fontId="0" fillId="3" borderId="96" xfId="0" applyNumberFormat="1" applyFill="1" applyBorder="1" applyAlignment="1">
      <alignment horizontal="center" vertical="center"/>
    </xf>
    <xf numFmtId="49" fontId="6" fillId="3" borderId="97" xfId="0" applyNumberFormat="1" applyFont="1" applyFill="1" applyBorder="1" applyAlignment="1">
      <alignment horizontal="center" vertical="center"/>
    </xf>
    <xf numFmtId="49" fontId="0" fillId="3" borderId="141" xfId="0" applyNumberFormat="1" applyFill="1" applyBorder="1" applyAlignment="1">
      <alignment horizontal="center" vertical="center"/>
    </xf>
    <xf numFmtId="49" fontId="0" fillId="3" borderId="140" xfId="0" applyNumberFormat="1" applyFill="1" applyBorder="1" applyAlignment="1">
      <alignment horizontal="center" vertical="center"/>
    </xf>
    <xf numFmtId="0" fontId="0" fillId="3" borderId="92" xfId="0" applyFill="1" applyBorder="1" applyAlignment="1">
      <alignment horizontal="center" vertical="center"/>
    </xf>
    <xf numFmtId="0" fontId="0" fillId="3" borderId="94" xfId="0" applyFill="1" applyBorder="1" applyAlignment="1">
      <alignment horizontal="center" vertical="center"/>
    </xf>
    <xf numFmtId="0" fontId="0" fillId="4" borderId="141" xfId="2" applyNumberFormat="1" applyFont="1" applyFill="1" applyBorder="1" applyAlignment="1">
      <alignment horizontal="center" vertical="center"/>
    </xf>
    <xf numFmtId="0" fontId="0" fillId="4" borderId="140" xfId="2" applyNumberFormat="1" applyFont="1" applyFill="1" applyBorder="1" applyAlignment="1">
      <alignment horizontal="center" vertical="center"/>
    </xf>
    <xf numFmtId="0" fontId="0" fillId="3" borderId="94" xfId="0" applyFill="1" applyBorder="1" applyAlignment="1">
      <alignment horizontal="left" vertical="center" wrapText="1"/>
    </xf>
    <xf numFmtId="0" fontId="0" fillId="3" borderId="29" xfId="0" applyFill="1" applyBorder="1" applyAlignment="1">
      <alignment horizontal="left" vertical="center" wrapText="1"/>
    </xf>
    <xf numFmtId="0" fontId="0" fillId="3" borderId="98" xfId="0" applyFill="1" applyBorder="1" applyAlignment="1">
      <alignment horizontal="left" vertical="center" wrapText="1"/>
    </xf>
    <xf numFmtId="0" fontId="0" fillId="4" borderId="93" xfId="0" applyFill="1" applyBorder="1" applyAlignment="1">
      <alignment horizontal="left" vertical="center"/>
    </xf>
    <xf numFmtId="0" fontId="0" fillId="4" borderId="29" xfId="0" applyFill="1" applyBorder="1" applyAlignment="1">
      <alignment horizontal="left" vertical="center"/>
    </xf>
    <xf numFmtId="0" fontId="0" fillId="4" borderId="98" xfId="0" applyFill="1" applyBorder="1" applyAlignment="1">
      <alignment horizontal="center" vertical="center"/>
    </xf>
    <xf numFmtId="0" fontId="0" fillId="3" borderId="44" xfId="0" applyFill="1" applyBorder="1" applyAlignment="1">
      <alignment horizontal="left" vertical="center" wrapText="1"/>
    </xf>
    <xf numFmtId="0" fontId="0" fillId="3" borderId="96" xfId="0" applyFill="1" applyBorder="1" applyAlignment="1">
      <alignment horizontal="left" vertical="center" wrapText="1"/>
    </xf>
    <xf numFmtId="0" fontId="0" fillId="4" borderId="41" xfId="0" applyFill="1" applyBorder="1" applyAlignment="1">
      <alignment horizontal="center" vertical="center"/>
    </xf>
    <xf numFmtId="0" fontId="0" fillId="4" borderId="45" xfId="0" applyFill="1" applyBorder="1" applyAlignment="1">
      <alignment horizontal="center" vertical="center"/>
    </xf>
    <xf numFmtId="0" fontId="0" fillId="4" borderId="53" xfId="0" applyFill="1" applyBorder="1" applyAlignment="1">
      <alignment horizontal="center" vertical="center"/>
    </xf>
    <xf numFmtId="0" fontId="7" fillId="3" borderId="93" xfId="0" applyFont="1" applyFill="1" applyBorder="1" applyAlignment="1">
      <alignment horizontal="left" vertical="center" wrapText="1"/>
    </xf>
    <xf numFmtId="0" fontId="7" fillId="3" borderId="0" xfId="0" applyFont="1" applyFill="1" applyAlignment="1">
      <alignment horizontal="left" vertical="center" wrapText="1"/>
    </xf>
    <xf numFmtId="0" fontId="0" fillId="3" borderId="93" xfId="0" applyFill="1" applyBorder="1" applyAlignment="1">
      <alignment horizontal="center" vertical="center"/>
    </xf>
    <xf numFmtId="0" fontId="0" fillId="3" borderId="93" xfId="0" applyFill="1" applyBorder="1" applyAlignment="1">
      <alignment horizontal="left" vertical="center"/>
    </xf>
    <xf numFmtId="0" fontId="0" fillId="3" borderId="17" xfId="0" applyFill="1" applyBorder="1" applyAlignment="1">
      <alignment horizontal="center" vertical="center"/>
    </xf>
    <xf numFmtId="0" fontId="0" fillId="3" borderId="39" xfId="0" applyFill="1" applyBorder="1" applyAlignment="1">
      <alignment horizontal="center" vertical="center"/>
    </xf>
    <xf numFmtId="0" fontId="0" fillId="3" borderId="82" xfId="0" applyFill="1" applyBorder="1" applyAlignment="1">
      <alignment horizontal="center" vertical="center"/>
    </xf>
    <xf numFmtId="0" fontId="0" fillId="4" borderId="0" xfId="0" applyFill="1" applyAlignment="1">
      <alignment horizontal="left" vertical="center"/>
    </xf>
    <xf numFmtId="0" fontId="0" fillId="4" borderId="139" xfId="0" applyFill="1" applyBorder="1" applyAlignment="1">
      <alignment horizontal="left" vertical="center"/>
    </xf>
    <xf numFmtId="0" fontId="0" fillId="4" borderId="92" xfId="0" applyFill="1" applyBorder="1" applyAlignment="1">
      <alignment horizontal="left" vertical="center" wrapText="1"/>
    </xf>
    <xf numFmtId="0" fontId="0" fillId="4" borderId="93" xfId="0" applyFill="1" applyBorder="1" applyAlignment="1">
      <alignment horizontal="left" vertical="center" wrapText="1"/>
    </xf>
    <xf numFmtId="0" fontId="0" fillId="4" borderId="7" xfId="0" applyFill="1" applyBorder="1" applyAlignment="1">
      <alignment horizontal="left" vertical="center" wrapText="1"/>
    </xf>
    <xf numFmtId="0" fontId="0" fillId="4" borderId="95" xfId="0" applyFill="1" applyBorder="1" applyAlignment="1">
      <alignment horizontal="left" vertical="center" wrapText="1"/>
    </xf>
    <xf numFmtId="0" fontId="0" fillId="4" borderId="0" xfId="0" applyFill="1" applyAlignment="1">
      <alignment horizontal="left" vertical="center" wrapText="1"/>
    </xf>
    <xf numFmtId="0" fontId="0" fillId="4" borderId="139" xfId="0" applyFill="1" applyBorder="1" applyAlignment="1">
      <alignment horizontal="left" vertical="center" wrapText="1"/>
    </xf>
    <xf numFmtId="0" fontId="0" fillId="4" borderId="94" xfId="0" applyFill="1" applyBorder="1" applyAlignment="1">
      <alignment horizontal="left" vertical="center" wrapText="1"/>
    </xf>
    <xf numFmtId="0" fontId="0" fillId="4" borderId="29" xfId="0" applyFill="1" applyBorder="1" applyAlignment="1">
      <alignment horizontal="left" vertical="center" wrapText="1"/>
    </xf>
    <xf numFmtId="0" fontId="0" fillId="4" borderId="98" xfId="0" applyFill="1" applyBorder="1" applyAlignment="1">
      <alignment horizontal="left" vertical="center" wrapText="1"/>
    </xf>
    <xf numFmtId="0" fontId="0" fillId="3" borderId="92" xfId="0" applyFill="1" applyBorder="1" applyAlignment="1">
      <alignment horizontal="left" vertical="center"/>
    </xf>
    <xf numFmtId="0" fontId="0" fillId="3" borderId="7" xfId="0" applyFill="1" applyBorder="1" applyAlignment="1">
      <alignment horizontal="left" vertical="center"/>
    </xf>
    <xf numFmtId="0" fontId="0" fillId="3" borderId="44" xfId="0" applyFill="1" applyBorder="1" applyAlignment="1">
      <alignment horizontal="center" vertical="center" wrapText="1"/>
    </xf>
    <xf numFmtId="0" fontId="0" fillId="3" borderId="96" xfId="0" applyFill="1" applyBorder="1" applyAlignment="1">
      <alignment horizontal="center" vertical="center" wrapText="1"/>
    </xf>
    <xf numFmtId="0" fontId="0" fillId="3" borderId="30" xfId="0" applyFill="1" applyBorder="1" applyAlignment="1">
      <alignment horizontal="center" vertical="center" wrapText="1"/>
    </xf>
    <xf numFmtId="38" fontId="11" fillId="3" borderId="44" xfId="2" applyFont="1" applyFill="1" applyBorder="1" applyAlignment="1">
      <alignment horizontal="center" vertical="center"/>
    </xf>
    <xf numFmtId="38" fontId="11" fillId="3" borderId="96" xfId="2" applyFont="1" applyFill="1" applyBorder="1" applyAlignment="1">
      <alignment horizontal="center" vertical="center"/>
    </xf>
    <xf numFmtId="38" fontId="11" fillId="3" borderId="143" xfId="2" applyFont="1" applyFill="1" applyBorder="1" applyAlignment="1">
      <alignment horizontal="center" vertical="center"/>
    </xf>
    <xf numFmtId="49" fontId="6" fillId="3" borderId="144" xfId="0" applyNumberFormat="1" applyFont="1" applyFill="1" applyBorder="1" applyAlignment="1">
      <alignment horizontal="center" vertical="center"/>
    </xf>
    <xf numFmtId="49" fontId="6" fillId="3" borderId="96" xfId="0" applyNumberFormat="1" applyFont="1" applyFill="1" applyBorder="1" applyAlignment="1">
      <alignment horizontal="center" vertical="center"/>
    </xf>
    <xf numFmtId="49" fontId="6" fillId="3" borderId="143" xfId="0" applyNumberFormat="1" applyFont="1" applyFill="1" applyBorder="1" applyAlignment="1">
      <alignment horizontal="center" vertical="center"/>
    </xf>
    <xf numFmtId="49" fontId="0" fillId="3" borderId="143" xfId="0" applyNumberFormat="1" applyFill="1" applyBorder="1" applyAlignment="1">
      <alignment horizontal="center" vertical="center"/>
    </xf>
    <xf numFmtId="0" fontId="0" fillId="3" borderId="96" xfId="2" applyNumberFormat="1" applyFont="1" applyFill="1" applyBorder="1" applyAlignment="1">
      <alignment horizontal="center" vertical="center"/>
    </xf>
    <xf numFmtId="0" fontId="0" fillId="3" borderId="143" xfId="2" applyNumberFormat="1" applyFont="1" applyFill="1" applyBorder="1" applyAlignment="1">
      <alignment horizontal="center" vertical="center"/>
    </xf>
    <xf numFmtId="0" fontId="32" fillId="3" borderId="36" xfId="4" applyFont="1" applyFill="1" applyBorder="1" applyAlignment="1">
      <alignment horizontal="center" vertical="center" wrapText="1"/>
    </xf>
    <xf numFmtId="0" fontId="32" fillId="3" borderId="94" xfId="4" applyFont="1" applyFill="1" applyBorder="1">
      <alignment vertical="center"/>
    </xf>
    <xf numFmtId="0" fontId="32" fillId="3" borderId="82" xfId="4" applyFont="1" applyFill="1" applyBorder="1">
      <alignment vertical="center"/>
    </xf>
    <xf numFmtId="0" fontId="36" fillId="3" borderId="41" xfId="4" applyFont="1" applyFill="1" applyBorder="1" applyAlignment="1">
      <alignment horizontal="center" vertical="center"/>
    </xf>
    <xf numFmtId="0" fontId="36" fillId="3" borderId="45" xfId="4" applyFont="1" applyFill="1" applyBorder="1" applyAlignment="1">
      <alignment horizontal="center" vertical="center"/>
    </xf>
    <xf numFmtId="0" fontId="36" fillId="3" borderId="53" xfId="4" applyFont="1" applyFill="1" applyBorder="1" applyAlignment="1">
      <alignment horizontal="center" vertical="center"/>
    </xf>
    <xf numFmtId="0" fontId="3" fillId="3" borderId="0" xfId="4" applyFont="1" applyFill="1" applyAlignment="1">
      <alignment horizontal="center" vertical="center" wrapText="1" shrinkToFit="1"/>
    </xf>
    <xf numFmtId="0" fontId="32" fillId="3" borderId="146" xfId="4" applyFont="1" applyFill="1" applyBorder="1" applyAlignment="1">
      <alignment horizontal="center" vertical="center"/>
    </xf>
    <xf numFmtId="0" fontId="32" fillId="3" borderId="8" xfId="4" applyFont="1" applyFill="1" applyBorder="1" applyAlignment="1">
      <alignment horizontal="center" vertical="center"/>
    </xf>
    <xf numFmtId="0" fontId="32" fillId="3" borderId="14" xfId="4" applyFont="1" applyFill="1" applyBorder="1" applyAlignment="1">
      <alignment horizontal="center" vertical="center"/>
    </xf>
    <xf numFmtId="0" fontId="32" fillId="3" borderId="146" xfId="4" applyFont="1" applyFill="1" applyBorder="1">
      <alignment vertical="center"/>
    </xf>
    <xf numFmtId="0" fontId="32" fillId="3" borderId="145" xfId="4" applyFont="1" applyFill="1" applyBorder="1">
      <alignment vertical="center"/>
    </xf>
    <xf numFmtId="0" fontId="32" fillId="3" borderId="134" xfId="4" applyFont="1" applyFill="1" applyBorder="1" applyAlignment="1">
      <alignment horizontal="center" vertical="center"/>
    </xf>
    <xf numFmtId="0" fontId="32" fillId="3" borderId="134" xfId="4" applyFont="1" applyFill="1" applyBorder="1" applyAlignment="1">
      <alignment vertical="center" wrapText="1"/>
    </xf>
    <xf numFmtId="0" fontId="32" fillId="3" borderId="148" xfId="4" applyFont="1" applyFill="1" applyBorder="1" applyAlignment="1">
      <alignment vertical="center" wrapText="1"/>
    </xf>
    <xf numFmtId="0" fontId="32" fillId="3" borderId="92" xfId="4" applyFont="1" applyFill="1" applyBorder="1" applyAlignment="1">
      <alignment horizontal="center" vertical="center" wrapText="1"/>
    </xf>
    <xf numFmtId="0" fontId="32" fillId="3" borderId="147" xfId="4" applyFont="1" applyFill="1" applyBorder="1">
      <alignment vertical="center"/>
    </xf>
    <xf numFmtId="0" fontId="32" fillId="3" borderId="95" xfId="4" applyFont="1" applyFill="1" applyBorder="1" applyAlignment="1">
      <alignment horizontal="center" vertical="center"/>
    </xf>
    <xf numFmtId="0" fontId="32" fillId="3" borderId="0" xfId="4" applyFont="1" applyFill="1" applyAlignment="1">
      <alignment horizontal="center" vertical="center"/>
    </xf>
    <xf numFmtId="0" fontId="32" fillId="3" borderId="139" xfId="4" applyFont="1" applyFill="1" applyBorder="1" applyAlignment="1">
      <alignment horizontal="center" vertical="center"/>
    </xf>
    <xf numFmtId="0" fontId="32" fillId="3" borderId="94" xfId="4" applyFont="1" applyFill="1" applyBorder="1" applyAlignment="1">
      <alignment horizontal="center" vertical="center"/>
    </xf>
    <xf numFmtId="0" fontId="32" fillId="3" borderId="29" xfId="4" applyFont="1" applyFill="1" applyBorder="1" applyAlignment="1">
      <alignment horizontal="center" vertical="center"/>
    </xf>
    <xf numFmtId="0" fontId="32" fillId="3" borderId="98" xfId="4" applyFont="1" applyFill="1" applyBorder="1" applyAlignment="1">
      <alignment horizontal="center" vertical="center"/>
    </xf>
    <xf numFmtId="0" fontId="32" fillId="3" borderId="146" xfId="4" applyFont="1" applyFill="1" applyBorder="1" applyAlignment="1">
      <alignment horizontal="center" vertical="center" wrapText="1"/>
    </xf>
    <xf numFmtId="0" fontId="32" fillId="3" borderId="95" xfId="4" applyFont="1" applyFill="1" applyBorder="1" applyAlignment="1">
      <alignment horizontal="center" vertical="center" wrapText="1"/>
    </xf>
    <xf numFmtId="0" fontId="34" fillId="3" borderId="44" xfId="4" applyFont="1" applyFill="1" applyBorder="1" applyAlignment="1">
      <alignment horizontal="center" vertical="center" wrapText="1"/>
    </xf>
    <xf numFmtId="0" fontId="34" fillId="3" borderId="96" xfId="4" applyFont="1" applyFill="1" applyBorder="1" applyAlignment="1">
      <alignment horizontal="center" vertical="center" wrapText="1"/>
    </xf>
    <xf numFmtId="0" fontId="32" fillId="3" borderId="36" xfId="4" applyFont="1" applyFill="1" applyBorder="1" applyAlignment="1">
      <alignment horizontal="center" vertical="center"/>
    </xf>
    <xf numFmtId="0" fontId="32" fillId="3" borderId="82" xfId="4" applyFont="1" applyFill="1" applyBorder="1" applyAlignment="1">
      <alignment horizontal="center" vertical="center"/>
    </xf>
    <xf numFmtId="0" fontId="32" fillId="3" borderId="36" xfId="4" applyFont="1" applyFill="1" applyBorder="1" applyAlignment="1">
      <alignment horizontal="center" vertical="center" shrinkToFit="1"/>
    </xf>
    <xf numFmtId="0" fontId="45" fillId="0" borderId="41" xfId="4" applyFont="1" applyBorder="1" applyAlignment="1">
      <alignment horizontal="left" vertical="center"/>
    </xf>
    <xf numFmtId="0" fontId="45" fillId="0" borderId="27" xfId="4" applyFont="1" applyBorder="1" applyAlignment="1">
      <alignment horizontal="left" vertical="center"/>
    </xf>
    <xf numFmtId="0" fontId="32" fillId="0" borderId="92" xfId="4" applyFont="1" applyBorder="1" applyAlignment="1">
      <alignment horizontal="left" vertical="center"/>
    </xf>
    <xf numFmtId="177" fontId="32" fillId="7" borderId="36" xfId="4" applyNumberFormat="1" applyFont="1" applyFill="1" applyBorder="1" applyProtection="1">
      <alignment vertical="center"/>
      <protection locked="0"/>
    </xf>
    <xf numFmtId="0" fontId="32" fillId="0" borderId="30" xfId="4" applyFont="1" applyBorder="1" applyAlignment="1">
      <alignment horizontal="center" vertical="center"/>
    </xf>
    <xf numFmtId="0" fontId="32" fillId="3" borderId="92" xfId="4" applyFont="1" applyFill="1" applyBorder="1" applyAlignment="1">
      <alignment horizontal="left" vertical="center" wrapText="1" shrinkToFit="1"/>
    </xf>
    <xf numFmtId="177" fontId="32" fillId="0" borderId="36" xfId="4" applyNumberFormat="1" applyFont="1" applyBorder="1" applyProtection="1">
      <alignment vertical="center"/>
      <protection locked="0"/>
    </xf>
    <xf numFmtId="177" fontId="32" fillId="0" borderId="17" xfId="4" quotePrefix="1" applyNumberFormat="1" applyFont="1" applyBorder="1" applyAlignment="1">
      <alignment horizontal="right" vertical="center"/>
    </xf>
    <xf numFmtId="0" fontId="8" fillId="0" borderId="30" xfId="4" applyFont="1" applyBorder="1" applyAlignment="1">
      <alignment horizontal="center" vertical="center"/>
    </xf>
    <xf numFmtId="0" fontId="6" fillId="3" borderId="1" xfId="4" applyFont="1" applyFill="1" applyBorder="1" applyAlignment="1">
      <alignment horizontal="left" vertical="center"/>
    </xf>
    <xf numFmtId="0" fontId="6" fillId="3" borderId="10" xfId="4" applyFont="1" applyFill="1" applyBorder="1" applyAlignment="1">
      <alignment horizontal="left" vertical="center"/>
    </xf>
    <xf numFmtId="177" fontId="32" fillId="7" borderId="30" xfId="4" applyNumberFormat="1" applyFont="1" applyFill="1" applyBorder="1" applyProtection="1">
      <alignment vertical="center"/>
      <protection locked="0"/>
    </xf>
    <xf numFmtId="0" fontId="34" fillId="3" borderId="10" xfId="4" applyFont="1" applyFill="1" applyBorder="1" applyAlignment="1">
      <alignment horizontal="left" vertical="center"/>
    </xf>
    <xf numFmtId="0" fontId="38" fillId="0" borderId="44" xfId="4" applyFont="1" applyBorder="1" applyAlignment="1" applyProtection="1">
      <alignment horizontal="left" vertical="top" wrapText="1"/>
      <protection locked="0"/>
    </xf>
    <xf numFmtId="0" fontId="38" fillId="0" borderId="36" xfId="4" applyFont="1" applyBorder="1" applyAlignment="1" applyProtection="1">
      <alignment horizontal="left" vertical="top" wrapText="1"/>
      <protection locked="0"/>
    </xf>
    <xf numFmtId="0" fontId="6" fillId="3" borderId="12" xfId="4" applyFont="1" applyFill="1" applyBorder="1" applyAlignment="1">
      <alignment horizontal="left" vertical="center"/>
    </xf>
    <xf numFmtId="0" fontId="32" fillId="3" borderId="44" xfId="4" applyFont="1" applyFill="1" applyBorder="1" applyAlignment="1">
      <alignment horizontal="center" vertical="center"/>
    </xf>
    <xf numFmtId="0" fontId="38" fillId="7" borderId="44" xfId="4" applyFont="1" applyFill="1" applyBorder="1" applyAlignment="1" applyProtection="1">
      <alignment horizontal="center" vertical="center" shrinkToFit="1"/>
      <protection locked="0"/>
    </xf>
    <xf numFmtId="0" fontId="45" fillId="5" borderId="124" xfId="4" applyFont="1" applyFill="1" applyBorder="1" applyAlignment="1">
      <alignment horizontal="center" vertical="center"/>
    </xf>
    <xf numFmtId="0" fontId="45" fillId="5" borderId="117" xfId="4" applyFont="1" applyFill="1" applyBorder="1" applyAlignment="1">
      <alignment horizontal="center" vertical="center"/>
    </xf>
    <xf numFmtId="0" fontId="38" fillId="0" borderId="44" xfId="4" applyFont="1" applyBorder="1" applyAlignment="1" applyProtection="1">
      <alignment horizontal="left" vertical="center" wrapText="1"/>
      <protection locked="0"/>
    </xf>
    <xf numFmtId="0" fontId="45" fillId="0" borderId="41" xfId="4" applyFont="1" applyBorder="1" applyAlignment="1">
      <alignment horizontal="left" vertical="center" shrinkToFit="1"/>
    </xf>
    <xf numFmtId="0" fontId="45" fillId="0" borderId="45" xfId="4" applyFont="1" applyBorder="1" applyAlignment="1">
      <alignment horizontal="left" vertical="center" shrinkToFit="1"/>
    </xf>
    <xf numFmtId="0" fontId="45" fillId="0" borderId="53" xfId="4" applyFont="1" applyBorder="1" applyAlignment="1">
      <alignment horizontal="left" vertical="center" shrinkToFit="1"/>
    </xf>
    <xf numFmtId="0" fontId="38" fillId="3" borderId="0" xfId="4" applyFont="1" applyFill="1" applyAlignment="1">
      <alignment horizontal="left" vertical="top" wrapText="1"/>
    </xf>
    <xf numFmtId="0" fontId="46" fillId="3" borderId="0" xfId="4" applyFont="1" applyFill="1" applyAlignment="1">
      <alignment horizontal="left" vertical="center"/>
    </xf>
    <xf numFmtId="0" fontId="34" fillId="0" borderId="113" xfId="4" applyFont="1" applyBorder="1" applyAlignment="1">
      <alignment horizontal="left" vertical="center" wrapText="1"/>
    </xf>
    <xf numFmtId="0" fontId="34" fillId="0" borderId="96" xfId="4" applyFont="1" applyBorder="1" applyAlignment="1">
      <alignment horizontal="left" vertical="center" wrapText="1"/>
    </xf>
    <xf numFmtId="0" fontId="34" fillId="0" borderId="30" xfId="4" applyFont="1" applyBorder="1" applyAlignment="1">
      <alignment horizontal="left" vertical="center" wrapText="1"/>
    </xf>
    <xf numFmtId="0" fontId="46" fillId="0" borderId="23" xfId="4" applyFont="1" applyBorder="1" applyAlignment="1">
      <alignment horizontal="left" vertical="center"/>
    </xf>
    <xf numFmtId="0" fontId="45" fillId="3" borderId="41" xfId="4" applyFont="1" applyFill="1" applyBorder="1" applyAlignment="1">
      <alignment horizontal="left" vertical="center" wrapText="1"/>
    </xf>
    <xf numFmtId="0" fontId="35" fillId="3" borderId="0" xfId="4" applyFont="1" applyFill="1" applyAlignment="1">
      <alignment horizontal="left" vertical="center" wrapText="1"/>
    </xf>
    <xf numFmtId="0" fontId="40" fillId="3" borderId="0" xfId="4" applyFont="1" applyFill="1" applyAlignment="1">
      <alignment horizontal="center" vertical="center"/>
    </xf>
    <xf numFmtId="0" fontId="40" fillId="7" borderId="41" xfId="4" applyFont="1" applyFill="1" applyBorder="1" applyAlignment="1" applyProtection="1">
      <alignment horizontal="center" vertical="center"/>
      <protection locked="0"/>
    </xf>
    <xf numFmtId="0" fontId="40" fillId="7" borderId="27" xfId="4" applyFont="1" applyFill="1" applyBorder="1" applyAlignment="1" applyProtection="1">
      <alignment horizontal="center" vertical="center"/>
      <protection locked="0"/>
    </xf>
    <xf numFmtId="0" fontId="40" fillId="3" borderId="0" xfId="4" applyFont="1" applyFill="1" applyAlignment="1">
      <alignment horizontal="left" vertical="center" shrinkToFit="1"/>
    </xf>
    <xf numFmtId="0" fontId="6" fillId="0" borderId="94" xfId="4" quotePrefix="1" applyFont="1" applyBorder="1" applyAlignment="1">
      <alignment horizontal="left" vertical="center"/>
    </xf>
    <xf numFmtId="38" fontId="32" fillId="3" borderId="44" xfId="1" applyFont="1" applyFill="1" applyBorder="1" applyAlignment="1">
      <alignment horizontal="center" vertical="center"/>
    </xf>
    <xf numFmtId="38" fontId="32" fillId="3" borderId="96" xfId="1" applyFont="1" applyFill="1" applyBorder="1" applyAlignment="1">
      <alignment horizontal="center" vertical="center"/>
    </xf>
    <xf numFmtId="0" fontId="38" fillId="3" borderId="44" xfId="4" applyFont="1" applyFill="1" applyBorder="1" applyAlignment="1">
      <alignment horizontal="center" vertical="center"/>
    </xf>
    <xf numFmtId="0" fontId="38" fillId="3" borderId="96" xfId="4" applyFont="1" applyFill="1" applyBorder="1" applyAlignment="1">
      <alignment horizontal="center" vertical="center"/>
    </xf>
    <xf numFmtId="0" fontId="32" fillId="3" borderId="44" xfId="4" applyFont="1" applyFill="1" applyBorder="1" applyAlignment="1">
      <alignment horizontal="center" vertical="center" wrapText="1"/>
    </xf>
    <xf numFmtId="0" fontId="32" fillId="3" borderId="96" xfId="4" applyFont="1" applyFill="1" applyBorder="1" applyAlignment="1">
      <alignment horizontal="center" vertical="center" wrapText="1"/>
    </xf>
    <xf numFmtId="0" fontId="8" fillId="6" borderId="44" xfId="4" applyFont="1" applyFill="1" applyBorder="1" applyAlignment="1">
      <alignment horizontal="left" vertical="center"/>
    </xf>
    <xf numFmtId="0" fontId="8" fillId="6" borderId="36" xfId="4" applyFont="1" applyFill="1" applyBorder="1" applyAlignment="1">
      <alignment horizontal="left" vertical="center"/>
    </xf>
    <xf numFmtId="0" fontId="6" fillId="0" borderId="21" xfId="4" applyFont="1" applyBorder="1" applyAlignment="1">
      <alignment horizontal="left" vertical="center"/>
    </xf>
    <xf numFmtId="0" fontId="34" fillId="0" borderId="12" xfId="4" applyFont="1" applyBorder="1" applyAlignment="1">
      <alignment horizontal="left" vertical="center"/>
    </xf>
    <xf numFmtId="0" fontId="6" fillId="0" borderId="94" xfId="4" applyFont="1" applyBorder="1" applyAlignment="1">
      <alignment horizontal="left" vertical="center"/>
    </xf>
    <xf numFmtId="0" fontId="40" fillId="3" borderId="0" xfId="4" applyFont="1" applyFill="1" applyAlignment="1">
      <alignment horizontal="center" vertical="center" wrapText="1"/>
    </xf>
    <xf numFmtId="0" fontId="41" fillId="3" borderId="0" xfId="4" applyFont="1" applyFill="1" applyAlignment="1">
      <alignment horizontal="center" vertical="center"/>
    </xf>
    <xf numFmtId="0" fontId="40" fillId="3" borderId="0" xfId="4" applyFont="1" applyFill="1" applyAlignment="1">
      <alignment vertical="center" shrinkToFit="1"/>
    </xf>
    <xf numFmtId="0" fontId="41" fillId="3" borderId="0" xfId="4" applyFont="1" applyFill="1" applyAlignment="1">
      <alignment horizontal="center" vertical="center" shrinkToFit="1"/>
    </xf>
    <xf numFmtId="0" fontId="38" fillId="3" borderId="28" xfId="4" applyFont="1" applyFill="1" applyBorder="1" applyAlignment="1">
      <alignment horizontal="left" vertical="top" wrapText="1"/>
    </xf>
    <xf numFmtId="49" fontId="12" fillId="3" borderId="0" xfId="0" applyNumberFormat="1" applyFont="1" applyFill="1" applyAlignment="1">
      <alignment horizontal="center" vertical="center"/>
    </xf>
    <xf numFmtId="0" fontId="0" fillId="3" borderId="92" xfId="0" applyFill="1" applyBorder="1" applyAlignment="1">
      <alignment horizontal="center" vertical="center" wrapText="1"/>
    </xf>
    <xf numFmtId="0" fontId="0" fillId="3" borderId="93" xfId="0" applyFill="1" applyBorder="1" applyAlignment="1">
      <alignment horizontal="center" vertical="center" wrapText="1"/>
    </xf>
    <xf numFmtId="0" fontId="0" fillId="3" borderId="7" xfId="0" applyFill="1" applyBorder="1" applyAlignment="1">
      <alignment horizontal="center" vertical="center" wrapText="1"/>
    </xf>
    <xf numFmtId="0" fontId="0" fillId="3" borderId="95" xfId="0" applyFill="1" applyBorder="1" applyAlignment="1">
      <alignment horizontal="center" vertical="center" wrapText="1"/>
    </xf>
    <xf numFmtId="0" fontId="0" fillId="3" borderId="0" xfId="0" applyFill="1" applyAlignment="1">
      <alignment horizontal="center" vertical="center" wrapText="1"/>
    </xf>
    <xf numFmtId="0" fontId="0" fillId="3" borderId="139" xfId="0" applyFill="1" applyBorder="1" applyAlignment="1">
      <alignment horizontal="center" vertical="center" wrapText="1"/>
    </xf>
    <xf numFmtId="0" fontId="0" fillId="3" borderId="94"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98" xfId="0" applyFill="1" applyBorder="1" applyAlignment="1">
      <alignment horizontal="center" vertical="center" wrapText="1"/>
    </xf>
    <xf numFmtId="49" fontId="0" fillId="3" borderId="82" xfId="0" applyNumberFormat="1" applyFill="1" applyBorder="1" applyAlignment="1">
      <alignment horizontal="center" vertical="center"/>
    </xf>
    <xf numFmtId="38" fontId="0" fillId="4" borderId="92" xfId="1" applyFont="1" applyFill="1" applyBorder="1" applyAlignment="1">
      <alignment horizontal="center" vertical="center"/>
    </xf>
    <xf numFmtId="38" fontId="0" fillId="4" borderId="93" xfId="1" applyFont="1" applyFill="1" applyBorder="1" applyAlignment="1">
      <alignment horizontal="center" vertical="center"/>
    </xf>
    <xf numFmtId="38" fontId="0" fillId="4" borderId="7" xfId="1" applyFont="1" applyFill="1" applyBorder="1" applyAlignment="1">
      <alignment horizontal="center" vertical="center"/>
    </xf>
    <xf numFmtId="38" fontId="0" fillId="4" borderId="95" xfId="1" applyFont="1" applyFill="1" applyBorder="1" applyAlignment="1">
      <alignment horizontal="center" vertical="center"/>
    </xf>
    <xf numFmtId="38" fontId="0" fillId="4" borderId="0" xfId="1" applyFont="1" applyFill="1" applyBorder="1" applyAlignment="1">
      <alignment horizontal="center" vertical="center"/>
    </xf>
    <xf numFmtId="38" fontId="0" fillId="4" borderId="139" xfId="1" applyFont="1" applyFill="1" applyBorder="1" applyAlignment="1">
      <alignment horizontal="center" vertical="center"/>
    </xf>
    <xf numFmtId="38" fontId="0" fillId="4" borderId="41" xfId="1" applyFont="1" applyFill="1" applyBorder="1" applyAlignment="1">
      <alignment horizontal="center" vertical="center"/>
    </xf>
    <xf numFmtId="38" fontId="0" fillId="4" borderId="45" xfId="1" applyFont="1" applyFill="1" applyBorder="1" applyAlignment="1">
      <alignment horizontal="center" vertical="center"/>
    </xf>
    <xf numFmtId="38" fontId="0" fillId="4" borderId="53" xfId="1" applyFont="1" applyFill="1" applyBorder="1" applyAlignment="1">
      <alignment horizontal="center" vertical="center"/>
    </xf>
    <xf numFmtId="38" fontId="4" fillId="0" borderId="0" xfId="1" applyFont="1" applyFill="1"/>
    <xf numFmtId="38" fontId="49" fillId="0" borderId="0" xfId="1" applyFont="1" applyFill="1"/>
    <xf numFmtId="38" fontId="0" fillId="0" borderId="0" xfId="1" applyFont="1" applyFill="1"/>
    <xf numFmtId="0" fontId="0" fillId="0" borderId="0" xfId="0" applyFont="1"/>
    <xf numFmtId="38" fontId="4" fillId="0" borderId="29" xfId="1" applyFont="1" applyFill="1" applyBorder="1" applyAlignment="1">
      <alignment horizontal="center"/>
    </xf>
    <xf numFmtId="38" fontId="0" fillId="0" borderId="29" xfId="1" applyFont="1" applyFill="1" applyBorder="1"/>
    <xf numFmtId="38" fontId="4" fillId="0" borderId="0" xfId="1" applyFont="1" applyFill="1" applyAlignment="1">
      <alignment horizontal="right"/>
    </xf>
    <xf numFmtId="0" fontId="11" fillId="0" borderId="17" xfId="0" applyFont="1" applyBorder="1" applyAlignment="1">
      <alignment horizontal="center" wrapText="1"/>
    </xf>
    <xf numFmtId="38" fontId="11" fillId="0" borderId="17" xfId="1" applyFont="1" applyFill="1" applyBorder="1" applyAlignment="1">
      <alignment horizontal="center" vertical="center" wrapText="1"/>
    </xf>
    <xf numFmtId="38" fontId="11" fillId="0" borderId="92" xfId="1" applyFont="1" applyFill="1" applyBorder="1" applyAlignment="1">
      <alignment horizontal="center" wrapText="1"/>
    </xf>
    <xf numFmtId="38" fontId="11" fillId="0" borderId="30" xfId="1" applyFont="1" applyFill="1" applyBorder="1" applyAlignment="1">
      <alignment horizontal="center" wrapText="1"/>
    </xf>
    <xf numFmtId="38" fontId="11" fillId="0" borderId="17" xfId="1" applyFont="1" applyFill="1" applyBorder="1" applyAlignment="1">
      <alignment horizontal="center" wrapText="1"/>
    </xf>
    <xf numFmtId="38" fontId="11" fillId="0" borderId="17" xfId="1" applyFont="1" applyFill="1" applyBorder="1" applyAlignment="1">
      <alignment wrapText="1"/>
    </xf>
    <xf numFmtId="38" fontId="7" fillId="0" borderId="17" xfId="2" applyFont="1" applyFill="1" applyBorder="1" applyAlignment="1">
      <alignment horizontal="center" wrapText="1"/>
    </xf>
    <xf numFmtId="0" fontId="11" fillId="0" borderId="92" xfId="0" applyFont="1" applyBorder="1" applyAlignment="1">
      <alignment horizontal="center"/>
    </xf>
    <xf numFmtId="38" fontId="4" fillId="0" borderId="17" xfId="1" applyFont="1" applyFill="1" applyBorder="1" applyAlignment="1">
      <alignment horizontal="center" vertical="center" wrapText="1"/>
    </xf>
    <xf numFmtId="38" fontId="4" fillId="0" borderId="92" xfId="1" applyFont="1" applyFill="1" applyBorder="1" applyAlignment="1">
      <alignment horizontal="center" wrapText="1"/>
    </xf>
    <xf numFmtId="0" fontId="4" fillId="0" borderId="17" xfId="0" applyFont="1" applyBorder="1" applyAlignment="1">
      <alignment horizontal="center" vertical="center" wrapText="1"/>
    </xf>
    <xf numFmtId="0" fontId="11" fillId="0" borderId="39" xfId="0" applyFont="1" applyBorder="1" applyAlignment="1">
      <alignment horizontal="center" wrapText="1"/>
    </xf>
    <xf numFmtId="38" fontId="11" fillId="0" borderId="95" xfId="1"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7" xfId="0" applyFont="1" applyBorder="1" applyAlignment="1">
      <alignment horizontal="center" vertical="center" wrapText="1"/>
    </xf>
    <xf numFmtId="38" fontId="11" fillId="0" borderId="39" xfId="1" applyFont="1" applyFill="1" applyBorder="1" applyAlignment="1">
      <alignment horizontal="center" vertical="top" wrapText="1"/>
    </xf>
    <xf numFmtId="38" fontId="7" fillId="0" borderId="39" xfId="2" applyFont="1" applyFill="1" applyBorder="1" applyAlignment="1">
      <alignment horizontal="center" vertical="top" wrapText="1"/>
    </xf>
    <xf numFmtId="0" fontId="11" fillId="0" borderId="95" xfId="0" applyFont="1" applyBorder="1" applyAlignment="1">
      <alignment horizontal="center" vertical="top"/>
    </xf>
    <xf numFmtId="38" fontId="4" fillId="0" borderId="39" xfId="1" applyFont="1" applyFill="1" applyBorder="1" applyAlignment="1">
      <alignment horizontal="center" vertical="center" wrapText="1"/>
    </xf>
    <xf numFmtId="38" fontId="4" fillId="0" borderId="95" xfId="1" applyFont="1" applyFill="1" applyBorder="1" applyAlignment="1">
      <alignment horizontal="center" vertical="top" wrapText="1"/>
    </xf>
    <xf numFmtId="0" fontId="4" fillId="0" borderId="39" xfId="0" applyFont="1" applyBorder="1" applyAlignment="1">
      <alignment horizontal="center" vertical="center" wrapText="1"/>
    </xf>
    <xf numFmtId="0" fontId="11" fillId="0" borderId="82" xfId="0" applyFont="1" applyBorder="1" applyAlignment="1">
      <alignment horizontal="center" wrapText="1"/>
    </xf>
    <xf numFmtId="38" fontId="11" fillId="0" borderId="94" xfId="1" applyFont="1" applyFill="1" applyBorder="1" applyAlignment="1">
      <alignment horizontal="center"/>
    </xf>
    <xf numFmtId="38" fontId="11" fillId="0" borderId="82" xfId="1" applyFont="1" applyFill="1" applyBorder="1" applyAlignment="1">
      <alignment horizontal="center"/>
    </xf>
    <xf numFmtId="0" fontId="11" fillId="0" borderId="98" xfId="0" applyFont="1" applyBorder="1" applyAlignment="1">
      <alignment horizontal="center"/>
    </xf>
    <xf numFmtId="0" fontId="11" fillId="0" borderId="94" xfId="0" applyFont="1" applyBorder="1" applyAlignment="1">
      <alignment horizontal="center" vertical="center"/>
    </xf>
    <xf numFmtId="0" fontId="4" fillId="0" borderId="82" xfId="0" applyFont="1" applyBorder="1"/>
    <xf numFmtId="0" fontId="11" fillId="0" borderId="36" xfId="0" applyFont="1" applyBorder="1" applyAlignment="1">
      <alignment horizontal="center" vertical="center"/>
    </xf>
    <xf numFmtId="38" fontId="17" fillId="0" borderId="36" xfId="1" applyFont="1" applyFill="1" applyBorder="1"/>
    <xf numFmtId="38" fontId="17" fillId="0" borderId="99" xfId="1" applyFont="1" applyFill="1" applyBorder="1" applyAlignment="1">
      <alignment horizontal="center"/>
    </xf>
    <xf numFmtId="0" fontId="5" fillId="0" borderId="36" xfId="0" applyFont="1" applyBorder="1"/>
    <xf numFmtId="38" fontId="17" fillId="0" borderId="36" xfId="1" applyFont="1" applyFill="1" applyBorder="1" applyAlignment="1">
      <alignment horizontal="center"/>
    </xf>
    <xf numFmtId="0" fontId="11" fillId="0" borderId="36" xfId="0" applyFont="1" applyBorder="1" applyAlignment="1">
      <alignment horizontal="center"/>
    </xf>
    <xf numFmtId="38" fontId="17" fillId="4" borderId="36" xfId="0" applyNumberFormat="1" applyFont="1" applyFill="1" applyBorder="1"/>
    <xf numFmtId="38" fontId="17" fillId="4" borderId="36" xfId="1" applyFont="1" applyFill="1" applyBorder="1"/>
    <xf numFmtId="49" fontId="17" fillId="4" borderId="36" xfId="1" applyNumberFormat="1" applyFont="1" applyFill="1" applyBorder="1" applyAlignment="1">
      <alignment horizontal="center"/>
    </xf>
    <xf numFmtId="38" fontId="17" fillId="0" borderId="36" xfId="0" applyNumberFormat="1" applyFont="1" applyBorder="1"/>
    <xf numFmtId="0" fontId="0" fillId="0" borderId="0" xfId="0" applyFont="1" applyAlignment="1">
      <alignment horizontal="right" vertical="center"/>
    </xf>
    <xf numFmtId="0" fontId="0" fillId="0" borderId="0" xfId="0" applyFont="1" applyAlignment="1">
      <alignment vertical="center"/>
    </xf>
    <xf numFmtId="49" fontId="50" fillId="0" borderId="0" xfId="0" applyNumberFormat="1" applyFont="1" applyAlignment="1">
      <alignment horizontal="right" vertical="center"/>
    </xf>
    <xf numFmtId="49" fontId="0" fillId="0" borderId="0" xfId="0" applyNumberFormat="1" applyFont="1" applyAlignment="1">
      <alignment horizontal="right" vertical="center"/>
    </xf>
    <xf numFmtId="0" fontId="8" fillId="0" borderId="0" xfId="0" applyFont="1" applyAlignment="1">
      <alignment vertical="center"/>
    </xf>
    <xf numFmtId="0" fontId="11" fillId="0" borderId="82" xfId="0" applyFont="1" applyBorder="1" applyAlignment="1">
      <alignment horizontal="center" vertical="center"/>
    </xf>
    <xf numFmtId="0" fontId="11" fillId="0" borderId="29" xfId="0" applyFont="1" applyBorder="1" applyAlignment="1">
      <alignment horizontal="center" vertical="center"/>
    </xf>
  </cellXfs>
  <cellStyles count="5">
    <cellStyle name="桁区切り" xfId="1" builtinId="6"/>
    <cellStyle name="桁区切り 2" xfId="2" xr:uid="{00000000-0005-0000-0000-000001000000}"/>
    <cellStyle name="桁区切り 2 2" xfId="3" xr:uid="{00000000-0005-0000-0000-000002000000}"/>
    <cellStyle name="標準" xfId="0" builtinId="0"/>
    <cellStyle name="標準 2" xfId="4" xr:uid="{9AF0D86F-599D-43DE-82EA-07516081FDDA}"/>
  </cellStyles>
  <dxfs count="6">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ctrlProps/ctrlProp3.xml><?xml version="1.0" encoding="utf-8"?>
<formControlPr xmlns="http://schemas.microsoft.com/office/spreadsheetml/2009/9/main" objectType="CheckBox" fmlaLink="$BA$102" lockText="1" noThreeD="1"/>
</file>

<file path=xl/ctrlProps/ctrlProp4.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36</xdr:col>
      <xdr:colOff>183203</xdr:colOff>
      <xdr:row>8</xdr:row>
      <xdr:rowOff>88792</xdr:rowOff>
    </xdr:from>
    <xdr:to>
      <xdr:col>44</xdr:col>
      <xdr:colOff>338719</xdr:colOff>
      <xdr:row>16</xdr:row>
      <xdr:rowOff>91883</xdr:rowOff>
    </xdr:to>
    <xdr:sp macro="" textlink="">
      <xdr:nvSpPr>
        <xdr:cNvPr id="2" name="正方形/長方形 1">
          <a:extLst>
            <a:ext uri="{FF2B5EF4-FFF2-40B4-BE49-F238E27FC236}">
              <a16:creationId xmlns:a16="http://schemas.microsoft.com/office/drawing/2014/main" id="{2F4DD3CD-644A-4355-A6D6-00CB37AAF2FA}"/>
            </a:ext>
          </a:extLst>
        </xdr:cNvPr>
        <xdr:cNvSpPr/>
      </xdr:nvSpPr>
      <xdr:spPr bwMode="auto">
        <a:xfrm>
          <a:off x="6728783" y="1353712"/>
          <a:ext cx="4757996" cy="17861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加算の算定に必要な情報　入力セル</a:t>
          </a:r>
          <a:endParaRPr kumimoji="1" lang="en-US" altLang="ja-JP" sz="1100"/>
        </a:p>
      </xdr:txBody>
    </xdr:sp>
    <xdr:clientData/>
  </xdr:twoCellAnchor>
  <xdr:twoCellAnchor>
    <xdr:from>
      <xdr:col>37</xdr:col>
      <xdr:colOff>44937</xdr:colOff>
      <xdr:row>12</xdr:row>
      <xdr:rowOff>127267</xdr:rowOff>
    </xdr:from>
    <xdr:to>
      <xdr:col>37</xdr:col>
      <xdr:colOff>378149</xdr:colOff>
      <xdr:row>15</xdr:row>
      <xdr:rowOff>115582</xdr:rowOff>
    </xdr:to>
    <xdr:sp macro="" textlink="">
      <xdr:nvSpPr>
        <xdr:cNvPr id="3" name="正方形/長方形 2">
          <a:extLst>
            <a:ext uri="{FF2B5EF4-FFF2-40B4-BE49-F238E27FC236}">
              <a16:creationId xmlns:a16="http://schemas.microsoft.com/office/drawing/2014/main" id="{ED9FD0E9-24C3-41EE-9D6E-326851347201}"/>
            </a:ext>
          </a:extLst>
        </xdr:cNvPr>
        <xdr:cNvSpPr/>
      </xdr:nvSpPr>
      <xdr:spPr bwMode="auto">
        <a:xfrm>
          <a:off x="6872457" y="2268487"/>
          <a:ext cx="333212" cy="70459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31</xdr:row>
          <xdr:rowOff>304800</xdr:rowOff>
        </xdr:from>
        <xdr:to>
          <xdr:col>2</xdr:col>
          <xdr:colOff>22860</xdr:colOff>
          <xdr:row>33</xdr:row>
          <xdr:rowOff>152400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000-000001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37</xdr:row>
          <xdr:rowOff>0</xdr:rowOff>
        </xdr:from>
        <xdr:to>
          <xdr:col>2</xdr:col>
          <xdr:colOff>22860</xdr:colOff>
          <xdr:row>39</xdr:row>
          <xdr:rowOff>60960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000-0000025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36</xdr:col>
      <xdr:colOff>183203</xdr:colOff>
      <xdr:row>8</xdr:row>
      <xdr:rowOff>88792</xdr:rowOff>
    </xdr:from>
    <xdr:to>
      <xdr:col>44</xdr:col>
      <xdr:colOff>338719</xdr:colOff>
      <xdr:row>16</xdr:row>
      <xdr:rowOff>91883</xdr:rowOff>
    </xdr:to>
    <xdr:sp macro="" textlink="">
      <xdr:nvSpPr>
        <xdr:cNvPr id="2" name="正方形/長方形 1">
          <a:extLst>
            <a:ext uri="{FF2B5EF4-FFF2-40B4-BE49-F238E27FC236}">
              <a16:creationId xmlns:a16="http://schemas.microsoft.com/office/drawing/2014/main" id="{30722FD0-A764-42DC-8087-714EDE9CB013}"/>
            </a:ext>
          </a:extLst>
        </xdr:cNvPr>
        <xdr:cNvSpPr/>
      </xdr:nvSpPr>
      <xdr:spPr bwMode="auto">
        <a:xfrm>
          <a:off x="6728783" y="1353712"/>
          <a:ext cx="4757996" cy="17861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加算の算定に必要な情報　入力セル</a:t>
          </a:r>
          <a:endParaRPr kumimoji="1" lang="en-US" altLang="ja-JP" sz="1100"/>
        </a:p>
      </xdr:txBody>
    </xdr:sp>
    <xdr:clientData/>
  </xdr:twoCellAnchor>
  <xdr:twoCellAnchor>
    <xdr:from>
      <xdr:col>37</xdr:col>
      <xdr:colOff>44937</xdr:colOff>
      <xdr:row>12</xdr:row>
      <xdr:rowOff>127267</xdr:rowOff>
    </xdr:from>
    <xdr:to>
      <xdr:col>37</xdr:col>
      <xdr:colOff>378149</xdr:colOff>
      <xdr:row>15</xdr:row>
      <xdr:rowOff>115582</xdr:rowOff>
    </xdr:to>
    <xdr:sp macro="" textlink="">
      <xdr:nvSpPr>
        <xdr:cNvPr id="3" name="正方形/長方形 2">
          <a:extLst>
            <a:ext uri="{FF2B5EF4-FFF2-40B4-BE49-F238E27FC236}">
              <a16:creationId xmlns:a16="http://schemas.microsoft.com/office/drawing/2014/main" id="{5674B989-9A65-41A0-8078-C9BBE049407B}"/>
            </a:ext>
          </a:extLst>
        </xdr:cNvPr>
        <xdr:cNvSpPr/>
      </xdr:nvSpPr>
      <xdr:spPr bwMode="auto">
        <a:xfrm>
          <a:off x="6872457" y="2268487"/>
          <a:ext cx="333212" cy="70459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31</xdr:row>
          <xdr:rowOff>304800</xdr:rowOff>
        </xdr:from>
        <xdr:to>
          <xdr:col>2</xdr:col>
          <xdr:colOff>22860</xdr:colOff>
          <xdr:row>33</xdr:row>
          <xdr:rowOff>152400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1200-000001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37</xdr:row>
          <xdr:rowOff>0</xdr:rowOff>
        </xdr:from>
        <xdr:to>
          <xdr:col>2</xdr:col>
          <xdr:colOff>22860</xdr:colOff>
          <xdr:row>39</xdr:row>
          <xdr:rowOff>60960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1200-0000025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hlwlan.sharepoint.com/sites/12306000/WorkingDocLib/03%20&#27861;&#20196;&#12521;&#12452;&#12531;/14%20&#27861;&#20196;&#31561;/&#9733;&#20966;&#36935;&#25913;&#21892;&#21152;&#31639;/240801~&#21462;&#24471;&#20419;&#36914;&#12289;&#35201;&#20214;&#32233;&#21644;&#31561;/241220R7&#21152;&#31639;&#36890;&#30693;/250128%20&#21029;&#32025;&#27096;&#24335;&#65303;&#26696;&#65288;&#20877;&#30330;&#20986;&#26178;&#12414;&#12391;&#20445;&#30041;&#65289;/&#12304;&#35352;&#20837;&#20363;&#12305;&#21029;&#32025;&#27096;&#24335;&#65303;&#65288;&#21152;&#31639;&#26410;&#31639;&#23450;&#20107;&#26989;&#32773;&#29992;&#12539;&#35336;&#30011;&#26360;&#12539;&#23455;&#32318;&#22577;&#21578;&#26360;&#65289;.xlsx" TargetMode="External"/><Relationship Id="rId1" Type="http://schemas.openxmlformats.org/officeDocument/2006/relationships/externalLinkPath" Target="file:///R:\sites\ExGeneral_6766\Shared%20Documents\01_&#20171;&#35703;&#20154;&#26448;&#30906;&#20445;&#12539;&#32887;&#22580;&#29872;&#22659;&#25913;&#21892;&#31561;&#20107;&#26989;\250128%20&#21029;&#32025;&#27096;&#24335;&#65303;&#26696;&#65288;&#20877;&#30330;&#20986;&#26178;&#12414;&#12391;&#20445;&#30041;&#65289;\&#12304;&#35352;&#20837;&#20363;&#12305;&#21029;&#32025;&#27096;&#24335;&#65303;&#65288;&#21152;&#31639;&#26410;&#31639;&#23450;&#20107;&#26989;&#32773;&#29992;&#12539;&#35336;&#30011;&#26360;&#12539;&#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7-1（計画書）"/>
      <sheetName val="別紙様式7-2（実績報告書）"/>
      <sheetName val="参考１（キャリアパス・賃金規程例）"/>
      <sheetName val="【参考】数式用"/>
      <sheetName val="【参考】数式用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9.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4"/>
  <sheetViews>
    <sheetView view="pageBreakPreview" zoomScaleNormal="100" zoomScaleSheetLayoutView="100" workbookViewId="0"/>
  </sheetViews>
  <sheetFormatPr defaultColWidth="8.88671875" defaultRowHeight="13.2" x14ac:dyDescent="0.2"/>
  <cols>
    <col min="3" max="3" width="2.77734375" customWidth="1"/>
    <col min="4" max="4" width="15.44140625" bestFit="1" customWidth="1"/>
  </cols>
  <sheetData>
    <row r="1" spans="1:9" ht="14.4" x14ac:dyDescent="0.2">
      <c r="A1" s="131" t="s">
        <v>88</v>
      </c>
      <c r="B1" s="131"/>
      <c r="C1" s="131"/>
      <c r="D1" s="131"/>
      <c r="E1" s="131"/>
      <c r="F1" s="131"/>
      <c r="G1" s="131"/>
      <c r="H1" s="131"/>
      <c r="I1" s="261"/>
    </row>
    <row r="2" spans="1:9" ht="19.5" customHeight="1" x14ac:dyDescent="0.2">
      <c r="B2" s="132"/>
      <c r="C2" s="132"/>
      <c r="D2" s="132"/>
      <c r="E2" s="132"/>
      <c r="F2" s="132"/>
      <c r="G2" s="362" t="s">
        <v>158</v>
      </c>
      <c r="H2" s="362"/>
      <c r="I2" s="362"/>
    </row>
    <row r="3" spans="1:9" ht="19.5" customHeight="1" x14ac:dyDescent="0.2">
      <c r="B3" s="132"/>
      <c r="C3" s="132"/>
      <c r="D3" s="132"/>
      <c r="E3" s="132"/>
      <c r="F3" s="132"/>
      <c r="G3" s="363" t="s">
        <v>217</v>
      </c>
      <c r="H3" s="363"/>
      <c r="I3" s="363"/>
    </row>
    <row r="4" spans="1:9" ht="14.4" x14ac:dyDescent="0.2">
      <c r="A4" s="132"/>
      <c r="B4" s="132"/>
      <c r="C4" s="132"/>
      <c r="D4" s="132"/>
      <c r="E4" s="132"/>
      <c r="F4" s="132"/>
      <c r="G4" s="132"/>
      <c r="H4" s="132"/>
      <c r="I4" s="2"/>
    </row>
    <row r="5" spans="1:9" ht="14.4" x14ac:dyDescent="0.2">
      <c r="A5" s="132" t="s">
        <v>0</v>
      </c>
      <c r="B5" s="132"/>
      <c r="C5" s="132"/>
      <c r="D5" s="132"/>
      <c r="E5" s="132"/>
      <c r="F5" s="132"/>
      <c r="G5" s="132"/>
      <c r="H5" s="132"/>
      <c r="I5" s="2"/>
    </row>
    <row r="6" spans="1:9" ht="21.75" customHeight="1" x14ac:dyDescent="0.2">
      <c r="A6" s="132"/>
      <c r="B6" s="132"/>
      <c r="C6" s="132"/>
      <c r="D6" s="132"/>
      <c r="E6" s="132"/>
      <c r="F6" s="132"/>
      <c r="G6" s="132"/>
      <c r="H6" s="132"/>
      <c r="I6" s="2"/>
    </row>
    <row r="7" spans="1:9" ht="14.4" x14ac:dyDescent="0.2">
      <c r="A7" s="132"/>
      <c r="B7" s="132"/>
      <c r="C7" s="132"/>
      <c r="D7" s="132"/>
      <c r="E7" s="132"/>
      <c r="F7" s="132"/>
      <c r="G7" s="132"/>
      <c r="H7" s="132"/>
      <c r="I7" s="2"/>
    </row>
    <row r="8" spans="1:9" ht="18" customHeight="1" x14ac:dyDescent="0.2">
      <c r="A8" s="132"/>
      <c r="B8" s="132"/>
      <c r="C8" s="132"/>
      <c r="D8" s="132"/>
      <c r="E8" s="364" t="s">
        <v>249</v>
      </c>
      <c r="F8" s="364"/>
      <c r="G8" s="364"/>
      <c r="H8" s="364"/>
      <c r="I8" s="364"/>
    </row>
    <row r="9" spans="1:9" ht="18" customHeight="1" x14ac:dyDescent="0.2">
      <c r="A9" s="132"/>
      <c r="B9" s="132"/>
      <c r="C9" s="132"/>
      <c r="D9" s="132"/>
      <c r="E9" s="364" t="s">
        <v>250</v>
      </c>
      <c r="F9" s="364"/>
      <c r="G9" s="364"/>
      <c r="H9" s="364"/>
      <c r="I9" s="364"/>
    </row>
    <row r="10" spans="1:9" ht="18" customHeight="1" x14ac:dyDescent="0.2">
      <c r="A10" s="132"/>
      <c r="B10" s="132"/>
      <c r="C10" s="132"/>
      <c r="D10" s="132"/>
      <c r="E10" s="364" t="s">
        <v>87</v>
      </c>
      <c r="F10" s="364"/>
      <c r="G10" s="364"/>
      <c r="H10" s="364"/>
      <c r="I10" s="364"/>
    </row>
    <row r="11" spans="1:9" ht="14.4" x14ac:dyDescent="0.2">
      <c r="A11" s="134"/>
      <c r="B11" s="134"/>
      <c r="C11" s="134"/>
      <c r="D11" s="134"/>
      <c r="E11" s="1"/>
      <c r="F11" s="134"/>
      <c r="G11" s="134"/>
      <c r="H11" s="134"/>
    </row>
    <row r="12" spans="1:9" ht="14.4" x14ac:dyDescent="0.2">
      <c r="A12" s="134"/>
      <c r="B12" s="134"/>
      <c r="C12" s="134"/>
      <c r="D12" s="134"/>
      <c r="E12" s="134"/>
      <c r="F12" s="134"/>
      <c r="G12" s="134"/>
      <c r="H12" s="134"/>
    </row>
    <row r="13" spans="1:9" s="130" customFormat="1" ht="19.95" customHeight="1" x14ac:dyDescent="0.2">
      <c r="A13" s="358" t="s">
        <v>60</v>
      </c>
      <c r="B13" s="358"/>
      <c r="C13" s="358"/>
      <c r="D13" s="358"/>
      <c r="E13" s="358"/>
      <c r="F13" s="358"/>
      <c r="G13" s="358"/>
      <c r="H13" s="358"/>
      <c r="I13" s="358"/>
    </row>
    <row r="14" spans="1:9" x14ac:dyDescent="0.2">
      <c r="A14" s="2"/>
      <c r="B14" s="2"/>
      <c r="C14" s="2"/>
      <c r="D14" s="2"/>
      <c r="E14" s="2"/>
      <c r="F14" s="2"/>
      <c r="G14" s="2"/>
      <c r="H14" s="2"/>
    </row>
    <row r="15" spans="1:9" ht="15" customHeight="1" x14ac:dyDescent="0.2">
      <c r="A15" s="361" t="s">
        <v>284</v>
      </c>
      <c r="B15" s="361"/>
      <c r="C15" s="361"/>
      <c r="D15" s="361"/>
      <c r="E15" s="361"/>
      <c r="F15" s="361"/>
      <c r="G15" s="361"/>
      <c r="H15" s="361"/>
      <c r="I15" s="361"/>
    </row>
    <row r="16" spans="1:9" ht="15" customHeight="1" x14ac:dyDescent="0.2">
      <c r="A16" s="361"/>
      <c r="B16" s="361"/>
      <c r="C16" s="361"/>
      <c r="D16" s="361"/>
      <c r="E16" s="361"/>
      <c r="F16" s="361"/>
      <c r="G16" s="361"/>
      <c r="H16" s="361"/>
      <c r="I16" s="361"/>
    </row>
    <row r="17" spans="1:9" ht="15" customHeight="1" x14ac:dyDescent="0.2">
      <c r="A17" s="361"/>
      <c r="B17" s="361"/>
      <c r="C17" s="361"/>
      <c r="D17" s="361"/>
      <c r="E17" s="361"/>
      <c r="F17" s="361"/>
      <c r="G17" s="361"/>
      <c r="H17" s="361"/>
      <c r="I17" s="361"/>
    </row>
    <row r="18" spans="1:9" x14ac:dyDescent="0.2">
      <c r="A18" s="2"/>
      <c r="B18" s="2"/>
      <c r="C18" s="2"/>
      <c r="D18" s="2"/>
      <c r="E18" s="2"/>
      <c r="F18" s="2"/>
      <c r="G18" s="2"/>
      <c r="H18" s="2"/>
    </row>
    <row r="19" spans="1:9" ht="14.4" x14ac:dyDescent="0.2">
      <c r="A19" s="365" t="s">
        <v>61</v>
      </c>
      <c r="B19" s="365"/>
      <c r="C19" s="365"/>
      <c r="D19" s="365"/>
      <c r="E19" s="365"/>
      <c r="F19" s="365"/>
      <c r="G19" s="365"/>
      <c r="H19" s="365"/>
      <c r="I19" s="365"/>
    </row>
    <row r="20" spans="1:9" x14ac:dyDescent="0.2">
      <c r="A20" s="3"/>
      <c r="B20" s="3"/>
      <c r="C20" s="3"/>
      <c r="D20" s="3"/>
      <c r="E20" s="3"/>
      <c r="F20" s="3"/>
      <c r="G20" s="3"/>
      <c r="H20" s="3"/>
      <c r="I20" s="3"/>
    </row>
    <row r="21" spans="1:9" ht="13.8" thickBot="1" x14ac:dyDescent="0.25">
      <c r="A21" s="2"/>
      <c r="B21" s="2"/>
      <c r="C21" s="2"/>
      <c r="D21" s="2"/>
      <c r="E21" s="2"/>
      <c r="F21" s="2"/>
      <c r="G21" s="2"/>
      <c r="H21" s="2"/>
    </row>
    <row r="22" spans="1:9" ht="22.5" customHeight="1" x14ac:dyDescent="0.2">
      <c r="A22" s="370" t="s">
        <v>272</v>
      </c>
      <c r="B22" s="371"/>
      <c r="C22" s="371"/>
      <c r="D22" s="372"/>
      <c r="E22" s="372"/>
      <c r="F22" s="372"/>
      <c r="G22" s="372"/>
      <c r="H22" s="372"/>
      <c r="I22" s="373"/>
    </row>
    <row r="23" spans="1:9" ht="22.5" customHeight="1" x14ac:dyDescent="0.2">
      <c r="A23" s="359" t="s">
        <v>62</v>
      </c>
      <c r="B23" s="360"/>
      <c r="C23" s="360"/>
      <c r="D23" s="366" t="s">
        <v>278</v>
      </c>
      <c r="E23" s="366"/>
      <c r="F23" s="366"/>
      <c r="G23" s="366"/>
      <c r="H23" s="366"/>
      <c r="I23" s="367"/>
    </row>
    <row r="24" spans="1:9" ht="22.5" customHeight="1" x14ac:dyDescent="0.2">
      <c r="A24" s="359" t="s">
        <v>63</v>
      </c>
      <c r="B24" s="360"/>
      <c r="C24" s="360"/>
      <c r="D24" s="366" t="s">
        <v>279</v>
      </c>
      <c r="E24" s="366"/>
      <c r="F24" s="366"/>
      <c r="G24" s="366"/>
      <c r="H24" s="366"/>
      <c r="I24" s="367"/>
    </row>
    <row r="25" spans="1:9" ht="22.5" customHeight="1" x14ac:dyDescent="0.2">
      <c r="A25" s="359" t="s">
        <v>273</v>
      </c>
      <c r="B25" s="360"/>
      <c r="C25" s="360"/>
      <c r="D25" s="366" t="s">
        <v>262</v>
      </c>
      <c r="E25" s="366"/>
      <c r="F25" s="366"/>
      <c r="G25" s="366"/>
      <c r="H25" s="366"/>
      <c r="I25" s="367"/>
    </row>
    <row r="26" spans="1:9" ht="22.5" customHeight="1" x14ac:dyDescent="0.2">
      <c r="A26" s="368" t="s">
        <v>107</v>
      </c>
      <c r="B26" s="369"/>
      <c r="C26" s="369"/>
      <c r="D26" s="366" t="s">
        <v>159</v>
      </c>
      <c r="E26" s="366"/>
      <c r="F26" s="366"/>
      <c r="G26" s="366"/>
      <c r="H26" s="366"/>
      <c r="I26" s="367"/>
    </row>
    <row r="27" spans="1:9" ht="22.5" customHeight="1" x14ac:dyDescent="0.2">
      <c r="A27" s="368" t="s">
        <v>274</v>
      </c>
      <c r="B27" s="369"/>
      <c r="C27" s="369"/>
      <c r="D27" s="366" t="s">
        <v>262</v>
      </c>
      <c r="E27" s="366"/>
      <c r="F27" s="366"/>
      <c r="G27" s="366"/>
      <c r="H27" s="366"/>
      <c r="I27" s="367"/>
    </row>
    <row r="28" spans="1:9" ht="22.5" customHeight="1" x14ac:dyDescent="0.2">
      <c r="A28" s="359" t="s">
        <v>64</v>
      </c>
      <c r="B28" s="360"/>
      <c r="C28" s="360"/>
      <c r="D28" s="374" t="s">
        <v>218</v>
      </c>
      <c r="E28" s="374"/>
      <c r="F28" s="374"/>
      <c r="G28" s="374"/>
      <c r="H28" s="374"/>
      <c r="I28" s="375"/>
    </row>
    <row r="29" spans="1:9" ht="22.5" customHeight="1" thickBot="1" x14ac:dyDescent="0.25">
      <c r="A29" s="356" t="s">
        <v>65</v>
      </c>
      <c r="B29" s="357"/>
      <c r="C29" s="357"/>
      <c r="D29" s="376" t="s">
        <v>218</v>
      </c>
      <c r="E29" s="376"/>
      <c r="F29" s="376"/>
      <c r="G29" s="376"/>
      <c r="H29" s="376"/>
      <c r="I29" s="377"/>
    </row>
    <row r="30" spans="1:9" x14ac:dyDescent="0.2">
      <c r="A30" s="2"/>
      <c r="B30" s="2"/>
      <c r="C30" s="2"/>
      <c r="D30" s="2"/>
      <c r="E30" s="2"/>
      <c r="F30" s="2"/>
      <c r="G30" s="2"/>
      <c r="H30" s="2"/>
    </row>
    <row r="31" spans="1:9" x14ac:dyDescent="0.2">
      <c r="A31" s="2"/>
      <c r="B31" s="2"/>
      <c r="C31" s="2"/>
      <c r="D31" s="2"/>
      <c r="E31" s="2"/>
      <c r="F31" s="2"/>
      <c r="G31" s="2"/>
      <c r="H31" s="2"/>
    </row>
    <row r="32" spans="1:9" x14ac:dyDescent="0.2">
      <c r="A32" s="2"/>
      <c r="B32" s="2"/>
      <c r="C32" s="2"/>
      <c r="D32" s="2"/>
      <c r="E32" s="2"/>
      <c r="F32" s="2"/>
      <c r="G32" s="2"/>
      <c r="H32" s="2"/>
    </row>
    <row r="33" spans="1:10" x14ac:dyDescent="0.2">
      <c r="A33" s="2"/>
      <c r="B33" s="2"/>
      <c r="C33" s="2"/>
      <c r="D33" s="2"/>
      <c r="E33" s="2"/>
      <c r="F33" s="2"/>
      <c r="G33" s="2"/>
      <c r="H33" s="2"/>
    </row>
    <row r="34" spans="1:10" x14ac:dyDescent="0.2">
      <c r="A34" s="2"/>
      <c r="B34" s="2"/>
      <c r="C34" s="2"/>
      <c r="D34" s="2"/>
      <c r="E34" s="2"/>
      <c r="F34" s="2"/>
      <c r="G34" s="2"/>
      <c r="H34" s="2"/>
    </row>
    <row r="35" spans="1:10" x14ac:dyDescent="0.2">
      <c r="A35" s="2"/>
      <c r="B35" s="2"/>
      <c r="C35" s="2"/>
      <c r="D35" s="2"/>
      <c r="E35" s="2"/>
      <c r="F35" s="2"/>
      <c r="G35" s="2"/>
      <c r="H35" s="2"/>
    </row>
    <row r="36" spans="1:10" x14ac:dyDescent="0.2">
      <c r="A36" s="2"/>
      <c r="B36" s="2"/>
      <c r="C36" s="2"/>
      <c r="D36" s="2"/>
      <c r="E36" s="2"/>
      <c r="F36" s="2"/>
      <c r="G36" s="2"/>
      <c r="H36" s="2"/>
    </row>
    <row r="37" spans="1:10" x14ac:dyDescent="0.2">
      <c r="A37" s="2"/>
      <c r="B37" s="2"/>
      <c r="C37" s="2"/>
      <c r="D37" s="2"/>
      <c r="E37" s="2"/>
      <c r="F37" s="2"/>
      <c r="G37" s="2"/>
      <c r="H37" s="2"/>
    </row>
    <row r="38" spans="1:10" x14ac:dyDescent="0.2">
      <c r="A38" s="2"/>
      <c r="B38" s="2"/>
      <c r="C38" s="2"/>
      <c r="D38" s="2"/>
      <c r="E38" s="2"/>
      <c r="F38" s="2"/>
      <c r="G38" s="2"/>
      <c r="H38" s="2"/>
    </row>
    <row r="39" spans="1:10" x14ac:dyDescent="0.2">
      <c r="A39" s="2"/>
      <c r="B39" s="2"/>
      <c r="C39" s="2"/>
      <c r="D39" s="2"/>
      <c r="E39" s="2"/>
      <c r="F39" s="2"/>
      <c r="G39" s="2"/>
      <c r="H39" s="2"/>
    </row>
    <row r="40" spans="1:10" x14ac:dyDescent="0.2">
      <c r="A40" s="2"/>
      <c r="B40" s="2"/>
      <c r="C40" s="2"/>
      <c r="D40" s="2"/>
      <c r="E40" s="2"/>
      <c r="F40" s="2"/>
      <c r="G40" s="2"/>
      <c r="H40" s="2"/>
    </row>
    <row r="41" spans="1:10" x14ac:dyDescent="0.2">
      <c r="A41" s="2"/>
      <c r="B41" s="2"/>
      <c r="C41" s="2"/>
      <c r="D41" s="2"/>
      <c r="E41" s="2"/>
      <c r="F41" s="2"/>
      <c r="G41" s="2"/>
      <c r="H41" s="2"/>
    </row>
    <row r="42" spans="1:10" x14ac:dyDescent="0.2">
      <c r="A42" s="2"/>
      <c r="B42" s="2"/>
      <c r="C42" s="2"/>
      <c r="D42" s="2"/>
      <c r="E42" s="2"/>
      <c r="F42" s="2"/>
      <c r="G42" s="2"/>
      <c r="H42" s="2"/>
    </row>
    <row r="43" spans="1:10" ht="12.6" customHeight="1" x14ac:dyDescent="0.2">
      <c r="A43" s="2"/>
      <c r="B43" s="2"/>
      <c r="C43" s="2"/>
      <c r="D43" s="2"/>
      <c r="E43" s="2"/>
      <c r="F43" s="2"/>
      <c r="G43" s="2"/>
      <c r="H43" s="2"/>
    </row>
    <row r="44" spans="1:10" s="134" customFormat="1" ht="14.4" x14ac:dyDescent="0.2">
      <c r="A44" s="362" t="s">
        <v>267</v>
      </c>
      <c r="B44" s="362"/>
      <c r="C44" s="362"/>
      <c r="D44" s="362"/>
      <c r="E44" s="362"/>
      <c r="F44" s="362"/>
      <c r="G44" s="362"/>
      <c r="H44" s="362"/>
      <c r="I44" s="362"/>
      <c r="J44" s="132"/>
    </row>
    <row r="45" spans="1:10" x14ac:dyDescent="0.2">
      <c r="A45" s="2"/>
      <c r="B45" s="2"/>
      <c r="C45" s="2"/>
      <c r="D45" s="2"/>
      <c r="E45" s="2"/>
      <c r="F45" s="2"/>
      <c r="G45" s="2"/>
      <c r="H45" s="2"/>
    </row>
    <row r="46" spans="1:10" x14ac:dyDescent="0.2">
      <c r="A46" s="2"/>
      <c r="B46" s="2"/>
      <c r="C46" s="2"/>
      <c r="D46" s="2"/>
      <c r="E46" s="2"/>
      <c r="F46" s="2"/>
      <c r="G46" s="2"/>
      <c r="H46" s="2"/>
    </row>
    <row r="47" spans="1:10" x14ac:dyDescent="0.2">
      <c r="A47" s="2"/>
      <c r="B47" s="2"/>
      <c r="C47" s="2"/>
      <c r="D47" s="2"/>
      <c r="E47" s="2"/>
      <c r="F47" s="2"/>
      <c r="G47" s="2"/>
      <c r="H47" s="2"/>
    </row>
    <row r="48" spans="1:10" x14ac:dyDescent="0.2">
      <c r="A48" s="2"/>
      <c r="B48" s="2"/>
      <c r="C48" s="2"/>
      <c r="D48" s="2"/>
      <c r="E48" s="2"/>
      <c r="F48" s="2"/>
      <c r="G48" s="2"/>
      <c r="H48" s="2"/>
    </row>
    <row r="49" spans="1:8" x14ac:dyDescent="0.2">
      <c r="A49" s="2"/>
      <c r="B49" s="2"/>
      <c r="C49" s="2"/>
      <c r="D49" s="2"/>
      <c r="E49" s="2"/>
      <c r="F49" s="2"/>
      <c r="G49" s="2"/>
      <c r="H49" s="2"/>
    </row>
    <row r="50" spans="1:8" x14ac:dyDescent="0.2">
      <c r="A50" s="2"/>
      <c r="B50" s="2"/>
      <c r="C50" s="2"/>
      <c r="D50" s="2"/>
      <c r="E50" s="2"/>
      <c r="F50" s="2"/>
      <c r="G50" s="2"/>
      <c r="H50" s="2"/>
    </row>
    <row r="51" spans="1:8" x14ac:dyDescent="0.2">
      <c r="A51" s="2"/>
      <c r="B51" s="2"/>
      <c r="C51" s="2"/>
      <c r="D51" s="2"/>
      <c r="E51" s="2"/>
      <c r="F51" s="2"/>
      <c r="G51" s="2"/>
      <c r="H51" s="2"/>
    </row>
    <row r="52" spans="1:8" x14ac:dyDescent="0.2">
      <c r="A52" s="2"/>
      <c r="B52" s="2"/>
      <c r="C52" s="2"/>
      <c r="D52" s="2"/>
      <c r="E52" s="2"/>
      <c r="F52" s="2"/>
      <c r="G52" s="2"/>
      <c r="H52" s="2"/>
    </row>
    <row r="53" spans="1:8" x14ac:dyDescent="0.2">
      <c r="A53" s="2"/>
      <c r="B53" s="2"/>
      <c r="C53" s="2"/>
      <c r="D53" s="2"/>
      <c r="E53" s="2"/>
      <c r="F53" s="2"/>
      <c r="G53" s="2"/>
      <c r="H53" s="2"/>
    </row>
    <row r="54" spans="1:8" x14ac:dyDescent="0.2">
      <c r="A54" s="2"/>
      <c r="B54" s="2"/>
      <c r="C54" s="2"/>
      <c r="D54" s="2"/>
      <c r="E54" s="2"/>
      <c r="F54" s="2"/>
      <c r="G54" s="2"/>
      <c r="H54" s="2"/>
    </row>
    <row r="55" spans="1:8" x14ac:dyDescent="0.2">
      <c r="A55" s="2"/>
      <c r="B55" s="2"/>
      <c r="C55" s="2"/>
      <c r="D55" s="2"/>
      <c r="E55" s="2"/>
      <c r="F55" s="2"/>
      <c r="G55" s="2"/>
      <c r="H55" s="2"/>
    </row>
    <row r="56" spans="1:8" x14ac:dyDescent="0.2">
      <c r="A56" s="2"/>
      <c r="B56" s="2"/>
      <c r="C56" s="2"/>
      <c r="D56" s="2"/>
      <c r="E56" s="2"/>
      <c r="F56" s="2"/>
      <c r="G56" s="2"/>
      <c r="H56" s="2"/>
    </row>
    <row r="57" spans="1:8" x14ac:dyDescent="0.2">
      <c r="A57" s="2"/>
      <c r="B57" s="2"/>
      <c r="C57" s="2"/>
      <c r="D57" s="2"/>
      <c r="E57" s="2"/>
      <c r="F57" s="2"/>
      <c r="G57" s="2"/>
      <c r="H57" s="2"/>
    </row>
    <row r="58" spans="1:8" x14ac:dyDescent="0.2">
      <c r="A58" s="2"/>
      <c r="B58" s="2"/>
      <c r="C58" s="2"/>
      <c r="D58" s="2"/>
      <c r="E58" s="2"/>
      <c r="F58" s="2"/>
      <c r="G58" s="2"/>
      <c r="H58" s="2"/>
    </row>
    <row r="59" spans="1:8" x14ac:dyDescent="0.2">
      <c r="A59" s="2"/>
      <c r="B59" s="2"/>
      <c r="C59" s="2"/>
      <c r="D59" s="2"/>
      <c r="E59" s="2"/>
      <c r="F59" s="2"/>
      <c r="G59" s="2"/>
      <c r="H59" s="2"/>
    </row>
    <row r="60" spans="1:8" x14ac:dyDescent="0.2">
      <c r="A60" s="2"/>
      <c r="B60" s="2"/>
      <c r="C60" s="2"/>
      <c r="D60" s="2"/>
      <c r="E60" s="2"/>
      <c r="F60" s="2"/>
      <c r="G60" s="2"/>
      <c r="H60" s="2"/>
    </row>
    <row r="61" spans="1:8" x14ac:dyDescent="0.2">
      <c r="A61" s="2"/>
      <c r="B61" s="2"/>
      <c r="C61" s="2"/>
      <c r="D61" s="2"/>
      <c r="E61" s="2"/>
      <c r="F61" s="2"/>
      <c r="G61" s="2"/>
      <c r="H61" s="2"/>
    </row>
    <row r="62" spans="1:8" x14ac:dyDescent="0.2">
      <c r="A62" s="2"/>
      <c r="B62" s="2"/>
      <c r="C62" s="2"/>
      <c r="D62" s="2"/>
      <c r="E62" s="2"/>
      <c r="F62" s="2"/>
      <c r="G62" s="2"/>
      <c r="H62" s="2"/>
    </row>
    <row r="63" spans="1:8" x14ac:dyDescent="0.2">
      <c r="A63" s="2"/>
      <c r="B63" s="2"/>
      <c r="C63" s="2"/>
      <c r="D63" s="2"/>
      <c r="E63" s="2"/>
      <c r="F63" s="2"/>
      <c r="G63" s="2"/>
      <c r="H63" s="2"/>
    </row>
    <row r="64" spans="1:8" x14ac:dyDescent="0.2">
      <c r="A64" s="2"/>
      <c r="B64" s="2"/>
      <c r="C64" s="2"/>
      <c r="D64" s="2"/>
      <c r="E64" s="2"/>
      <c r="F64" s="2"/>
      <c r="G64" s="2"/>
      <c r="H64" s="2"/>
    </row>
    <row r="65" spans="1:8" x14ac:dyDescent="0.2">
      <c r="A65" s="2"/>
      <c r="B65" s="2"/>
      <c r="C65" s="2"/>
      <c r="D65" s="2"/>
      <c r="E65" s="2"/>
      <c r="F65" s="2"/>
      <c r="G65" s="2"/>
      <c r="H65" s="2"/>
    </row>
    <row r="66" spans="1:8" x14ac:dyDescent="0.2">
      <c r="A66" s="2"/>
      <c r="B66" s="2"/>
      <c r="C66" s="2"/>
      <c r="D66" s="2"/>
      <c r="E66" s="2"/>
      <c r="F66" s="2"/>
      <c r="G66" s="2"/>
      <c r="H66" s="2"/>
    </row>
    <row r="67" spans="1:8" x14ac:dyDescent="0.2">
      <c r="A67" s="2"/>
      <c r="B67" s="2"/>
      <c r="C67" s="2"/>
      <c r="D67" s="2"/>
      <c r="E67" s="2"/>
      <c r="F67" s="2"/>
      <c r="G67" s="2"/>
      <c r="H67" s="2"/>
    </row>
    <row r="68" spans="1:8" x14ac:dyDescent="0.2">
      <c r="A68" s="2"/>
      <c r="B68" s="2"/>
      <c r="C68" s="2"/>
      <c r="D68" s="2"/>
      <c r="E68" s="2"/>
      <c r="F68" s="2"/>
      <c r="G68" s="2"/>
      <c r="H68" s="2"/>
    </row>
    <row r="69" spans="1:8" x14ac:dyDescent="0.2">
      <c r="A69" s="2"/>
      <c r="B69" s="2"/>
      <c r="C69" s="2"/>
      <c r="D69" s="2"/>
      <c r="E69" s="2"/>
      <c r="F69" s="2"/>
      <c r="G69" s="2"/>
      <c r="H69" s="2"/>
    </row>
    <row r="70" spans="1:8" x14ac:dyDescent="0.2">
      <c r="A70" s="2"/>
      <c r="B70" s="2"/>
      <c r="C70" s="2"/>
      <c r="D70" s="2"/>
      <c r="E70" s="2"/>
      <c r="F70" s="2"/>
      <c r="G70" s="2"/>
      <c r="H70" s="2"/>
    </row>
    <row r="71" spans="1:8" x14ac:dyDescent="0.2">
      <c r="A71" s="2"/>
      <c r="B71" s="2"/>
      <c r="C71" s="2"/>
      <c r="D71" s="2"/>
      <c r="E71" s="2"/>
      <c r="F71" s="2"/>
      <c r="G71" s="2"/>
      <c r="H71" s="2"/>
    </row>
    <row r="72" spans="1:8" x14ac:dyDescent="0.2">
      <c r="A72" s="2"/>
      <c r="B72" s="2"/>
      <c r="C72" s="2"/>
      <c r="D72" s="2"/>
      <c r="E72" s="2"/>
      <c r="F72" s="2"/>
      <c r="G72" s="2"/>
      <c r="H72" s="2"/>
    </row>
    <row r="73" spans="1:8" x14ac:dyDescent="0.2">
      <c r="A73" s="2"/>
      <c r="B73" s="2"/>
      <c r="C73" s="2"/>
      <c r="D73" s="2"/>
      <c r="E73" s="2"/>
      <c r="F73" s="2"/>
      <c r="G73" s="2"/>
      <c r="H73" s="2"/>
    </row>
    <row r="74" spans="1:8" x14ac:dyDescent="0.2">
      <c r="A74" s="2"/>
      <c r="B74" s="2"/>
      <c r="C74" s="2"/>
      <c r="D74" s="2"/>
      <c r="E74" s="2"/>
      <c r="F74" s="2"/>
      <c r="G74" s="2"/>
      <c r="H74" s="2"/>
    </row>
    <row r="75" spans="1:8" x14ac:dyDescent="0.2">
      <c r="A75" s="2"/>
      <c r="B75" s="2"/>
      <c r="C75" s="2"/>
      <c r="D75" s="2"/>
      <c r="E75" s="2"/>
      <c r="F75" s="2"/>
      <c r="G75" s="2"/>
      <c r="H75" s="2"/>
    </row>
    <row r="76" spans="1:8" x14ac:dyDescent="0.2">
      <c r="A76" s="2"/>
      <c r="B76" s="2"/>
      <c r="C76" s="2"/>
      <c r="D76" s="2"/>
      <c r="E76" s="2"/>
      <c r="F76" s="2"/>
      <c r="G76" s="2"/>
      <c r="H76" s="2"/>
    </row>
    <row r="77" spans="1:8" x14ac:dyDescent="0.2">
      <c r="A77" s="2"/>
      <c r="B77" s="2"/>
      <c r="C77" s="2"/>
      <c r="D77" s="2"/>
      <c r="E77" s="2"/>
      <c r="F77" s="2"/>
      <c r="G77" s="2"/>
      <c r="H77" s="2"/>
    </row>
    <row r="78" spans="1:8" x14ac:dyDescent="0.2">
      <c r="A78" s="2"/>
      <c r="B78" s="2"/>
      <c r="C78" s="2"/>
      <c r="D78" s="2"/>
      <c r="E78" s="2"/>
      <c r="F78" s="2"/>
      <c r="G78" s="2"/>
      <c r="H78" s="2"/>
    </row>
    <row r="79" spans="1:8" x14ac:dyDescent="0.2">
      <c r="A79" s="2"/>
      <c r="B79" s="2"/>
      <c r="C79" s="2"/>
      <c r="D79" s="2"/>
      <c r="E79" s="2"/>
      <c r="F79" s="2"/>
      <c r="G79" s="2"/>
      <c r="H79" s="2"/>
    </row>
    <row r="80" spans="1:8" x14ac:dyDescent="0.2">
      <c r="A80" s="2"/>
      <c r="B80" s="2"/>
      <c r="C80" s="2"/>
      <c r="D80" s="2"/>
      <c r="E80" s="2"/>
      <c r="F80" s="2"/>
      <c r="G80" s="2"/>
      <c r="H80" s="2"/>
    </row>
    <row r="81" spans="1:8" x14ac:dyDescent="0.2">
      <c r="A81" s="2"/>
      <c r="B81" s="2"/>
      <c r="C81" s="2"/>
      <c r="D81" s="2"/>
      <c r="E81" s="2"/>
      <c r="F81" s="2"/>
      <c r="G81" s="2"/>
      <c r="H81" s="2"/>
    </row>
    <row r="82" spans="1:8" x14ac:dyDescent="0.2">
      <c r="A82" s="2"/>
      <c r="B82" s="2"/>
      <c r="C82" s="2"/>
      <c r="D82" s="2"/>
      <c r="E82" s="2"/>
      <c r="F82" s="2"/>
      <c r="G82" s="2"/>
      <c r="H82" s="2"/>
    </row>
    <row r="83" spans="1:8" x14ac:dyDescent="0.2">
      <c r="A83" s="2"/>
      <c r="B83" s="2"/>
      <c r="C83" s="2"/>
      <c r="D83" s="2"/>
      <c r="E83" s="2"/>
      <c r="F83" s="2"/>
      <c r="G83" s="2"/>
      <c r="H83" s="2"/>
    </row>
    <row r="84" spans="1:8" x14ac:dyDescent="0.2">
      <c r="A84" s="2"/>
      <c r="B84" s="2"/>
      <c r="C84" s="2"/>
      <c r="D84" s="2"/>
      <c r="E84" s="2"/>
      <c r="F84" s="2"/>
      <c r="G84" s="2"/>
      <c r="H84" s="2"/>
    </row>
  </sheetData>
  <mergeCells count="25">
    <mergeCell ref="A44:I44"/>
    <mergeCell ref="A19:I19"/>
    <mergeCell ref="A23:C23"/>
    <mergeCell ref="D23:I23"/>
    <mergeCell ref="A25:C25"/>
    <mergeCell ref="A27:C27"/>
    <mergeCell ref="A22:C22"/>
    <mergeCell ref="A26:C26"/>
    <mergeCell ref="D27:I27"/>
    <mergeCell ref="D22:I22"/>
    <mergeCell ref="D24:I24"/>
    <mergeCell ref="D25:I25"/>
    <mergeCell ref="D28:I28"/>
    <mergeCell ref="D26:I26"/>
    <mergeCell ref="D29:I29"/>
    <mergeCell ref="A28:C28"/>
    <mergeCell ref="A29:C29"/>
    <mergeCell ref="A13:I13"/>
    <mergeCell ref="A24:C24"/>
    <mergeCell ref="A15:I17"/>
    <mergeCell ref="G2:I2"/>
    <mergeCell ref="G3:I3"/>
    <mergeCell ref="E8:I8"/>
    <mergeCell ref="E9:I9"/>
    <mergeCell ref="E10:I10"/>
  </mergeCells>
  <phoneticPr fontId="2"/>
  <pageMargins left="1.1811023622047245" right="0.78740157480314965" top="1.1811023622047245"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8"/>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5" width="7.88671875" style="8" customWidth="1"/>
    <col min="16" max="16" width="9.21875" style="8" bestFit="1"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row>
    <row r="3" spans="1:18" ht="18.75" customHeight="1" x14ac:dyDescent="0.2">
      <c r="A3" s="512" t="s">
        <v>73</v>
      </c>
      <c r="B3" s="499" t="s">
        <v>32</v>
      </c>
      <c r="C3" s="42" t="s">
        <v>33</v>
      </c>
      <c r="D3" s="43"/>
      <c r="E3" s="43"/>
      <c r="F3" s="43"/>
      <c r="G3" s="43"/>
      <c r="H3" s="43"/>
      <c r="I3" s="43"/>
      <c r="J3" s="43"/>
      <c r="K3" s="43"/>
      <c r="L3" s="43"/>
      <c r="M3" s="43"/>
      <c r="N3" s="43"/>
      <c r="O3" s="43"/>
      <c r="P3" s="44">
        <f t="shared" ref="P3:P26" si="0">SUM(D3:O3)</f>
        <v>0</v>
      </c>
      <c r="Q3" s="45" t="s">
        <v>37</v>
      </c>
      <c r="R3" s="508"/>
    </row>
    <row r="4" spans="1:18" ht="18.75" customHeight="1" x14ac:dyDescent="0.2">
      <c r="A4" s="505"/>
      <c r="B4" s="500"/>
      <c r="C4" s="46" t="s">
        <v>17</v>
      </c>
      <c r="D4" s="47"/>
      <c r="E4" s="47"/>
      <c r="F4" s="47"/>
      <c r="G4" s="47"/>
      <c r="H4" s="47"/>
      <c r="I4" s="47"/>
      <c r="J4" s="47"/>
      <c r="K4" s="47"/>
      <c r="L4" s="47"/>
      <c r="M4" s="47"/>
      <c r="N4" s="47"/>
      <c r="O4" s="47"/>
      <c r="P4" s="48">
        <f t="shared" si="0"/>
        <v>0</v>
      </c>
      <c r="Q4" s="49" t="s">
        <v>38</v>
      </c>
      <c r="R4" s="508"/>
    </row>
    <row r="5" spans="1:18" ht="18.75" customHeight="1" x14ac:dyDescent="0.2">
      <c r="A5" s="505"/>
      <c r="B5" s="500" t="s">
        <v>34</v>
      </c>
      <c r="C5" s="46" t="s">
        <v>35</v>
      </c>
      <c r="D5" s="47"/>
      <c r="E5" s="47"/>
      <c r="F5" s="47"/>
      <c r="G5" s="47"/>
      <c r="H5" s="47"/>
      <c r="I5" s="47"/>
      <c r="J5" s="47"/>
      <c r="K5" s="47"/>
      <c r="L5" s="47"/>
      <c r="M5" s="47"/>
      <c r="N5" s="47"/>
      <c r="O5" s="47"/>
      <c r="P5" s="48">
        <f t="shared" si="0"/>
        <v>0</v>
      </c>
      <c r="Q5" s="49" t="s">
        <v>39</v>
      </c>
      <c r="R5" s="508"/>
    </row>
    <row r="6" spans="1:18" ht="18.75" customHeight="1" x14ac:dyDescent="0.2">
      <c r="A6" s="505"/>
      <c r="B6" s="500"/>
      <c r="C6" s="46" t="s">
        <v>17</v>
      </c>
      <c r="D6" s="47"/>
      <c r="E6" s="47"/>
      <c r="F6" s="47"/>
      <c r="G6" s="47"/>
      <c r="H6" s="47"/>
      <c r="I6" s="47"/>
      <c r="J6" s="47"/>
      <c r="K6" s="47"/>
      <c r="L6" s="47"/>
      <c r="M6" s="47"/>
      <c r="N6" s="47"/>
      <c r="O6" s="47"/>
      <c r="P6" s="48">
        <f t="shared" si="0"/>
        <v>0</v>
      </c>
      <c r="Q6" s="49" t="s">
        <v>38</v>
      </c>
      <c r="R6" s="508"/>
    </row>
    <row r="7" spans="1:18" ht="18.75" customHeight="1" x14ac:dyDescent="0.2">
      <c r="A7" s="505"/>
      <c r="B7" s="500" t="s">
        <v>15</v>
      </c>
      <c r="C7" s="46" t="s">
        <v>33</v>
      </c>
      <c r="D7" s="47"/>
      <c r="E7" s="47"/>
      <c r="F7" s="47"/>
      <c r="G7" s="47"/>
      <c r="H7" s="47"/>
      <c r="I7" s="47"/>
      <c r="J7" s="47"/>
      <c r="K7" s="47"/>
      <c r="L7" s="47"/>
      <c r="M7" s="47"/>
      <c r="N7" s="47"/>
      <c r="O7" s="47"/>
      <c r="P7" s="48">
        <f t="shared" si="0"/>
        <v>0</v>
      </c>
      <c r="Q7" s="49" t="s">
        <v>37</v>
      </c>
      <c r="R7" s="508"/>
    </row>
    <row r="8" spans="1:18" ht="18.75" customHeight="1" x14ac:dyDescent="0.2">
      <c r="A8" s="506"/>
      <c r="B8" s="501"/>
      <c r="C8" s="54" t="s">
        <v>17</v>
      </c>
      <c r="D8" s="51"/>
      <c r="E8" s="51"/>
      <c r="F8" s="51"/>
      <c r="G8" s="51"/>
      <c r="H8" s="51"/>
      <c r="I8" s="51"/>
      <c r="J8" s="51"/>
      <c r="K8" s="51"/>
      <c r="L8" s="51"/>
      <c r="M8" s="51"/>
      <c r="N8" s="51"/>
      <c r="O8" s="51"/>
      <c r="P8" s="52">
        <f t="shared" si="0"/>
        <v>0</v>
      </c>
      <c r="Q8" s="53" t="s">
        <v>38</v>
      </c>
      <c r="R8" s="508"/>
    </row>
    <row r="9" spans="1:18" ht="18.75" customHeight="1" x14ac:dyDescent="0.2">
      <c r="A9" s="512" t="s">
        <v>74</v>
      </c>
      <c r="B9" s="499" t="s">
        <v>32</v>
      </c>
      <c r="C9" s="42" t="s">
        <v>33</v>
      </c>
      <c r="D9" s="43"/>
      <c r="E9" s="43"/>
      <c r="F9" s="43"/>
      <c r="G9" s="43"/>
      <c r="H9" s="43"/>
      <c r="I9" s="43"/>
      <c r="J9" s="43"/>
      <c r="K9" s="43"/>
      <c r="L9" s="43"/>
      <c r="M9" s="43"/>
      <c r="N9" s="43"/>
      <c r="O9" s="43"/>
      <c r="P9" s="44">
        <f t="shared" ref="P9:P20" si="1">SUM(D9:O9)</f>
        <v>0</v>
      </c>
      <c r="Q9" s="45" t="s">
        <v>37</v>
      </c>
      <c r="R9" s="508"/>
    </row>
    <row r="10" spans="1:18" ht="18.75" customHeight="1" x14ac:dyDescent="0.2">
      <c r="A10" s="505"/>
      <c r="B10" s="500"/>
      <c r="C10" s="46" t="s">
        <v>17</v>
      </c>
      <c r="D10" s="47"/>
      <c r="E10" s="47"/>
      <c r="F10" s="47"/>
      <c r="G10" s="47"/>
      <c r="H10" s="47"/>
      <c r="I10" s="47"/>
      <c r="J10" s="47"/>
      <c r="K10" s="47"/>
      <c r="L10" s="47"/>
      <c r="M10" s="47"/>
      <c r="N10" s="47"/>
      <c r="O10" s="47"/>
      <c r="P10" s="48">
        <f t="shared" si="1"/>
        <v>0</v>
      </c>
      <c r="Q10" s="49" t="s">
        <v>38</v>
      </c>
      <c r="R10" s="508"/>
    </row>
    <row r="11" spans="1:18" ht="18.75" customHeight="1" x14ac:dyDescent="0.2">
      <c r="A11" s="505"/>
      <c r="B11" s="500" t="s">
        <v>34</v>
      </c>
      <c r="C11" s="46" t="s">
        <v>35</v>
      </c>
      <c r="D11" s="47"/>
      <c r="E11" s="47"/>
      <c r="F11" s="47"/>
      <c r="G11" s="47"/>
      <c r="H11" s="47"/>
      <c r="I11" s="47"/>
      <c r="J11" s="47"/>
      <c r="K11" s="47"/>
      <c r="L11" s="47"/>
      <c r="M11" s="47"/>
      <c r="N11" s="47"/>
      <c r="O11" s="47"/>
      <c r="P11" s="48">
        <f t="shared" si="1"/>
        <v>0</v>
      </c>
      <c r="Q11" s="49" t="s">
        <v>39</v>
      </c>
      <c r="R11" s="508"/>
    </row>
    <row r="12" spans="1:18" ht="18.75" customHeight="1" x14ac:dyDescent="0.2">
      <c r="A12" s="505"/>
      <c r="B12" s="500"/>
      <c r="C12" s="46" t="s">
        <v>17</v>
      </c>
      <c r="D12" s="47"/>
      <c r="E12" s="47"/>
      <c r="F12" s="47"/>
      <c r="G12" s="47"/>
      <c r="H12" s="47"/>
      <c r="I12" s="47"/>
      <c r="J12" s="47"/>
      <c r="K12" s="47"/>
      <c r="L12" s="47"/>
      <c r="M12" s="47"/>
      <c r="N12" s="47"/>
      <c r="O12" s="47"/>
      <c r="P12" s="48">
        <f t="shared" si="1"/>
        <v>0</v>
      </c>
      <c r="Q12" s="49" t="s">
        <v>38</v>
      </c>
      <c r="R12" s="508"/>
    </row>
    <row r="13" spans="1:18" ht="18.75" customHeight="1" x14ac:dyDescent="0.2">
      <c r="A13" s="505"/>
      <c r="B13" s="500" t="s">
        <v>15</v>
      </c>
      <c r="C13" s="46" t="s">
        <v>33</v>
      </c>
      <c r="D13" s="47"/>
      <c r="E13" s="47"/>
      <c r="F13" s="47"/>
      <c r="G13" s="47"/>
      <c r="H13" s="47"/>
      <c r="I13" s="47"/>
      <c r="J13" s="47"/>
      <c r="K13" s="47"/>
      <c r="L13" s="47"/>
      <c r="M13" s="47"/>
      <c r="N13" s="47"/>
      <c r="O13" s="47"/>
      <c r="P13" s="48">
        <f t="shared" si="1"/>
        <v>0</v>
      </c>
      <c r="Q13" s="49" t="s">
        <v>37</v>
      </c>
      <c r="R13" s="508"/>
    </row>
    <row r="14" spans="1:18" ht="18.75" customHeight="1" x14ac:dyDescent="0.2">
      <c r="A14" s="506"/>
      <c r="B14" s="501"/>
      <c r="C14" s="54" t="s">
        <v>17</v>
      </c>
      <c r="D14" s="51"/>
      <c r="E14" s="51"/>
      <c r="F14" s="51"/>
      <c r="G14" s="51"/>
      <c r="H14" s="51"/>
      <c r="I14" s="51"/>
      <c r="J14" s="51"/>
      <c r="K14" s="51"/>
      <c r="L14" s="51"/>
      <c r="M14" s="51"/>
      <c r="N14" s="51"/>
      <c r="O14" s="51"/>
      <c r="P14" s="52">
        <f t="shared" si="1"/>
        <v>0</v>
      </c>
      <c r="Q14" s="53" t="s">
        <v>38</v>
      </c>
      <c r="R14" s="508"/>
    </row>
    <row r="15" spans="1:18" ht="18.75" customHeight="1" x14ac:dyDescent="0.2">
      <c r="A15" s="512" t="s">
        <v>75</v>
      </c>
      <c r="B15" s="499" t="s">
        <v>32</v>
      </c>
      <c r="C15" s="42" t="s">
        <v>33</v>
      </c>
      <c r="D15" s="43"/>
      <c r="E15" s="43"/>
      <c r="F15" s="43"/>
      <c r="G15" s="43"/>
      <c r="H15" s="43"/>
      <c r="I15" s="43"/>
      <c r="J15" s="43"/>
      <c r="K15" s="43"/>
      <c r="L15" s="43"/>
      <c r="M15" s="43"/>
      <c r="N15" s="43"/>
      <c r="O15" s="43"/>
      <c r="P15" s="44">
        <f t="shared" si="1"/>
        <v>0</v>
      </c>
      <c r="Q15" s="45" t="s">
        <v>37</v>
      </c>
    </row>
    <row r="16" spans="1:18" ht="18.75" customHeight="1" x14ac:dyDescent="0.2">
      <c r="A16" s="505"/>
      <c r="B16" s="500"/>
      <c r="C16" s="46" t="s">
        <v>17</v>
      </c>
      <c r="D16" s="47"/>
      <c r="E16" s="47"/>
      <c r="F16" s="47"/>
      <c r="G16" s="47"/>
      <c r="H16" s="47"/>
      <c r="I16" s="47"/>
      <c r="J16" s="47"/>
      <c r="K16" s="47"/>
      <c r="L16" s="47"/>
      <c r="M16" s="47"/>
      <c r="N16" s="47"/>
      <c r="O16" s="47"/>
      <c r="P16" s="48">
        <f t="shared" si="1"/>
        <v>0</v>
      </c>
      <c r="Q16" s="49" t="s">
        <v>38</v>
      </c>
    </row>
    <row r="17" spans="1:17" ht="18.75" customHeight="1" x14ac:dyDescent="0.2">
      <c r="A17" s="505"/>
      <c r="B17" s="500" t="s">
        <v>34</v>
      </c>
      <c r="C17" s="46" t="s">
        <v>35</v>
      </c>
      <c r="D17" s="47"/>
      <c r="E17" s="47"/>
      <c r="F17" s="47"/>
      <c r="G17" s="47"/>
      <c r="H17" s="47"/>
      <c r="I17" s="47"/>
      <c r="J17" s="47"/>
      <c r="K17" s="47"/>
      <c r="L17" s="47"/>
      <c r="M17" s="47"/>
      <c r="N17" s="47"/>
      <c r="O17" s="47"/>
      <c r="P17" s="48">
        <f t="shared" si="1"/>
        <v>0</v>
      </c>
      <c r="Q17" s="49" t="s">
        <v>39</v>
      </c>
    </row>
    <row r="18" spans="1:17" ht="18.75" customHeight="1" x14ac:dyDescent="0.2">
      <c r="A18" s="505"/>
      <c r="B18" s="500"/>
      <c r="C18" s="46" t="s">
        <v>17</v>
      </c>
      <c r="D18" s="47"/>
      <c r="E18" s="47"/>
      <c r="F18" s="47"/>
      <c r="G18" s="47"/>
      <c r="H18" s="47"/>
      <c r="I18" s="47"/>
      <c r="J18" s="47"/>
      <c r="K18" s="47"/>
      <c r="L18" s="47"/>
      <c r="M18" s="47"/>
      <c r="N18" s="47"/>
      <c r="O18" s="47"/>
      <c r="P18" s="48">
        <f t="shared" si="1"/>
        <v>0</v>
      </c>
      <c r="Q18" s="49" t="s">
        <v>38</v>
      </c>
    </row>
    <row r="19" spans="1:17" ht="18.75" customHeight="1" x14ac:dyDescent="0.2">
      <c r="A19" s="505"/>
      <c r="B19" s="500" t="s">
        <v>15</v>
      </c>
      <c r="C19" s="46" t="s">
        <v>33</v>
      </c>
      <c r="D19" s="47"/>
      <c r="E19" s="47"/>
      <c r="F19" s="47"/>
      <c r="G19" s="47"/>
      <c r="H19" s="47"/>
      <c r="I19" s="47"/>
      <c r="J19" s="47"/>
      <c r="K19" s="47"/>
      <c r="L19" s="47"/>
      <c r="M19" s="47"/>
      <c r="N19" s="47"/>
      <c r="O19" s="47"/>
      <c r="P19" s="48">
        <f t="shared" si="1"/>
        <v>0</v>
      </c>
      <c r="Q19" s="49" t="s">
        <v>37</v>
      </c>
    </row>
    <row r="20" spans="1:17" ht="18.75" customHeight="1" x14ac:dyDescent="0.2">
      <c r="A20" s="506"/>
      <c r="B20" s="501"/>
      <c r="C20" s="54" t="s">
        <v>17</v>
      </c>
      <c r="D20" s="51"/>
      <c r="E20" s="51"/>
      <c r="F20" s="51"/>
      <c r="G20" s="51"/>
      <c r="H20" s="51"/>
      <c r="I20" s="51"/>
      <c r="J20" s="51"/>
      <c r="K20" s="51"/>
      <c r="L20" s="51"/>
      <c r="M20" s="51"/>
      <c r="N20" s="51"/>
      <c r="O20" s="51"/>
      <c r="P20" s="52">
        <f t="shared" si="1"/>
        <v>0</v>
      </c>
      <c r="Q20" s="53" t="s">
        <v>38</v>
      </c>
    </row>
    <row r="21" spans="1:17" ht="18.75" customHeight="1" x14ac:dyDescent="0.2">
      <c r="A21" s="504" t="s">
        <v>36</v>
      </c>
      <c r="B21" s="507" t="s">
        <v>32</v>
      </c>
      <c r="C21" s="55" t="s">
        <v>33</v>
      </c>
      <c r="D21" s="56"/>
      <c r="E21" s="56"/>
      <c r="F21" s="56"/>
      <c r="G21" s="56"/>
      <c r="H21" s="56"/>
      <c r="I21" s="56"/>
      <c r="J21" s="56"/>
      <c r="K21" s="56"/>
      <c r="L21" s="56"/>
      <c r="M21" s="56"/>
      <c r="N21" s="56"/>
      <c r="O21" s="56"/>
      <c r="P21" s="57">
        <f t="shared" si="0"/>
        <v>0</v>
      </c>
      <c r="Q21" s="58" t="s">
        <v>37</v>
      </c>
    </row>
    <row r="22" spans="1:17" ht="18.75" customHeight="1" x14ac:dyDescent="0.2">
      <c r="A22" s="505"/>
      <c r="B22" s="500"/>
      <c r="C22" s="46" t="s">
        <v>17</v>
      </c>
      <c r="D22" s="47"/>
      <c r="E22" s="47"/>
      <c r="F22" s="47"/>
      <c r="G22" s="47"/>
      <c r="H22" s="47"/>
      <c r="I22" s="47"/>
      <c r="J22" s="47"/>
      <c r="K22" s="47"/>
      <c r="L22" s="47"/>
      <c r="M22" s="47"/>
      <c r="N22" s="47"/>
      <c r="O22" s="47"/>
      <c r="P22" s="48">
        <f t="shared" si="0"/>
        <v>0</v>
      </c>
      <c r="Q22" s="49" t="s">
        <v>38</v>
      </c>
    </row>
    <row r="23" spans="1:17" ht="18.75" customHeight="1" x14ac:dyDescent="0.2">
      <c r="A23" s="505"/>
      <c r="B23" s="500" t="s">
        <v>34</v>
      </c>
      <c r="C23" s="46" t="s">
        <v>35</v>
      </c>
      <c r="D23" s="47"/>
      <c r="E23" s="47"/>
      <c r="F23" s="47"/>
      <c r="G23" s="47"/>
      <c r="H23" s="47"/>
      <c r="I23" s="47"/>
      <c r="J23" s="47"/>
      <c r="K23" s="47"/>
      <c r="L23" s="47"/>
      <c r="M23" s="47"/>
      <c r="N23" s="47"/>
      <c r="O23" s="47"/>
      <c r="P23" s="48">
        <f t="shared" si="0"/>
        <v>0</v>
      </c>
      <c r="Q23" s="49" t="s">
        <v>39</v>
      </c>
    </row>
    <row r="24" spans="1:17" ht="18.75" customHeight="1" x14ac:dyDescent="0.2">
      <c r="A24" s="505"/>
      <c r="B24" s="500"/>
      <c r="C24" s="46" t="s">
        <v>17</v>
      </c>
      <c r="D24" s="47"/>
      <c r="E24" s="47"/>
      <c r="F24" s="47"/>
      <c r="G24" s="47"/>
      <c r="H24" s="47"/>
      <c r="I24" s="47"/>
      <c r="J24" s="47"/>
      <c r="K24" s="47"/>
      <c r="L24" s="47"/>
      <c r="M24" s="47"/>
      <c r="N24" s="47"/>
      <c r="O24" s="47"/>
      <c r="P24" s="48">
        <f t="shared" si="0"/>
        <v>0</v>
      </c>
      <c r="Q24" s="49" t="s">
        <v>38</v>
      </c>
    </row>
    <row r="25" spans="1:17" ht="18.75" customHeight="1" x14ac:dyDescent="0.2">
      <c r="A25" s="505"/>
      <c r="B25" s="500" t="s">
        <v>15</v>
      </c>
      <c r="C25" s="46" t="s">
        <v>33</v>
      </c>
      <c r="D25" s="47"/>
      <c r="E25" s="47"/>
      <c r="F25" s="47"/>
      <c r="G25" s="47"/>
      <c r="H25" s="47"/>
      <c r="I25" s="47"/>
      <c r="J25" s="47"/>
      <c r="K25" s="47"/>
      <c r="L25" s="47"/>
      <c r="M25" s="47"/>
      <c r="N25" s="47"/>
      <c r="O25" s="47"/>
      <c r="P25" s="48">
        <f t="shared" si="0"/>
        <v>0</v>
      </c>
      <c r="Q25" s="49" t="s">
        <v>37</v>
      </c>
    </row>
    <row r="26" spans="1:17" ht="18.75" customHeight="1" x14ac:dyDescent="0.2">
      <c r="A26" s="506"/>
      <c r="B26" s="501"/>
      <c r="C26" s="54" t="s">
        <v>17</v>
      </c>
      <c r="D26" s="51"/>
      <c r="E26" s="51"/>
      <c r="F26" s="51"/>
      <c r="G26" s="51"/>
      <c r="H26" s="51"/>
      <c r="I26" s="51"/>
      <c r="J26" s="51"/>
      <c r="K26" s="51"/>
      <c r="L26" s="51"/>
      <c r="M26" s="51"/>
      <c r="N26" s="51"/>
      <c r="O26" s="51"/>
      <c r="P26" s="52">
        <f t="shared" si="0"/>
        <v>0</v>
      </c>
      <c r="Q26" s="53" t="s">
        <v>38</v>
      </c>
    </row>
    <row r="27" spans="1:17" ht="13.5" customHeight="1" x14ac:dyDescent="0.2">
      <c r="J27" s="513"/>
      <c r="K27" s="513"/>
      <c r="L27" s="513"/>
      <c r="M27" s="513"/>
      <c r="N27" s="513"/>
      <c r="O27" s="513"/>
      <c r="P27" s="513"/>
      <c r="Q27" s="513"/>
    </row>
    <row r="28" spans="1:17" ht="13.5" customHeight="1" x14ac:dyDescent="0.2">
      <c r="J28" s="514"/>
      <c r="K28" s="514"/>
      <c r="L28" s="514"/>
      <c r="M28" s="514"/>
      <c r="N28" s="514"/>
      <c r="O28" s="514"/>
      <c r="P28" s="514"/>
      <c r="Q28" s="514"/>
    </row>
  </sheetData>
  <mergeCells count="19">
    <mergeCell ref="J27:Q28"/>
    <mergeCell ref="A15:A20"/>
    <mergeCell ref="B15:B16"/>
    <mergeCell ref="B17:B18"/>
    <mergeCell ref="B19:B20"/>
    <mergeCell ref="A21:A26"/>
    <mergeCell ref="B21:B22"/>
    <mergeCell ref="B23:B24"/>
    <mergeCell ref="B25:B26"/>
    <mergeCell ref="R3:R8"/>
    <mergeCell ref="R9:R14"/>
    <mergeCell ref="A3:A8"/>
    <mergeCell ref="B3:B4"/>
    <mergeCell ref="B5:B6"/>
    <mergeCell ref="B7:B8"/>
    <mergeCell ref="A9:A14"/>
    <mergeCell ref="B9:B10"/>
    <mergeCell ref="B11:B12"/>
    <mergeCell ref="B13:B14"/>
  </mergeCells>
  <phoneticPr fontId="2"/>
  <pageMargins left="0.98" right="0.75" top="1" bottom="0.61" header="0.51200000000000001" footer="0.5120000000000000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6"/>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5" width="7.88671875" style="8" customWidth="1"/>
    <col min="16" max="16" width="9.21875" style="8" bestFit="1"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row>
    <row r="3" spans="1:18" ht="18.75" customHeight="1" x14ac:dyDescent="0.2">
      <c r="A3" s="512" t="s">
        <v>76</v>
      </c>
      <c r="B3" s="499" t="s">
        <v>32</v>
      </c>
      <c r="C3" s="42" t="s">
        <v>33</v>
      </c>
      <c r="D3" s="43"/>
      <c r="E3" s="43"/>
      <c r="F3" s="43"/>
      <c r="G3" s="43"/>
      <c r="H3" s="43"/>
      <c r="I3" s="43"/>
      <c r="J3" s="43"/>
      <c r="K3" s="43"/>
      <c r="L3" s="43"/>
      <c r="M3" s="43"/>
      <c r="N3" s="43"/>
      <c r="O3" s="43"/>
      <c r="P3" s="44">
        <f t="shared" ref="P3:P20" si="0">SUM(D3:O3)</f>
        <v>0</v>
      </c>
      <c r="Q3" s="45" t="s">
        <v>37</v>
      </c>
      <c r="R3" s="508"/>
    </row>
    <row r="4" spans="1:18" ht="18.75" customHeight="1" x14ac:dyDescent="0.2">
      <c r="A4" s="505"/>
      <c r="B4" s="500"/>
      <c r="C4" s="46" t="s">
        <v>17</v>
      </c>
      <c r="D4" s="47"/>
      <c r="E4" s="47"/>
      <c r="F4" s="47"/>
      <c r="G4" s="47"/>
      <c r="H4" s="47"/>
      <c r="I4" s="47"/>
      <c r="J4" s="47"/>
      <c r="K4" s="47"/>
      <c r="L4" s="47"/>
      <c r="M4" s="47"/>
      <c r="N4" s="47"/>
      <c r="O4" s="47"/>
      <c r="P4" s="48">
        <f t="shared" si="0"/>
        <v>0</v>
      </c>
      <c r="Q4" s="49" t="s">
        <v>38</v>
      </c>
      <c r="R4" s="508"/>
    </row>
    <row r="5" spans="1:18" ht="18.75" customHeight="1" x14ac:dyDescent="0.2">
      <c r="A5" s="505"/>
      <c r="B5" s="500" t="s">
        <v>34</v>
      </c>
      <c r="C5" s="46" t="s">
        <v>35</v>
      </c>
      <c r="D5" s="47"/>
      <c r="E5" s="47"/>
      <c r="F5" s="47"/>
      <c r="G5" s="47"/>
      <c r="H5" s="47"/>
      <c r="I5" s="47"/>
      <c r="J5" s="47"/>
      <c r="K5" s="47"/>
      <c r="L5" s="47"/>
      <c r="M5" s="47"/>
      <c r="N5" s="47"/>
      <c r="O5" s="47"/>
      <c r="P5" s="48">
        <f t="shared" si="0"/>
        <v>0</v>
      </c>
      <c r="Q5" s="49" t="s">
        <v>39</v>
      </c>
      <c r="R5" s="508"/>
    </row>
    <row r="6" spans="1:18" ht="18.75" customHeight="1" x14ac:dyDescent="0.2">
      <c r="A6" s="505"/>
      <c r="B6" s="500"/>
      <c r="C6" s="46" t="s">
        <v>17</v>
      </c>
      <c r="D6" s="47"/>
      <c r="E6" s="47"/>
      <c r="F6" s="47"/>
      <c r="G6" s="47"/>
      <c r="H6" s="47"/>
      <c r="I6" s="47"/>
      <c r="J6" s="47"/>
      <c r="K6" s="47"/>
      <c r="L6" s="47"/>
      <c r="M6" s="47"/>
      <c r="N6" s="47"/>
      <c r="O6" s="47"/>
      <c r="P6" s="48">
        <f t="shared" si="0"/>
        <v>0</v>
      </c>
      <c r="Q6" s="49" t="s">
        <v>38</v>
      </c>
      <c r="R6" s="508"/>
    </row>
    <row r="7" spans="1:18" ht="18.75" customHeight="1" x14ac:dyDescent="0.2">
      <c r="A7" s="505"/>
      <c r="B7" s="500" t="s">
        <v>15</v>
      </c>
      <c r="C7" s="46" t="s">
        <v>33</v>
      </c>
      <c r="D7" s="47"/>
      <c r="E7" s="47"/>
      <c r="F7" s="47"/>
      <c r="G7" s="47"/>
      <c r="H7" s="47"/>
      <c r="I7" s="47"/>
      <c r="J7" s="47"/>
      <c r="K7" s="47"/>
      <c r="L7" s="47"/>
      <c r="M7" s="47"/>
      <c r="N7" s="47"/>
      <c r="O7" s="47"/>
      <c r="P7" s="48">
        <f t="shared" si="0"/>
        <v>0</v>
      </c>
      <c r="Q7" s="49" t="s">
        <v>37</v>
      </c>
      <c r="R7" s="508"/>
    </row>
    <row r="8" spans="1:18" ht="18.75" customHeight="1" x14ac:dyDescent="0.2">
      <c r="A8" s="506"/>
      <c r="B8" s="501"/>
      <c r="C8" s="54" t="s">
        <v>17</v>
      </c>
      <c r="D8" s="51"/>
      <c r="E8" s="51"/>
      <c r="F8" s="51"/>
      <c r="G8" s="51"/>
      <c r="H8" s="51"/>
      <c r="I8" s="51"/>
      <c r="J8" s="51"/>
      <c r="K8" s="51"/>
      <c r="L8" s="51"/>
      <c r="M8" s="51"/>
      <c r="N8" s="51"/>
      <c r="O8" s="51"/>
      <c r="P8" s="52">
        <f t="shared" si="0"/>
        <v>0</v>
      </c>
      <c r="Q8" s="53" t="s">
        <v>38</v>
      </c>
      <c r="R8" s="508"/>
    </row>
    <row r="9" spans="1:18" ht="18.75" customHeight="1" x14ac:dyDescent="0.2">
      <c r="A9" s="512" t="s">
        <v>77</v>
      </c>
      <c r="B9" s="499" t="s">
        <v>32</v>
      </c>
      <c r="C9" s="42" t="s">
        <v>33</v>
      </c>
      <c r="D9" s="43"/>
      <c r="E9" s="43"/>
      <c r="F9" s="43"/>
      <c r="G9" s="43"/>
      <c r="H9" s="43"/>
      <c r="I9" s="43"/>
      <c r="J9" s="43"/>
      <c r="K9" s="43"/>
      <c r="L9" s="43"/>
      <c r="M9" s="43"/>
      <c r="N9" s="43"/>
      <c r="O9" s="43"/>
      <c r="P9" s="44">
        <f t="shared" si="0"/>
        <v>0</v>
      </c>
      <c r="Q9" s="45" t="s">
        <v>37</v>
      </c>
      <c r="R9" s="508"/>
    </row>
    <row r="10" spans="1:18" ht="18.75" customHeight="1" x14ac:dyDescent="0.2">
      <c r="A10" s="505"/>
      <c r="B10" s="500"/>
      <c r="C10" s="46" t="s">
        <v>17</v>
      </c>
      <c r="D10" s="47"/>
      <c r="E10" s="47"/>
      <c r="F10" s="47"/>
      <c r="G10" s="47"/>
      <c r="H10" s="47"/>
      <c r="I10" s="47"/>
      <c r="J10" s="47"/>
      <c r="K10" s="47"/>
      <c r="L10" s="47"/>
      <c r="M10" s="47"/>
      <c r="N10" s="47"/>
      <c r="O10" s="47"/>
      <c r="P10" s="48">
        <f t="shared" si="0"/>
        <v>0</v>
      </c>
      <c r="Q10" s="49" t="s">
        <v>38</v>
      </c>
      <c r="R10" s="508"/>
    </row>
    <row r="11" spans="1:18" ht="18.75" customHeight="1" x14ac:dyDescent="0.2">
      <c r="A11" s="505"/>
      <c r="B11" s="500" t="s">
        <v>34</v>
      </c>
      <c r="C11" s="46" t="s">
        <v>35</v>
      </c>
      <c r="D11" s="47"/>
      <c r="E11" s="47"/>
      <c r="F11" s="47"/>
      <c r="G11" s="47"/>
      <c r="H11" s="47"/>
      <c r="I11" s="47"/>
      <c r="J11" s="47"/>
      <c r="K11" s="47"/>
      <c r="L11" s="47"/>
      <c r="M11" s="47"/>
      <c r="N11" s="47"/>
      <c r="O11" s="47"/>
      <c r="P11" s="48">
        <f t="shared" si="0"/>
        <v>0</v>
      </c>
      <c r="Q11" s="49" t="s">
        <v>39</v>
      </c>
      <c r="R11" s="508"/>
    </row>
    <row r="12" spans="1:18" ht="18.75" customHeight="1" x14ac:dyDescent="0.2">
      <c r="A12" s="505"/>
      <c r="B12" s="500"/>
      <c r="C12" s="46" t="s">
        <v>17</v>
      </c>
      <c r="D12" s="47"/>
      <c r="E12" s="47"/>
      <c r="F12" s="47"/>
      <c r="G12" s="47"/>
      <c r="H12" s="47"/>
      <c r="I12" s="47"/>
      <c r="J12" s="47"/>
      <c r="K12" s="47"/>
      <c r="L12" s="47"/>
      <c r="M12" s="47"/>
      <c r="N12" s="47"/>
      <c r="O12" s="47"/>
      <c r="P12" s="48">
        <f t="shared" si="0"/>
        <v>0</v>
      </c>
      <c r="Q12" s="49" t="s">
        <v>38</v>
      </c>
      <c r="R12" s="508"/>
    </row>
    <row r="13" spans="1:18" ht="18.75" customHeight="1" x14ac:dyDescent="0.2">
      <c r="A13" s="505"/>
      <c r="B13" s="500" t="s">
        <v>15</v>
      </c>
      <c r="C13" s="46" t="s">
        <v>33</v>
      </c>
      <c r="D13" s="47"/>
      <c r="E13" s="47"/>
      <c r="F13" s="47"/>
      <c r="G13" s="47"/>
      <c r="H13" s="47"/>
      <c r="I13" s="47"/>
      <c r="J13" s="47"/>
      <c r="K13" s="47"/>
      <c r="L13" s="47"/>
      <c r="M13" s="47"/>
      <c r="N13" s="47"/>
      <c r="O13" s="47"/>
      <c r="P13" s="48">
        <f t="shared" si="0"/>
        <v>0</v>
      </c>
      <c r="Q13" s="49" t="s">
        <v>37</v>
      </c>
      <c r="R13" s="508"/>
    </row>
    <row r="14" spans="1:18" ht="18.75" customHeight="1" x14ac:dyDescent="0.2">
      <c r="A14" s="506"/>
      <c r="B14" s="501"/>
      <c r="C14" s="54" t="s">
        <v>17</v>
      </c>
      <c r="D14" s="51"/>
      <c r="E14" s="51"/>
      <c r="F14" s="51"/>
      <c r="G14" s="51"/>
      <c r="H14" s="51"/>
      <c r="I14" s="51"/>
      <c r="J14" s="51"/>
      <c r="K14" s="51"/>
      <c r="L14" s="51"/>
      <c r="M14" s="51"/>
      <c r="N14" s="51"/>
      <c r="O14" s="51"/>
      <c r="P14" s="52">
        <f t="shared" si="0"/>
        <v>0</v>
      </c>
      <c r="Q14" s="53" t="s">
        <v>38</v>
      </c>
      <c r="R14" s="508"/>
    </row>
    <row r="15" spans="1:18" ht="18.75" customHeight="1" x14ac:dyDescent="0.2">
      <c r="A15" s="512" t="s">
        <v>78</v>
      </c>
      <c r="B15" s="499" t="s">
        <v>32</v>
      </c>
      <c r="C15" s="42" t="s">
        <v>33</v>
      </c>
      <c r="D15" s="43"/>
      <c r="E15" s="43"/>
      <c r="F15" s="43"/>
      <c r="G15" s="43"/>
      <c r="H15" s="43"/>
      <c r="I15" s="43"/>
      <c r="J15" s="43"/>
      <c r="K15" s="43"/>
      <c r="L15" s="43"/>
      <c r="M15" s="43"/>
      <c r="N15" s="43"/>
      <c r="O15" s="43"/>
      <c r="P15" s="44">
        <f t="shared" si="0"/>
        <v>0</v>
      </c>
      <c r="Q15" s="45" t="s">
        <v>37</v>
      </c>
    </row>
    <row r="16" spans="1:18" ht="18.75" customHeight="1" x14ac:dyDescent="0.2">
      <c r="A16" s="505"/>
      <c r="B16" s="500"/>
      <c r="C16" s="46" t="s">
        <v>17</v>
      </c>
      <c r="D16" s="47"/>
      <c r="E16" s="47"/>
      <c r="F16" s="47"/>
      <c r="G16" s="47"/>
      <c r="H16" s="47"/>
      <c r="I16" s="47"/>
      <c r="J16" s="47"/>
      <c r="K16" s="47"/>
      <c r="L16" s="47"/>
      <c r="M16" s="47"/>
      <c r="N16" s="47"/>
      <c r="O16" s="47"/>
      <c r="P16" s="59">
        <f t="shared" si="0"/>
        <v>0</v>
      </c>
      <c r="Q16" s="49" t="s">
        <v>38</v>
      </c>
    </row>
    <row r="17" spans="1:17" ht="18.75" customHeight="1" x14ac:dyDescent="0.2">
      <c r="A17" s="505"/>
      <c r="B17" s="500" t="s">
        <v>34</v>
      </c>
      <c r="C17" s="46" t="s">
        <v>35</v>
      </c>
      <c r="D17" s="47"/>
      <c r="E17" s="47"/>
      <c r="F17" s="47"/>
      <c r="G17" s="47"/>
      <c r="H17" s="47"/>
      <c r="I17" s="47"/>
      <c r="J17" s="47"/>
      <c r="K17" s="47"/>
      <c r="L17" s="47"/>
      <c r="M17" s="47"/>
      <c r="N17" s="47"/>
      <c r="O17" s="47"/>
      <c r="P17" s="48">
        <f t="shared" si="0"/>
        <v>0</v>
      </c>
      <c r="Q17" s="49" t="s">
        <v>39</v>
      </c>
    </row>
    <row r="18" spans="1:17" ht="18.75" customHeight="1" x14ac:dyDescent="0.2">
      <c r="A18" s="505"/>
      <c r="B18" s="500"/>
      <c r="C18" s="46" t="s">
        <v>17</v>
      </c>
      <c r="D18" s="47"/>
      <c r="E18" s="47"/>
      <c r="F18" s="47"/>
      <c r="G18" s="47"/>
      <c r="H18" s="47"/>
      <c r="I18" s="47"/>
      <c r="J18" s="47"/>
      <c r="K18" s="47"/>
      <c r="L18" s="47"/>
      <c r="M18" s="47"/>
      <c r="N18" s="47"/>
      <c r="O18" s="47"/>
      <c r="P18" s="48">
        <f t="shared" si="0"/>
        <v>0</v>
      </c>
      <c r="Q18" s="49" t="s">
        <v>38</v>
      </c>
    </row>
    <row r="19" spans="1:17" ht="18.75" customHeight="1" x14ac:dyDescent="0.2">
      <c r="A19" s="505"/>
      <c r="B19" s="500" t="s">
        <v>15</v>
      </c>
      <c r="C19" s="46" t="s">
        <v>33</v>
      </c>
      <c r="D19" s="47"/>
      <c r="E19" s="47"/>
      <c r="F19" s="47"/>
      <c r="G19" s="47"/>
      <c r="H19" s="47"/>
      <c r="I19" s="47"/>
      <c r="J19" s="47"/>
      <c r="K19" s="47"/>
      <c r="L19" s="47"/>
      <c r="M19" s="47"/>
      <c r="N19" s="47"/>
      <c r="O19" s="47"/>
      <c r="P19" s="48">
        <f t="shared" si="0"/>
        <v>0</v>
      </c>
      <c r="Q19" s="49" t="s">
        <v>37</v>
      </c>
    </row>
    <row r="20" spans="1:17" ht="18.75" customHeight="1" x14ac:dyDescent="0.2">
      <c r="A20" s="506"/>
      <c r="B20" s="501"/>
      <c r="C20" s="54" t="s">
        <v>17</v>
      </c>
      <c r="D20" s="51"/>
      <c r="E20" s="51"/>
      <c r="F20" s="51"/>
      <c r="G20" s="51"/>
      <c r="H20" s="51"/>
      <c r="I20" s="51"/>
      <c r="J20" s="51"/>
      <c r="K20" s="51"/>
      <c r="L20" s="51"/>
      <c r="M20" s="51"/>
      <c r="N20" s="51"/>
      <c r="O20" s="51"/>
      <c r="P20" s="60">
        <f t="shared" si="0"/>
        <v>0</v>
      </c>
      <c r="Q20" s="53" t="s">
        <v>38</v>
      </c>
    </row>
    <row r="21" spans="1:17" ht="18.75" customHeight="1" x14ac:dyDescent="0.2">
      <c r="A21" s="504" t="s">
        <v>36</v>
      </c>
      <c r="B21" s="507" t="s">
        <v>32</v>
      </c>
      <c r="C21" s="55" t="s">
        <v>33</v>
      </c>
      <c r="D21" s="56"/>
      <c r="E21" s="56"/>
      <c r="F21" s="56"/>
      <c r="G21" s="56"/>
      <c r="H21" s="56"/>
      <c r="I21" s="56"/>
      <c r="J21" s="56"/>
      <c r="K21" s="56"/>
      <c r="L21" s="56"/>
      <c r="M21" s="56"/>
      <c r="N21" s="56"/>
      <c r="O21" s="56"/>
      <c r="P21" s="57">
        <f t="shared" ref="P21:P26" si="1">SUM(D21:O21)</f>
        <v>0</v>
      </c>
      <c r="Q21" s="58" t="s">
        <v>37</v>
      </c>
    </row>
    <row r="22" spans="1:17" ht="18.75" customHeight="1" x14ac:dyDescent="0.2">
      <c r="A22" s="505"/>
      <c r="B22" s="500"/>
      <c r="C22" s="46" t="s">
        <v>17</v>
      </c>
      <c r="D22" s="47"/>
      <c r="E22" s="47"/>
      <c r="F22" s="47"/>
      <c r="G22" s="47"/>
      <c r="H22" s="47"/>
      <c r="I22" s="47"/>
      <c r="J22" s="47"/>
      <c r="K22" s="47"/>
      <c r="L22" s="47"/>
      <c r="M22" s="47"/>
      <c r="N22" s="47"/>
      <c r="O22" s="47"/>
      <c r="P22" s="48">
        <f t="shared" si="1"/>
        <v>0</v>
      </c>
      <c r="Q22" s="49" t="s">
        <v>38</v>
      </c>
    </row>
    <row r="23" spans="1:17" ht="18.75" customHeight="1" x14ac:dyDescent="0.2">
      <c r="A23" s="505"/>
      <c r="B23" s="500" t="s">
        <v>34</v>
      </c>
      <c r="C23" s="46" t="s">
        <v>35</v>
      </c>
      <c r="D23" s="47"/>
      <c r="E23" s="47"/>
      <c r="F23" s="47"/>
      <c r="G23" s="47"/>
      <c r="H23" s="47"/>
      <c r="I23" s="47"/>
      <c r="J23" s="47"/>
      <c r="K23" s="47"/>
      <c r="L23" s="47"/>
      <c r="M23" s="47"/>
      <c r="N23" s="47"/>
      <c r="O23" s="47"/>
      <c r="P23" s="48">
        <f t="shared" si="1"/>
        <v>0</v>
      </c>
      <c r="Q23" s="49" t="s">
        <v>39</v>
      </c>
    </row>
    <row r="24" spans="1:17" ht="18.75" customHeight="1" x14ac:dyDescent="0.2">
      <c r="A24" s="505"/>
      <c r="B24" s="500"/>
      <c r="C24" s="46" t="s">
        <v>17</v>
      </c>
      <c r="D24" s="47"/>
      <c r="E24" s="47"/>
      <c r="F24" s="47"/>
      <c r="G24" s="47"/>
      <c r="H24" s="47"/>
      <c r="I24" s="47"/>
      <c r="J24" s="47"/>
      <c r="K24" s="47"/>
      <c r="L24" s="47"/>
      <c r="M24" s="47"/>
      <c r="N24" s="47"/>
      <c r="O24" s="47"/>
      <c r="P24" s="48">
        <f t="shared" si="1"/>
        <v>0</v>
      </c>
      <c r="Q24" s="49" t="s">
        <v>38</v>
      </c>
    </row>
    <row r="25" spans="1:17" ht="18.75" customHeight="1" x14ac:dyDescent="0.2">
      <c r="A25" s="505"/>
      <c r="B25" s="500" t="s">
        <v>15</v>
      </c>
      <c r="C25" s="46" t="s">
        <v>33</v>
      </c>
      <c r="D25" s="47"/>
      <c r="E25" s="47"/>
      <c r="F25" s="47"/>
      <c r="G25" s="47"/>
      <c r="H25" s="47"/>
      <c r="I25" s="47"/>
      <c r="J25" s="47"/>
      <c r="K25" s="47"/>
      <c r="L25" s="47"/>
      <c r="M25" s="47"/>
      <c r="N25" s="47"/>
      <c r="O25" s="47"/>
      <c r="P25" s="48">
        <f t="shared" si="1"/>
        <v>0</v>
      </c>
      <c r="Q25" s="49" t="s">
        <v>37</v>
      </c>
    </row>
    <row r="26" spans="1:17" ht="18.75" customHeight="1" x14ac:dyDescent="0.2">
      <c r="A26" s="506"/>
      <c r="B26" s="501"/>
      <c r="C26" s="54" t="s">
        <v>17</v>
      </c>
      <c r="D26" s="51"/>
      <c r="E26" s="51"/>
      <c r="F26" s="51"/>
      <c r="G26" s="51"/>
      <c r="H26" s="51"/>
      <c r="I26" s="51"/>
      <c r="J26" s="51"/>
      <c r="K26" s="51"/>
      <c r="L26" s="51"/>
      <c r="M26" s="51"/>
      <c r="N26" s="51"/>
      <c r="O26" s="51"/>
      <c r="P26" s="52">
        <f t="shared" si="1"/>
        <v>0</v>
      </c>
      <c r="Q26" s="53" t="s">
        <v>38</v>
      </c>
    </row>
  </sheetData>
  <mergeCells count="18">
    <mergeCell ref="R3:R8"/>
    <mergeCell ref="R9:R14"/>
    <mergeCell ref="A3:A8"/>
    <mergeCell ref="B3:B4"/>
    <mergeCell ref="B5:B6"/>
    <mergeCell ref="B7:B8"/>
    <mergeCell ref="A9:A14"/>
    <mergeCell ref="B9:B10"/>
    <mergeCell ref="B11:B12"/>
    <mergeCell ref="B13:B14"/>
    <mergeCell ref="A21:A26"/>
    <mergeCell ref="B21:B22"/>
    <mergeCell ref="B23:B24"/>
    <mergeCell ref="B25:B26"/>
    <mergeCell ref="A15:A20"/>
    <mergeCell ref="B15:B16"/>
    <mergeCell ref="B17:B18"/>
    <mergeCell ref="B19:B20"/>
  </mergeCells>
  <phoneticPr fontId="2"/>
  <pageMargins left="0.98" right="0.75" top="1" bottom="0.61" header="0.51200000000000001" footer="0.5120000000000000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6"/>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6" width="7.88671875" style="8"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c r="R1" s="2"/>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c r="R2" s="2"/>
    </row>
    <row r="3" spans="1:18" ht="18.75" customHeight="1" x14ac:dyDescent="0.2">
      <c r="A3" s="512" t="s">
        <v>79</v>
      </c>
      <c r="B3" s="499" t="s">
        <v>32</v>
      </c>
      <c r="C3" s="42" t="s">
        <v>33</v>
      </c>
      <c r="D3" s="43"/>
      <c r="E3" s="43"/>
      <c r="F3" s="43"/>
      <c r="G3" s="43"/>
      <c r="H3" s="43"/>
      <c r="I3" s="43"/>
      <c r="J3" s="43"/>
      <c r="K3" s="43"/>
      <c r="L3" s="43"/>
      <c r="M3" s="43"/>
      <c r="N3" s="43"/>
      <c r="O3" s="43"/>
      <c r="P3" s="44">
        <f t="shared" ref="P3:P20" si="0">SUM(D3:O3)</f>
        <v>0</v>
      </c>
      <c r="Q3" s="45" t="s">
        <v>37</v>
      </c>
      <c r="R3" s="515"/>
    </row>
    <row r="4" spans="1:18" ht="18.75" customHeight="1" x14ac:dyDescent="0.2">
      <c r="A4" s="505"/>
      <c r="B4" s="500"/>
      <c r="C4" s="46" t="s">
        <v>17</v>
      </c>
      <c r="D4" s="47"/>
      <c r="E4" s="47"/>
      <c r="F4" s="47"/>
      <c r="G4" s="47"/>
      <c r="H4" s="47"/>
      <c r="I4" s="47"/>
      <c r="J4" s="47"/>
      <c r="K4" s="47"/>
      <c r="L4" s="47"/>
      <c r="M4" s="47"/>
      <c r="N4" s="47"/>
      <c r="O4" s="47"/>
      <c r="P4" s="48">
        <f t="shared" si="0"/>
        <v>0</v>
      </c>
      <c r="Q4" s="49" t="s">
        <v>38</v>
      </c>
      <c r="R4" s="515"/>
    </row>
    <row r="5" spans="1:18" ht="18.75" customHeight="1" x14ac:dyDescent="0.2">
      <c r="A5" s="505"/>
      <c r="B5" s="500" t="s">
        <v>34</v>
      </c>
      <c r="C5" s="46" t="s">
        <v>35</v>
      </c>
      <c r="D5" s="47"/>
      <c r="E5" s="47"/>
      <c r="F5" s="47"/>
      <c r="G5" s="47"/>
      <c r="H5" s="47"/>
      <c r="I5" s="47"/>
      <c r="J5" s="47"/>
      <c r="K5" s="47"/>
      <c r="L5" s="47"/>
      <c r="M5" s="47"/>
      <c r="N5" s="47"/>
      <c r="O5" s="47"/>
      <c r="P5" s="48">
        <f t="shared" si="0"/>
        <v>0</v>
      </c>
      <c r="Q5" s="49" t="s">
        <v>39</v>
      </c>
      <c r="R5" s="515"/>
    </row>
    <row r="6" spans="1:18" ht="18.75" customHeight="1" x14ac:dyDescent="0.2">
      <c r="A6" s="505"/>
      <c r="B6" s="500"/>
      <c r="C6" s="46" t="s">
        <v>17</v>
      </c>
      <c r="D6" s="47"/>
      <c r="E6" s="47"/>
      <c r="F6" s="47"/>
      <c r="G6" s="47"/>
      <c r="H6" s="47"/>
      <c r="I6" s="47"/>
      <c r="J6" s="47"/>
      <c r="K6" s="47"/>
      <c r="L6" s="47"/>
      <c r="M6" s="47"/>
      <c r="N6" s="47"/>
      <c r="O6" s="47"/>
      <c r="P6" s="48">
        <f t="shared" si="0"/>
        <v>0</v>
      </c>
      <c r="Q6" s="49" t="s">
        <v>38</v>
      </c>
      <c r="R6" s="515"/>
    </row>
    <row r="7" spans="1:18" ht="18.75" customHeight="1" x14ac:dyDescent="0.2">
      <c r="A7" s="505"/>
      <c r="B7" s="500" t="s">
        <v>15</v>
      </c>
      <c r="C7" s="46" t="s">
        <v>33</v>
      </c>
      <c r="D7" s="47"/>
      <c r="E7" s="47"/>
      <c r="F7" s="47"/>
      <c r="G7" s="47"/>
      <c r="H7" s="47"/>
      <c r="I7" s="47"/>
      <c r="J7" s="47"/>
      <c r="K7" s="47"/>
      <c r="L7" s="47"/>
      <c r="M7" s="47"/>
      <c r="N7" s="47"/>
      <c r="O7" s="47"/>
      <c r="P7" s="48">
        <f t="shared" si="0"/>
        <v>0</v>
      </c>
      <c r="Q7" s="49" t="s">
        <v>37</v>
      </c>
      <c r="R7" s="515"/>
    </row>
    <row r="8" spans="1:18" ht="18.75" customHeight="1" x14ac:dyDescent="0.2">
      <c r="A8" s="506"/>
      <c r="B8" s="501"/>
      <c r="C8" s="54" t="s">
        <v>17</v>
      </c>
      <c r="D8" s="51"/>
      <c r="E8" s="51"/>
      <c r="F8" s="51"/>
      <c r="G8" s="51"/>
      <c r="H8" s="51"/>
      <c r="I8" s="51"/>
      <c r="J8" s="51"/>
      <c r="K8" s="51"/>
      <c r="L8" s="51"/>
      <c r="M8" s="51"/>
      <c r="N8" s="51"/>
      <c r="O8" s="51"/>
      <c r="P8" s="52">
        <f t="shared" si="0"/>
        <v>0</v>
      </c>
      <c r="Q8" s="53" t="s">
        <v>38</v>
      </c>
      <c r="R8" s="515"/>
    </row>
    <row r="9" spans="1:18" ht="18.75" customHeight="1" x14ac:dyDescent="0.2">
      <c r="A9" s="512" t="s">
        <v>80</v>
      </c>
      <c r="B9" s="499" t="s">
        <v>32</v>
      </c>
      <c r="C9" s="42" t="s">
        <v>33</v>
      </c>
      <c r="D9" s="43"/>
      <c r="E9" s="43"/>
      <c r="F9" s="43"/>
      <c r="G9" s="43"/>
      <c r="H9" s="43"/>
      <c r="I9" s="43"/>
      <c r="J9" s="43"/>
      <c r="K9" s="43"/>
      <c r="L9" s="43"/>
      <c r="M9" s="43"/>
      <c r="N9" s="43"/>
      <c r="O9" s="43"/>
      <c r="P9" s="44">
        <f t="shared" si="0"/>
        <v>0</v>
      </c>
      <c r="Q9" s="45" t="s">
        <v>37</v>
      </c>
      <c r="R9" s="515"/>
    </row>
    <row r="10" spans="1:18" ht="18.75" customHeight="1" x14ac:dyDescent="0.2">
      <c r="A10" s="505"/>
      <c r="B10" s="500"/>
      <c r="C10" s="46" t="s">
        <v>17</v>
      </c>
      <c r="D10" s="47"/>
      <c r="E10" s="47"/>
      <c r="F10" s="47"/>
      <c r="G10" s="47"/>
      <c r="H10" s="47"/>
      <c r="I10" s="47"/>
      <c r="J10" s="47"/>
      <c r="K10" s="47"/>
      <c r="L10" s="47"/>
      <c r="M10" s="47"/>
      <c r="N10" s="47"/>
      <c r="O10" s="47"/>
      <c r="P10" s="48">
        <f t="shared" si="0"/>
        <v>0</v>
      </c>
      <c r="Q10" s="49" t="s">
        <v>38</v>
      </c>
      <c r="R10" s="515"/>
    </row>
    <row r="11" spans="1:18" ht="18.75" customHeight="1" x14ac:dyDescent="0.2">
      <c r="A11" s="505"/>
      <c r="B11" s="500" t="s">
        <v>34</v>
      </c>
      <c r="C11" s="46" t="s">
        <v>35</v>
      </c>
      <c r="D11" s="47"/>
      <c r="E11" s="47"/>
      <c r="F11" s="47"/>
      <c r="G11" s="47"/>
      <c r="H11" s="47"/>
      <c r="I11" s="47"/>
      <c r="J11" s="47"/>
      <c r="K11" s="47"/>
      <c r="L11" s="47"/>
      <c r="M11" s="47"/>
      <c r="N11" s="47"/>
      <c r="O11" s="47"/>
      <c r="P11" s="48">
        <f t="shared" si="0"/>
        <v>0</v>
      </c>
      <c r="Q11" s="49" t="s">
        <v>39</v>
      </c>
      <c r="R11" s="515"/>
    </row>
    <row r="12" spans="1:18" ht="18.75" customHeight="1" x14ac:dyDescent="0.2">
      <c r="A12" s="505"/>
      <c r="B12" s="500"/>
      <c r="C12" s="46" t="s">
        <v>17</v>
      </c>
      <c r="D12" s="47"/>
      <c r="E12" s="47"/>
      <c r="F12" s="47"/>
      <c r="G12" s="47"/>
      <c r="H12" s="47"/>
      <c r="I12" s="47"/>
      <c r="J12" s="47"/>
      <c r="K12" s="47"/>
      <c r="L12" s="47"/>
      <c r="M12" s="47"/>
      <c r="N12" s="47"/>
      <c r="O12" s="47"/>
      <c r="P12" s="48">
        <f t="shared" si="0"/>
        <v>0</v>
      </c>
      <c r="Q12" s="49" t="s">
        <v>38</v>
      </c>
      <c r="R12" s="515"/>
    </row>
    <row r="13" spans="1:18" ht="18.75" customHeight="1" x14ac:dyDescent="0.2">
      <c r="A13" s="505"/>
      <c r="B13" s="500" t="s">
        <v>15</v>
      </c>
      <c r="C13" s="46" t="s">
        <v>33</v>
      </c>
      <c r="D13" s="47"/>
      <c r="E13" s="47"/>
      <c r="F13" s="47"/>
      <c r="G13" s="47"/>
      <c r="H13" s="47"/>
      <c r="I13" s="47"/>
      <c r="J13" s="47"/>
      <c r="K13" s="47"/>
      <c r="L13" s="47"/>
      <c r="M13" s="47"/>
      <c r="N13" s="47"/>
      <c r="O13" s="47"/>
      <c r="P13" s="48">
        <f t="shared" si="0"/>
        <v>0</v>
      </c>
      <c r="Q13" s="49" t="s">
        <v>37</v>
      </c>
      <c r="R13" s="515"/>
    </row>
    <row r="14" spans="1:18" ht="18.75" customHeight="1" x14ac:dyDescent="0.2">
      <c r="A14" s="506"/>
      <c r="B14" s="501"/>
      <c r="C14" s="54" t="s">
        <v>17</v>
      </c>
      <c r="D14" s="51"/>
      <c r="E14" s="51"/>
      <c r="F14" s="51"/>
      <c r="G14" s="51"/>
      <c r="H14" s="51"/>
      <c r="I14" s="51"/>
      <c r="J14" s="51"/>
      <c r="K14" s="51"/>
      <c r="L14" s="51"/>
      <c r="M14" s="51"/>
      <c r="N14" s="51"/>
      <c r="O14" s="51"/>
      <c r="P14" s="52">
        <f t="shared" si="0"/>
        <v>0</v>
      </c>
      <c r="Q14" s="53" t="s">
        <v>38</v>
      </c>
      <c r="R14" s="515"/>
    </row>
    <row r="15" spans="1:18" ht="18.75" customHeight="1" x14ac:dyDescent="0.2">
      <c r="A15" s="512" t="s">
        <v>81</v>
      </c>
      <c r="B15" s="499" t="s">
        <v>32</v>
      </c>
      <c r="C15" s="42" t="s">
        <v>33</v>
      </c>
      <c r="D15" s="43"/>
      <c r="E15" s="43"/>
      <c r="F15" s="43"/>
      <c r="G15" s="43"/>
      <c r="H15" s="43"/>
      <c r="I15" s="43"/>
      <c r="J15" s="43"/>
      <c r="K15" s="43"/>
      <c r="L15" s="43"/>
      <c r="M15" s="43"/>
      <c r="N15" s="43"/>
      <c r="O15" s="43"/>
      <c r="P15" s="44">
        <f t="shared" si="0"/>
        <v>0</v>
      </c>
      <c r="Q15" s="45" t="s">
        <v>37</v>
      </c>
      <c r="R15" s="2"/>
    </row>
    <row r="16" spans="1:18" ht="18.75" customHeight="1" x14ac:dyDescent="0.2">
      <c r="A16" s="505"/>
      <c r="B16" s="500"/>
      <c r="C16" s="46" t="s">
        <v>17</v>
      </c>
      <c r="D16" s="47"/>
      <c r="E16" s="47"/>
      <c r="F16" s="47"/>
      <c r="G16" s="47"/>
      <c r="H16" s="47"/>
      <c r="I16" s="47"/>
      <c r="J16" s="47"/>
      <c r="K16" s="47"/>
      <c r="L16" s="47"/>
      <c r="M16" s="47"/>
      <c r="N16" s="47"/>
      <c r="O16" s="47"/>
      <c r="P16" s="48">
        <f t="shared" si="0"/>
        <v>0</v>
      </c>
      <c r="Q16" s="49" t="s">
        <v>38</v>
      </c>
      <c r="R16" s="2"/>
    </row>
    <row r="17" spans="1:18" ht="18.75" customHeight="1" x14ac:dyDescent="0.2">
      <c r="A17" s="505"/>
      <c r="B17" s="500" t="s">
        <v>34</v>
      </c>
      <c r="C17" s="46" t="s">
        <v>35</v>
      </c>
      <c r="D17" s="47"/>
      <c r="E17" s="47"/>
      <c r="F17" s="47"/>
      <c r="G17" s="47"/>
      <c r="H17" s="47"/>
      <c r="I17" s="47"/>
      <c r="J17" s="47"/>
      <c r="K17" s="47"/>
      <c r="L17" s="47"/>
      <c r="M17" s="47"/>
      <c r="N17" s="47"/>
      <c r="O17" s="47"/>
      <c r="P17" s="48">
        <f t="shared" si="0"/>
        <v>0</v>
      </c>
      <c r="Q17" s="49" t="s">
        <v>39</v>
      </c>
      <c r="R17" s="2"/>
    </row>
    <row r="18" spans="1:18" ht="18.75" customHeight="1" x14ac:dyDescent="0.2">
      <c r="A18" s="505"/>
      <c r="B18" s="500"/>
      <c r="C18" s="46" t="s">
        <v>17</v>
      </c>
      <c r="D18" s="47"/>
      <c r="E18" s="47"/>
      <c r="F18" s="47"/>
      <c r="G18" s="47"/>
      <c r="H18" s="47"/>
      <c r="I18" s="47"/>
      <c r="J18" s="47"/>
      <c r="K18" s="47"/>
      <c r="L18" s="47"/>
      <c r="M18" s="47"/>
      <c r="N18" s="47"/>
      <c r="O18" s="47"/>
      <c r="P18" s="48">
        <f t="shared" si="0"/>
        <v>0</v>
      </c>
      <c r="Q18" s="49" t="s">
        <v>38</v>
      </c>
      <c r="R18" s="2"/>
    </row>
    <row r="19" spans="1:18" ht="18.75" customHeight="1" x14ac:dyDescent="0.2">
      <c r="A19" s="505"/>
      <c r="B19" s="500" t="s">
        <v>15</v>
      </c>
      <c r="C19" s="46" t="s">
        <v>33</v>
      </c>
      <c r="D19" s="47"/>
      <c r="E19" s="47"/>
      <c r="F19" s="47"/>
      <c r="G19" s="47"/>
      <c r="H19" s="47"/>
      <c r="I19" s="47"/>
      <c r="J19" s="47"/>
      <c r="K19" s="47"/>
      <c r="L19" s="47"/>
      <c r="M19" s="47"/>
      <c r="N19" s="47"/>
      <c r="O19" s="47"/>
      <c r="P19" s="48">
        <f t="shared" si="0"/>
        <v>0</v>
      </c>
      <c r="Q19" s="49" t="s">
        <v>37</v>
      </c>
      <c r="R19" s="2"/>
    </row>
    <row r="20" spans="1:18" ht="18.75" customHeight="1" x14ac:dyDescent="0.2">
      <c r="A20" s="506"/>
      <c r="B20" s="501"/>
      <c r="C20" s="54" t="s">
        <v>17</v>
      </c>
      <c r="D20" s="51"/>
      <c r="E20" s="51"/>
      <c r="F20" s="51"/>
      <c r="G20" s="51"/>
      <c r="H20" s="51"/>
      <c r="I20" s="51"/>
      <c r="J20" s="51"/>
      <c r="K20" s="51"/>
      <c r="L20" s="51"/>
      <c r="M20" s="51"/>
      <c r="N20" s="51"/>
      <c r="O20" s="51"/>
      <c r="P20" s="52">
        <f t="shared" si="0"/>
        <v>0</v>
      </c>
      <c r="Q20" s="53" t="s">
        <v>38</v>
      </c>
      <c r="R20" s="2"/>
    </row>
    <row r="21" spans="1:18" ht="18.75" customHeight="1" x14ac:dyDescent="0.2">
      <c r="A21" s="504" t="s">
        <v>36</v>
      </c>
      <c r="B21" s="507" t="s">
        <v>32</v>
      </c>
      <c r="C21" s="55" t="s">
        <v>33</v>
      </c>
      <c r="D21" s="56"/>
      <c r="E21" s="56"/>
      <c r="F21" s="56"/>
      <c r="G21" s="56"/>
      <c r="H21" s="56"/>
      <c r="I21" s="56"/>
      <c r="J21" s="56"/>
      <c r="K21" s="56"/>
      <c r="L21" s="56"/>
      <c r="M21" s="56"/>
      <c r="N21" s="56"/>
      <c r="O21" s="56"/>
      <c r="P21" s="57">
        <f t="shared" ref="P21:P26" si="1">SUM(D21:O21)</f>
        <v>0</v>
      </c>
      <c r="Q21" s="58" t="s">
        <v>37</v>
      </c>
      <c r="R21" s="2"/>
    </row>
    <row r="22" spans="1:18" ht="18.75" customHeight="1" x14ac:dyDescent="0.2">
      <c r="A22" s="505"/>
      <c r="B22" s="500"/>
      <c r="C22" s="46" t="s">
        <v>17</v>
      </c>
      <c r="D22" s="47"/>
      <c r="E22" s="47"/>
      <c r="F22" s="47"/>
      <c r="G22" s="47"/>
      <c r="H22" s="47"/>
      <c r="I22" s="47"/>
      <c r="J22" s="47"/>
      <c r="K22" s="47"/>
      <c r="L22" s="47"/>
      <c r="M22" s="47"/>
      <c r="N22" s="47"/>
      <c r="O22" s="47"/>
      <c r="P22" s="61">
        <f t="shared" si="1"/>
        <v>0</v>
      </c>
      <c r="Q22" s="49" t="s">
        <v>38</v>
      </c>
      <c r="R22" s="2"/>
    </row>
    <row r="23" spans="1:18" ht="18.75" customHeight="1" x14ac:dyDescent="0.2">
      <c r="A23" s="505"/>
      <c r="B23" s="500" t="s">
        <v>34</v>
      </c>
      <c r="C23" s="46" t="s">
        <v>35</v>
      </c>
      <c r="D23" s="47"/>
      <c r="E23" s="47"/>
      <c r="F23" s="47"/>
      <c r="G23" s="47"/>
      <c r="H23" s="47"/>
      <c r="I23" s="47"/>
      <c r="J23" s="47"/>
      <c r="K23" s="47"/>
      <c r="L23" s="47"/>
      <c r="M23" s="47"/>
      <c r="N23" s="47"/>
      <c r="O23" s="47"/>
      <c r="P23" s="48">
        <f t="shared" si="1"/>
        <v>0</v>
      </c>
      <c r="Q23" s="49" t="s">
        <v>39</v>
      </c>
      <c r="R23" s="2"/>
    </row>
    <row r="24" spans="1:18" ht="18.75" customHeight="1" x14ac:dyDescent="0.2">
      <c r="A24" s="505"/>
      <c r="B24" s="500"/>
      <c r="C24" s="46" t="s">
        <v>17</v>
      </c>
      <c r="D24" s="47"/>
      <c r="E24" s="47"/>
      <c r="F24" s="47"/>
      <c r="G24" s="47"/>
      <c r="H24" s="47"/>
      <c r="I24" s="47"/>
      <c r="J24" s="47"/>
      <c r="K24" s="47"/>
      <c r="L24" s="47"/>
      <c r="M24" s="47"/>
      <c r="N24" s="47"/>
      <c r="O24" s="47"/>
      <c r="P24" s="48">
        <f t="shared" si="1"/>
        <v>0</v>
      </c>
      <c r="Q24" s="49" t="s">
        <v>38</v>
      </c>
      <c r="R24" s="2"/>
    </row>
    <row r="25" spans="1:18" ht="18.75" customHeight="1" x14ac:dyDescent="0.2">
      <c r="A25" s="505"/>
      <c r="B25" s="500" t="s">
        <v>15</v>
      </c>
      <c r="C25" s="46" t="s">
        <v>33</v>
      </c>
      <c r="D25" s="47"/>
      <c r="E25" s="47"/>
      <c r="F25" s="47"/>
      <c r="G25" s="47"/>
      <c r="H25" s="47"/>
      <c r="I25" s="47"/>
      <c r="J25" s="47"/>
      <c r="K25" s="47"/>
      <c r="L25" s="47"/>
      <c r="M25" s="47"/>
      <c r="N25" s="47"/>
      <c r="O25" s="47"/>
      <c r="P25" s="48">
        <f t="shared" si="1"/>
        <v>0</v>
      </c>
      <c r="Q25" s="49" t="s">
        <v>37</v>
      </c>
      <c r="R25" s="2"/>
    </row>
    <row r="26" spans="1:18" ht="18.75" customHeight="1" x14ac:dyDescent="0.2">
      <c r="A26" s="506"/>
      <c r="B26" s="501"/>
      <c r="C26" s="54" t="s">
        <v>17</v>
      </c>
      <c r="D26" s="51"/>
      <c r="E26" s="51"/>
      <c r="F26" s="51"/>
      <c r="G26" s="51"/>
      <c r="H26" s="51"/>
      <c r="I26" s="51"/>
      <c r="J26" s="51"/>
      <c r="K26" s="51"/>
      <c r="L26" s="51"/>
      <c r="M26" s="51"/>
      <c r="N26" s="51"/>
      <c r="O26" s="51"/>
      <c r="P26" s="62">
        <f t="shared" si="1"/>
        <v>0</v>
      </c>
      <c r="Q26" s="53" t="s">
        <v>38</v>
      </c>
      <c r="R26" s="2"/>
    </row>
  </sheetData>
  <mergeCells count="18">
    <mergeCell ref="A15:A20"/>
    <mergeCell ref="B15:B16"/>
    <mergeCell ref="B17:B18"/>
    <mergeCell ref="B19:B20"/>
    <mergeCell ref="A21:A26"/>
    <mergeCell ref="B21:B22"/>
    <mergeCell ref="B23:B24"/>
    <mergeCell ref="B25:B26"/>
    <mergeCell ref="R3:R8"/>
    <mergeCell ref="R9:R14"/>
    <mergeCell ref="A3:A8"/>
    <mergeCell ref="B3:B4"/>
    <mergeCell ref="B5:B6"/>
    <mergeCell ref="B7:B8"/>
    <mergeCell ref="A9:A14"/>
    <mergeCell ref="B9:B10"/>
    <mergeCell ref="B11:B12"/>
    <mergeCell ref="B13:B14"/>
  </mergeCells>
  <phoneticPr fontId="2"/>
  <pageMargins left="0.98" right="0.75" top="1" bottom="0.61" header="0.51200000000000001" footer="0.51200000000000001"/>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7"/>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6" width="7.88671875" style="8"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c r="R1" s="2"/>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c r="R2" s="2"/>
    </row>
    <row r="3" spans="1:18" ht="18.75" customHeight="1" x14ac:dyDescent="0.2">
      <c r="A3" s="512" t="s">
        <v>82</v>
      </c>
      <c r="B3" s="499" t="s">
        <v>32</v>
      </c>
      <c r="C3" s="42" t="s">
        <v>33</v>
      </c>
      <c r="D3" s="43"/>
      <c r="E3" s="43"/>
      <c r="F3" s="43"/>
      <c r="G3" s="43"/>
      <c r="H3" s="43"/>
      <c r="I3" s="43"/>
      <c r="J3" s="43"/>
      <c r="K3" s="43"/>
      <c r="L3" s="43"/>
      <c r="M3" s="43"/>
      <c r="N3" s="43"/>
      <c r="O3" s="43"/>
      <c r="P3" s="44">
        <f t="shared" ref="P3:P14" si="0">SUM(D3:O3)</f>
        <v>0</v>
      </c>
      <c r="Q3" s="45" t="s">
        <v>37</v>
      </c>
      <c r="R3" s="515"/>
    </row>
    <row r="4" spans="1:18" ht="18.75" customHeight="1" x14ac:dyDescent="0.2">
      <c r="A4" s="505"/>
      <c r="B4" s="500"/>
      <c r="C4" s="46" t="s">
        <v>17</v>
      </c>
      <c r="D4" s="47"/>
      <c r="E4" s="47"/>
      <c r="F4" s="47"/>
      <c r="G4" s="47"/>
      <c r="H4" s="47"/>
      <c r="I4" s="47"/>
      <c r="J4" s="47"/>
      <c r="K4" s="47"/>
      <c r="L4" s="47"/>
      <c r="M4" s="47"/>
      <c r="N4" s="47"/>
      <c r="O4" s="47"/>
      <c r="P4" s="48">
        <f t="shared" si="0"/>
        <v>0</v>
      </c>
      <c r="Q4" s="49" t="s">
        <v>38</v>
      </c>
      <c r="R4" s="515"/>
    </row>
    <row r="5" spans="1:18" ht="18.75" customHeight="1" x14ac:dyDescent="0.2">
      <c r="A5" s="505"/>
      <c r="B5" s="500" t="s">
        <v>34</v>
      </c>
      <c r="C5" s="46" t="s">
        <v>35</v>
      </c>
      <c r="D5" s="47"/>
      <c r="E5" s="47"/>
      <c r="F5" s="47"/>
      <c r="G5" s="47"/>
      <c r="H5" s="47"/>
      <c r="I5" s="47"/>
      <c r="J5" s="47"/>
      <c r="K5" s="47"/>
      <c r="L5" s="47"/>
      <c r="M5" s="47"/>
      <c r="N5" s="47"/>
      <c r="O5" s="47"/>
      <c r="P5" s="48">
        <f t="shared" si="0"/>
        <v>0</v>
      </c>
      <c r="Q5" s="49" t="s">
        <v>39</v>
      </c>
      <c r="R5" s="515"/>
    </row>
    <row r="6" spans="1:18" ht="18.75" customHeight="1" x14ac:dyDescent="0.2">
      <c r="A6" s="505"/>
      <c r="B6" s="500"/>
      <c r="C6" s="46" t="s">
        <v>17</v>
      </c>
      <c r="D6" s="47"/>
      <c r="E6" s="47"/>
      <c r="F6" s="47"/>
      <c r="G6" s="47"/>
      <c r="H6" s="47"/>
      <c r="I6" s="47"/>
      <c r="J6" s="47"/>
      <c r="K6" s="47"/>
      <c r="L6" s="47"/>
      <c r="M6" s="47"/>
      <c r="N6" s="47"/>
      <c r="O6" s="47"/>
      <c r="P6" s="48">
        <f t="shared" si="0"/>
        <v>0</v>
      </c>
      <c r="Q6" s="49" t="s">
        <v>38</v>
      </c>
      <c r="R6" s="515"/>
    </row>
    <row r="7" spans="1:18" ht="18.75" customHeight="1" x14ac:dyDescent="0.2">
      <c r="A7" s="505"/>
      <c r="B7" s="500" t="s">
        <v>15</v>
      </c>
      <c r="C7" s="46" t="s">
        <v>33</v>
      </c>
      <c r="D7" s="47"/>
      <c r="E7" s="47"/>
      <c r="F7" s="47"/>
      <c r="G7" s="47"/>
      <c r="H7" s="47"/>
      <c r="I7" s="47"/>
      <c r="J7" s="47"/>
      <c r="K7" s="47"/>
      <c r="L7" s="47"/>
      <c r="M7" s="47"/>
      <c r="N7" s="47"/>
      <c r="O7" s="47"/>
      <c r="P7" s="48">
        <f t="shared" si="0"/>
        <v>0</v>
      </c>
      <c r="Q7" s="49" t="s">
        <v>37</v>
      </c>
      <c r="R7" s="515"/>
    </row>
    <row r="8" spans="1:18" ht="18.75" customHeight="1" x14ac:dyDescent="0.2">
      <c r="A8" s="506"/>
      <c r="B8" s="501"/>
      <c r="C8" s="54" t="s">
        <v>17</v>
      </c>
      <c r="D8" s="51"/>
      <c r="E8" s="51"/>
      <c r="F8" s="51"/>
      <c r="G8" s="51"/>
      <c r="H8" s="51"/>
      <c r="I8" s="51"/>
      <c r="J8" s="51"/>
      <c r="K8" s="51"/>
      <c r="L8" s="51"/>
      <c r="M8" s="51"/>
      <c r="N8" s="51"/>
      <c r="O8" s="51"/>
      <c r="P8" s="52">
        <f t="shared" si="0"/>
        <v>0</v>
      </c>
      <c r="Q8" s="53" t="s">
        <v>38</v>
      </c>
      <c r="R8" s="515"/>
    </row>
    <row r="9" spans="1:18" ht="18.75" customHeight="1" x14ac:dyDescent="0.2">
      <c r="A9" s="512" t="s">
        <v>83</v>
      </c>
      <c r="B9" s="499" t="s">
        <v>32</v>
      </c>
      <c r="C9" s="42" t="s">
        <v>33</v>
      </c>
      <c r="D9" s="43"/>
      <c r="E9" s="43"/>
      <c r="F9" s="43"/>
      <c r="G9" s="43"/>
      <c r="H9" s="43"/>
      <c r="I9" s="43"/>
      <c r="J9" s="43"/>
      <c r="K9" s="43"/>
      <c r="L9" s="43"/>
      <c r="M9" s="43"/>
      <c r="N9" s="43"/>
      <c r="O9" s="43"/>
      <c r="P9" s="44">
        <f t="shared" si="0"/>
        <v>0</v>
      </c>
      <c r="Q9" s="45" t="s">
        <v>37</v>
      </c>
      <c r="R9" s="515"/>
    </row>
    <row r="10" spans="1:18" ht="18.75" customHeight="1" x14ac:dyDescent="0.2">
      <c r="A10" s="505"/>
      <c r="B10" s="500"/>
      <c r="C10" s="46" t="s">
        <v>17</v>
      </c>
      <c r="D10" s="47"/>
      <c r="E10" s="47"/>
      <c r="F10" s="47"/>
      <c r="G10" s="47"/>
      <c r="H10" s="47"/>
      <c r="I10" s="47"/>
      <c r="J10" s="47"/>
      <c r="K10" s="47"/>
      <c r="L10" s="47"/>
      <c r="M10" s="47"/>
      <c r="N10" s="47"/>
      <c r="O10" s="47"/>
      <c r="P10" s="48">
        <f t="shared" si="0"/>
        <v>0</v>
      </c>
      <c r="Q10" s="49" t="s">
        <v>38</v>
      </c>
      <c r="R10" s="515"/>
    </row>
    <row r="11" spans="1:18" ht="18.75" customHeight="1" x14ac:dyDescent="0.2">
      <c r="A11" s="505"/>
      <c r="B11" s="500" t="s">
        <v>34</v>
      </c>
      <c r="C11" s="46" t="s">
        <v>35</v>
      </c>
      <c r="D11" s="47"/>
      <c r="E11" s="47"/>
      <c r="F11" s="47"/>
      <c r="G11" s="47"/>
      <c r="H11" s="47"/>
      <c r="I11" s="47"/>
      <c r="J11" s="47"/>
      <c r="K11" s="47"/>
      <c r="L11" s="47"/>
      <c r="M11" s="47"/>
      <c r="N11" s="47"/>
      <c r="O11" s="47"/>
      <c r="P11" s="48">
        <f t="shared" si="0"/>
        <v>0</v>
      </c>
      <c r="Q11" s="49" t="s">
        <v>39</v>
      </c>
      <c r="R11" s="515"/>
    </row>
    <row r="12" spans="1:18" ht="18.75" customHeight="1" x14ac:dyDescent="0.2">
      <c r="A12" s="505"/>
      <c r="B12" s="500"/>
      <c r="C12" s="46" t="s">
        <v>17</v>
      </c>
      <c r="D12" s="47"/>
      <c r="E12" s="47"/>
      <c r="F12" s="47"/>
      <c r="G12" s="47"/>
      <c r="H12" s="47"/>
      <c r="I12" s="47"/>
      <c r="J12" s="47"/>
      <c r="K12" s="47"/>
      <c r="L12" s="47"/>
      <c r="M12" s="47"/>
      <c r="N12" s="47"/>
      <c r="O12" s="47"/>
      <c r="P12" s="48">
        <f t="shared" si="0"/>
        <v>0</v>
      </c>
      <c r="Q12" s="49" t="s">
        <v>38</v>
      </c>
      <c r="R12" s="515"/>
    </row>
    <row r="13" spans="1:18" ht="18.75" customHeight="1" x14ac:dyDescent="0.2">
      <c r="A13" s="505"/>
      <c r="B13" s="500" t="s">
        <v>15</v>
      </c>
      <c r="C13" s="46" t="s">
        <v>33</v>
      </c>
      <c r="D13" s="47"/>
      <c r="E13" s="47"/>
      <c r="F13" s="47"/>
      <c r="G13" s="47"/>
      <c r="H13" s="47"/>
      <c r="I13" s="47"/>
      <c r="J13" s="47"/>
      <c r="K13" s="47"/>
      <c r="L13" s="47"/>
      <c r="M13" s="47"/>
      <c r="N13" s="47"/>
      <c r="O13" s="47"/>
      <c r="P13" s="48">
        <f t="shared" si="0"/>
        <v>0</v>
      </c>
      <c r="Q13" s="49" t="s">
        <v>37</v>
      </c>
      <c r="R13" s="515"/>
    </row>
    <row r="14" spans="1:18" ht="18.75" customHeight="1" x14ac:dyDescent="0.2">
      <c r="A14" s="506"/>
      <c r="B14" s="501"/>
      <c r="C14" s="54" t="s">
        <v>17</v>
      </c>
      <c r="D14" s="51"/>
      <c r="E14" s="51"/>
      <c r="F14" s="51"/>
      <c r="G14" s="51"/>
      <c r="H14" s="51"/>
      <c r="I14" s="51"/>
      <c r="J14" s="51"/>
      <c r="K14" s="51"/>
      <c r="L14" s="51"/>
      <c r="M14" s="51"/>
      <c r="N14" s="51"/>
      <c r="O14" s="51"/>
      <c r="P14" s="52">
        <f t="shared" si="0"/>
        <v>0</v>
      </c>
      <c r="Q14" s="53" t="s">
        <v>38</v>
      </c>
      <c r="R14" s="515"/>
    </row>
    <row r="15" spans="1:18" ht="18.75" customHeight="1" x14ac:dyDescent="0.2">
      <c r="A15" s="512" t="s">
        <v>57</v>
      </c>
      <c r="B15" s="499" t="s">
        <v>32</v>
      </c>
      <c r="C15" s="42" t="s">
        <v>33</v>
      </c>
      <c r="D15" s="43"/>
      <c r="E15" s="43"/>
      <c r="F15" s="43"/>
      <c r="G15" s="43"/>
      <c r="H15" s="43"/>
      <c r="I15" s="43"/>
      <c r="J15" s="43"/>
      <c r="K15" s="43"/>
      <c r="L15" s="43"/>
      <c r="M15" s="43"/>
      <c r="N15" s="43"/>
      <c r="O15" s="43"/>
      <c r="P15" s="63">
        <f t="shared" ref="P15:P26" si="1">SUM(D15:O15)</f>
        <v>0</v>
      </c>
      <c r="Q15" s="45" t="s">
        <v>37</v>
      </c>
      <c r="R15" s="2"/>
    </row>
    <row r="16" spans="1:18" ht="18.75" customHeight="1" x14ac:dyDescent="0.2">
      <c r="A16" s="505"/>
      <c r="B16" s="500"/>
      <c r="C16" s="46" t="s">
        <v>17</v>
      </c>
      <c r="D16" s="47"/>
      <c r="E16" s="47"/>
      <c r="F16" s="47"/>
      <c r="G16" s="47"/>
      <c r="H16" s="47"/>
      <c r="I16" s="47"/>
      <c r="J16" s="47"/>
      <c r="K16" s="47"/>
      <c r="L16" s="47"/>
      <c r="M16" s="47"/>
      <c r="N16" s="47"/>
      <c r="O16" s="47"/>
      <c r="P16" s="48">
        <f t="shared" si="1"/>
        <v>0</v>
      </c>
      <c r="Q16" s="49" t="s">
        <v>38</v>
      </c>
      <c r="R16" s="2"/>
    </row>
    <row r="17" spans="1:18" ht="18.75" customHeight="1" x14ac:dyDescent="0.2">
      <c r="A17" s="505"/>
      <c r="B17" s="500" t="s">
        <v>34</v>
      </c>
      <c r="C17" s="46" t="s">
        <v>35</v>
      </c>
      <c r="D17" s="47"/>
      <c r="E17" s="47"/>
      <c r="F17" s="47"/>
      <c r="G17" s="47"/>
      <c r="H17" s="47"/>
      <c r="I17" s="47"/>
      <c r="J17" s="47"/>
      <c r="K17" s="47"/>
      <c r="L17" s="47"/>
      <c r="M17" s="47"/>
      <c r="N17" s="47"/>
      <c r="O17" s="47"/>
      <c r="P17" s="48">
        <f t="shared" si="1"/>
        <v>0</v>
      </c>
      <c r="Q17" s="49" t="s">
        <v>39</v>
      </c>
      <c r="R17" s="2"/>
    </row>
    <row r="18" spans="1:18" ht="18.75" customHeight="1" x14ac:dyDescent="0.2">
      <c r="A18" s="505"/>
      <c r="B18" s="500"/>
      <c r="C18" s="46" t="s">
        <v>17</v>
      </c>
      <c r="D18" s="47"/>
      <c r="E18" s="47"/>
      <c r="F18" s="47"/>
      <c r="G18" s="47"/>
      <c r="H18" s="47"/>
      <c r="I18" s="47"/>
      <c r="J18" s="47"/>
      <c r="K18" s="47"/>
      <c r="L18" s="47"/>
      <c r="M18" s="47"/>
      <c r="N18" s="47"/>
      <c r="O18" s="47"/>
      <c r="P18" s="48">
        <f t="shared" si="1"/>
        <v>0</v>
      </c>
      <c r="Q18" s="49" t="s">
        <v>38</v>
      </c>
      <c r="R18" s="2"/>
    </row>
    <row r="19" spans="1:18" ht="18.75" customHeight="1" x14ac:dyDescent="0.2">
      <c r="A19" s="505"/>
      <c r="B19" s="500" t="s">
        <v>15</v>
      </c>
      <c r="C19" s="46" t="s">
        <v>33</v>
      </c>
      <c r="D19" s="47"/>
      <c r="E19" s="47"/>
      <c r="F19" s="47"/>
      <c r="G19" s="47"/>
      <c r="H19" s="47"/>
      <c r="I19" s="47"/>
      <c r="J19" s="47"/>
      <c r="K19" s="47"/>
      <c r="L19" s="47"/>
      <c r="M19" s="47"/>
      <c r="N19" s="47"/>
      <c r="O19" s="47"/>
      <c r="P19" s="48">
        <f t="shared" si="1"/>
        <v>0</v>
      </c>
      <c r="Q19" s="49" t="s">
        <v>37</v>
      </c>
      <c r="R19" s="2"/>
    </row>
    <row r="20" spans="1:18" ht="18.75" customHeight="1" x14ac:dyDescent="0.2">
      <c r="A20" s="506"/>
      <c r="B20" s="501"/>
      <c r="C20" s="54" t="s">
        <v>17</v>
      </c>
      <c r="D20" s="51"/>
      <c r="E20" s="51"/>
      <c r="F20" s="51"/>
      <c r="G20" s="51"/>
      <c r="H20" s="51"/>
      <c r="I20" s="51"/>
      <c r="J20" s="51"/>
      <c r="K20" s="51"/>
      <c r="L20" s="51"/>
      <c r="M20" s="51"/>
      <c r="N20" s="51"/>
      <c r="O20" s="51"/>
      <c r="P20" s="52">
        <f t="shared" si="1"/>
        <v>0</v>
      </c>
      <c r="Q20" s="53" t="s">
        <v>38</v>
      </c>
      <c r="R20" s="2"/>
    </row>
    <row r="21" spans="1:18" ht="18.75" customHeight="1" x14ac:dyDescent="0.2">
      <c r="A21" s="504" t="s">
        <v>36</v>
      </c>
      <c r="B21" s="507" t="s">
        <v>32</v>
      </c>
      <c r="C21" s="55" t="s">
        <v>33</v>
      </c>
      <c r="D21" s="56"/>
      <c r="E21" s="56"/>
      <c r="F21" s="56"/>
      <c r="G21" s="56"/>
      <c r="H21" s="56"/>
      <c r="I21" s="56"/>
      <c r="J21" s="56"/>
      <c r="K21" s="56"/>
      <c r="L21" s="56"/>
      <c r="M21" s="56"/>
      <c r="N21" s="56"/>
      <c r="O21" s="56"/>
      <c r="P21" s="57">
        <f t="shared" si="1"/>
        <v>0</v>
      </c>
      <c r="Q21" s="58" t="s">
        <v>37</v>
      </c>
      <c r="R21" s="2"/>
    </row>
    <row r="22" spans="1:18" ht="18.75" customHeight="1" x14ac:dyDescent="0.2">
      <c r="A22" s="505"/>
      <c r="B22" s="500"/>
      <c r="C22" s="46" t="s">
        <v>17</v>
      </c>
      <c r="D22" s="47"/>
      <c r="E22" s="47"/>
      <c r="F22" s="47"/>
      <c r="G22" s="47"/>
      <c r="H22" s="47"/>
      <c r="I22" s="47"/>
      <c r="J22" s="47"/>
      <c r="K22" s="47"/>
      <c r="L22" s="47"/>
      <c r="M22" s="47"/>
      <c r="N22" s="47"/>
      <c r="O22" s="47"/>
      <c r="P22" s="48">
        <f t="shared" si="1"/>
        <v>0</v>
      </c>
      <c r="Q22" s="49" t="s">
        <v>38</v>
      </c>
      <c r="R22" s="2"/>
    </row>
    <row r="23" spans="1:18" ht="18.75" customHeight="1" x14ac:dyDescent="0.2">
      <c r="A23" s="505"/>
      <c r="B23" s="500" t="s">
        <v>34</v>
      </c>
      <c r="C23" s="46" t="s">
        <v>35</v>
      </c>
      <c r="D23" s="47"/>
      <c r="E23" s="47"/>
      <c r="F23" s="47"/>
      <c r="G23" s="47"/>
      <c r="H23" s="47"/>
      <c r="I23" s="47"/>
      <c r="J23" s="47"/>
      <c r="K23" s="47"/>
      <c r="L23" s="47"/>
      <c r="M23" s="47"/>
      <c r="N23" s="47"/>
      <c r="O23" s="47"/>
      <c r="P23" s="48">
        <f t="shared" si="1"/>
        <v>0</v>
      </c>
      <c r="Q23" s="49" t="s">
        <v>39</v>
      </c>
      <c r="R23" s="2"/>
    </row>
    <row r="24" spans="1:18" ht="18.75" customHeight="1" x14ac:dyDescent="0.2">
      <c r="A24" s="505"/>
      <c r="B24" s="500"/>
      <c r="C24" s="46" t="s">
        <v>17</v>
      </c>
      <c r="D24" s="47"/>
      <c r="E24" s="47"/>
      <c r="F24" s="47"/>
      <c r="G24" s="47"/>
      <c r="H24" s="47"/>
      <c r="I24" s="47"/>
      <c r="J24" s="47"/>
      <c r="K24" s="47"/>
      <c r="L24" s="47"/>
      <c r="M24" s="47"/>
      <c r="N24" s="47"/>
      <c r="O24" s="47"/>
      <c r="P24" s="48">
        <f t="shared" si="1"/>
        <v>0</v>
      </c>
      <c r="Q24" s="49" t="s">
        <v>38</v>
      </c>
      <c r="R24" s="2"/>
    </row>
    <row r="25" spans="1:18" ht="18.75" customHeight="1" x14ac:dyDescent="0.2">
      <c r="A25" s="505"/>
      <c r="B25" s="500" t="s">
        <v>15</v>
      </c>
      <c r="C25" s="46" t="s">
        <v>33</v>
      </c>
      <c r="D25" s="47"/>
      <c r="E25" s="47"/>
      <c r="F25" s="47"/>
      <c r="G25" s="47"/>
      <c r="H25" s="47"/>
      <c r="I25" s="47"/>
      <c r="J25" s="47"/>
      <c r="K25" s="47"/>
      <c r="L25" s="47"/>
      <c r="M25" s="47"/>
      <c r="N25" s="47"/>
      <c r="O25" s="47"/>
      <c r="P25" s="48">
        <f t="shared" si="1"/>
        <v>0</v>
      </c>
      <c r="Q25" s="49" t="s">
        <v>37</v>
      </c>
      <c r="R25" s="2"/>
    </row>
    <row r="26" spans="1:18" ht="18.75" customHeight="1" x14ac:dyDescent="0.2">
      <c r="A26" s="506"/>
      <c r="B26" s="501"/>
      <c r="C26" s="54" t="s">
        <v>17</v>
      </c>
      <c r="D26" s="51"/>
      <c r="E26" s="51"/>
      <c r="F26" s="51"/>
      <c r="G26" s="51"/>
      <c r="H26" s="51"/>
      <c r="I26" s="51"/>
      <c r="J26" s="51"/>
      <c r="K26" s="51"/>
      <c r="L26" s="51"/>
      <c r="M26" s="51"/>
      <c r="N26" s="51"/>
      <c r="O26" s="51"/>
      <c r="P26" s="52">
        <f t="shared" si="1"/>
        <v>0</v>
      </c>
      <c r="Q26" s="53" t="s">
        <v>38</v>
      </c>
      <c r="R26" s="2"/>
    </row>
    <row r="27" spans="1:18" x14ac:dyDescent="0.2">
      <c r="A27" s="2"/>
      <c r="B27" s="2"/>
      <c r="C27" s="2"/>
      <c r="D27" s="36"/>
      <c r="E27" s="36"/>
      <c r="F27" s="36"/>
      <c r="G27" s="36"/>
      <c r="H27" s="36"/>
      <c r="I27" s="36"/>
      <c r="J27" s="36"/>
      <c r="K27" s="36"/>
      <c r="L27" s="36"/>
      <c r="M27" s="36"/>
      <c r="N27" s="36"/>
      <c r="O27" s="36"/>
      <c r="P27" s="36"/>
      <c r="Q27" s="36"/>
      <c r="R27" s="2"/>
    </row>
  </sheetData>
  <mergeCells count="18">
    <mergeCell ref="R3:R8"/>
    <mergeCell ref="R9:R14"/>
    <mergeCell ref="A3:A8"/>
    <mergeCell ref="B3:B4"/>
    <mergeCell ref="B5:B6"/>
    <mergeCell ref="B7:B8"/>
    <mergeCell ref="A9:A14"/>
    <mergeCell ref="B9:B10"/>
    <mergeCell ref="B11:B12"/>
    <mergeCell ref="B13:B14"/>
    <mergeCell ref="A21:A26"/>
    <mergeCell ref="B21:B22"/>
    <mergeCell ref="B23:B24"/>
    <mergeCell ref="B25:B26"/>
    <mergeCell ref="A15:A20"/>
    <mergeCell ref="B15:B16"/>
    <mergeCell ref="B17:B18"/>
    <mergeCell ref="B19:B20"/>
  </mergeCells>
  <phoneticPr fontId="2"/>
  <pageMargins left="0.98" right="0.75" top="1" bottom="0.61" header="0.51200000000000001" footer="0.5120000000000000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6"/>
  <sheetViews>
    <sheetView showZeros="0" view="pageBreakPreview" zoomScale="85" zoomScaleNormal="100" zoomScaleSheetLayoutView="85" workbookViewId="0"/>
  </sheetViews>
  <sheetFormatPr defaultRowHeight="13.2" x14ac:dyDescent="0.2"/>
  <cols>
    <col min="1" max="1" width="6.6640625" style="26" customWidth="1"/>
    <col min="2" max="2" width="5.44140625" style="26" customWidth="1"/>
    <col min="3" max="3" width="8.88671875" style="26" customWidth="1"/>
    <col min="4" max="16" width="7.88671875" style="8" customWidth="1"/>
    <col min="17" max="17" width="3" style="8" bestFit="1" customWidth="1"/>
    <col min="18" max="18" width="2.44140625" bestFit="1" customWidth="1"/>
  </cols>
  <sheetData>
    <row r="1" spans="1:18" x14ac:dyDescent="0.2">
      <c r="A1" s="2" t="s">
        <v>30</v>
      </c>
      <c r="B1" s="2"/>
      <c r="C1" s="2"/>
      <c r="D1" s="36"/>
      <c r="E1" s="36"/>
      <c r="F1" s="36"/>
      <c r="G1" s="36"/>
      <c r="H1" s="36"/>
      <c r="I1" s="36"/>
      <c r="J1" s="36"/>
      <c r="K1" s="36"/>
      <c r="L1" s="36"/>
      <c r="M1" s="36"/>
      <c r="N1" s="36"/>
      <c r="O1" s="36"/>
      <c r="P1" s="36"/>
      <c r="Q1" s="36"/>
      <c r="R1" s="2"/>
    </row>
    <row r="2" spans="1:18" ht="26.25" customHeight="1" x14ac:dyDescent="0.2">
      <c r="A2" s="37"/>
      <c r="B2" s="38" t="s">
        <v>31</v>
      </c>
      <c r="C2" s="38" t="s">
        <v>71</v>
      </c>
      <c r="D2" s="39" t="s">
        <v>18</v>
      </c>
      <c r="E2" s="39" t="s">
        <v>19</v>
      </c>
      <c r="F2" s="39" t="s">
        <v>20</v>
      </c>
      <c r="G2" s="39" t="s">
        <v>21</v>
      </c>
      <c r="H2" s="39" t="s">
        <v>22</v>
      </c>
      <c r="I2" s="39" t="s">
        <v>23</v>
      </c>
      <c r="J2" s="39" t="s">
        <v>24</v>
      </c>
      <c r="K2" s="39" t="s">
        <v>25</v>
      </c>
      <c r="L2" s="39" t="s">
        <v>26</v>
      </c>
      <c r="M2" s="39" t="s">
        <v>27</v>
      </c>
      <c r="N2" s="39" t="s">
        <v>28</v>
      </c>
      <c r="O2" s="39" t="s">
        <v>29</v>
      </c>
      <c r="P2" s="40" t="s">
        <v>15</v>
      </c>
      <c r="Q2" s="41"/>
      <c r="R2" s="2"/>
    </row>
    <row r="3" spans="1:18" ht="18.75" customHeight="1" x14ac:dyDescent="0.2">
      <c r="A3" s="512" t="s">
        <v>84</v>
      </c>
      <c r="B3" s="499" t="s">
        <v>32</v>
      </c>
      <c r="C3" s="42" t="s">
        <v>33</v>
      </c>
      <c r="D3" s="43"/>
      <c r="E3" s="43"/>
      <c r="F3" s="43"/>
      <c r="G3" s="43"/>
      <c r="H3" s="43"/>
      <c r="I3" s="43"/>
      <c r="J3" s="43"/>
      <c r="K3" s="43"/>
      <c r="L3" s="43"/>
      <c r="M3" s="43"/>
      <c r="N3" s="43"/>
      <c r="O3" s="43"/>
      <c r="P3" s="44">
        <f t="shared" ref="P3:P20" si="0">SUM(D3:O3)</f>
        <v>0</v>
      </c>
      <c r="Q3" s="45" t="s">
        <v>37</v>
      </c>
      <c r="R3" s="515"/>
    </row>
    <row r="4" spans="1:18" ht="18.75" customHeight="1" x14ac:dyDescent="0.2">
      <c r="A4" s="505"/>
      <c r="B4" s="500"/>
      <c r="C4" s="46" t="s">
        <v>17</v>
      </c>
      <c r="D4" s="47"/>
      <c r="E4" s="47"/>
      <c r="F4" s="47"/>
      <c r="G4" s="47"/>
      <c r="H4" s="47"/>
      <c r="I4" s="47"/>
      <c r="J4" s="47"/>
      <c r="K4" s="47"/>
      <c r="L4" s="47"/>
      <c r="M4" s="47"/>
      <c r="N4" s="47"/>
      <c r="O4" s="47"/>
      <c r="P4" s="48">
        <f t="shared" si="0"/>
        <v>0</v>
      </c>
      <c r="Q4" s="49" t="s">
        <v>38</v>
      </c>
      <c r="R4" s="515"/>
    </row>
    <row r="5" spans="1:18" ht="18.75" customHeight="1" x14ac:dyDescent="0.2">
      <c r="A5" s="505"/>
      <c r="B5" s="500" t="s">
        <v>34</v>
      </c>
      <c r="C5" s="46" t="s">
        <v>35</v>
      </c>
      <c r="D5" s="47"/>
      <c r="E5" s="47"/>
      <c r="F5" s="47"/>
      <c r="G5" s="47"/>
      <c r="H5" s="47"/>
      <c r="I5" s="47"/>
      <c r="J5" s="47"/>
      <c r="K5" s="47"/>
      <c r="L5" s="47"/>
      <c r="M5" s="47"/>
      <c r="N5" s="47"/>
      <c r="O5" s="47"/>
      <c r="P5" s="48">
        <f t="shared" si="0"/>
        <v>0</v>
      </c>
      <c r="Q5" s="49" t="s">
        <v>39</v>
      </c>
      <c r="R5" s="515"/>
    </row>
    <row r="6" spans="1:18" ht="18.75" customHeight="1" x14ac:dyDescent="0.2">
      <c r="A6" s="505"/>
      <c r="B6" s="500"/>
      <c r="C6" s="46" t="s">
        <v>17</v>
      </c>
      <c r="D6" s="47"/>
      <c r="E6" s="47"/>
      <c r="F6" s="47"/>
      <c r="G6" s="47"/>
      <c r="H6" s="47"/>
      <c r="I6" s="47"/>
      <c r="J6" s="47"/>
      <c r="K6" s="47"/>
      <c r="L6" s="47"/>
      <c r="M6" s="47"/>
      <c r="N6" s="47"/>
      <c r="O6" s="47"/>
      <c r="P6" s="48">
        <f t="shared" si="0"/>
        <v>0</v>
      </c>
      <c r="Q6" s="49" t="s">
        <v>38</v>
      </c>
      <c r="R6" s="515"/>
    </row>
    <row r="7" spans="1:18" ht="18.75" customHeight="1" x14ac:dyDescent="0.2">
      <c r="A7" s="505"/>
      <c r="B7" s="500" t="s">
        <v>15</v>
      </c>
      <c r="C7" s="46" t="s">
        <v>33</v>
      </c>
      <c r="D7" s="47"/>
      <c r="E7" s="47"/>
      <c r="F7" s="47"/>
      <c r="G7" s="47"/>
      <c r="H7" s="47"/>
      <c r="I7" s="47"/>
      <c r="J7" s="47"/>
      <c r="K7" s="47"/>
      <c r="L7" s="47"/>
      <c r="M7" s="47"/>
      <c r="N7" s="47"/>
      <c r="O7" s="47"/>
      <c r="P7" s="48">
        <f t="shared" si="0"/>
        <v>0</v>
      </c>
      <c r="Q7" s="49" t="s">
        <v>37</v>
      </c>
      <c r="R7" s="515"/>
    </row>
    <row r="8" spans="1:18" ht="18.75" customHeight="1" x14ac:dyDescent="0.2">
      <c r="A8" s="506"/>
      <c r="B8" s="501"/>
      <c r="C8" s="54" t="s">
        <v>17</v>
      </c>
      <c r="D8" s="51"/>
      <c r="E8" s="51"/>
      <c r="F8" s="51"/>
      <c r="G8" s="51"/>
      <c r="H8" s="51"/>
      <c r="I8" s="51"/>
      <c r="J8" s="51"/>
      <c r="K8" s="51"/>
      <c r="L8" s="51"/>
      <c r="M8" s="51"/>
      <c r="N8" s="51"/>
      <c r="O8" s="51"/>
      <c r="P8" s="52">
        <f t="shared" si="0"/>
        <v>0</v>
      </c>
      <c r="Q8" s="53" t="s">
        <v>38</v>
      </c>
      <c r="R8" s="515"/>
    </row>
    <row r="9" spans="1:18" ht="18.75" customHeight="1" x14ac:dyDescent="0.2">
      <c r="A9" s="512" t="s">
        <v>58</v>
      </c>
      <c r="B9" s="499" t="s">
        <v>32</v>
      </c>
      <c r="C9" s="42" t="s">
        <v>33</v>
      </c>
      <c r="D9" s="43"/>
      <c r="E9" s="43"/>
      <c r="F9" s="43"/>
      <c r="G9" s="43"/>
      <c r="H9" s="43"/>
      <c r="I9" s="43"/>
      <c r="J9" s="43"/>
      <c r="K9" s="43"/>
      <c r="L9" s="43"/>
      <c r="M9" s="43"/>
      <c r="N9" s="43"/>
      <c r="O9" s="43"/>
      <c r="P9" s="44">
        <f t="shared" si="0"/>
        <v>0</v>
      </c>
      <c r="Q9" s="45" t="s">
        <v>37</v>
      </c>
      <c r="R9" s="515"/>
    </row>
    <row r="10" spans="1:18" ht="18.75" customHeight="1" x14ac:dyDescent="0.2">
      <c r="A10" s="505"/>
      <c r="B10" s="500"/>
      <c r="C10" s="46" t="s">
        <v>17</v>
      </c>
      <c r="D10" s="47"/>
      <c r="E10" s="47"/>
      <c r="F10" s="47"/>
      <c r="G10" s="47"/>
      <c r="H10" s="47"/>
      <c r="I10" s="47"/>
      <c r="J10" s="47"/>
      <c r="K10" s="47"/>
      <c r="L10" s="47"/>
      <c r="M10" s="47"/>
      <c r="N10" s="47"/>
      <c r="O10" s="47"/>
      <c r="P10" s="48">
        <f t="shared" si="0"/>
        <v>0</v>
      </c>
      <c r="Q10" s="49" t="s">
        <v>38</v>
      </c>
      <c r="R10" s="515"/>
    </row>
    <row r="11" spans="1:18" ht="18.75" customHeight="1" x14ac:dyDescent="0.2">
      <c r="A11" s="505"/>
      <c r="B11" s="500" t="s">
        <v>34</v>
      </c>
      <c r="C11" s="46" t="s">
        <v>35</v>
      </c>
      <c r="D11" s="47"/>
      <c r="E11" s="47"/>
      <c r="F11" s="47"/>
      <c r="G11" s="47"/>
      <c r="H11" s="47"/>
      <c r="I11" s="47"/>
      <c r="J11" s="47"/>
      <c r="K11" s="47"/>
      <c r="L11" s="47"/>
      <c r="M11" s="47"/>
      <c r="N11" s="47"/>
      <c r="O11" s="47"/>
      <c r="P11" s="48">
        <f t="shared" si="0"/>
        <v>0</v>
      </c>
      <c r="Q11" s="49" t="s">
        <v>39</v>
      </c>
      <c r="R11" s="515"/>
    </row>
    <row r="12" spans="1:18" ht="18.75" customHeight="1" x14ac:dyDescent="0.2">
      <c r="A12" s="505"/>
      <c r="B12" s="500"/>
      <c r="C12" s="46" t="s">
        <v>17</v>
      </c>
      <c r="D12" s="47"/>
      <c r="E12" s="47"/>
      <c r="F12" s="47"/>
      <c r="G12" s="47"/>
      <c r="H12" s="47"/>
      <c r="I12" s="47"/>
      <c r="J12" s="47"/>
      <c r="K12" s="47"/>
      <c r="L12" s="47"/>
      <c r="M12" s="47"/>
      <c r="N12" s="47"/>
      <c r="O12" s="47"/>
      <c r="P12" s="48">
        <f t="shared" si="0"/>
        <v>0</v>
      </c>
      <c r="Q12" s="49" t="s">
        <v>38</v>
      </c>
      <c r="R12" s="515"/>
    </row>
    <row r="13" spans="1:18" ht="18.75" customHeight="1" x14ac:dyDescent="0.2">
      <c r="A13" s="505"/>
      <c r="B13" s="500" t="s">
        <v>15</v>
      </c>
      <c r="C13" s="46" t="s">
        <v>33</v>
      </c>
      <c r="D13" s="47"/>
      <c r="E13" s="47"/>
      <c r="F13" s="47"/>
      <c r="G13" s="47"/>
      <c r="H13" s="47"/>
      <c r="I13" s="47"/>
      <c r="J13" s="47"/>
      <c r="K13" s="47"/>
      <c r="L13" s="47"/>
      <c r="M13" s="47"/>
      <c r="N13" s="47"/>
      <c r="O13" s="47"/>
      <c r="P13" s="48">
        <f t="shared" si="0"/>
        <v>0</v>
      </c>
      <c r="Q13" s="49" t="s">
        <v>37</v>
      </c>
      <c r="R13" s="515"/>
    </row>
    <row r="14" spans="1:18" ht="18.75" customHeight="1" x14ac:dyDescent="0.2">
      <c r="A14" s="506"/>
      <c r="B14" s="501"/>
      <c r="C14" s="54" t="s">
        <v>17</v>
      </c>
      <c r="D14" s="51"/>
      <c r="E14" s="51"/>
      <c r="F14" s="51"/>
      <c r="G14" s="51"/>
      <c r="H14" s="51"/>
      <c r="I14" s="51"/>
      <c r="J14" s="51"/>
      <c r="K14" s="51"/>
      <c r="L14" s="51"/>
      <c r="M14" s="51"/>
      <c r="N14" s="51"/>
      <c r="O14" s="51"/>
      <c r="P14" s="52">
        <f t="shared" si="0"/>
        <v>0</v>
      </c>
      <c r="Q14" s="53" t="s">
        <v>38</v>
      </c>
      <c r="R14" s="515"/>
    </row>
    <row r="15" spans="1:18" ht="18.75" customHeight="1" x14ac:dyDescent="0.2">
      <c r="A15" s="512" t="s">
        <v>59</v>
      </c>
      <c r="B15" s="499" t="s">
        <v>32</v>
      </c>
      <c r="C15" s="42" t="s">
        <v>33</v>
      </c>
      <c r="D15" s="43"/>
      <c r="E15" s="43"/>
      <c r="F15" s="43"/>
      <c r="G15" s="43"/>
      <c r="H15" s="43"/>
      <c r="I15" s="43"/>
      <c r="J15" s="43"/>
      <c r="K15" s="43"/>
      <c r="L15" s="43"/>
      <c r="M15" s="43"/>
      <c r="N15" s="43"/>
      <c r="O15" s="43"/>
      <c r="P15" s="44">
        <f t="shared" si="0"/>
        <v>0</v>
      </c>
      <c r="Q15" s="45" t="s">
        <v>37</v>
      </c>
      <c r="R15" s="2"/>
    </row>
    <row r="16" spans="1:18" ht="18.75" customHeight="1" x14ac:dyDescent="0.2">
      <c r="A16" s="505"/>
      <c r="B16" s="500"/>
      <c r="C16" s="46" t="s">
        <v>17</v>
      </c>
      <c r="D16" s="47"/>
      <c r="E16" s="47"/>
      <c r="F16" s="47"/>
      <c r="G16" s="47"/>
      <c r="H16" s="47"/>
      <c r="I16" s="47"/>
      <c r="J16" s="47"/>
      <c r="K16" s="47"/>
      <c r="L16" s="47"/>
      <c r="M16" s="47"/>
      <c r="N16" s="47"/>
      <c r="O16" s="47"/>
      <c r="P16" s="48">
        <f t="shared" si="0"/>
        <v>0</v>
      </c>
      <c r="Q16" s="49" t="s">
        <v>38</v>
      </c>
      <c r="R16" s="2"/>
    </row>
    <row r="17" spans="1:18" ht="18.75" customHeight="1" x14ac:dyDescent="0.2">
      <c r="A17" s="505"/>
      <c r="B17" s="500" t="s">
        <v>34</v>
      </c>
      <c r="C17" s="46" t="s">
        <v>35</v>
      </c>
      <c r="D17" s="47"/>
      <c r="E17" s="47"/>
      <c r="F17" s="47"/>
      <c r="G17" s="47"/>
      <c r="H17" s="47"/>
      <c r="I17" s="47"/>
      <c r="J17" s="47"/>
      <c r="K17" s="47"/>
      <c r="L17" s="47"/>
      <c r="M17" s="47"/>
      <c r="N17" s="47"/>
      <c r="O17" s="47"/>
      <c r="P17" s="48">
        <f t="shared" si="0"/>
        <v>0</v>
      </c>
      <c r="Q17" s="49" t="s">
        <v>39</v>
      </c>
      <c r="R17" s="2"/>
    </row>
    <row r="18" spans="1:18" ht="18.75" customHeight="1" x14ac:dyDescent="0.2">
      <c r="A18" s="505"/>
      <c r="B18" s="500"/>
      <c r="C18" s="46" t="s">
        <v>17</v>
      </c>
      <c r="D18" s="47"/>
      <c r="E18" s="47"/>
      <c r="F18" s="47"/>
      <c r="G18" s="47"/>
      <c r="H18" s="47"/>
      <c r="I18" s="47"/>
      <c r="J18" s="47"/>
      <c r="K18" s="47"/>
      <c r="L18" s="47"/>
      <c r="M18" s="47"/>
      <c r="N18" s="47"/>
      <c r="O18" s="47"/>
      <c r="P18" s="48">
        <f t="shared" si="0"/>
        <v>0</v>
      </c>
      <c r="Q18" s="49" t="s">
        <v>38</v>
      </c>
      <c r="R18" s="2"/>
    </row>
    <row r="19" spans="1:18" ht="18.75" customHeight="1" x14ac:dyDescent="0.2">
      <c r="A19" s="505"/>
      <c r="B19" s="500" t="s">
        <v>15</v>
      </c>
      <c r="C19" s="46" t="s">
        <v>33</v>
      </c>
      <c r="D19" s="47"/>
      <c r="E19" s="47"/>
      <c r="F19" s="47"/>
      <c r="G19" s="47"/>
      <c r="H19" s="47"/>
      <c r="I19" s="47"/>
      <c r="J19" s="47"/>
      <c r="K19" s="47"/>
      <c r="L19" s="47"/>
      <c r="M19" s="47"/>
      <c r="N19" s="47"/>
      <c r="O19" s="47"/>
      <c r="P19" s="48">
        <f t="shared" si="0"/>
        <v>0</v>
      </c>
      <c r="Q19" s="49" t="s">
        <v>37</v>
      </c>
      <c r="R19" s="2"/>
    </row>
    <row r="20" spans="1:18" ht="18.75" customHeight="1" x14ac:dyDescent="0.2">
      <c r="A20" s="506"/>
      <c r="B20" s="501"/>
      <c r="C20" s="54" t="s">
        <v>17</v>
      </c>
      <c r="D20" s="51"/>
      <c r="E20" s="51"/>
      <c r="F20" s="51"/>
      <c r="G20" s="51"/>
      <c r="H20" s="51"/>
      <c r="I20" s="51"/>
      <c r="J20" s="51"/>
      <c r="K20" s="51"/>
      <c r="L20" s="51"/>
      <c r="M20" s="51"/>
      <c r="N20" s="51"/>
      <c r="O20" s="51"/>
      <c r="P20" s="52">
        <f t="shared" si="0"/>
        <v>0</v>
      </c>
      <c r="Q20" s="53" t="s">
        <v>38</v>
      </c>
      <c r="R20" s="2"/>
    </row>
    <row r="21" spans="1:18" ht="18.75" customHeight="1" x14ac:dyDescent="0.2">
      <c r="A21" s="504" t="s">
        <v>36</v>
      </c>
      <c r="B21" s="507" t="s">
        <v>32</v>
      </c>
      <c r="C21" s="55" t="s">
        <v>33</v>
      </c>
      <c r="D21" s="56"/>
      <c r="E21" s="56"/>
      <c r="F21" s="56"/>
      <c r="G21" s="56"/>
      <c r="H21" s="56"/>
      <c r="I21" s="56"/>
      <c r="J21" s="56"/>
      <c r="K21" s="56"/>
      <c r="L21" s="56"/>
      <c r="M21" s="56"/>
      <c r="N21" s="56"/>
      <c r="O21" s="56"/>
      <c r="P21" s="57">
        <f t="shared" ref="P21:P26" si="1">SUM(D21:O21)</f>
        <v>0</v>
      </c>
      <c r="Q21" s="58" t="s">
        <v>37</v>
      </c>
      <c r="R21" s="2"/>
    </row>
    <row r="22" spans="1:18" ht="18.75" customHeight="1" x14ac:dyDescent="0.2">
      <c r="A22" s="505"/>
      <c r="B22" s="500"/>
      <c r="C22" s="46" t="s">
        <v>17</v>
      </c>
      <c r="D22" s="47"/>
      <c r="E22" s="47"/>
      <c r="F22" s="47"/>
      <c r="G22" s="47"/>
      <c r="H22" s="47"/>
      <c r="I22" s="47"/>
      <c r="J22" s="47"/>
      <c r="K22" s="47"/>
      <c r="L22" s="47"/>
      <c r="M22" s="47"/>
      <c r="N22" s="47"/>
      <c r="O22" s="47"/>
      <c r="P22" s="48">
        <f t="shared" si="1"/>
        <v>0</v>
      </c>
      <c r="Q22" s="49" t="s">
        <v>38</v>
      </c>
      <c r="R22" s="2"/>
    </row>
    <row r="23" spans="1:18" ht="18.75" customHeight="1" x14ac:dyDescent="0.2">
      <c r="A23" s="505"/>
      <c r="B23" s="500" t="s">
        <v>34</v>
      </c>
      <c r="C23" s="46" t="s">
        <v>35</v>
      </c>
      <c r="D23" s="47"/>
      <c r="E23" s="47"/>
      <c r="F23" s="47"/>
      <c r="G23" s="47"/>
      <c r="H23" s="47"/>
      <c r="I23" s="47"/>
      <c r="J23" s="47"/>
      <c r="K23" s="47"/>
      <c r="L23" s="47"/>
      <c r="M23" s="47"/>
      <c r="N23" s="47"/>
      <c r="O23" s="47"/>
      <c r="P23" s="48">
        <f t="shared" si="1"/>
        <v>0</v>
      </c>
      <c r="Q23" s="49" t="s">
        <v>39</v>
      </c>
      <c r="R23" s="2"/>
    </row>
    <row r="24" spans="1:18" ht="18.75" customHeight="1" x14ac:dyDescent="0.2">
      <c r="A24" s="505"/>
      <c r="B24" s="500"/>
      <c r="C24" s="46" t="s">
        <v>17</v>
      </c>
      <c r="D24" s="47"/>
      <c r="E24" s="47"/>
      <c r="F24" s="47"/>
      <c r="G24" s="47"/>
      <c r="H24" s="47"/>
      <c r="I24" s="47"/>
      <c r="J24" s="47"/>
      <c r="K24" s="47"/>
      <c r="L24" s="47"/>
      <c r="M24" s="47"/>
      <c r="N24" s="47"/>
      <c r="O24" s="47"/>
      <c r="P24" s="48">
        <f t="shared" si="1"/>
        <v>0</v>
      </c>
      <c r="Q24" s="49" t="s">
        <v>38</v>
      </c>
      <c r="R24" s="2"/>
    </row>
    <row r="25" spans="1:18" ht="18.75" customHeight="1" x14ac:dyDescent="0.2">
      <c r="A25" s="505"/>
      <c r="B25" s="500" t="s">
        <v>15</v>
      </c>
      <c r="C25" s="46" t="s">
        <v>33</v>
      </c>
      <c r="D25" s="47"/>
      <c r="E25" s="47"/>
      <c r="F25" s="47"/>
      <c r="G25" s="47"/>
      <c r="H25" s="47"/>
      <c r="I25" s="47"/>
      <c r="J25" s="47"/>
      <c r="K25" s="47"/>
      <c r="L25" s="47"/>
      <c r="M25" s="47"/>
      <c r="N25" s="47"/>
      <c r="O25" s="47"/>
      <c r="P25" s="48">
        <f t="shared" si="1"/>
        <v>0</v>
      </c>
      <c r="Q25" s="49" t="s">
        <v>37</v>
      </c>
      <c r="R25" s="2"/>
    </row>
    <row r="26" spans="1:18" ht="18.75" customHeight="1" x14ac:dyDescent="0.2">
      <c r="A26" s="506"/>
      <c r="B26" s="501"/>
      <c r="C26" s="54" t="s">
        <v>17</v>
      </c>
      <c r="D26" s="51"/>
      <c r="E26" s="51"/>
      <c r="F26" s="51"/>
      <c r="G26" s="51"/>
      <c r="H26" s="51"/>
      <c r="I26" s="51"/>
      <c r="J26" s="51"/>
      <c r="K26" s="51"/>
      <c r="L26" s="51"/>
      <c r="M26" s="51"/>
      <c r="N26" s="51"/>
      <c r="O26" s="51"/>
      <c r="P26" s="52">
        <f t="shared" si="1"/>
        <v>0</v>
      </c>
      <c r="Q26" s="53" t="s">
        <v>38</v>
      </c>
      <c r="R26" s="2"/>
    </row>
  </sheetData>
  <mergeCells count="18">
    <mergeCell ref="A15:A20"/>
    <mergeCell ref="B15:B16"/>
    <mergeCell ref="B17:B18"/>
    <mergeCell ref="B19:B20"/>
    <mergeCell ref="A21:A26"/>
    <mergeCell ref="B21:B22"/>
    <mergeCell ref="B23:B24"/>
    <mergeCell ref="B25:B26"/>
    <mergeCell ref="R3:R8"/>
    <mergeCell ref="R9:R14"/>
    <mergeCell ref="A3:A8"/>
    <mergeCell ref="B3:B4"/>
    <mergeCell ref="B5:B6"/>
    <mergeCell ref="B7:B8"/>
    <mergeCell ref="A9:A14"/>
    <mergeCell ref="B9:B10"/>
    <mergeCell ref="B11:B12"/>
    <mergeCell ref="B13:B14"/>
  </mergeCells>
  <phoneticPr fontId="2"/>
  <pageMargins left="0.98" right="0.75" top="1" bottom="0.61" header="0.51200000000000001" footer="0.51200000000000001"/>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R20"/>
  <sheetViews>
    <sheetView showZeros="0" view="pageBreakPreview" zoomScaleNormal="100" zoomScaleSheetLayoutView="100" workbookViewId="0">
      <selection activeCell="V17" sqref="V17"/>
    </sheetView>
  </sheetViews>
  <sheetFormatPr defaultRowHeight="13.2" x14ac:dyDescent="0.2"/>
  <cols>
    <col min="1" max="1" width="6.6640625" customWidth="1"/>
    <col min="2" max="2" width="5.44140625" customWidth="1"/>
    <col min="4" max="16" width="7.88671875" style="8" customWidth="1"/>
    <col min="17" max="17" width="3" style="8" customWidth="1"/>
    <col min="18" max="18" width="2.44140625" bestFit="1" customWidth="1"/>
  </cols>
  <sheetData>
    <row r="1" spans="1:18" x14ac:dyDescent="0.2">
      <c r="A1" t="s">
        <v>30</v>
      </c>
    </row>
    <row r="2" spans="1:18" ht="26.25" customHeight="1" x14ac:dyDescent="0.2">
      <c r="A2" s="6"/>
      <c r="B2" s="25" t="s">
        <v>31</v>
      </c>
      <c r="C2" s="25" t="s">
        <v>71</v>
      </c>
      <c r="D2" s="10" t="s">
        <v>18</v>
      </c>
      <c r="E2" s="10" t="s">
        <v>19</v>
      </c>
      <c r="F2" s="10" t="s">
        <v>20</v>
      </c>
      <c r="G2" s="10" t="s">
        <v>21</v>
      </c>
      <c r="H2" s="10" t="s">
        <v>22</v>
      </c>
      <c r="I2" s="10" t="s">
        <v>23</v>
      </c>
      <c r="J2" s="10" t="s">
        <v>24</v>
      </c>
      <c r="K2" s="10" t="s">
        <v>25</v>
      </c>
      <c r="L2" s="10" t="s">
        <v>26</v>
      </c>
      <c r="M2" s="10" t="s">
        <v>27</v>
      </c>
      <c r="N2" s="10" t="s">
        <v>28</v>
      </c>
      <c r="O2" s="10" t="s">
        <v>29</v>
      </c>
      <c r="P2" s="11" t="s">
        <v>15</v>
      </c>
      <c r="Q2" s="12"/>
    </row>
    <row r="3" spans="1:18" ht="18.75" customHeight="1" x14ac:dyDescent="0.2">
      <c r="A3" s="516" t="s">
        <v>68</v>
      </c>
      <c r="B3" s="522" t="s">
        <v>32</v>
      </c>
      <c r="C3" s="7" t="s">
        <v>33</v>
      </c>
      <c r="D3" s="13"/>
      <c r="E3" s="13"/>
      <c r="F3" s="13"/>
      <c r="G3" s="13"/>
      <c r="H3" s="13"/>
      <c r="I3" s="13"/>
      <c r="J3" s="13"/>
      <c r="K3" s="13"/>
      <c r="L3" s="13"/>
      <c r="M3" s="13"/>
      <c r="N3" s="13"/>
      <c r="O3" s="13"/>
      <c r="P3" s="14">
        <f t="shared" ref="P3:P14" si="0">SUM(D3:O3)</f>
        <v>0</v>
      </c>
      <c r="Q3" s="15" t="s">
        <v>37</v>
      </c>
      <c r="R3" s="508"/>
    </row>
    <row r="4" spans="1:18" ht="18.75" customHeight="1" x14ac:dyDescent="0.2">
      <c r="A4" s="517"/>
      <c r="B4" s="523"/>
      <c r="C4" s="4" t="s">
        <v>17</v>
      </c>
      <c r="D4" s="9"/>
      <c r="E4" s="9"/>
      <c r="F4" s="9"/>
      <c r="G4" s="9"/>
      <c r="H4" s="9"/>
      <c r="I4" s="9"/>
      <c r="J4" s="9"/>
      <c r="K4" s="9"/>
      <c r="L4" s="9"/>
      <c r="M4" s="9"/>
      <c r="N4" s="9"/>
      <c r="O4" s="9"/>
      <c r="P4" s="16">
        <f t="shared" si="0"/>
        <v>0</v>
      </c>
      <c r="Q4" s="17" t="s">
        <v>38</v>
      </c>
      <c r="R4" s="508"/>
    </row>
    <row r="5" spans="1:18" ht="18.75" customHeight="1" x14ac:dyDescent="0.2">
      <c r="A5" s="517"/>
      <c r="B5" s="524" t="s">
        <v>34</v>
      </c>
      <c r="C5" s="4" t="s">
        <v>35</v>
      </c>
      <c r="D5" s="9"/>
      <c r="E5" s="9"/>
      <c r="F5" s="9"/>
      <c r="G5" s="9"/>
      <c r="H5" s="9"/>
      <c r="I5" s="9"/>
      <c r="J5" s="9"/>
      <c r="K5" s="9"/>
      <c r="L5" s="9"/>
      <c r="M5" s="9"/>
      <c r="N5" s="9"/>
      <c r="O5" s="9"/>
      <c r="P5" s="16"/>
      <c r="Q5" s="17" t="s">
        <v>39</v>
      </c>
      <c r="R5" s="508"/>
    </row>
    <row r="6" spans="1:18" ht="18.75" customHeight="1" x14ac:dyDescent="0.2">
      <c r="A6" s="517"/>
      <c r="B6" s="523"/>
      <c r="C6" s="4" t="s">
        <v>17</v>
      </c>
      <c r="D6" s="9"/>
      <c r="E6" s="9"/>
      <c r="F6" s="9"/>
      <c r="G6" s="9"/>
      <c r="H6" s="9"/>
      <c r="I6" s="9"/>
      <c r="J6" s="9"/>
      <c r="K6" s="9"/>
      <c r="L6" s="9"/>
      <c r="M6" s="9"/>
      <c r="N6" s="9"/>
      <c r="O6" s="9"/>
      <c r="P6" s="16"/>
      <c r="Q6" s="17" t="s">
        <v>38</v>
      </c>
      <c r="R6" s="508"/>
    </row>
    <row r="7" spans="1:18" ht="18.75" customHeight="1" x14ac:dyDescent="0.2">
      <c r="A7" s="517"/>
      <c r="B7" s="524" t="s">
        <v>15</v>
      </c>
      <c r="C7" s="4" t="s">
        <v>33</v>
      </c>
      <c r="D7" s="9"/>
      <c r="E7" s="9"/>
      <c r="F7" s="9"/>
      <c r="G7" s="9"/>
      <c r="H7" s="9"/>
      <c r="I7" s="9"/>
      <c r="J7" s="9"/>
      <c r="K7" s="9"/>
      <c r="L7" s="9"/>
      <c r="M7" s="9"/>
      <c r="N7" s="9"/>
      <c r="O7" s="9"/>
      <c r="P7" s="16">
        <f t="shared" si="0"/>
        <v>0</v>
      </c>
      <c r="Q7" s="17" t="s">
        <v>37</v>
      </c>
      <c r="R7" s="508"/>
    </row>
    <row r="8" spans="1:18" ht="18.75" customHeight="1" x14ac:dyDescent="0.2">
      <c r="A8" s="518"/>
      <c r="B8" s="525"/>
      <c r="C8" s="5" t="s">
        <v>17</v>
      </c>
      <c r="D8" s="18"/>
      <c r="E8" s="18"/>
      <c r="F8" s="18"/>
      <c r="G8" s="18"/>
      <c r="H8" s="18"/>
      <c r="I8" s="18"/>
      <c r="J8" s="18"/>
      <c r="K8" s="18"/>
      <c r="L8" s="18"/>
      <c r="M8" s="18"/>
      <c r="N8" s="18"/>
      <c r="O8" s="18"/>
      <c r="P8" s="19">
        <f t="shared" si="0"/>
        <v>0</v>
      </c>
      <c r="Q8" s="20" t="s">
        <v>38</v>
      </c>
      <c r="R8" s="508"/>
    </row>
    <row r="9" spans="1:18" ht="18.75" customHeight="1" x14ac:dyDescent="0.2">
      <c r="A9" s="526" t="s">
        <v>56</v>
      </c>
      <c r="B9" s="522" t="s">
        <v>32</v>
      </c>
      <c r="C9" s="7" t="s">
        <v>33</v>
      </c>
      <c r="D9" s="13"/>
      <c r="E9" s="13"/>
      <c r="F9" s="13"/>
      <c r="G9" s="13"/>
      <c r="H9" s="13"/>
      <c r="I9" s="13"/>
      <c r="J9" s="13"/>
      <c r="K9" s="13"/>
      <c r="L9" s="13"/>
      <c r="M9" s="13"/>
      <c r="N9" s="13"/>
      <c r="O9" s="13"/>
      <c r="P9" s="13">
        <f>P3</f>
        <v>0</v>
      </c>
      <c r="Q9" s="15" t="s">
        <v>37</v>
      </c>
    </row>
    <row r="10" spans="1:18" ht="18.75" customHeight="1" x14ac:dyDescent="0.2">
      <c r="A10" s="527"/>
      <c r="B10" s="523"/>
      <c r="C10" s="4" t="s">
        <v>17</v>
      </c>
      <c r="D10" s="9"/>
      <c r="E10" s="9"/>
      <c r="F10" s="9"/>
      <c r="G10" s="9"/>
      <c r="H10" s="9"/>
      <c r="I10" s="9"/>
      <c r="J10" s="9"/>
      <c r="K10" s="9"/>
      <c r="L10" s="9"/>
      <c r="M10" s="9"/>
      <c r="N10" s="9"/>
      <c r="O10" s="9"/>
      <c r="P10" s="16">
        <f t="shared" si="0"/>
        <v>0</v>
      </c>
      <c r="Q10" s="17" t="s">
        <v>38</v>
      </c>
    </row>
    <row r="11" spans="1:18" ht="18.75" customHeight="1" x14ac:dyDescent="0.2">
      <c r="A11" s="527"/>
      <c r="B11" s="524" t="s">
        <v>34</v>
      </c>
      <c r="C11" s="4" t="s">
        <v>35</v>
      </c>
      <c r="D11" s="9"/>
      <c r="E11" s="9"/>
      <c r="F11" s="9"/>
      <c r="G11" s="9"/>
      <c r="H11" s="9"/>
      <c r="I11" s="9"/>
      <c r="J11" s="9"/>
      <c r="K11" s="9"/>
      <c r="L11" s="9"/>
      <c r="M11" s="9"/>
      <c r="N11" s="9"/>
      <c r="O11" s="9"/>
      <c r="P11" s="16">
        <f t="shared" si="0"/>
        <v>0</v>
      </c>
      <c r="Q11" s="17" t="s">
        <v>39</v>
      </c>
    </row>
    <row r="12" spans="1:18" ht="18.75" customHeight="1" x14ac:dyDescent="0.2">
      <c r="A12" s="527"/>
      <c r="B12" s="523"/>
      <c r="C12" s="4" t="s">
        <v>17</v>
      </c>
      <c r="D12" s="9"/>
      <c r="E12" s="9"/>
      <c r="F12" s="9"/>
      <c r="G12" s="9"/>
      <c r="H12" s="9"/>
      <c r="I12" s="9"/>
      <c r="J12" s="9"/>
      <c r="K12" s="9"/>
      <c r="L12" s="9"/>
      <c r="M12" s="9"/>
      <c r="N12" s="9"/>
      <c r="O12" s="9"/>
      <c r="P12" s="16">
        <f t="shared" si="0"/>
        <v>0</v>
      </c>
      <c r="Q12" s="17" t="s">
        <v>38</v>
      </c>
    </row>
    <row r="13" spans="1:18" ht="18.75" customHeight="1" x14ac:dyDescent="0.2">
      <c r="A13" s="527"/>
      <c r="B13" s="524" t="s">
        <v>15</v>
      </c>
      <c r="C13" s="4" t="s">
        <v>33</v>
      </c>
      <c r="D13" s="9"/>
      <c r="E13" s="9"/>
      <c r="F13" s="9"/>
      <c r="G13" s="9"/>
      <c r="H13" s="9"/>
      <c r="I13" s="9"/>
      <c r="J13" s="9"/>
      <c r="K13" s="9"/>
      <c r="L13" s="9"/>
      <c r="M13" s="9"/>
      <c r="N13" s="9"/>
      <c r="O13" s="9"/>
      <c r="P13" s="16">
        <f t="shared" si="0"/>
        <v>0</v>
      </c>
      <c r="Q13" s="17" t="s">
        <v>37</v>
      </c>
    </row>
    <row r="14" spans="1:18" ht="18.75" customHeight="1" x14ac:dyDescent="0.2">
      <c r="A14" s="528"/>
      <c r="B14" s="525"/>
      <c r="C14" s="5" t="s">
        <v>17</v>
      </c>
      <c r="D14" s="18"/>
      <c r="E14" s="18"/>
      <c r="F14" s="18"/>
      <c r="G14" s="18"/>
      <c r="H14" s="18"/>
      <c r="I14" s="18"/>
      <c r="J14" s="18"/>
      <c r="K14" s="18"/>
      <c r="L14" s="18"/>
      <c r="M14" s="18"/>
      <c r="N14" s="18"/>
      <c r="O14" s="18"/>
      <c r="P14" s="19">
        <f t="shared" si="0"/>
        <v>0</v>
      </c>
      <c r="Q14" s="20" t="s">
        <v>38</v>
      </c>
    </row>
    <row r="15" spans="1:18" ht="18.75" customHeight="1" x14ac:dyDescent="0.2">
      <c r="A15" s="516" t="s">
        <v>40</v>
      </c>
      <c r="B15" s="519" t="s">
        <v>32</v>
      </c>
      <c r="C15" s="7" t="s">
        <v>33</v>
      </c>
      <c r="D15" s="24"/>
      <c r="E15" s="24"/>
      <c r="F15" s="24"/>
      <c r="G15" s="24"/>
      <c r="H15" s="24"/>
      <c r="I15" s="24"/>
      <c r="J15" s="24"/>
      <c r="K15" s="24"/>
      <c r="L15" s="24"/>
      <c r="M15" s="24"/>
      <c r="N15" s="24"/>
      <c r="O15" s="24"/>
      <c r="P15" s="24">
        <f>'別添２（６）その１'!P22+'別添２（６）その２'!P21+'別添２（６）その３'!P21+'別添２（６）その４'!P21+'別添２（６）その５'!P21+'別添２（６）その６'!P21+'別添２（６）その７'!P9</f>
        <v>0</v>
      </c>
      <c r="Q15" s="21" t="s">
        <v>37</v>
      </c>
    </row>
    <row r="16" spans="1:18" ht="18.75" customHeight="1" x14ac:dyDescent="0.2">
      <c r="A16" s="517"/>
      <c r="B16" s="520"/>
      <c r="C16" s="4" t="s">
        <v>17</v>
      </c>
      <c r="D16" s="24"/>
      <c r="E16" s="24"/>
      <c r="F16" s="24"/>
      <c r="G16" s="24"/>
      <c r="H16" s="24"/>
      <c r="I16" s="24"/>
      <c r="J16" s="24"/>
      <c r="K16" s="24"/>
      <c r="L16" s="24"/>
      <c r="M16" s="24"/>
      <c r="N16" s="24"/>
      <c r="O16" s="24"/>
      <c r="P16" s="24">
        <f>'別添２（６）その１'!P23+'別添２（６）その２'!P22+'別添２（６）その３'!P22+'別添２（６）その４'!P22+'別添２（６）その５'!P22+'別添２（６）その６'!P22+'別添２（６）その７'!P10</f>
        <v>0</v>
      </c>
      <c r="Q16" s="22" t="s">
        <v>38</v>
      </c>
    </row>
    <row r="17" spans="1:17" ht="18.75" customHeight="1" x14ac:dyDescent="0.2">
      <c r="A17" s="517"/>
      <c r="B17" s="520" t="s">
        <v>34</v>
      </c>
      <c r="C17" s="4" t="s">
        <v>35</v>
      </c>
      <c r="D17" s="24"/>
      <c r="E17" s="24"/>
      <c r="F17" s="24"/>
      <c r="G17" s="24"/>
      <c r="H17" s="24"/>
      <c r="I17" s="24"/>
      <c r="J17" s="24"/>
      <c r="K17" s="24"/>
      <c r="L17" s="24"/>
      <c r="M17" s="24"/>
      <c r="N17" s="24"/>
      <c r="O17" s="24"/>
      <c r="P17" s="24">
        <f>'別添２（６）その１'!P24+'別添２（６）その２'!P23+'別添２（６）その３'!P23+'別添２（６）その４'!P23+'別添２（６）その５'!P23+'別添２（６）その６'!P23+'別添２（６）その７'!P11</f>
        <v>0</v>
      </c>
      <c r="Q17" s="22" t="s">
        <v>39</v>
      </c>
    </row>
    <row r="18" spans="1:17" ht="18.75" customHeight="1" x14ac:dyDescent="0.2">
      <c r="A18" s="517"/>
      <c r="B18" s="520"/>
      <c r="C18" s="4" t="s">
        <v>17</v>
      </c>
      <c r="D18" s="24"/>
      <c r="E18" s="24"/>
      <c r="F18" s="24"/>
      <c r="G18" s="24"/>
      <c r="H18" s="24"/>
      <c r="I18" s="24"/>
      <c r="J18" s="24"/>
      <c r="K18" s="24"/>
      <c r="L18" s="24"/>
      <c r="M18" s="24"/>
      <c r="N18" s="24"/>
      <c r="O18" s="24"/>
      <c r="P18" s="24">
        <f>'別添２（６）その１'!P25+'別添２（６）その２'!P24+'別添２（６）その３'!P24+'別添２（６）その４'!P24+'別添２（６）その５'!P24+'別添２（６）その６'!P24+'別添２（６）その７'!P12</f>
        <v>0</v>
      </c>
      <c r="Q18" s="22" t="s">
        <v>38</v>
      </c>
    </row>
    <row r="19" spans="1:17" ht="18.75" customHeight="1" x14ac:dyDescent="0.2">
      <c r="A19" s="517"/>
      <c r="B19" s="520" t="s">
        <v>15</v>
      </c>
      <c r="C19" s="4" t="s">
        <v>33</v>
      </c>
      <c r="D19" s="24"/>
      <c r="E19" s="24"/>
      <c r="F19" s="24"/>
      <c r="G19" s="24"/>
      <c r="H19" s="24"/>
      <c r="I19" s="24"/>
      <c r="J19" s="24"/>
      <c r="K19" s="24"/>
      <c r="L19" s="24"/>
      <c r="M19" s="24"/>
      <c r="N19" s="24"/>
      <c r="O19" s="24"/>
      <c r="P19" s="24">
        <f>'別添２（６）その１'!P26+'別添２（６）その２'!P25+'別添２（６）その３'!P25+'別添２（６）その４'!P25+'別添２（６）その５'!P25+'別添２（６）その６'!P25+'別添２（６）その７'!P13</f>
        <v>0</v>
      </c>
      <c r="Q19" s="22" t="s">
        <v>37</v>
      </c>
    </row>
    <row r="20" spans="1:17" ht="18.75" customHeight="1" x14ac:dyDescent="0.2">
      <c r="A20" s="518"/>
      <c r="B20" s="521"/>
      <c r="C20" s="5" t="s">
        <v>17</v>
      </c>
      <c r="D20" s="27"/>
      <c r="E20" s="27"/>
      <c r="F20" s="27"/>
      <c r="G20" s="27"/>
      <c r="H20" s="27"/>
      <c r="I20" s="27"/>
      <c r="J20" s="27"/>
      <c r="K20" s="27"/>
      <c r="L20" s="27"/>
      <c r="M20" s="27"/>
      <c r="N20" s="27"/>
      <c r="O20" s="27"/>
      <c r="P20" s="27">
        <f>'別添２（６）その１'!P27+'別添２（６）その２'!P26+'別添２（６）その３'!P26+'別添２（６）その４'!P26+'別添２（６）その５'!P26+'別添２（６）その６'!P26+'別添２（６）その７'!P14</f>
        <v>0</v>
      </c>
      <c r="Q20" s="23" t="s">
        <v>38</v>
      </c>
    </row>
  </sheetData>
  <mergeCells count="13">
    <mergeCell ref="A15:A20"/>
    <mergeCell ref="B15:B16"/>
    <mergeCell ref="B17:B18"/>
    <mergeCell ref="B19:B20"/>
    <mergeCell ref="R3:R8"/>
    <mergeCell ref="A3:A8"/>
    <mergeCell ref="B3:B4"/>
    <mergeCell ref="B5:B6"/>
    <mergeCell ref="B7:B8"/>
    <mergeCell ref="A9:A14"/>
    <mergeCell ref="B9:B10"/>
    <mergeCell ref="B11:B12"/>
    <mergeCell ref="B13:B14"/>
  </mergeCells>
  <phoneticPr fontId="2"/>
  <pageMargins left="0.98" right="0.75" top="1" bottom="0.61" header="0.51200000000000001" footer="0.51200000000000001"/>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50"/>
  <sheetViews>
    <sheetView view="pageBreakPreview" topLeftCell="A11" zoomScaleNormal="100" zoomScaleSheetLayoutView="100" workbookViewId="0">
      <selection activeCell="L13" sqref="L13"/>
    </sheetView>
  </sheetViews>
  <sheetFormatPr defaultColWidth="9" defaultRowHeight="13.2" x14ac:dyDescent="0.2"/>
  <cols>
    <col min="1" max="21" width="4.109375" customWidth="1"/>
    <col min="22" max="22" width="2.33203125" customWidth="1"/>
  </cols>
  <sheetData>
    <row r="1" spans="1:22" s="134" customFormat="1" ht="19.95" customHeight="1" x14ac:dyDescent="0.2">
      <c r="A1" s="213" t="s">
        <v>127</v>
      </c>
      <c r="B1" s="212"/>
      <c r="C1" s="212"/>
      <c r="D1" s="212"/>
      <c r="E1" s="212"/>
      <c r="F1" s="214"/>
      <c r="G1" s="212"/>
      <c r="H1" s="212"/>
      <c r="I1" s="212"/>
      <c r="J1" s="212"/>
      <c r="K1" s="212"/>
      <c r="L1" s="212"/>
      <c r="M1" s="212"/>
      <c r="N1" s="212"/>
      <c r="O1" s="212"/>
      <c r="P1" s="212"/>
      <c r="Q1" s="212"/>
      <c r="R1" s="212"/>
      <c r="S1" s="212"/>
      <c r="T1" s="212"/>
      <c r="U1" s="212"/>
      <c r="V1" s="212"/>
    </row>
    <row r="2" spans="1:22" ht="21.75" customHeight="1" x14ac:dyDescent="0.2">
      <c r="A2" s="215" t="s">
        <v>269</v>
      </c>
      <c r="B2" s="209"/>
      <c r="C2" s="209"/>
      <c r="D2" s="209"/>
      <c r="E2" s="209"/>
      <c r="F2" s="209"/>
      <c r="G2" s="209"/>
      <c r="H2" s="209"/>
      <c r="I2" s="209"/>
      <c r="J2" s="209"/>
      <c r="K2" s="209"/>
      <c r="L2" s="209"/>
      <c r="M2" s="209"/>
      <c r="N2" s="209"/>
      <c r="O2" s="209"/>
      <c r="P2" s="209"/>
      <c r="Q2" s="209"/>
      <c r="R2" s="209"/>
      <c r="S2" s="209"/>
      <c r="T2" s="209"/>
      <c r="U2" s="209"/>
      <c r="V2" s="220"/>
    </row>
    <row r="3" spans="1:22" ht="9.9" customHeight="1" x14ac:dyDescent="0.2">
      <c r="A3" s="215"/>
      <c r="B3" s="209"/>
      <c r="C3" s="209"/>
      <c r="D3" s="209"/>
      <c r="E3" s="209"/>
      <c r="F3" s="209"/>
      <c r="G3" s="209"/>
      <c r="H3" s="209"/>
      <c r="I3" s="209"/>
      <c r="J3" s="209"/>
      <c r="K3" s="209"/>
      <c r="L3" s="209"/>
      <c r="M3" s="209"/>
      <c r="N3" s="209"/>
      <c r="O3" s="209"/>
      <c r="P3" s="209"/>
      <c r="Q3" s="209"/>
      <c r="R3" s="209"/>
      <c r="S3" s="209"/>
      <c r="T3" s="209"/>
      <c r="U3" s="209"/>
      <c r="V3" s="220"/>
    </row>
    <row r="4" spans="1:22" ht="21.75" customHeight="1" x14ac:dyDescent="0.2">
      <c r="A4" s="529" t="s">
        <v>248</v>
      </c>
      <c r="B4" s="529"/>
      <c r="C4" s="529"/>
      <c r="D4" s="529"/>
      <c r="E4" s="529"/>
      <c r="F4" s="529"/>
      <c r="G4" s="529"/>
      <c r="H4" s="529"/>
      <c r="I4" s="529"/>
      <c r="J4" s="529"/>
      <c r="K4" s="529"/>
      <c r="L4" s="529"/>
      <c r="M4" s="529"/>
      <c r="N4" s="529"/>
      <c r="O4" s="529"/>
      <c r="P4" s="529"/>
      <c r="Q4" s="529"/>
      <c r="R4" s="529"/>
      <c r="S4" s="529"/>
      <c r="T4" s="529"/>
      <c r="U4" s="529"/>
      <c r="V4" s="220"/>
    </row>
    <row r="5" spans="1:22" ht="9.9" customHeight="1" x14ac:dyDescent="0.2">
      <c r="A5" s="215"/>
      <c r="B5" s="209"/>
      <c r="C5" s="209"/>
      <c r="D5" s="209"/>
      <c r="E5" s="209"/>
      <c r="F5" s="209"/>
      <c r="G5" s="209"/>
      <c r="H5" s="209"/>
      <c r="I5" s="209"/>
      <c r="J5" s="209"/>
      <c r="K5" s="209"/>
      <c r="L5" s="209"/>
      <c r="M5" s="209"/>
      <c r="N5" s="209"/>
      <c r="O5" s="209"/>
      <c r="P5" s="209"/>
      <c r="Q5" s="209"/>
      <c r="R5" s="209"/>
      <c r="S5" s="209"/>
      <c r="T5" s="209"/>
      <c r="U5" s="209"/>
      <c r="V5" s="220"/>
    </row>
    <row r="6" spans="1:22" ht="21.75" customHeight="1" x14ac:dyDescent="0.2">
      <c r="A6" s="215"/>
      <c r="B6" s="209"/>
      <c r="C6" s="209"/>
      <c r="D6" s="209"/>
      <c r="E6" s="209"/>
      <c r="F6" s="209"/>
      <c r="G6" s="209"/>
      <c r="H6" s="209"/>
      <c r="I6" s="209"/>
      <c r="J6" s="209"/>
      <c r="K6" s="209"/>
      <c r="L6" s="209"/>
      <c r="M6" s="209"/>
      <c r="N6" s="530" t="s">
        <v>227</v>
      </c>
      <c r="O6" s="530"/>
      <c r="P6" s="531"/>
      <c r="Q6" s="531"/>
      <c r="R6" s="531"/>
      <c r="S6" s="531"/>
      <c r="T6" s="531"/>
      <c r="U6" s="531"/>
      <c r="V6" s="220"/>
    </row>
    <row r="7" spans="1:22" ht="16.2" customHeight="1" x14ac:dyDescent="0.2">
      <c r="A7" s="215"/>
      <c r="B7" s="209"/>
      <c r="C7" s="209"/>
      <c r="D7" s="209"/>
      <c r="E7" s="209"/>
      <c r="F7" s="209"/>
      <c r="G7" s="209"/>
      <c r="H7" s="209"/>
      <c r="I7" s="209"/>
      <c r="J7" s="209"/>
      <c r="K7" s="209"/>
      <c r="L7" s="209"/>
      <c r="M7" s="209"/>
      <c r="N7" s="216"/>
      <c r="O7" s="216"/>
      <c r="P7" s="216"/>
      <c r="Q7" s="216"/>
      <c r="R7" s="216"/>
      <c r="S7" s="216"/>
      <c r="T7" s="216"/>
      <c r="U7" s="216"/>
      <c r="V7" s="220"/>
    </row>
    <row r="8" spans="1:22" ht="21.75" customHeight="1" x14ac:dyDescent="0.2">
      <c r="A8" s="582" t="s">
        <v>230</v>
      </c>
      <c r="B8" s="547" t="s">
        <v>306</v>
      </c>
      <c r="C8" s="548"/>
      <c r="D8" s="548"/>
      <c r="E8" s="548"/>
      <c r="F8" s="548"/>
      <c r="G8" s="549"/>
      <c r="H8" s="558" t="s">
        <v>255</v>
      </c>
      <c r="I8" s="559"/>
      <c r="J8" s="560" t="s">
        <v>256</v>
      </c>
      <c r="K8" s="560"/>
      <c r="L8" s="560"/>
      <c r="M8" s="561" t="s">
        <v>257</v>
      </c>
      <c r="N8" s="559"/>
      <c r="O8" s="562"/>
      <c r="P8" s="561" t="s">
        <v>261</v>
      </c>
      <c r="Q8" s="559"/>
      <c r="R8" s="559"/>
      <c r="S8" s="559"/>
      <c r="T8" s="559"/>
      <c r="U8" s="217"/>
      <c r="V8" s="209"/>
    </row>
    <row r="9" spans="1:22" ht="21.75" customHeight="1" x14ac:dyDescent="0.2">
      <c r="A9" s="583"/>
      <c r="B9" s="550"/>
      <c r="C9" s="551"/>
      <c r="D9" s="551"/>
      <c r="E9" s="551"/>
      <c r="F9" s="551"/>
      <c r="G9" s="552"/>
      <c r="H9" s="264"/>
      <c r="I9" s="265" t="s">
        <v>258</v>
      </c>
      <c r="J9" s="565"/>
      <c r="K9" s="566"/>
      <c r="L9" s="218" t="s">
        <v>228</v>
      </c>
      <c r="M9" s="262" t="s">
        <v>259</v>
      </c>
      <c r="N9" s="553">
        <v>9000</v>
      </c>
      <c r="O9" s="555"/>
      <c r="P9" s="266" t="s">
        <v>260</v>
      </c>
      <c r="Q9" s="553">
        <f t="shared" ref="Q9:Q20" si="0">J9*N9</f>
        <v>0</v>
      </c>
      <c r="R9" s="553"/>
      <c r="S9" s="553"/>
      <c r="T9" s="554"/>
      <c r="U9" s="556" t="s">
        <v>262</v>
      </c>
      <c r="V9" s="209"/>
    </row>
    <row r="10" spans="1:22" ht="21.75" customHeight="1" x14ac:dyDescent="0.2">
      <c r="A10" s="583"/>
      <c r="B10" s="550"/>
      <c r="C10" s="551"/>
      <c r="D10" s="551"/>
      <c r="E10" s="551"/>
      <c r="F10" s="551"/>
      <c r="G10" s="552"/>
      <c r="H10" s="264"/>
      <c r="I10" s="265" t="s">
        <v>258</v>
      </c>
      <c r="J10" s="565"/>
      <c r="K10" s="566"/>
      <c r="L10" s="218" t="s">
        <v>228</v>
      </c>
      <c r="M10" s="262" t="s">
        <v>259</v>
      </c>
      <c r="N10" s="553">
        <v>9000</v>
      </c>
      <c r="O10" s="555"/>
      <c r="P10" s="266" t="s">
        <v>260</v>
      </c>
      <c r="Q10" s="553">
        <f t="shared" si="0"/>
        <v>0</v>
      </c>
      <c r="R10" s="553"/>
      <c r="S10" s="553"/>
      <c r="T10" s="554"/>
      <c r="U10" s="557"/>
      <c r="V10" s="209"/>
    </row>
    <row r="11" spans="1:22" ht="21.75" customHeight="1" x14ac:dyDescent="0.2">
      <c r="A11" s="583"/>
      <c r="B11" s="550"/>
      <c r="C11" s="551"/>
      <c r="D11" s="551"/>
      <c r="E11" s="551"/>
      <c r="F11" s="551"/>
      <c r="G11" s="552"/>
      <c r="H11" s="264"/>
      <c r="I11" s="265" t="s">
        <v>258</v>
      </c>
      <c r="J11" s="565"/>
      <c r="K11" s="566"/>
      <c r="L11" s="218" t="s">
        <v>228</v>
      </c>
      <c r="M11" s="262" t="s">
        <v>259</v>
      </c>
      <c r="N11" s="553">
        <v>9000</v>
      </c>
      <c r="O11" s="555"/>
      <c r="P11" s="266" t="s">
        <v>260</v>
      </c>
      <c r="Q11" s="553">
        <f t="shared" si="0"/>
        <v>0</v>
      </c>
      <c r="R11" s="553"/>
      <c r="S11" s="553"/>
      <c r="T11" s="554"/>
      <c r="U11" s="557"/>
      <c r="V11" s="209"/>
    </row>
    <row r="12" spans="1:22" ht="21.75" customHeight="1" x14ac:dyDescent="0.2">
      <c r="A12" s="583"/>
      <c r="B12" s="550"/>
      <c r="C12" s="551"/>
      <c r="D12" s="551"/>
      <c r="E12" s="551"/>
      <c r="F12" s="551"/>
      <c r="G12" s="552"/>
      <c r="H12" s="264"/>
      <c r="I12" s="265" t="s">
        <v>258</v>
      </c>
      <c r="J12" s="565"/>
      <c r="K12" s="566"/>
      <c r="L12" s="218" t="s">
        <v>228</v>
      </c>
      <c r="M12" s="262" t="s">
        <v>259</v>
      </c>
      <c r="N12" s="553">
        <v>9000</v>
      </c>
      <c r="O12" s="555"/>
      <c r="P12" s="266" t="s">
        <v>260</v>
      </c>
      <c r="Q12" s="553">
        <f t="shared" si="0"/>
        <v>0</v>
      </c>
      <c r="R12" s="553"/>
      <c r="S12" s="553"/>
      <c r="T12" s="554"/>
      <c r="U12" s="557"/>
      <c r="V12" s="209"/>
    </row>
    <row r="13" spans="1:22" ht="21.75" customHeight="1" x14ac:dyDescent="0.2">
      <c r="A13" s="583"/>
      <c r="B13" s="550"/>
      <c r="C13" s="551"/>
      <c r="D13" s="551"/>
      <c r="E13" s="551"/>
      <c r="F13" s="551"/>
      <c r="G13" s="552"/>
      <c r="H13" s="264"/>
      <c r="I13" s="265" t="s">
        <v>258</v>
      </c>
      <c r="J13" s="565"/>
      <c r="K13" s="566"/>
      <c r="L13" s="218" t="s">
        <v>228</v>
      </c>
      <c r="M13" s="262" t="s">
        <v>259</v>
      </c>
      <c r="N13" s="553">
        <v>9000</v>
      </c>
      <c r="O13" s="555"/>
      <c r="P13" s="266" t="s">
        <v>260</v>
      </c>
      <c r="Q13" s="553">
        <f t="shared" si="0"/>
        <v>0</v>
      </c>
      <c r="R13" s="553"/>
      <c r="S13" s="553"/>
      <c r="T13" s="554"/>
      <c r="U13" s="557"/>
      <c r="V13" s="209"/>
    </row>
    <row r="14" spans="1:22" ht="21.75" customHeight="1" x14ac:dyDescent="0.2">
      <c r="A14" s="583"/>
      <c r="B14" s="550"/>
      <c r="C14" s="551"/>
      <c r="D14" s="551"/>
      <c r="E14" s="551"/>
      <c r="F14" s="551"/>
      <c r="G14" s="552"/>
      <c r="H14" s="264"/>
      <c r="I14" s="265" t="s">
        <v>258</v>
      </c>
      <c r="J14" s="565"/>
      <c r="K14" s="566"/>
      <c r="L14" s="218" t="s">
        <v>228</v>
      </c>
      <c r="M14" s="262" t="s">
        <v>259</v>
      </c>
      <c r="N14" s="553">
        <v>9000</v>
      </c>
      <c r="O14" s="555"/>
      <c r="P14" s="266" t="s">
        <v>260</v>
      </c>
      <c r="Q14" s="553">
        <f t="shared" si="0"/>
        <v>0</v>
      </c>
      <c r="R14" s="553"/>
      <c r="S14" s="553"/>
      <c r="T14" s="554"/>
      <c r="U14" s="557"/>
      <c r="V14" s="209"/>
    </row>
    <row r="15" spans="1:22" ht="21.75" customHeight="1" x14ac:dyDescent="0.2">
      <c r="A15" s="583"/>
      <c r="B15" s="550"/>
      <c r="C15" s="551"/>
      <c r="D15" s="551"/>
      <c r="E15" s="551"/>
      <c r="F15" s="551"/>
      <c r="G15" s="552"/>
      <c r="H15" s="264"/>
      <c r="I15" s="265" t="s">
        <v>258</v>
      </c>
      <c r="J15" s="565"/>
      <c r="K15" s="566"/>
      <c r="L15" s="218" t="s">
        <v>228</v>
      </c>
      <c r="M15" s="262" t="s">
        <v>259</v>
      </c>
      <c r="N15" s="553">
        <v>9000</v>
      </c>
      <c r="O15" s="555"/>
      <c r="P15" s="266" t="s">
        <v>260</v>
      </c>
      <c r="Q15" s="553">
        <f t="shared" si="0"/>
        <v>0</v>
      </c>
      <c r="R15" s="553"/>
      <c r="S15" s="553"/>
      <c r="T15" s="554"/>
      <c r="U15" s="557"/>
      <c r="V15" s="209"/>
    </row>
    <row r="16" spans="1:22" ht="21.75" customHeight="1" x14ac:dyDescent="0.2">
      <c r="A16" s="583"/>
      <c r="B16" s="550"/>
      <c r="C16" s="551"/>
      <c r="D16" s="551"/>
      <c r="E16" s="551"/>
      <c r="F16" s="551"/>
      <c r="G16" s="552"/>
      <c r="H16" s="264"/>
      <c r="I16" s="265" t="s">
        <v>258</v>
      </c>
      <c r="J16" s="565"/>
      <c r="K16" s="566"/>
      <c r="L16" s="218" t="s">
        <v>228</v>
      </c>
      <c r="M16" s="262" t="s">
        <v>259</v>
      </c>
      <c r="N16" s="553">
        <v>9000</v>
      </c>
      <c r="O16" s="555"/>
      <c r="P16" s="266" t="s">
        <v>260</v>
      </c>
      <c r="Q16" s="553">
        <f t="shared" si="0"/>
        <v>0</v>
      </c>
      <c r="R16" s="553"/>
      <c r="S16" s="553"/>
      <c r="T16" s="554"/>
      <c r="U16" s="557"/>
      <c r="V16" s="209"/>
    </row>
    <row r="17" spans="1:22" ht="21.75" customHeight="1" x14ac:dyDescent="0.2">
      <c r="A17" s="583"/>
      <c r="B17" s="550"/>
      <c r="C17" s="551"/>
      <c r="D17" s="551"/>
      <c r="E17" s="551"/>
      <c r="F17" s="551"/>
      <c r="G17" s="552"/>
      <c r="H17" s="264"/>
      <c r="I17" s="265" t="s">
        <v>258</v>
      </c>
      <c r="J17" s="565"/>
      <c r="K17" s="566"/>
      <c r="L17" s="218" t="s">
        <v>228</v>
      </c>
      <c r="M17" s="262" t="s">
        <v>259</v>
      </c>
      <c r="N17" s="553">
        <v>9000</v>
      </c>
      <c r="O17" s="555"/>
      <c r="P17" s="266" t="s">
        <v>260</v>
      </c>
      <c r="Q17" s="553">
        <f t="shared" si="0"/>
        <v>0</v>
      </c>
      <c r="R17" s="553"/>
      <c r="S17" s="553"/>
      <c r="T17" s="554"/>
      <c r="U17" s="557"/>
      <c r="V17" s="209"/>
    </row>
    <row r="18" spans="1:22" ht="21.75" customHeight="1" x14ac:dyDescent="0.2">
      <c r="A18" s="583"/>
      <c r="B18" s="550"/>
      <c r="C18" s="551"/>
      <c r="D18" s="551"/>
      <c r="E18" s="551"/>
      <c r="F18" s="551"/>
      <c r="G18" s="552"/>
      <c r="H18" s="264"/>
      <c r="I18" s="265" t="s">
        <v>258</v>
      </c>
      <c r="J18" s="565"/>
      <c r="K18" s="566"/>
      <c r="L18" s="218" t="s">
        <v>228</v>
      </c>
      <c r="M18" s="262" t="s">
        <v>259</v>
      </c>
      <c r="N18" s="553">
        <v>9000</v>
      </c>
      <c r="O18" s="555"/>
      <c r="P18" s="266" t="s">
        <v>260</v>
      </c>
      <c r="Q18" s="553">
        <f t="shared" si="0"/>
        <v>0</v>
      </c>
      <c r="R18" s="553"/>
      <c r="S18" s="553"/>
      <c r="T18" s="554"/>
      <c r="U18" s="557"/>
      <c r="V18" s="209"/>
    </row>
    <row r="19" spans="1:22" ht="21.75" customHeight="1" x14ac:dyDescent="0.2">
      <c r="A19" s="583"/>
      <c r="B19" s="550"/>
      <c r="C19" s="551"/>
      <c r="D19" s="551"/>
      <c r="E19" s="551"/>
      <c r="F19" s="551"/>
      <c r="G19" s="552"/>
      <c r="H19" s="264"/>
      <c r="I19" s="265" t="s">
        <v>258</v>
      </c>
      <c r="J19" s="565"/>
      <c r="K19" s="566"/>
      <c r="L19" s="218" t="s">
        <v>228</v>
      </c>
      <c r="M19" s="262" t="s">
        <v>259</v>
      </c>
      <c r="N19" s="553">
        <v>9000</v>
      </c>
      <c r="O19" s="555"/>
      <c r="P19" s="266" t="s">
        <v>260</v>
      </c>
      <c r="Q19" s="553">
        <f t="shared" si="0"/>
        <v>0</v>
      </c>
      <c r="R19" s="553"/>
      <c r="S19" s="553"/>
      <c r="T19" s="554"/>
      <c r="U19" s="557"/>
      <c r="V19" s="209"/>
    </row>
    <row r="20" spans="1:22" ht="21.75" customHeight="1" x14ac:dyDescent="0.2">
      <c r="A20" s="583"/>
      <c r="B20" s="550"/>
      <c r="C20" s="551"/>
      <c r="D20" s="551"/>
      <c r="E20" s="551"/>
      <c r="F20" s="551"/>
      <c r="G20" s="552"/>
      <c r="H20" s="264"/>
      <c r="I20" s="265" t="s">
        <v>258</v>
      </c>
      <c r="J20" s="565"/>
      <c r="K20" s="566"/>
      <c r="L20" s="218" t="s">
        <v>228</v>
      </c>
      <c r="M20" s="262" t="s">
        <v>259</v>
      </c>
      <c r="N20" s="553">
        <v>9000</v>
      </c>
      <c r="O20" s="555"/>
      <c r="P20" s="266" t="s">
        <v>260</v>
      </c>
      <c r="Q20" s="553">
        <f t="shared" si="0"/>
        <v>0</v>
      </c>
      <c r="R20" s="553"/>
      <c r="S20" s="553"/>
      <c r="T20" s="554"/>
      <c r="U20" s="557"/>
      <c r="V20" s="209"/>
    </row>
    <row r="21" spans="1:22" ht="21.75" customHeight="1" x14ac:dyDescent="0.2">
      <c r="A21" s="583"/>
      <c r="B21" s="550"/>
      <c r="C21" s="551"/>
      <c r="D21" s="551"/>
      <c r="E21" s="551"/>
      <c r="F21" s="551"/>
      <c r="G21" s="552"/>
      <c r="H21" s="601" t="s">
        <v>56</v>
      </c>
      <c r="I21" s="602"/>
      <c r="J21" s="602"/>
      <c r="K21" s="602"/>
      <c r="L21" s="602"/>
      <c r="M21" s="602"/>
      <c r="N21" s="602"/>
      <c r="O21" s="603"/>
      <c r="Q21" s="553">
        <f>SUM(Q9:T20)</f>
        <v>0</v>
      </c>
      <c r="R21" s="553"/>
      <c r="S21" s="553"/>
      <c r="T21" s="554"/>
      <c r="U21" s="557"/>
      <c r="V21" s="209"/>
    </row>
    <row r="22" spans="1:22" ht="21.75" customHeight="1" x14ac:dyDescent="0.2">
      <c r="A22" s="583"/>
      <c r="B22" s="547" t="s">
        <v>298</v>
      </c>
      <c r="C22" s="548"/>
      <c r="D22" s="548"/>
      <c r="E22" s="548"/>
      <c r="F22" s="548"/>
      <c r="G22" s="549"/>
      <c r="H22" s="601" t="s">
        <v>300</v>
      </c>
      <c r="I22" s="602"/>
      <c r="J22" s="602"/>
      <c r="K22" s="603"/>
      <c r="L22" s="604" t="s">
        <v>302</v>
      </c>
      <c r="M22" s="605"/>
      <c r="N22" s="605"/>
      <c r="O22" s="606"/>
      <c r="P22" s="280"/>
      <c r="Q22" s="280"/>
      <c r="R22" s="280"/>
      <c r="S22" s="280"/>
      <c r="T22" s="281"/>
      <c r="U22" s="279"/>
      <c r="V22" s="209"/>
    </row>
    <row r="23" spans="1:22" ht="21.75" customHeight="1" x14ac:dyDescent="0.2">
      <c r="A23" s="583"/>
      <c r="B23" s="550"/>
      <c r="C23" s="551"/>
      <c r="D23" s="551"/>
      <c r="E23" s="551"/>
      <c r="F23" s="551"/>
      <c r="G23" s="552"/>
      <c r="H23" s="601"/>
      <c r="I23" s="602"/>
      <c r="J23" s="608" t="s">
        <v>301</v>
      </c>
      <c r="K23" s="609"/>
      <c r="L23" s="282" t="s">
        <v>259</v>
      </c>
      <c r="M23" s="559"/>
      <c r="N23" s="559"/>
      <c r="O23" s="607"/>
      <c r="P23" s="280" t="s">
        <v>260</v>
      </c>
      <c r="Q23" s="553">
        <f>H23*M23</f>
        <v>0</v>
      </c>
      <c r="R23" s="553"/>
      <c r="S23" s="553"/>
      <c r="T23" s="554"/>
      <c r="U23" s="279"/>
      <c r="V23" s="209"/>
    </row>
    <row r="24" spans="1:22" ht="21.75" customHeight="1" x14ac:dyDescent="0.2">
      <c r="A24" s="583"/>
      <c r="B24" s="567"/>
      <c r="C24" s="568"/>
      <c r="D24" s="568"/>
      <c r="E24" s="568"/>
      <c r="F24" s="568"/>
      <c r="G24" s="569"/>
      <c r="H24" s="601" t="s">
        <v>56</v>
      </c>
      <c r="I24" s="602"/>
      <c r="J24" s="602"/>
      <c r="K24" s="602"/>
      <c r="L24" s="602"/>
      <c r="M24" s="602"/>
      <c r="N24" s="602"/>
      <c r="O24" s="603"/>
      <c r="P24" s="280"/>
      <c r="Q24" s="553">
        <f>Q23</f>
        <v>0</v>
      </c>
      <c r="R24" s="553"/>
      <c r="S24" s="553"/>
      <c r="T24" s="554"/>
      <c r="U24" s="279"/>
      <c r="V24" s="209"/>
    </row>
    <row r="25" spans="1:22" ht="21.75" customHeight="1" x14ac:dyDescent="0.2">
      <c r="A25" s="584"/>
      <c r="B25" s="598" t="s">
        <v>299</v>
      </c>
      <c r="C25" s="599"/>
      <c r="D25" s="599"/>
      <c r="E25" s="599"/>
      <c r="F25" s="599"/>
      <c r="G25" s="600"/>
      <c r="H25" s="267"/>
      <c r="I25" s="268"/>
      <c r="J25" s="269"/>
      <c r="K25" s="269"/>
      <c r="L25" s="219"/>
      <c r="M25" s="219"/>
      <c r="N25" s="280"/>
      <c r="O25" s="280"/>
      <c r="P25" s="280"/>
      <c r="Q25" s="280"/>
      <c r="R25" s="280"/>
      <c r="S25" s="280"/>
      <c r="T25" s="281"/>
      <c r="U25" s="279"/>
      <c r="V25" s="209"/>
    </row>
    <row r="26" spans="1:22" ht="21.6" customHeight="1" x14ac:dyDescent="0.2">
      <c r="A26" s="532" t="s">
        <v>232</v>
      </c>
      <c r="B26" s="533" t="s">
        <v>292</v>
      </c>
      <c r="C26" s="534"/>
      <c r="D26" s="534"/>
      <c r="E26" s="534"/>
      <c r="F26" s="534"/>
      <c r="G26" s="535"/>
      <c r="H26" s="539"/>
      <c r="I26" s="540"/>
      <c r="J26" s="540"/>
      <c r="K26" s="540"/>
      <c r="L26" s="540"/>
      <c r="M26" s="540"/>
      <c r="N26" s="540"/>
      <c r="O26" s="540"/>
      <c r="P26" s="540"/>
      <c r="Q26" s="540"/>
      <c r="R26" s="540"/>
      <c r="S26" s="540"/>
      <c r="T26" s="541"/>
      <c r="U26" s="545" t="s">
        <v>231</v>
      </c>
      <c r="V26" s="220"/>
    </row>
    <row r="27" spans="1:22" ht="21.75" customHeight="1" thickBot="1" x14ac:dyDescent="0.25">
      <c r="A27" s="532"/>
      <c r="B27" s="536"/>
      <c r="C27" s="537"/>
      <c r="D27" s="537"/>
      <c r="E27" s="537"/>
      <c r="F27" s="537"/>
      <c r="G27" s="538"/>
      <c r="H27" s="542"/>
      <c r="I27" s="543"/>
      <c r="J27" s="543"/>
      <c r="K27" s="543"/>
      <c r="L27" s="543"/>
      <c r="M27" s="543"/>
      <c r="N27" s="543"/>
      <c r="O27" s="543"/>
      <c r="P27" s="543"/>
      <c r="Q27" s="543"/>
      <c r="R27" s="543"/>
      <c r="S27" s="543"/>
      <c r="T27" s="544"/>
      <c r="U27" s="546"/>
      <c r="V27" s="220"/>
    </row>
    <row r="28" spans="1:22" ht="37.799999999999997" customHeight="1" thickBot="1" x14ac:dyDescent="0.25">
      <c r="A28" s="276" t="s">
        <v>285</v>
      </c>
      <c r="B28" s="573" t="s">
        <v>296</v>
      </c>
      <c r="C28" s="574"/>
      <c r="D28" s="574"/>
      <c r="E28" s="574"/>
      <c r="F28" s="574"/>
      <c r="G28" s="574"/>
      <c r="H28" s="575"/>
      <c r="I28" s="576"/>
      <c r="J28" s="576"/>
      <c r="K28" s="576"/>
      <c r="L28" s="576"/>
      <c r="M28" s="576"/>
      <c r="N28" s="576"/>
      <c r="O28" s="576"/>
      <c r="P28" s="576"/>
      <c r="Q28" s="576"/>
      <c r="R28" s="576"/>
      <c r="S28" s="576"/>
      <c r="T28" s="577"/>
      <c r="U28" s="278" t="s">
        <v>231</v>
      </c>
      <c r="V28" s="220"/>
    </row>
    <row r="29" spans="1:22" ht="21.75" customHeight="1" x14ac:dyDescent="0.2">
      <c r="A29" s="563" t="s">
        <v>286</v>
      </c>
      <c r="B29" s="533" t="s">
        <v>304</v>
      </c>
      <c r="C29" s="548"/>
      <c r="D29" s="548"/>
      <c r="E29" s="548"/>
      <c r="F29" s="548"/>
      <c r="G29" s="549"/>
      <c r="H29" s="271" t="s">
        <v>233</v>
      </c>
      <c r="I29" s="570" t="s">
        <v>234</v>
      </c>
      <c r="J29" s="570"/>
      <c r="K29" s="271" t="s">
        <v>233</v>
      </c>
      <c r="L29" s="570" t="s">
        <v>235</v>
      </c>
      <c r="M29" s="570"/>
      <c r="N29" s="570"/>
      <c r="O29" s="271" t="s">
        <v>233</v>
      </c>
      <c r="P29" s="570" t="s">
        <v>236</v>
      </c>
      <c r="Q29" s="570"/>
      <c r="R29" s="570"/>
      <c r="S29" s="570"/>
      <c r="T29" s="570"/>
      <c r="U29" s="270"/>
      <c r="V29" s="220"/>
    </row>
    <row r="30" spans="1:22" ht="21.75" customHeight="1" x14ac:dyDescent="0.2">
      <c r="A30" s="564"/>
      <c r="B30" s="567"/>
      <c r="C30" s="568"/>
      <c r="D30" s="568"/>
      <c r="E30" s="568"/>
      <c r="F30" s="568"/>
      <c r="G30" s="569"/>
      <c r="H30" s="272" t="s">
        <v>233</v>
      </c>
      <c r="I30" s="571" t="s">
        <v>237</v>
      </c>
      <c r="J30" s="571"/>
      <c r="K30" s="272" t="s">
        <v>233</v>
      </c>
      <c r="L30" s="571" t="s">
        <v>238</v>
      </c>
      <c r="M30" s="571"/>
      <c r="N30" s="531" t="s">
        <v>239</v>
      </c>
      <c r="O30" s="531"/>
      <c r="P30" s="531"/>
      <c r="Q30" s="531"/>
      <c r="R30" s="531"/>
      <c r="S30" s="531"/>
      <c r="T30" s="531"/>
      <c r="U30" s="572"/>
      <c r="V30" s="220"/>
    </row>
    <row r="31" spans="1:22" ht="21.75" customHeight="1" x14ac:dyDescent="0.2">
      <c r="A31" s="277" t="s">
        <v>287</v>
      </c>
      <c r="B31" s="596" t="s">
        <v>240</v>
      </c>
      <c r="C31" s="581"/>
      <c r="D31" s="581"/>
      <c r="E31" s="581"/>
      <c r="F31" s="581"/>
      <c r="G31" s="597"/>
      <c r="H31" s="596" t="s">
        <v>241</v>
      </c>
      <c r="I31" s="581"/>
      <c r="J31" s="271"/>
      <c r="K31" s="273" t="s">
        <v>242</v>
      </c>
      <c r="L31" s="271"/>
      <c r="M31" s="273" t="s">
        <v>229</v>
      </c>
      <c r="N31" s="580" t="s">
        <v>243</v>
      </c>
      <c r="O31" s="580"/>
      <c r="P31" s="581" t="s">
        <v>241</v>
      </c>
      <c r="Q31" s="581"/>
      <c r="R31" s="271"/>
      <c r="S31" s="273" t="s">
        <v>242</v>
      </c>
      <c r="T31" s="271"/>
      <c r="U31" s="274" t="s">
        <v>229</v>
      </c>
      <c r="V31" s="220"/>
    </row>
    <row r="32" spans="1:22" ht="21.75" customHeight="1" x14ac:dyDescent="0.2">
      <c r="A32" s="582" t="s">
        <v>288</v>
      </c>
      <c r="B32" s="547" t="s">
        <v>252</v>
      </c>
      <c r="C32" s="548"/>
      <c r="D32" s="548"/>
      <c r="E32" s="548"/>
      <c r="F32" s="548"/>
      <c r="G32" s="549"/>
      <c r="H32" s="256" t="s">
        <v>244</v>
      </c>
      <c r="I32" s="257"/>
      <c r="J32" s="257"/>
      <c r="K32" s="257"/>
      <c r="L32" s="257"/>
      <c r="M32" s="257"/>
      <c r="N32" s="257"/>
      <c r="O32" s="257"/>
      <c r="P32" s="257"/>
      <c r="Q32" s="257"/>
      <c r="R32" s="257"/>
      <c r="S32" s="257"/>
      <c r="T32" s="257"/>
      <c r="U32" s="258"/>
      <c r="V32" s="220"/>
    </row>
    <row r="33" spans="1:22" ht="21.75" customHeight="1" x14ac:dyDescent="0.2">
      <c r="A33" s="583"/>
      <c r="B33" s="550"/>
      <c r="C33" s="551"/>
      <c r="D33" s="551"/>
      <c r="E33" s="551"/>
      <c r="F33" s="551"/>
      <c r="G33" s="552"/>
      <c r="H33" s="259" t="s">
        <v>233</v>
      </c>
      <c r="I33" s="585" t="s">
        <v>245</v>
      </c>
      <c r="J33" s="585"/>
      <c r="K33" s="585"/>
      <c r="L33" s="585"/>
      <c r="M33" s="585"/>
      <c r="N33" s="585"/>
      <c r="O33" s="260" t="s">
        <v>233</v>
      </c>
      <c r="P33" s="585" t="s">
        <v>246</v>
      </c>
      <c r="Q33" s="585"/>
      <c r="R33" s="585"/>
      <c r="S33" s="585"/>
      <c r="T33" s="585"/>
      <c r="U33" s="586"/>
      <c r="V33" s="220"/>
    </row>
    <row r="34" spans="1:22" ht="21.75" customHeight="1" x14ac:dyDescent="0.2">
      <c r="A34" s="583"/>
      <c r="B34" s="567"/>
      <c r="C34" s="568"/>
      <c r="D34" s="568"/>
      <c r="E34" s="568"/>
      <c r="F34" s="568"/>
      <c r="G34" s="569"/>
      <c r="H34" s="263" t="s">
        <v>233</v>
      </c>
      <c r="I34" s="571" t="s">
        <v>238</v>
      </c>
      <c r="J34" s="571"/>
      <c r="K34" s="531" t="s">
        <v>247</v>
      </c>
      <c r="L34" s="531"/>
      <c r="M34" s="531"/>
      <c r="N34" s="531"/>
      <c r="O34" s="531"/>
      <c r="P34" s="531"/>
      <c r="Q34" s="531"/>
      <c r="R34" s="531"/>
      <c r="S34" s="531"/>
      <c r="T34" s="531"/>
      <c r="U34" s="572"/>
      <c r="V34" s="220"/>
    </row>
    <row r="35" spans="1:22" ht="19.8" customHeight="1" x14ac:dyDescent="0.2">
      <c r="A35" s="583"/>
      <c r="B35" s="587"/>
      <c r="C35" s="588"/>
      <c r="D35" s="588"/>
      <c r="E35" s="588"/>
      <c r="F35" s="588"/>
      <c r="G35" s="588"/>
      <c r="H35" s="588"/>
      <c r="I35" s="588"/>
      <c r="J35" s="588"/>
      <c r="K35" s="588"/>
      <c r="L35" s="588"/>
      <c r="M35" s="588"/>
      <c r="N35" s="588"/>
      <c r="O35" s="588"/>
      <c r="P35" s="588"/>
      <c r="Q35" s="588"/>
      <c r="R35" s="588"/>
      <c r="S35" s="588"/>
      <c r="T35" s="588"/>
      <c r="U35" s="589"/>
      <c r="V35" s="220"/>
    </row>
    <row r="36" spans="1:22" ht="19.8" customHeight="1" x14ac:dyDescent="0.2">
      <c r="A36" s="583"/>
      <c r="B36" s="590"/>
      <c r="C36" s="591"/>
      <c r="D36" s="591"/>
      <c r="E36" s="591"/>
      <c r="F36" s="591"/>
      <c r="G36" s="591"/>
      <c r="H36" s="591"/>
      <c r="I36" s="591"/>
      <c r="J36" s="591"/>
      <c r="K36" s="591"/>
      <c r="L36" s="591"/>
      <c r="M36" s="591"/>
      <c r="N36" s="591"/>
      <c r="O36" s="591"/>
      <c r="P36" s="591"/>
      <c r="Q36" s="591"/>
      <c r="R36" s="591"/>
      <c r="S36" s="591"/>
      <c r="T36" s="591"/>
      <c r="U36" s="592"/>
      <c r="V36" s="220"/>
    </row>
    <row r="37" spans="1:22" ht="19.8" customHeight="1" x14ac:dyDescent="0.2">
      <c r="A37" s="583"/>
      <c r="B37" s="590"/>
      <c r="C37" s="591"/>
      <c r="D37" s="591"/>
      <c r="E37" s="591"/>
      <c r="F37" s="591"/>
      <c r="G37" s="591"/>
      <c r="H37" s="591"/>
      <c r="I37" s="591"/>
      <c r="J37" s="591"/>
      <c r="K37" s="591"/>
      <c r="L37" s="591"/>
      <c r="M37" s="591"/>
      <c r="N37" s="591"/>
      <c r="O37" s="591"/>
      <c r="P37" s="591"/>
      <c r="Q37" s="591"/>
      <c r="R37" s="591"/>
      <c r="S37" s="591"/>
      <c r="T37" s="591"/>
      <c r="U37" s="592"/>
      <c r="V37" s="220"/>
    </row>
    <row r="38" spans="1:22" ht="19.8" customHeight="1" x14ac:dyDescent="0.2">
      <c r="A38" s="583"/>
      <c r="B38" s="590"/>
      <c r="C38" s="591"/>
      <c r="D38" s="591"/>
      <c r="E38" s="591"/>
      <c r="F38" s="591"/>
      <c r="G38" s="591"/>
      <c r="H38" s="591"/>
      <c r="I38" s="591"/>
      <c r="J38" s="591"/>
      <c r="K38" s="591"/>
      <c r="L38" s="591"/>
      <c r="M38" s="591"/>
      <c r="N38" s="591"/>
      <c r="O38" s="591"/>
      <c r="P38" s="591"/>
      <c r="Q38" s="591"/>
      <c r="R38" s="591"/>
      <c r="S38" s="591"/>
      <c r="T38" s="591"/>
      <c r="U38" s="592"/>
      <c r="V38" s="220"/>
    </row>
    <row r="39" spans="1:22" ht="19.8" customHeight="1" x14ac:dyDescent="0.2">
      <c r="A39" s="583"/>
      <c r="B39" s="590"/>
      <c r="C39" s="591"/>
      <c r="D39" s="591"/>
      <c r="E39" s="591"/>
      <c r="F39" s="591"/>
      <c r="G39" s="591"/>
      <c r="H39" s="591"/>
      <c r="I39" s="591"/>
      <c r="J39" s="591"/>
      <c r="K39" s="591"/>
      <c r="L39" s="591"/>
      <c r="M39" s="591"/>
      <c r="N39" s="591"/>
      <c r="O39" s="591"/>
      <c r="P39" s="591"/>
      <c r="Q39" s="591"/>
      <c r="R39" s="591"/>
      <c r="S39" s="591"/>
      <c r="T39" s="591"/>
      <c r="U39" s="592"/>
      <c r="V39" s="220"/>
    </row>
    <row r="40" spans="1:22" ht="19.8" customHeight="1" x14ac:dyDescent="0.2">
      <c r="A40" s="584"/>
      <c r="B40" s="593"/>
      <c r="C40" s="594"/>
      <c r="D40" s="594"/>
      <c r="E40" s="594"/>
      <c r="F40" s="594"/>
      <c r="G40" s="594"/>
      <c r="H40" s="594"/>
      <c r="I40" s="594"/>
      <c r="J40" s="594"/>
      <c r="K40" s="594"/>
      <c r="L40" s="594"/>
      <c r="M40" s="594"/>
      <c r="N40" s="594"/>
      <c r="O40" s="594"/>
      <c r="P40" s="594"/>
      <c r="Q40" s="594"/>
      <c r="R40" s="594"/>
      <c r="S40" s="594"/>
      <c r="T40" s="594"/>
      <c r="U40" s="595"/>
      <c r="V40" s="220"/>
    </row>
    <row r="41" spans="1:22" ht="15.9" customHeight="1" x14ac:dyDescent="0.2">
      <c r="A41" s="578" t="s">
        <v>268</v>
      </c>
      <c r="B41" s="578"/>
      <c r="C41" s="578"/>
      <c r="D41" s="578"/>
      <c r="E41" s="578"/>
      <c r="F41" s="578"/>
      <c r="G41" s="578"/>
      <c r="H41" s="578"/>
      <c r="I41" s="578"/>
      <c r="J41" s="578"/>
      <c r="K41" s="578"/>
      <c r="L41" s="578"/>
      <c r="M41" s="578"/>
      <c r="N41" s="578"/>
      <c r="O41" s="578"/>
      <c r="P41" s="578"/>
      <c r="Q41" s="578"/>
      <c r="R41" s="578"/>
      <c r="S41" s="578"/>
      <c r="T41" s="578"/>
      <c r="U41" s="578"/>
      <c r="V41" s="209"/>
    </row>
    <row r="42" spans="1:22" ht="15.9" customHeight="1" x14ac:dyDescent="0.2">
      <c r="A42" s="579"/>
      <c r="B42" s="579"/>
      <c r="C42" s="579"/>
      <c r="D42" s="579"/>
      <c r="E42" s="579"/>
      <c r="F42" s="579"/>
      <c r="G42" s="579"/>
      <c r="H42" s="579"/>
      <c r="I42" s="579"/>
      <c r="J42" s="579"/>
      <c r="K42" s="579"/>
      <c r="L42" s="579"/>
      <c r="M42" s="579"/>
      <c r="N42" s="579"/>
      <c r="O42" s="579"/>
      <c r="P42" s="579"/>
      <c r="Q42" s="579"/>
      <c r="R42" s="579"/>
      <c r="S42" s="579"/>
      <c r="T42" s="579"/>
      <c r="U42" s="579"/>
      <c r="V42" s="209"/>
    </row>
    <row r="43" spans="1:22" ht="15.9" customHeight="1" x14ac:dyDescent="0.2">
      <c r="A43" s="579"/>
      <c r="B43" s="579"/>
      <c r="C43" s="579"/>
      <c r="D43" s="579"/>
      <c r="E43" s="579"/>
      <c r="F43" s="579"/>
      <c r="G43" s="579"/>
      <c r="H43" s="579"/>
      <c r="I43" s="579"/>
      <c r="J43" s="579"/>
      <c r="K43" s="579"/>
      <c r="L43" s="579"/>
      <c r="M43" s="579"/>
      <c r="N43" s="579"/>
      <c r="O43" s="579"/>
      <c r="P43" s="579"/>
      <c r="Q43" s="579"/>
      <c r="R43" s="579"/>
      <c r="S43" s="579"/>
      <c r="T43" s="579"/>
      <c r="U43" s="579"/>
      <c r="V43" s="209"/>
    </row>
    <row r="44" spans="1:22" ht="15.9" customHeight="1" x14ac:dyDescent="0.2">
      <c r="A44" s="579" t="s">
        <v>303</v>
      </c>
      <c r="B44" s="579"/>
      <c r="C44" s="579"/>
      <c r="D44" s="579"/>
      <c r="E44" s="579"/>
      <c r="F44" s="579"/>
      <c r="G44" s="579"/>
      <c r="H44" s="579"/>
      <c r="I44" s="579"/>
      <c r="J44" s="579"/>
      <c r="K44" s="579"/>
      <c r="L44" s="579"/>
      <c r="M44" s="579"/>
      <c r="N44" s="579"/>
      <c r="O44" s="579"/>
      <c r="P44" s="579"/>
      <c r="Q44" s="579"/>
      <c r="R44" s="579"/>
      <c r="S44" s="579"/>
      <c r="T44" s="579"/>
      <c r="U44" s="579"/>
      <c r="V44" s="209"/>
    </row>
    <row r="45" spans="1:22" ht="15.9" customHeight="1" x14ac:dyDescent="0.2">
      <c r="A45" s="579"/>
      <c r="B45" s="579"/>
      <c r="C45" s="579"/>
      <c r="D45" s="579"/>
      <c r="E45" s="579"/>
      <c r="F45" s="579"/>
      <c r="G45" s="579"/>
      <c r="H45" s="579"/>
      <c r="I45" s="579"/>
      <c r="J45" s="579"/>
      <c r="K45" s="579"/>
      <c r="L45" s="579"/>
      <c r="M45" s="579"/>
      <c r="N45" s="579"/>
      <c r="O45" s="579"/>
      <c r="P45" s="579"/>
      <c r="Q45" s="579"/>
      <c r="R45" s="579"/>
      <c r="S45" s="579"/>
      <c r="T45" s="579"/>
      <c r="U45" s="579"/>
      <c r="V45" s="209"/>
    </row>
    <row r="46" spans="1:22" ht="15.9" customHeight="1" x14ac:dyDescent="0.2">
      <c r="A46" s="579"/>
      <c r="B46" s="579"/>
      <c r="C46" s="579"/>
      <c r="D46" s="579"/>
      <c r="E46" s="579"/>
      <c r="F46" s="579"/>
      <c r="G46" s="579"/>
      <c r="H46" s="579"/>
      <c r="I46" s="579"/>
      <c r="J46" s="579"/>
      <c r="K46" s="579"/>
      <c r="L46" s="579"/>
      <c r="M46" s="579"/>
      <c r="N46" s="579"/>
      <c r="O46" s="579"/>
      <c r="P46" s="579"/>
      <c r="Q46" s="579"/>
      <c r="R46" s="579"/>
      <c r="S46" s="579"/>
      <c r="T46" s="579"/>
      <c r="U46" s="579"/>
      <c r="V46" s="209"/>
    </row>
    <row r="47" spans="1:22" ht="15.9" customHeight="1" x14ac:dyDescent="0.2">
      <c r="A47" s="579" t="s">
        <v>305</v>
      </c>
      <c r="B47" s="579"/>
      <c r="C47" s="579"/>
      <c r="D47" s="579"/>
      <c r="E47" s="579"/>
      <c r="F47" s="579"/>
      <c r="G47" s="579"/>
      <c r="H47" s="579"/>
      <c r="I47" s="579"/>
      <c r="J47" s="579"/>
      <c r="K47" s="579"/>
      <c r="L47" s="579"/>
      <c r="M47" s="579"/>
      <c r="N47" s="579"/>
      <c r="O47" s="579"/>
      <c r="P47" s="579"/>
      <c r="Q47" s="579"/>
      <c r="R47" s="579"/>
      <c r="S47" s="579"/>
      <c r="T47" s="579"/>
      <c r="U47" s="579"/>
      <c r="V47" s="209"/>
    </row>
    <row r="48" spans="1:22" ht="15.9" customHeight="1" x14ac:dyDescent="0.2">
      <c r="A48" s="579"/>
      <c r="B48" s="579"/>
      <c r="C48" s="579"/>
      <c r="D48" s="579"/>
      <c r="E48" s="579"/>
      <c r="F48" s="579"/>
      <c r="G48" s="579"/>
      <c r="H48" s="579"/>
      <c r="I48" s="579"/>
      <c r="J48" s="579"/>
      <c r="K48" s="579"/>
      <c r="L48" s="579"/>
      <c r="M48" s="579"/>
      <c r="N48" s="579"/>
      <c r="O48" s="579"/>
      <c r="P48" s="579"/>
      <c r="Q48" s="579"/>
      <c r="R48" s="579"/>
      <c r="S48" s="579"/>
      <c r="T48" s="579"/>
      <c r="U48" s="579"/>
      <c r="V48" s="209"/>
    </row>
    <row r="49" spans="1:22" ht="15.9" customHeight="1" x14ac:dyDescent="0.2">
      <c r="A49" s="579"/>
      <c r="B49" s="579"/>
      <c r="C49" s="579"/>
      <c r="D49" s="579"/>
      <c r="E49" s="579"/>
      <c r="F49" s="579"/>
      <c r="G49" s="579"/>
      <c r="H49" s="579"/>
      <c r="I49" s="579"/>
      <c r="J49" s="579"/>
      <c r="K49" s="579"/>
      <c r="L49" s="579"/>
      <c r="M49" s="579"/>
      <c r="N49" s="579"/>
      <c r="O49" s="579"/>
      <c r="P49" s="579"/>
      <c r="Q49" s="579"/>
      <c r="R49" s="579"/>
      <c r="S49" s="579"/>
      <c r="T49" s="579"/>
      <c r="U49" s="579"/>
      <c r="V49" s="209"/>
    </row>
    <row r="50" spans="1:22" ht="15" customHeight="1" x14ac:dyDescent="0.2">
      <c r="A50" s="210" t="s">
        <v>253</v>
      </c>
      <c r="B50" s="211"/>
      <c r="C50" s="211"/>
      <c r="D50" s="211"/>
      <c r="E50" s="211"/>
      <c r="F50" s="211"/>
      <c r="G50" s="211"/>
      <c r="H50" s="211"/>
      <c r="I50" s="211"/>
      <c r="J50" s="211"/>
      <c r="K50" s="211"/>
      <c r="L50" s="211"/>
      <c r="M50" s="211"/>
      <c r="N50" s="211"/>
      <c r="O50" s="211"/>
      <c r="P50" s="211"/>
      <c r="Q50" s="211"/>
      <c r="R50" s="211"/>
      <c r="S50" s="211"/>
      <c r="T50" s="211"/>
      <c r="U50" s="211"/>
      <c r="V50" s="209"/>
    </row>
  </sheetData>
  <mergeCells count="86">
    <mergeCell ref="A8:A25"/>
    <mergeCell ref="B25:G25"/>
    <mergeCell ref="H21:O21"/>
    <mergeCell ref="Q21:T21"/>
    <mergeCell ref="H22:K22"/>
    <mergeCell ref="L22:O22"/>
    <mergeCell ref="M23:O23"/>
    <mergeCell ref="H23:I23"/>
    <mergeCell ref="J23:K23"/>
    <mergeCell ref="H24:O24"/>
    <mergeCell ref="Q23:T23"/>
    <mergeCell ref="Q24:T24"/>
    <mergeCell ref="N16:O16"/>
    <mergeCell ref="J16:K16"/>
    <mergeCell ref="J15:K15"/>
    <mergeCell ref="N15:O15"/>
    <mergeCell ref="A41:U43"/>
    <mergeCell ref="A47:U49"/>
    <mergeCell ref="N31:O31"/>
    <mergeCell ref="P31:Q31"/>
    <mergeCell ref="A32:A40"/>
    <mergeCell ref="B32:G34"/>
    <mergeCell ref="I33:N33"/>
    <mergeCell ref="P33:U33"/>
    <mergeCell ref="I34:J34"/>
    <mergeCell ref="K34:U34"/>
    <mergeCell ref="B35:U40"/>
    <mergeCell ref="B31:G31"/>
    <mergeCell ref="H31:I31"/>
    <mergeCell ref="A44:U46"/>
    <mergeCell ref="B28:G28"/>
    <mergeCell ref="H28:T28"/>
    <mergeCell ref="J19:K19"/>
    <mergeCell ref="N19:O19"/>
    <mergeCell ref="Q19:T19"/>
    <mergeCell ref="J20:K20"/>
    <mergeCell ref="N20:O20"/>
    <mergeCell ref="Q20:T20"/>
    <mergeCell ref="B22:G24"/>
    <mergeCell ref="J9:K9"/>
    <mergeCell ref="N9:O9"/>
    <mergeCell ref="Q9:T9"/>
    <mergeCell ref="N14:O14"/>
    <mergeCell ref="N12:O12"/>
    <mergeCell ref="Q12:T12"/>
    <mergeCell ref="J13:K13"/>
    <mergeCell ref="N13:O13"/>
    <mergeCell ref="Q13:T13"/>
    <mergeCell ref="L29:N29"/>
    <mergeCell ref="P29:T29"/>
    <mergeCell ref="I30:J30"/>
    <mergeCell ref="L30:M30"/>
    <mergeCell ref="N30:U30"/>
    <mergeCell ref="I29:J29"/>
    <mergeCell ref="A29:A30"/>
    <mergeCell ref="Q17:T17"/>
    <mergeCell ref="J14:K14"/>
    <mergeCell ref="J10:K10"/>
    <mergeCell ref="N10:O10"/>
    <mergeCell ref="J11:K11"/>
    <mergeCell ref="J17:K17"/>
    <mergeCell ref="N17:O17"/>
    <mergeCell ref="Q18:T18"/>
    <mergeCell ref="Q14:T14"/>
    <mergeCell ref="N11:O11"/>
    <mergeCell ref="Q11:T11"/>
    <mergeCell ref="J12:K12"/>
    <mergeCell ref="Q16:T16"/>
    <mergeCell ref="J18:K18"/>
    <mergeCell ref="B29:G30"/>
    <mergeCell ref="A4:U4"/>
    <mergeCell ref="N6:O6"/>
    <mergeCell ref="P6:U6"/>
    <mergeCell ref="A26:A27"/>
    <mergeCell ref="B26:G27"/>
    <mergeCell ref="H26:T27"/>
    <mergeCell ref="U26:U27"/>
    <mergeCell ref="B8:G21"/>
    <mergeCell ref="Q15:T15"/>
    <mergeCell ref="N18:O18"/>
    <mergeCell ref="U9:U21"/>
    <mergeCell ref="H8:I8"/>
    <mergeCell ref="J8:L8"/>
    <mergeCell ref="M8:O8"/>
    <mergeCell ref="P8:T8"/>
    <mergeCell ref="Q10:T10"/>
  </mergeCells>
  <phoneticPr fontId="2"/>
  <pageMargins left="1.1299999999999999" right="0.7" top="0.75" bottom="0.75" header="0.3" footer="0.3"/>
  <pageSetup paperSize="9" scale="79"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C3C52-7437-4ACE-8CBB-C99B84AA6E64}">
  <dimension ref="A1:AU99"/>
  <sheetViews>
    <sheetView view="pageBreakPreview" zoomScaleNormal="120" zoomScaleSheetLayoutView="100" workbookViewId="0">
      <selection activeCell="AM26" sqref="AM26"/>
    </sheetView>
  </sheetViews>
  <sheetFormatPr defaultColWidth="9" defaultRowHeight="13.2" x14ac:dyDescent="0.2"/>
  <cols>
    <col min="1" max="1" width="2.44140625" style="283" customWidth="1"/>
    <col min="2" max="3" width="2.77734375" style="283" customWidth="1"/>
    <col min="4" max="4" width="3.44140625" style="283" customWidth="1"/>
    <col min="5" max="6" width="2.77734375" style="283" customWidth="1"/>
    <col min="7" max="11" width="2.44140625" style="283" customWidth="1"/>
    <col min="12" max="13" width="3" style="283" customWidth="1"/>
    <col min="14" max="24" width="2.44140625" style="283" customWidth="1"/>
    <col min="25" max="25" width="5.88671875" style="283" customWidth="1"/>
    <col min="26" max="34" width="2.44140625" style="283" customWidth="1"/>
    <col min="35" max="35" width="3" style="283" customWidth="1"/>
    <col min="36" max="36" width="2.44140625" style="283" customWidth="1"/>
    <col min="37" max="37" width="4.109375" style="283" customWidth="1"/>
    <col min="38" max="46" width="9" style="283"/>
    <col min="47" max="47" width="13.21875" style="283" customWidth="1"/>
    <col min="48" max="16384" width="9" style="283"/>
  </cols>
  <sheetData>
    <row r="1" spans="1:45" ht="20.25" customHeight="1" thickBot="1" x14ac:dyDescent="0.25">
      <c r="A1" s="294" t="s">
        <v>127</v>
      </c>
      <c r="B1" s="353"/>
      <c r="C1" s="353"/>
      <c r="D1" s="353"/>
      <c r="E1" s="353"/>
      <c r="F1" s="353"/>
      <c r="G1" s="353"/>
      <c r="H1" s="353"/>
      <c r="I1" s="353"/>
      <c r="J1" s="353"/>
      <c r="K1" s="353"/>
      <c r="L1" s="353"/>
      <c r="M1" s="353"/>
      <c r="N1" s="353"/>
      <c r="O1" s="353"/>
      <c r="P1" s="353"/>
      <c r="Q1" s="353"/>
      <c r="R1" s="353"/>
      <c r="S1" s="353"/>
      <c r="T1" s="353"/>
      <c r="U1" s="353"/>
      <c r="V1" s="353"/>
      <c r="W1" s="292"/>
      <c r="X1" s="292"/>
      <c r="Y1" s="292"/>
      <c r="Z1" s="613" t="s">
        <v>355</v>
      </c>
      <c r="AA1" s="613"/>
      <c r="AB1" s="613"/>
      <c r="AC1" s="613" t="s">
        <v>360</v>
      </c>
      <c r="AD1" s="614"/>
      <c r="AE1" s="614"/>
      <c r="AF1" s="614"/>
      <c r="AG1" s="614"/>
      <c r="AH1" s="614"/>
      <c r="AI1" s="615"/>
      <c r="AJ1" s="294"/>
    </row>
    <row r="2" spans="1:45" x14ac:dyDescent="0.2">
      <c r="A2" s="352" t="s">
        <v>357</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row>
    <row r="3" spans="1:45" ht="15" customHeight="1" x14ac:dyDescent="0.2">
      <c r="A3" s="313"/>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row>
    <row r="4" spans="1:45" ht="6.75" customHeight="1" x14ac:dyDescent="0.2">
      <c r="A4" s="313"/>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row>
    <row r="5" spans="1:45" ht="14.4" x14ac:dyDescent="0.2">
      <c r="A5" s="616" t="s">
        <v>356</v>
      </c>
      <c r="B5" s="616"/>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row>
    <row r="6" spans="1:45" ht="4.5" customHeight="1" x14ac:dyDescent="0.2">
      <c r="A6" s="292"/>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row>
    <row r="7" spans="1:45" x14ac:dyDescent="0.2">
      <c r="A7" s="352" t="s">
        <v>354</v>
      </c>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row>
    <row r="8" spans="1:45" s="322" customFormat="1" ht="13.5" customHeight="1" x14ac:dyDescent="0.2">
      <c r="A8" s="617" t="s">
        <v>348</v>
      </c>
      <c r="B8" s="618"/>
      <c r="C8" s="618"/>
      <c r="D8" s="618"/>
      <c r="E8" s="618"/>
      <c r="F8" s="619"/>
      <c r="G8" s="620"/>
      <c r="H8" s="620"/>
      <c r="I8" s="620"/>
      <c r="J8" s="620"/>
      <c r="K8" s="620"/>
      <c r="L8" s="620"/>
      <c r="M8" s="620"/>
      <c r="N8" s="620"/>
      <c r="O8" s="620"/>
      <c r="P8" s="620"/>
      <c r="Q8" s="620"/>
      <c r="R8" s="620"/>
      <c r="S8" s="620"/>
      <c r="T8" s="620"/>
      <c r="U8" s="620"/>
      <c r="V8" s="620"/>
      <c r="W8" s="620"/>
      <c r="X8" s="620"/>
      <c r="Y8" s="620"/>
      <c r="Z8" s="620"/>
      <c r="AA8" s="620"/>
      <c r="AB8" s="620"/>
      <c r="AC8" s="620"/>
      <c r="AD8" s="620"/>
      <c r="AE8" s="620"/>
      <c r="AF8" s="620"/>
      <c r="AG8" s="620"/>
      <c r="AH8" s="620"/>
      <c r="AI8" s="620"/>
      <c r="AJ8" s="621"/>
    </row>
    <row r="9" spans="1:45" s="322" customFormat="1" ht="22.5" customHeight="1" x14ac:dyDescent="0.2">
      <c r="A9" s="622" t="s">
        <v>353</v>
      </c>
      <c r="B9" s="622"/>
      <c r="C9" s="622"/>
      <c r="D9" s="622"/>
      <c r="E9" s="622"/>
      <c r="F9" s="622"/>
      <c r="G9" s="623"/>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4"/>
    </row>
    <row r="10" spans="1:45" s="322" customFormat="1" ht="22.5" customHeight="1" x14ac:dyDescent="0.2">
      <c r="A10" s="622" t="s">
        <v>352</v>
      </c>
      <c r="B10" s="622"/>
      <c r="C10" s="622"/>
      <c r="D10" s="622"/>
      <c r="E10" s="622"/>
      <c r="F10" s="622"/>
      <c r="G10" s="623"/>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c r="AH10" s="623"/>
      <c r="AI10" s="623"/>
      <c r="AJ10" s="624"/>
    </row>
    <row r="11" spans="1:45" s="322" customFormat="1" ht="12.75" customHeight="1" x14ac:dyDescent="0.2">
      <c r="A11" s="625" t="s">
        <v>351</v>
      </c>
      <c r="B11" s="625"/>
      <c r="C11" s="625"/>
      <c r="D11" s="625"/>
      <c r="E11" s="625"/>
      <c r="F11" s="625"/>
      <c r="G11" s="348" t="s">
        <v>350</v>
      </c>
      <c r="H11" s="626"/>
      <c r="I11" s="626"/>
      <c r="J11" s="626"/>
      <c r="K11" s="626"/>
      <c r="L11" s="626"/>
      <c r="M11" s="351"/>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49"/>
    </row>
    <row r="12" spans="1:45" s="322" customFormat="1" ht="12" customHeight="1" x14ac:dyDescent="0.2">
      <c r="A12" s="625"/>
      <c r="B12" s="625"/>
      <c r="C12" s="625"/>
      <c r="D12" s="625"/>
      <c r="E12" s="625"/>
      <c r="F12" s="625"/>
      <c r="G12" s="627"/>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9"/>
    </row>
    <row r="13" spans="1:45" s="322" customFormat="1" ht="12" customHeight="1" x14ac:dyDescent="0.2">
      <c r="A13" s="625"/>
      <c r="B13" s="625"/>
      <c r="C13" s="625"/>
      <c r="D13" s="625"/>
      <c r="E13" s="625"/>
      <c r="F13" s="625"/>
      <c r="G13" s="630"/>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2"/>
    </row>
    <row r="14" spans="1:45" s="322" customFormat="1" ht="22.5" customHeight="1" x14ac:dyDescent="0.2">
      <c r="A14" s="610" t="s">
        <v>349</v>
      </c>
      <c r="B14" s="610"/>
      <c r="C14" s="610"/>
      <c r="D14" s="610"/>
      <c r="E14" s="610"/>
      <c r="F14" s="610"/>
      <c r="G14" s="611"/>
      <c r="H14" s="611"/>
      <c r="I14" s="611"/>
      <c r="J14" s="611"/>
      <c r="K14" s="611"/>
      <c r="L14" s="611"/>
      <c r="M14" s="611"/>
      <c r="N14" s="611"/>
      <c r="O14" s="611"/>
      <c r="P14" s="611"/>
      <c r="Q14" s="611"/>
      <c r="R14" s="611"/>
      <c r="S14" s="611"/>
      <c r="T14" s="611"/>
      <c r="U14" s="611"/>
      <c r="V14" s="611"/>
      <c r="W14" s="611"/>
      <c r="X14" s="611"/>
      <c r="Y14" s="611"/>
      <c r="Z14" s="611"/>
      <c r="AA14" s="611"/>
      <c r="AB14" s="611"/>
      <c r="AC14" s="611"/>
      <c r="AD14" s="611"/>
      <c r="AE14" s="611"/>
      <c r="AF14" s="611"/>
      <c r="AG14" s="611"/>
      <c r="AH14" s="611"/>
      <c r="AI14" s="611"/>
      <c r="AJ14" s="612"/>
      <c r="AS14" s="323"/>
    </row>
    <row r="15" spans="1:45" s="322" customFormat="1" ht="22.5" customHeight="1" x14ac:dyDescent="0.2">
      <c r="A15" s="635" t="s">
        <v>358</v>
      </c>
      <c r="B15" s="636"/>
      <c r="C15" s="636"/>
      <c r="D15" s="636"/>
      <c r="E15" s="636"/>
      <c r="F15" s="636"/>
      <c r="G15" s="636"/>
      <c r="H15" s="636"/>
      <c r="I15" s="636"/>
      <c r="J15" s="636"/>
      <c r="K15" s="636"/>
      <c r="L15" s="636"/>
      <c r="M15" s="636"/>
      <c r="N15" s="681"/>
      <c r="O15" s="682"/>
      <c r="P15" s="682"/>
      <c r="Q15" s="682"/>
      <c r="R15" s="354"/>
      <c r="S15" s="355" t="s">
        <v>365</v>
      </c>
      <c r="T15" s="679" t="s">
        <v>366</v>
      </c>
      <c r="U15" s="680"/>
      <c r="V15" s="680"/>
      <c r="W15" s="680"/>
      <c r="X15" s="680"/>
      <c r="Y15" s="680"/>
      <c r="Z15" s="680"/>
      <c r="AA15" s="680"/>
      <c r="AB15" s="680"/>
      <c r="AC15" s="680"/>
      <c r="AD15" s="680"/>
      <c r="AE15" s="677">
        <f>N15*4500</f>
        <v>0</v>
      </c>
      <c r="AF15" s="678"/>
      <c r="AG15" s="678"/>
      <c r="AH15" s="678"/>
      <c r="AI15" s="678"/>
      <c r="AJ15" s="349" t="s">
        <v>262</v>
      </c>
      <c r="AS15" s="323"/>
    </row>
    <row r="16" spans="1:45" s="322" customFormat="1" ht="15" customHeight="1" x14ac:dyDescent="0.2">
      <c r="A16" s="633" t="s">
        <v>348</v>
      </c>
      <c r="B16" s="633"/>
      <c r="C16" s="633"/>
      <c r="D16" s="633"/>
      <c r="E16" s="633"/>
      <c r="F16" s="633"/>
      <c r="G16" s="620"/>
      <c r="H16" s="620"/>
      <c r="I16" s="620"/>
      <c r="J16" s="620"/>
      <c r="K16" s="620"/>
      <c r="L16" s="620"/>
      <c r="M16" s="620"/>
      <c r="N16" s="620"/>
      <c r="O16" s="620"/>
      <c r="P16" s="620"/>
      <c r="Q16" s="620"/>
      <c r="R16" s="620"/>
      <c r="S16" s="620"/>
      <c r="T16" s="620"/>
      <c r="U16" s="620"/>
      <c r="V16" s="620"/>
      <c r="W16" s="620"/>
      <c r="X16" s="620"/>
      <c r="Y16" s="620"/>
      <c r="Z16" s="620"/>
      <c r="AA16" s="620"/>
      <c r="AB16" s="620"/>
      <c r="AC16" s="620"/>
      <c r="AD16" s="620"/>
      <c r="AE16" s="620"/>
      <c r="AF16" s="620"/>
      <c r="AG16" s="620"/>
      <c r="AH16" s="620"/>
      <c r="AI16" s="620"/>
      <c r="AJ16" s="621"/>
      <c r="AS16" s="323"/>
    </row>
    <row r="17" spans="1:47" s="322" customFormat="1" ht="22.5" customHeight="1" x14ac:dyDescent="0.2">
      <c r="A17" s="634" t="s">
        <v>347</v>
      </c>
      <c r="B17" s="634"/>
      <c r="C17" s="634"/>
      <c r="D17" s="634"/>
      <c r="E17" s="634"/>
      <c r="F17" s="634"/>
      <c r="G17" s="611"/>
      <c r="H17" s="611"/>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2"/>
      <c r="AS17" s="323"/>
    </row>
    <row r="18" spans="1:47" s="322" customFormat="1" ht="17.25" customHeight="1" x14ac:dyDescent="0.2">
      <c r="A18" s="637" t="s">
        <v>346</v>
      </c>
      <c r="B18" s="637"/>
      <c r="C18" s="637"/>
      <c r="D18" s="637"/>
      <c r="E18" s="637"/>
      <c r="F18" s="637"/>
      <c r="G18" s="638" t="s">
        <v>345</v>
      </c>
      <c r="H18" s="638"/>
      <c r="I18" s="638"/>
      <c r="J18" s="638"/>
      <c r="K18" s="639"/>
      <c r="L18" s="639"/>
      <c r="M18" s="639"/>
      <c r="N18" s="639"/>
      <c r="O18" s="639"/>
      <c r="P18" s="639"/>
      <c r="Q18" s="639"/>
      <c r="R18" s="639"/>
      <c r="S18" s="639"/>
      <c r="T18" s="639"/>
      <c r="U18" s="637" t="s">
        <v>344</v>
      </c>
      <c r="V18" s="637"/>
      <c r="W18" s="637"/>
      <c r="X18" s="637"/>
      <c r="Y18" s="639"/>
      <c r="Z18" s="639"/>
      <c r="AA18" s="639"/>
      <c r="AB18" s="639"/>
      <c r="AC18" s="639"/>
      <c r="AD18" s="639"/>
      <c r="AE18" s="639"/>
      <c r="AF18" s="639"/>
      <c r="AG18" s="639"/>
      <c r="AH18" s="639"/>
      <c r="AI18" s="639"/>
      <c r="AJ18" s="639"/>
      <c r="AS18" s="323"/>
    </row>
    <row r="19" spans="1:47" s="322" customFormat="1" ht="7.5" customHeight="1" x14ac:dyDescent="0.2">
      <c r="A19" s="328"/>
      <c r="B19" s="328"/>
      <c r="C19" s="328"/>
      <c r="D19" s="328"/>
      <c r="E19" s="328"/>
      <c r="F19" s="328"/>
      <c r="G19" s="328"/>
      <c r="H19" s="328"/>
      <c r="I19" s="328"/>
      <c r="J19" s="328"/>
      <c r="K19" s="327"/>
      <c r="L19" s="327"/>
      <c r="M19" s="327"/>
      <c r="N19" s="327"/>
      <c r="O19" s="327"/>
      <c r="P19" s="327"/>
      <c r="Q19" s="327"/>
      <c r="R19" s="327"/>
      <c r="S19" s="327"/>
      <c r="T19" s="327"/>
      <c r="U19" s="327"/>
      <c r="V19" s="328"/>
      <c r="W19" s="328"/>
      <c r="X19" s="328"/>
      <c r="Y19" s="328"/>
      <c r="Z19" s="327"/>
      <c r="AA19" s="327"/>
      <c r="AB19" s="327"/>
      <c r="AC19" s="327"/>
      <c r="AD19" s="327"/>
      <c r="AE19" s="327"/>
      <c r="AF19" s="327"/>
      <c r="AG19" s="327"/>
      <c r="AH19" s="327"/>
      <c r="AI19" s="327"/>
      <c r="AJ19" s="327"/>
      <c r="AT19" s="323"/>
    </row>
    <row r="20" spans="1:47" s="322" customFormat="1" ht="13.8" thickBot="1" x14ac:dyDescent="0.25">
      <c r="A20" s="347" t="s">
        <v>314</v>
      </c>
      <c r="B20" s="328"/>
      <c r="C20" s="328"/>
      <c r="D20" s="328"/>
      <c r="E20" s="328"/>
      <c r="F20" s="295"/>
      <c r="G20" s="328"/>
      <c r="H20" s="328"/>
      <c r="I20" s="328"/>
      <c r="J20" s="328"/>
      <c r="K20" s="327"/>
      <c r="L20" s="346"/>
      <c r="M20" s="295"/>
      <c r="N20" s="327"/>
      <c r="O20" s="327"/>
      <c r="P20" s="327"/>
      <c r="Q20" s="327"/>
      <c r="R20" s="327"/>
      <c r="S20" s="327"/>
      <c r="T20" s="327"/>
      <c r="U20" s="327"/>
      <c r="V20" s="328"/>
      <c r="W20" s="328"/>
      <c r="X20" s="328"/>
      <c r="Y20" s="328"/>
      <c r="Z20" s="327"/>
      <c r="AA20" s="327"/>
      <c r="AB20" s="327"/>
      <c r="AC20" s="327"/>
      <c r="AD20" s="327"/>
      <c r="AE20" s="327"/>
      <c r="AF20" s="327"/>
      <c r="AG20" s="327"/>
      <c r="AH20" s="327"/>
      <c r="AI20" s="327"/>
      <c r="AJ20" s="327"/>
      <c r="AT20" s="323"/>
    </row>
    <row r="21" spans="1:47" ht="19.5" customHeight="1" thickBot="1" x14ac:dyDescent="0.25">
      <c r="A21" s="642" t="s">
        <v>343</v>
      </c>
      <c r="B21" s="642"/>
      <c r="C21" s="642"/>
      <c r="D21" s="642"/>
      <c r="E21" s="642"/>
      <c r="F21" s="642"/>
      <c r="G21" s="642"/>
      <c r="H21" s="642"/>
      <c r="I21" s="642"/>
      <c r="J21" s="642"/>
      <c r="K21" s="642"/>
      <c r="L21" s="642"/>
      <c r="M21" s="642"/>
      <c r="N21" s="642"/>
      <c r="O21" s="642"/>
      <c r="P21" s="642"/>
      <c r="Q21" s="642"/>
      <c r="R21" s="642"/>
      <c r="S21" s="642"/>
      <c r="T21" s="642"/>
      <c r="U21" s="642"/>
      <c r="V21" s="642"/>
      <c r="W21" s="642"/>
      <c r="X21" s="642"/>
      <c r="Y21" s="642"/>
      <c r="Z21" s="647">
        <f>AE15</f>
        <v>0</v>
      </c>
      <c r="AA21" s="647"/>
      <c r="AB21" s="647"/>
      <c r="AC21" s="647"/>
      <c r="AD21" s="647"/>
      <c r="AE21" s="647"/>
      <c r="AF21" s="647"/>
      <c r="AG21" s="648" t="s">
        <v>262</v>
      </c>
      <c r="AH21" s="648"/>
      <c r="AI21" s="321" t="str">
        <f>IF(G9="", "", IF(SUM(Z22:AF23)&gt;=Z21, "○", "×"))</f>
        <v/>
      </c>
      <c r="AJ21" s="335"/>
      <c r="AK21" s="640" t="s">
        <v>342</v>
      </c>
      <c r="AL21" s="640"/>
      <c r="AM21" s="640"/>
      <c r="AN21" s="640"/>
      <c r="AO21" s="640"/>
      <c r="AP21" s="640"/>
      <c r="AQ21" s="640"/>
      <c r="AR21" s="640"/>
      <c r="AS21" s="640"/>
      <c r="AT21" s="640"/>
      <c r="AU21" s="641"/>
    </row>
    <row r="22" spans="1:47" ht="19.5" customHeight="1" x14ac:dyDescent="0.2">
      <c r="A22" s="642" t="s">
        <v>341</v>
      </c>
      <c r="B22" s="642"/>
      <c r="C22" s="642"/>
      <c r="D22" s="642"/>
      <c r="E22" s="642"/>
      <c r="F22" s="642"/>
      <c r="G22" s="642"/>
      <c r="H22" s="642"/>
      <c r="I22" s="642"/>
      <c r="J22" s="642"/>
      <c r="K22" s="642"/>
      <c r="L22" s="642"/>
      <c r="M22" s="642"/>
      <c r="N22" s="642"/>
      <c r="O22" s="642"/>
      <c r="P22" s="642"/>
      <c r="Q22" s="642"/>
      <c r="R22" s="642"/>
      <c r="S22" s="642"/>
      <c r="T22" s="642"/>
      <c r="U22" s="642"/>
      <c r="V22" s="642"/>
      <c r="W22" s="642"/>
      <c r="X22" s="642"/>
      <c r="Y22" s="642"/>
      <c r="Z22" s="643"/>
      <c r="AA22" s="643"/>
      <c r="AB22" s="643"/>
      <c r="AC22" s="643"/>
      <c r="AD22" s="643"/>
      <c r="AE22" s="643"/>
      <c r="AF22" s="643"/>
      <c r="AG22" s="644" t="s">
        <v>262</v>
      </c>
      <c r="AH22" s="644"/>
      <c r="AI22" s="292"/>
      <c r="AJ22" s="292"/>
    </row>
    <row r="23" spans="1:47" ht="19.5" customHeight="1" x14ac:dyDescent="0.2">
      <c r="A23" s="645" t="s">
        <v>340</v>
      </c>
      <c r="B23" s="645"/>
      <c r="C23" s="645"/>
      <c r="D23" s="645"/>
      <c r="E23" s="645"/>
      <c r="F23" s="645"/>
      <c r="G23" s="645"/>
      <c r="H23" s="645"/>
      <c r="I23" s="645"/>
      <c r="J23" s="645"/>
      <c r="K23" s="645"/>
      <c r="L23" s="645"/>
      <c r="M23" s="645"/>
      <c r="N23" s="645"/>
      <c r="O23" s="645"/>
      <c r="P23" s="645"/>
      <c r="Q23" s="645"/>
      <c r="R23" s="645"/>
      <c r="S23" s="645"/>
      <c r="T23" s="645"/>
      <c r="U23" s="645"/>
      <c r="V23" s="645"/>
      <c r="W23" s="645"/>
      <c r="X23" s="645"/>
      <c r="Y23" s="645"/>
      <c r="Z23" s="646">
        <f>SUM(Z24:AF26)</f>
        <v>0</v>
      </c>
      <c r="AA23" s="646"/>
      <c r="AB23" s="646"/>
      <c r="AC23" s="646"/>
      <c r="AD23" s="646"/>
      <c r="AE23" s="646"/>
      <c r="AF23" s="646"/>
      <c r="AG23" s="644" t="s">
        <v>262</v>
      </c>
      <c r="AH23" s="644"/>
      <c r="AI23" s="337"/>
      <c r="AJ23" s="337"/>
      <c r="AK23" s="336"/>
      <c r="AL23" s="336"/>
      <c r="AT23" s="316"/>
    </row>
    <row r="24" spans="1:47" ht="19.5" customHeight="1" x14ac:dyDescent="0.2">
      <c r="A24" s="343"/>
      <c r="B24" s="342"/>
      <c r="C24" s="342"/>
      <c r="D24" s="342"/>
      <c r="E24" s="342"/>
      <c r="F24" s="342"/>
      <c r="G24" s="342"/>
      <c r="H24" s="342"/>
      <c r="I24" s="342"/>
      <c r="J24" s="342"/>
      <c r="K24" s="342"/>
      <c r="L24" s="649" t="s">
        <v>339</v>
      </c>
      <c r="M24" s="649"/>
      <c r="N24" s="649"/>
      <c r="O24" s="649"/>
      <c r="P24" s="649"/>
      <c r="Q24" s="649"/>
      <c r="R24" s="649"/>
      <c r="S24" s="649"/>
      <c r="T24" s="649"/>
      <c r="U24" s="649"/>
      <c r="V24" s="649"/>
      <c r="W24" s="649"/>
      <c r="X24" s="649"/>
      <c r="Y24" s="650"/>
      <c r="Z24" s="643"/>
      <c r="AA24" s="651"/>
      <c r="AB24" s="651"/>
      <c r="AC24" s="651"/>
      <c r="AD24" s="651"/>
      <c r="AE24" s="651"/>
      <c r="AF24" s="651"/>
      <c r="AG24" s="644" t="s">
        <v>262</v>
      </c>
      <c r="AH24" s="644"/>
      <c r="AI24" s="337"/>
      <c r="AJ24" s="337"/>
      <c r="AK24" s="336"/>
      <c r="AL24" s="336"/>
      <c r="AO24" s="345"/>
      <c r="AP24" s="344"/>
      <c r="AT24" s="316"/>
    </row>
    <row r="25" spans="1:47" ht="19.5" customHeight="1" x14ac:dyDescent="0.2">
      <c r="A25" s="343"/>
      <c r="B25" s="342"/>
      <c r="C25" s="342"/>
      <c r="D25" s="342"/>
      <c r="E25" s="342"/>
      <c r="F25" s="342"/>
      <c r="G25" s="342"/>
      <c r="H25" s="342"/>
      <c r="I25" s="342"/>
      <c r="J25" s="342"/>
      <c r="K25" s="342"/>
      <c r="L25" s="652" t="s">
        <v>338</v>
      </c>
      <c r="M25" s="652"/>
      <c r="N25" s="652"/>
      <c r="O25" s="652"/>
      <c r="P25" s="652"/>
      <c r="Q25" s="652"/>
      <c r="R25" s="652"/>
      <c r="S25" s="652"/>
      <c r="T25" s="652"/>
      <c r="U25" s="652"/>
      <c r="V25" s="652"/>
      <c r="W25" s="652"/>
      <c r="X25" s="652"/>
      <c r="Y25" s="652"/>
      <c r="Z25" s="643"/>
      <c r="AA25" s="643"/>
      <c r="AB25" s="643"/>
      <c r="AC25" s="643"/>
      <c r="AD25" s="643"/>
      <c r="AE25" s="643"/>
      <c r="AF25" s="643"/>
      <c r="AG25" s="644" t="s">
        <v>262</v>
      </c>
      <c r="AH25" s="644"/>
      <c r="AI25" s="337"/>
      <c r="AJ25" s="337"/>
      <c r="AK25" s="336"/>
      <c r="AL25" s="336"/>
      <c r="AT25" s="316"/>
    </row>
    <row r="26" spans="1:47" ht="19.5" customHeight="1" x14ac:dyDescent="0.2">
      <c r="A26" s="341"/>
      <c r="B26" s="340"/>
      <c r="C26" s="340"/>
      <c r="D26" s="340"/>
      <c r="E26" s="340"/>
      <c r="F26" s="340"/>
      <c r="G26" s="340"/>
      <c r="H26" s="340"/>
      <c r="I26" s="340"/>
      <c r="J26" s="340"/>
      <c r="K26" s="340"/>
      <c r="L26" s="655" t="s">
        <v>337</v>
      </c>
      <c r="M26" s="655"/>
      <c r="N26" s="655"/>
      <c r="O26" s="655"/>
      <c r="P26" s="655"/>
      <c r="Q26" s="655"/>
      <c r="R26" s="655"/>
      <c r="S26" s="655"/>
      <c r="T26" s="655"/>
      <c r="U26" s="655"/>
      <c r="V26" s="655"/>
      <c r="W26" s="655"/>
      <c r="X26" s="655"/>
      <c r="Y26" s="655"/>
      <c r="Z26" s="643"/>
      <c r="AA26" s="643"/>
      <c r="AB26" s="643"/>
      <c r="AC26" s="643"/>
      <c r="AD26" s="643"/>
      <c r="AE26" s="643"/>
      <c r="AF26" s="643"/>
      <c r="AG26" s="644" t="s">
        <v>262</v>
      </c>
      <c r="AH26" s="644"/>
      <c r="AI26" s="337"/>
      <c r="AJ26" s="337"/>
      <c r="AK26" s="336"/>
      <c r="AL26" s="336"/>
      <c r="AT26" s="316"/>
    </row>
    <row r="27" spans="1:47" ht="16.95" customHeight="1" thickBot="1" x14ac:dyDescent="0.25">
      <c r="A27" s="339" t="s">
        <v>336</v>
      </c>
      <c r="B27" s="332"/>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38"/>
      <c r="AA27" s="329"/>
      <c r="AB27" s="329"/>
      <c r="AC27" s="329"/>
      <c r="AD27" s="329"/>
      <c r="AE27" s="329"/>
      <c r="AF27" s="329"/>
      <c r="AG27" s="329"/>
      <c r="AH27" s="329"/>
      <c r="AI27" s="329"/>
      <c r="AJ27" s="337"/>
      <c r="AK27" s="336"/>
      <c r="AL27" s="336"/>
      <c r="AT27" s="316"/>
    </row>
    <row r="28" spans="1:47" ht="19.5" customHeight="1" thickBot="1" x14ac:dyDescent="0.25">
      <c r="A28" s="656" t="s">
        <v>335</v>
      </c>
      <c r="B28" s="656"/>
      <c r="C28" s="656"/>
      <c r="D28" s="656"/>
      <c r="E28" s="656"/>
      <c r="F28" s="656"/>
      <c r="G28" s="656"/>
      <c r="H28" s="656"/>
      <c r="I28" s="656"/>
      <c r="J28" s="656"/>
      <c r="K28" s="656"/>
      <c r="L28" s="656"/>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8" t="str">
        <f>IF(G9="", "", IF(AND(Z26&gt;0, A29=""), "×", "○"))</f>
        <v/>
      </c>
      <c r="AJ28" s="337"/>
      <c r="AK28" s="336"/>
      <c r="AL28" s="336"/>
      <c r="AT28" s="316"/>
    </row>
    <row r="29" spans="1:47" ht="31.2" customHeight="1" thickBot="1" x14ac:dyDescent="0.25">
      <c r="A29" s="660"/>
      <c r="B29" s="660"/>
      <c r="C29" s="660"/>
      <c r="D29" s="660"/>
      <c r="E29" s="660"/>
      <c r="F29" s="660"/>
      <c r="G29" s="660"/>
      <c r="H29" s="660"/>
      <c r="I29" s="660"/>
      <c r="J29" s="660"/>
      <c r="K29" s="660"/>
      <c r="L29" s="660"/>
      <c r="M29" s="660"/>
      <c r="N29" s="660"/>
      <c r="O29" s="660"/>
      <c r="P29" s="660"/>
      <c r="Q29" s="660"/>
      <c r="R29" s="660"/>
      <c r="S29" s="660"/>
      <c r="T29" s="660"/>
      <c r="U29" s="660"/>
      <c r="V29" s="660"/>
      <c r="W29" s="660"/>
      <c r="X29" s="660"/>
      <c r="Y29" s="660"/>
      <c r="Z29" s="660"/>
      <c r="AA29" s="660"/>
      <c r="AB29" s="660"/>
      <c r="AC29" s="660"/>
      <c r="AD29" s="660"/>
      <c r="AE29" s="660"/>
      <c r="AF29" s="660"/>
      <c r="AG29" s="660"/>
      <c r="AH29" s="660"/>
      <c r="AI29" s="659"/>
      <c r="AJ29" s="335"/>
      <c r="AK29" s="661" t="s">
        <v>334</v>
      </c>
      <c r="AL29" s="662"/>
      <c r="AM29" s="662"/>
      <c r="AN29" s="662"/>
      <c r="AO29" s="662"/>
      <c r="AP29" s="662"/>
      <c r="AQ29" s="662"/>
      <c r="AR29" s="662"/>
      <c r="AS29" s="662"/>
      <c r="AT29" s="662"/>
      <c r="AU29" s="663"/>
    </row>
    <row r="30" spans="1:47" s="322" customFormat="1" ht="100.5" customHeight="1" x14ac:dyDescent="0.2">
      <c r="A30" s="664" t="s">
        <v>333</v>
      </c>
      <c r="B30" s="664"/>
      <c r="C30" s="664"/>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c r="AF30" s="664"/>
      <c r="AG30" s="664"/>
      <c r="AH30" s="664"/>
      <c r="AI30" s="664"/>
      <c r="AJ30" s="327"/>
      <c r="AM30" s="334"/>
      <c r="AT30" s="323"/>
    </row>
    <row r="31" spans="1:47" s="322" customFormat="1" ht="7.5" customHeight="1" x14ac:dyDescent="0.2">
      <c r="A31" s="333"/>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1"/>
    </row>
    <row r="32" spans="1:47" ht="15" customHeight="1" thickBot="1" x14ac:dyDescent="0.25">
      <c r="A32" s="665" t="s">
        <v>332</v>
      </c>
      <c r="B32" s="665"/>
      <c r="C32" s="665"/>
      <c r="D32" s="665"/>
      <c r="E32" s="665"/>
      <c r="F32" s="665"/>
      <c r="G32" s="665"/>
      <c r="H32" s="665"/>
      <c r="I32" s="665"/>
      <c r="J32" s="665"/>
      <c r="K32" s="665"/>
      <c r="L32" s="665"/>
      <c r="M32" s="665"/>
      <c r="N32" s="665"/>
      <c r="O32" s="665"/>
      <c r="P32" s="665"/>
      <c r="Q32" s="665"/>
      <c r="R32" s="665"/>
      <c r="S32" s="665"/>
      <c r="T32" s="665"/>
      <c r="U32" s="665"/>
      <c r="V32" s="665"/>
      <c r="W32" s="665"/>
      <c r="X32" s="665"/>
      <c r="Y32" s="665"/>
      <c r="Z32" s="665"/>
      <c r="AA32" s="665"/>
      <c r="AB32" s="665"/>
      <c r="AC32" s="665"/>
      <c r="AD32" s="665"/>
      <c r="AE32" s="665"/>
      <c r="AF32" s="665"/>
      <c r="AG32" s="665"/>
      <c r="AH32" s="665"/>
      <c r="AI32" s="665"/>
      <c r="AJ32" s="665"/>
    </row>
    <row r="33" spans="1:47" ht="18.75" customHeight="1" thickBot="1" x14ac:dyDescent="0.25">
      <c r="A33" s="315"/>
      <c r="B33" s="666" t="s">
        <v>331</v>
      </c>
      <c r="C33" s="667"/>
      <c r="D33" s="667"/>
      <c r="E33" s="667"/>
      <c r="F33" s="667"/>
      <c r="G33" s="667"/>
      <c r="H33" s="667"/>
      <c r="I33" s="667"/>
      <c r="J33" s="667"/>
      <c r="K33" s="667"/>
      <c r="L33" s="667"/>
      <c r="M33" s="667"/>
      <c r="N33" s="667"/>
      <c r="O33" s="667"/>
      <c r="P33" s="667"/>
      <c r="Q33" s="667"/>
      <c r="R33" s="667"/>
      <c r="S33" s="667"/>
      <c r="T33" s="667"/>
      <c r="U33" s="667"/>
      <c r="V33" s="667"/>
      <c r="W33" s="667"/>
      <c r="X33" s="667"/>
      <c r="Y33" s="667"/>
      <c r="Z33" s="667"/>
      <c r="AA33" s="667"/>
      <c r="AB33" s="667"/>
      <c r="AC33" s="667"/>
      <c r="AD33" s="667"/>
      <c r="AE33" s="667"/>
      <c r="AF33" s="667"/>
      <c r="AG33" s="667"/>
      <c r="AH33" s="668"/>
      <c r="AI33" s="321" t="str">
        <f>IF(Z22=0,"",IF(A33="","×","○"))</f>
        <v/>
      </c>
    </row>
    <row r="34" spans="1:47" ht="36.6" customHeight="1" x14ac:dyDescent="0.2">
      <c r="A34" s="664" t="s">
        <v>330</v>
      </c>
      <c r="B34" s="664"/>
      <c r="C34" s="664"/>
      <c r="D34" s="664"/>
      <c r="E34" s="664"/>
      <c r="F34" s="664"/>
      <c r="G34" s="664"/>
      <c r="H34" s="664"/>
      <c r="I34" s="664"/>
      <c r="J34" s="664"/>
      <c r="K34" s="664"/>
      <c r="L34" s="664"/>
      <c r="M34" s="664"/>
      <c r="N34" s="664"/>
      <c r="O34" s="664"/>
      <c r="P34" s="664"/>
      <c r="Q34" s="664"/>
      <c r="R34" s="664"/>
      <c r="S34" s="664"/>
      <c r="T34" s="664"/>
      <c r="U34" s="664"/>
      <c r="V34" s="664"/>
      <c r="W34" s="664"/>
      <c r="X34" s="664"/>
      <c r="Y34" s="664"/>
      <c r="Z34" s="664"/>
      <c r="AA34" s="664"/>
      <c r="AB34" s="664"/>
      <c r="AC34" s="664"/>
      <c r="AD34" s="664"/>
      <c r="AE34" s="664"/>
      <c r="AF34" s="664"/>
      <c r="AG34" s="664"/>
      <c r="AH34" s="664"/>
      <c r="AI34" s="664"/>
      <c r="AJ34" s="313"/>
    </row>
    <row r="35" spans="1:47" ht="15" customHeight="1" x14ac:dyDescent="0.2">
      <c r="A35" s="330" t="s">
        <v>329</v>
      </c>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13"/>
    </row>
    <row r="36" spans="1:47" ht="19.95" customHeight="1" x14ac:dyDescent="0.2">
      <c r="A36" s="653"/>
      <c r="B36" s="653"/>
      <c r="C36" s="653"/>
      <c r="D36" s="653"/>
      <c r="E36" s="653"/>
      <c r="F36" s="653"/>
      <c r="G36" s="653"/>
      <c r="H36" s="653"/>
      <c r="I36" s="653"/>
      <c r="J36" s="653"/>
      <c r="K36" s="653"/>
      <c r="L36" s="653"/>
      <c r="M36" s="653"/>
      <c r="N36" s="653"/>
      <c r="O36" s="653"/>
      <c r="P36" s="653"/>
      <c r="Q36" s="653"/>
      <c r="R36" s="653"/>
      <c r="S36" s="653"/>
      <c r="T36" s="653"/>
      <c r="U36" s="653"/>
      <c r="V36" s="653"/>
      <c r="W36" s="653"/>
      <c r="X36" s="653"/>
      <c r="Y36" s="653"/>
      <c r="Z36" s="653"/>
      <c r="AA36" s="653"/>
      <c r="AB36" s="653"/>
      <c r="AC36" s="653"/>
      <c r="AD36" s="653"/>
      <c r="AE36" s="653"/>
      <c r="AF36" s="653"/>
      <c r="AG36" s="653"/>
      <c r="AH36" s="653"/>
      <c r="AI36" s="654"/>
      <c r="AJ36" s="313"/>
    </row>
    <row r="37" spans="1:47" s="322" customFormat="1" ht="7.5" customHeight="1" x14ac:dyDescent="0.2">
      <c r="A37" s="328"/>
      <c r="B37" s="295"/>
      <c r="C37" s="328"/>
      <c r="D37" s="328"/>
      <c r="E37" s="328"/>
      <c r="F37" s="328"/>
      <c r="G37" s="328"/>
      <c r="H37" s="328"/>
      <c r="I37" s="328"/>
      <c r="J37" s="328"/>
      <c r="K37" s="327"/>
      <c r="L37" s="327"/>
      <c r="M37" s="327"/>
      <c r="N37" s="327"/>
      <c r="O37" s="327"/>
      <c r="P37" s="327"/>
      <c r="Q37" s="327"/>
      <c r="R37" s="327"/>
      <c r="S37" s="326"/>
      <c r="T37" s="326"/>
      <c r="U37" s="326"/>
      <c r="V37" s="326"/>
      <c r="W37" s="326"/>
      <c r="X37" s="326"/>
      <c r="Y37" s="326"/>
      <c r="Z37" s="326"/>
      <c r="AA37" s="326"/>
      <c r="AB37" s="326"/>
      <c r="AC37" s="326"/>
      <c r="AD37" s="326"/>
      <c r="AE37" s="326"/>
      <c r="AF37" s="326"/>
      <c r="AG37" s="325"/>
      <c r="AH37" s="325"/>
      <c r="AI37" s="324"/>
      <c r="AJ37" s="324"/>
      <c r="AT37" s="323"/>
    </row>
    <row r="38" spans="1:47" s="322" customFormat="1" ht="7.5" customHeight="1" thickBot="1" x14ac:dyDescent="0.25">
      <c r="A38" s="328"/>
      <c r="B38" s="295"/>
      <c r="C38" s="328"/>
      <c r="D38" s="328"/>
      <c r="E38" s="328"/>
      <c r="F38" s="328"/>
      <c r="G38" s="328"/>
      <c r="H38" s="328"/>
      <c r="I38" s="328"/>
      <c r="J38" s="328"/>
      <c r="K38" s="327"/>
      <c r="L38" s="327"/>
      <c r="M38" s="327"/>
      <c r="N38" s="327"/>
      <c r="O38" s="327"/>
      <c r="P38" s="327"/>
      <c r="Q38" s="327"/>
      <c r="R38" s="327"/>
      <c r="S38" s="326"/>
      <c r="T38" s="326"/>
      <c r="U38" s="326"/>
      <c r="V38" s="326"/>
      <c r="W38" s="326"/>
      <c r="X38" s="326"/>
      <c r="Y38" s="326"/>
      <c r="Z38" s="326"/>
      <c r="AA38" s="326"/>
      <c r="AB38" s="326"/>
      <c r="AC38" s="326"/>
      <c r="AD38" s="326"/>
      <c r="AE38" s="326"/>
      <c r="AF38" s="326"/>
      <c r="AG38" s="325"/>
      <c r="AH38" s="325"/>
      <c r="AI38" s="324"/>
      <c r="AJ38" s="324"/>
      <c r="AT38" s="323"/>
    </row>
    <row r="39" spans="1:47" ht="18.75" customHeight="1" thickBot="1" x14ac:dyDescent="0.25">
      <c r="A39" s="669" t="s">
        <v>328</v>
      </c>
      <c r="B39" s="669"/>
      <c r="C39" s="669"/>
      <c r="D39" s="669"/>
      <c r="E39" s="669"/>
      <c r="F39" s="669"/>
      <c r="G39" s="669"/>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c r="AF39" s="669"/>
      <c r="AG39" s="669"/>
      <c r="AH39" s="669"/>
      <c r="AI39" s="321" t="str">
        <f>IF(G9="", "", IF(AND(B41="✓",AND(G43&lt;&gt;"",J43&lt;&gt;"",Q43&lt;&gt;"",S44&lt;&gt;"",Z44&lt;&gt;"")),"○","×"))</f>
        <v/>
      </c>
      <c r="AJ39" s="320"/>
      <c r="AK39" s="670" t="s">
        <v>327</v>
      </c>
      <c r="AL39" s="670"/>
      <c r="AM39" s="670"/>
      <c r="AN39" s="670"/>
      <c r="AO39" s="670"/>
      <c r="AP39" s="670"/>
      <c r="AQ39" s="670"/>
      <c r="AR39" s="670"/>
      <c r="AS39" s="670"/>
      <c r="AT39" s="670"/>
      <c r="AU39" s="670"/>
    </row>
    <row r="40" spans="1:47" ht="6.75" customHeight="1" thickBot="1" x14ac:dyDescent="0.25">
      <c r="A40" s="319"/>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7"/>
      <c r="AJ40" s="292"/>
      <c r="AT40" s="316"/>
    </row>
    <row r="41" spans="1:47" ht="29.4" customHeight="1" thickBot="1" x14ac:dyDescent="0.25">
      <c r="A41" s="314" t="s">
        <v>126</v>
      </c>
      <c r="B41" s="315"/>
      <c r="C41" s="311"/>
      <c r="D41" s="671" t="s">
        <v>326</v>
      </c>
      <c r="E41" s="671"/>
      <c r="F41" s="671"/>
      <c r="G41" s="671"/>
      <c r="H41" s="671"/>
      <c r="I41" s="671"/>
      <c r="J41" s="671"/>
      <c r="K41" s="671"/>
      <c r="L41" s="671"/>
      <c r="M41" s="671"/>
      <c r="N41" s="671"/>
      <c r="O41" s="671"/>
      <c r="P41" s="671"/>
      <c r="Q41" s="671"/>
      <c r="R41" s="671"/>
      <c r="S41" s="671"/>
      <c r="T41" s="671"/>
      <c r="U41" s="671"/>
      <c r="V41" s="671"/>
      <c r="W41" s="671"/>
      <c r="X41" s="671"/>
      <c r="Y41" s="671"/>
      <c r="Z41" s="671"/>
      <c r="AA41" s="671"/>
      <c r="AB41" s="671"/>
      <c r="AC41" s="671"/>
      <c r="AD41" s="671"/>
      <c r="AE41" s="671"/>
      <c r="AF41" s="671"/>
      <c r="AG41" s="671"/>
      <c r="AH41" s="671"/>
      <c r="AI41" s="312"/>
      <c r="AJ41" s="311"/>
    </row>
    <row r="42" spans="1:47" ht="7.5" customHeight="1" thickBot="1" x14ac:dyDescent="0.25">
      <c r="A42" s="314"/>
      <c r="B42" s="313"/>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2"/>
      <c r="AJ42" s="311"/>
    </row>
    <row r="43" spans="1:47" s="303" customFormat="1" ht="13.95" customHeight="1" thickBot="1" x14ac:dyDescent="0.25">
      <c r="A43" s="308"/>
      <c r="B43" s="306" t="s">
        <v>325</v>
      </c>
      <c r="C43" s="306"/>
      <c r="D43" s="672">
        <v>8</v>
      </c>
      <c r="E43" s="672"/>
      <c r="F43" s="306" t="s">
        <v>324</v>
      </c>
      <c r="G43" s="673"/>
      <c r="H43" s="674"/>
      <c r="I43" s="306" t="s">
        <v>323</v>
      </c>
      <c r="J43" s="673"/>
      <c r="K43" s="674"/>
      <c r="L43" s="306" t="s">
        <v>322</v>
      </c>
      <c r="M43" s="310"/>
      <c r="N43" s="672" t="s">
        <v>321</v>
      </c>
      <c r="O43" s="672"/>
      <c r="P43" s="672"/>
      <c r="Q43" s="675"/>
      <c r="R43" s="675"/>
      <c r="S43" s="675"/>
      <c r="T43" s="675"/>
      <c r="U43" s="675"/>
      <c r="V43" s="675"/>
      <c r="W43" s="675"/>
      <c r="X43" s="675"/>
      <c r="Y43" s="675"/>
      <c r="Z43" s="675"/>
      <c r="AA43" s="675"/>
      <c r="AB43" s="675"/>
      <c r="AC43" s="675"/>
      <c r="AD43" s="675"/>
      <c r="AE43" s="675"/>
      <c r="AF43" s="675"/>
      <c r="AG43" s="675"/>
      <c r="AH43" s="675"/>
      <c r="AI43" s="309"/>
      <c r="AJ43" s="304"/>
    </row>
    <row r="44" spans="1:47" s="303" customFormat="1" ht="15.6" customHeight="1" x14ac:dyDescent="0.2">
      <c r="A44" s="308"/>
      <c r="B44" s="307"/>
      <c r="C44" s="306"/>
      <c r="D44" s="306"/>
      <c r="E44" s="306"/>
      <c r="F44" s="306"/>
      <c r="G44" s="306"/>
      <c r="H44" s="306"/>
      <c r="I44" s="306"/>
      <c r="J44" s="306"/>
      <c r="K44" s="306"/>
      <c r="L44" s="306"/>
      <c r="M44" s="306"/>
      <c r="N44" s="688" t="s">
        <v>320</v>
      </c>
      <c r="O44" s="688"/>
      <c r="P44" s="688"/>
      <c r="Q44" s="689" t="s">
        <v>319</v>
      </c>
      <c r="R44" s="689"/>
      <c r="S44" s="690"/>
      <c r="T44" s="690"/>
      <c r="U44" s="690"/>
      <c r="V44" s="690"/>
      <c r="W44" s="690"/>
      <c r="X44" s="691" t="s">
        <v>318</v>
      </c>
      <c r="Y44" s="691"/>
      <c r="Z44" s="690"/>
      <c r="AA44" s="690"/>
      <c r="AB44" s="690"/>
      <c r="AC44" s="690"/>
      <c r="AD44" s="690"/>
      <c r="AE44" s="690"/>
      <c r="AF44" s="690"/>
      <c r="AG44" s="690"/>
      <c r="AH44" s="690"/>
      <c r="AI44" s="305"/>
      <c r="AJ44" s="304"/>
    </row>
    <row r="45" spans="1:47" ht="7.5" customHeight="1" thickBot="1" x14ac:dyDescent="0.25">
      <c r="A45" s="302"/>
      <c r="B45" s="301"/>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299"/>
      <c r="AJ45" s="292"/>
    </row>
    <row r="46" spans="1:47" ht="10.199999999999999" customHeight="1" x14ac:dyDescent="0.2">
      <c r="A46" s="692" t="s">
        <v>317</v>
      </c>
      <c r="B46" s="692"/>
      <c r="C46" s="692"/>
      <c r="D46" s="692"/>
      <c r="E46" s="692"/>
      <c r="F46" s="692"/>
      <c r="G46" s="692"/>
      <c r="H46" s="692"/>
      <c r="I46" s="692"/>
      <c r="J46" s="692"/>
      <c r="K46" s="692"/>
      <c r="L46" s="692"/>
      <c r="M46" s="692"/>
      <c r="N46" s="692"/>
      <c r="O46" s="692"/>
      <c r="P46" s="692"/>
      <c r="Q46" s="692"/>
      <c r="R46" s="692"/>
      <c r="S46" s="692"/>
      <c r="T46" s="692"/>
      <c r="U46" s="692"/>
      <c r="V46" s="692"/>
      <c r="W46" s="692"/>
      <c r="X46" s="692"/>
      <c r="Y46" s="692"/>
      <c r="Z46" s="692"/>
      <c r="AA46" s="692"/>
      <c r="AB46" s="692"/>
      <c r="AC46" s="692"/>
      <c r="AD46" s="692"/>
      <c r="AE46" s="692"/>
      <c r="AF46" s="692"/>
      <c r="AG46" s="692"/>
      <c r="AH46" s="692"/>
      <c r="AI46" s="692"/>
      <c r="AJ46" s="298"/>
    </row>
    <row r="47" spans="1:47" ht="6.75" customHeight="1" x14ac:dyDescent="0.2">
      <c r="A47" s="297"/>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row>
    <row r="48" spans="1:47" ht="14.4" x14ac:dyDescent="0.2">
      <c r="A48" s="296" t="s">
        <v>316</v>
      </c>
      <c r="B48" s="293"/>
      <c r="C48" s="295"/>
      <c r="D48" s="295"/>
      <c r="E48" s="294"/>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row>
    <row r="49" spans="1:36" x14ac:dyDescent="0.2">
      <c r="A49" s="295" t="s">
        <v>315</v>
      </c>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row>
    <row r="50" spans="1:36" ht="4.2" customHeight="1" x14ac:dyDescent="0.2">
      <c r="A50" s="294"/>
      <c r="B50" s="293"/>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row>
    <row r="51" spans="1:36" x14ac:dyDescent="0.2">
      <c r="A51" s="683" t="s">
        <v>314</v>
      </c>
      <c r="B51" s="683"/>
      <c r="C51" s="683"/>
      <c r="D51" s="683"/>
      <c r="E51" s="683"/>
      <c r="F51" s="683"/>
      <c r="G51" s="683"/>
      <c r="H51" s="683"/>
      <c r="I51" s="683"/>
      <c r="J51" s="683"/>
      <c r="K51" s="683"/>
      <c r="L51" s="683"/>
      <c r="M51" s="683"/>
      <c r="N51" s="683"/>
      <c r="O51" s="683"/>
      <c r="P51" s="683"/>
      <c r="Q51" s="683"/>
      <c r="R51" s="683"/>
      <c r="S51" s="683"/>
      <c r="T51" s="683"/>
      <c r="U51" s="683"/>
      <c r="V51" s="683"/>
      <c r="W51" s="683"/>
      <c r="X51" s="683"/>
      <c r="Y51" s="683"/>
      <c r="Z51" s="683"/>
      <c r="AA51" s="683"/>
      <c r="AB51" s="683"/>
      <c r="AC51" s="683"/>
      <c r="AD51" s="683"/>
      <c r="AE51" s="683"/>
      <c r="AF51" s="683"/>
      <c r="AG51" s="683"/>
      <c r="AH51" s="683"/>
      <c r="AI51" s="683"/>
      <c r="AJ51" s="684"/>
    </row>
    <row r="52" spans="1:36" x14ac:dyDescent="0.2">
      <c r="A52" s="291" t="s">
        <v>313</v>
      </c>
      <c r="B52" s="685" t="s">
        <v>312</v>
      </c>
      <c r="C52" s="685"/>
      <c r="D52" s="685"/>
      <c r="E52" s="685"/>
      <c r="F52" s="685"/>
      <c r="G52" s="685"/>
      <c r="H52" s="685"/>
      <c r="I52" s="685"/>
      <c r="J52" s="685"/>
      <c r="K52" s="685"/>
      <c r="L52" s="685"/>
      <c r="M52" s="685"/>
      <c r="N52" s="685"/>
      <c r="O52" s="685"/>
      <c r="P52" s="685"/>
      <c r="Q52" s="685"/>
      <c r="R52" s="685"/>
      <c r="S52" s="685"/>
      <c r="T52" s="685"/>
      <c r="U52" s="685"/>
      <c r="V52" s="685"/>
      <c r="W52" s="685"/>
      <c r="X52" s="685"/>
      <c r="Y52" s="685"/>
      <c r="Z52" s="685"/>
      <c r="AA52" s="685"/>
      <c r="AB52" s="685"/>
      <c r="AC52" s="685"/>
      <c r="AD52" s="685"/>
      <c r="AE52" s="685"/>
      <c r="AF52" s="685"/>
      <c r="AG52" s="685"/>
      <c r="AH52" s="685"/>
      <c r="AI52" s="685"/>
      <c r="AJ52" s="285" t="str">
        <f>AI21</f>
        <v/>
      </c>
    </row>
    <row r="53" spans="1:36" x14ac:dyDescent="0.2">
      <c r="A53" s="290" t="s">
        <v>285</v>
      </c>
      <c r="B53" s="686" t="s">
        <v>311</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289" t="str">
        <f>AI28</f>
        <v/>
      </c>
    </row>
    <row r="54" spans="1:36" ht="10.199999999999999" customHeight="1" x14ac:dyDescent="0.2">
      <c r="A54" s="288"/>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row>
    <row r="55" spans="1:36" x14ac:dyDescent="0.2">
      <c r="A55" s="683" t="s">
        <v>310</v>
      </c>
      <c r="B55" s="683"/>
      <c r="C55" s="683"/>
      <c r="D55" s="683"/>
      <c r="E55" s="683"/>
      <c r="F55" s="683"/>
      <c r="G55" s="683"/>
      <c r="H55" s="683"/>
      <c r="I55" s="683"/>
      <c r="J55" s="683"/>
      <c r="K55" s="683"/>
      <c r="L55" s="683"/>
      <c r="M55" s="683"/>
      <c r="N55" s="683"/>
      <c r="O55" s="683"/>
      <c r="P55" s="683"/>
      <c r="Q55" s="683"/>
      <c r="R55" s="683"/>
      <c r="S55" s="683"/>
      <c r="T55" s="683"/>
      <c r="U55" s="683"/>
      <c r="V55" s="683"/>
      <c r="W55" s="683"/>
      <c r="X55" s="683"/>
      <c r="Y55" s="683"/>
      <c r="Z55" s="683"/>
      <c r="AA55" s="683"/>
      <c r="AB55" s="683"/>
      <c r="AC55" s="683"/>
      <c r="AD55" s="683"/>
      <c r="AE55" s="683"/>
      <c r="AF55" s="683"/>
      <c r="AG55" s="683"/>
      <c r="AH55" s="683"/>
      <c r="AI55" s="683"/>
      <c r="AJ55" s="684"/>
    </row>
    <row r="56" spans="1:36" x14ac:dyDescent="0.2">
      <c r="A56" s="687" t="s">
        <v>309</v>
      </c>
      <c r="B56" s="687"/>
      <c r="C56" s="687"/>
      <c r="D56" s="687"/>
      <c r="E56" s="687"/>
      <c r="F56" s="687"/>
      <c r="G56" s="687"/>
      <c r="H56" s="687"/>
      <c r="I56" s="687"/>
      <c r="J56" s="687"/>
      <c r="K56" s="687"/>
      <c r="L56" s="687"/>
      <c r="M56" s="687"/>
      <c r="N56" s="687"/>
      <c r="O56" s="687"/>
      <c r="P56" s="687"/>
      <c r="Q56" s="687"/>
      <c r="R56" s="687"/>
      <c r="S56" s="687"/>
      <c r="T56" s="687"/>
      <c r="U56" s="687"/>
      <c r="V56" s="687"/>
      <c r="W56" s="687"/>
      <c r="X56" s="687"/>
      <c r="Y56" s="687"/>
      <c r="Z56" s="687"/>
      <c r="AA56" s="687"/>
      <c r="AB56" s="687"/>
      <c r="AC56" s="687"/>
      <c r="AD56" s="687"/>
      <c r="AE56" s="687"/>
      <c r="AF56" s="687"/>
      <c r="AG56" s="687"/>
      <c r="AH56" s="687"/>
      <c r="AI56" s="687"/>
      <c r="AJ56" s="285" t="str">
        <f>AI33</f>
        <v/>
      </c>
    </row>
    <row r="57" spans="1:36" ht="10.199999999999999" customHeight="1" x14ac:dyDescent="0.2">
      <c r="A57" s="287"/>
      <c r="B57" s="287"/>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6"/>
    </row>
    <row r="58" spans="1:36" x14ac:dyDescent="0.2">
      <c r="A58" s="683" t="s">
        <v>308</v>
      </c>
      <c r="B58" s="683"/>
      <c r="C58" s="683"/>
      <c r="D58" s="683"/>
      <c r="E58" s="683"/>
      <c r="F58" s="683"/>
      <c r="G58" s="683"/>
      <c r="H58" s="683"/>
      <c r="I58" s="683"/>
      <c r="J58" s="683"/>
      <c r="K58" s="683"/>
      <c r="L58" s="683"/>
      <c r="M58" s="683"/>
      <c r="N58" s="683"/>
      <c r="O58" s="683"/>
      <c r="P58" s="683"/>
      <c r="Q58" s="683"/>
      <c r="R58" s="683"/>
      <c r="S58" s="683"/>
      <c r="T58" s="683"/>
      <c r="U58" s="683"/>
      <c r="V58" s="683"/>
      <c r="W58" s="683"/>
      <c r="X58" s="683"/>
      <c r="Y58" s="683"/>
      <c r="Z58" s="683"/>
      <c r="AA58" s="683"/>
      <c r="AB58" s="683"/>
      <c r="AC58" s="683"/>
      <c r="AD58" s="683"/>
      <c r="AE58" s="683"/>
      <c r="AF58" s="683"/>
      <c r="AG58" s="683"/>
      <c r="AH58" s="683"/>
      <c r="AI58" s="683"/>
      <c r="AJ58" s="684"/>
    </row>
    <row r="59" spans="1:36" x14ac:dyDescent="0.2">
      <c r="A59" s="676" t="s">
        <v>307</v>
      </c>
      <c r="B59" s="676"/>
      <c r="C59" s="676"/>
      <c r="D59" s="676"/>
      <c r="E59" s="676"/>
      <c r="F59" s="676"/>
      <c r="G59" s="676"/>
      <c r="H59" s="676"/>
      <c r="I59" s="676"/>
      <c r="J59" s="676"/>
      <c r="K59" s="676"/>
      <c r="L59" s="676"/>
      <c r="M59" s="676"/>
      <c r="N59" s="676"/>
      <c r="O59" s="676"/>
      <c r="P59" s="676"/>
      <c r="Q59" s="676"/>
      <c r="R59" s="676"/>
      <c r="S59" s="676"/>
      <c r="T59" s="676"/>
      <c r="U59" s="676"/>
      <c r="V59" s="676"/>
      <c r="W59" s="676"/>
      <c r="X59" s="676"/>
      <c r="Y59" s="676"/>
      <c r="Z59" s="676"/>
      <c r="AA59" s="676"/>
      <c r="AB59" s="676"/>
      <c r="AC59" s="676"/>
      <c r="AD59" s="676"/>
      <c r="AE59" s="676"/>
      <c r="AF59" s="676"/>
      <c r="AG59" s="676"/>
      <c r="AH59" s="676"/>
      <c r="AI59" s="676"/>
      <c r="AJ59" s="285" t="str">
        <f>AI39</f>
        <v/>
      </c>
    </row>
    <row r="60" spans="1:36" x14ac:dyDescent="0.2">
      <c r="A60" s="284"/>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row>
    <row r="61" spans="1:36" x14ac:dyDescent="0.2">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row>
    <row r="62" spans="1:36" x14ac:dyDescent="0.2">
      <c r="A62" s="284"/>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row>
    <row r="63" spans="1:36" x14ac:dyDescent="0.2">
      <c r="A63" s="284"/>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row>
    <row r="64" spans="1:36" x14ac:dyDescent="0.2">
      <c r="A64" s="284"/>
      <c r="B64" s="284"/>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row>
    <row r="65" spans="1:36" x14ac:dyDescent="0.2">
      <c r="A65" s="284"/>
      <c r="B65" s="284"/>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row>
    <row r="66" spans="1:36" x14ac:dyDescent="0.2">
      <c r="A66" s="284"/>
      <c r="B66" s="284"/>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row>
    <row r="67" spans="1:36" x14ac:dyDescent="0.2">
      <c r="A67" s="284"/>
      <c r="B67" s="284"/>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row>
    <row r="68" spans="1:36" x14ac:dyDescent="0.2">
      <c r="A68" s="284"/>
      <c r="B68" s="284"/>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4"/>
      <c r="AG68" s="284"/>
      <c r="AH68" s="284"/>
      <c r="AI68" s="284"/>
      <c r="AJ68" s="284"/>
    </row>
    <row r="69" spans="1:36" x14ac:dyDescent="0.2">
      <c r="A69" s="284"/>
      <c r="B69" s="284"/>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4"/>
      <c r="AI69" s="284"/>
      <c r="AJ69" s="284"/>
    </row>
    <row r="70" spans="1:36" x14ac:dyDescent="0.2">
      <c r="A70" s="284"/>
      <c r="B70" s="284"/>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row>
    <row r="71" spans="1:36" x14ac:dyDescent="0.2">
      <c r="A71" s="284"/>
      <c r="B71" s="284"/>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4"/>
      <c r="AB71" s="284"/>
      <c r="AC71" s="284"/>
      <c r="AD71" s="284"/>
      <c r="AE71" s="284"/>
      <c r="AF71" s="284"/>
      <c r="AG71" s="284"/>
      <c r="AH71" s="284"/>
      <c r="AI71" s="284"/>
      <c r="AJ71" s="284"/>
    </row>
    <row r="72" spans="1:36" x14ac:dyDescent="0.2">
      <c r="A72" s="284"/>
      <c r="B72" s="284"/>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row>
    <row r="73" spans="1:36" x14ac:dyDescent="0.2">
      <c r="A73" s="284"/>
      <c r="B73" s="284"/>
      <c r="C73" s="284"/>
      <c r="D73" s="284"/>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284"/>
      <c r="AC73" s="284"/>
      <c r="AD73" s="284"/>
      <c r="AE73" s="284"/>
      <c r="AF73" s="284"/>
      <c r="AG73" s="284"/>
      <c r="AH73" s="284"/>
      <c r="AI73" s="284"/>
      <c r="AJ73" s="284"/>
    </row>
    <row r="74" spans="1:36" x14ac:dyDescent="0.2">
      <c r="A74" s="284"/>
      <c r="B74" s="284"/>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84"/>
      <c r="AJ74" s="284"/>
    </row>
    <row r="75" spans="1:36" x14ac:dyDescent="0.2">
      <c r="A75" s="284"/>
      <c r="B75" s="284"/>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4"/>
      <c r="AI75" s="284"/>
      <c r="AJ75" s="284"/>
    </row>
    <row r="76" spans="1:36" x14ac:dyDescent="0.2">
      <c r="A76" s="284"/>
      <c r="B76" s="284"/>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4"/>
    </row>
    <row r="77" spans="1:36" x14ac:dyDescent="0.2">
      <c r="A77" s="284"/>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row>
    <row r="78" spans="1:36" x14ac:dyDescent="0.2">
      <c r="A78" s="284"/>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row>
    <row r="79" spans="1:36" x14ac:dyDescent="0.2">
      <c r="A79" s="284"/>
      <c r="B79" s="284"/>
      <c r="C79" s="284"/>
      <c r="D79" s="284"/>
      <c r="E79" s="284"/>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row>
    <row r="80" spans="1:36" x14ac:dyDescent="0.2">
      <c r="A80" s="284"/>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row>
    <row r="81" spans="1:36" x14ac:dyDescent="0.2">
      <c r="A81" s="284"/>
      <c r="B81" s="284"/>
      <c r="C81" s="284"/>
      <c r="D81" s="284"/>
      <c r="E81" s="284"/>
      <c r="F81" s="284"/>
      <c r="G81" s="284"/>
      <c r="H81" s="284"/>
      <c r="I81" s="284"/>
      <c r="J81" s="284"/>
      <c r="K81" s="284"/>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row>
    <row r="82" spans="1:36" x14ac:dyDescent="0.2">
      <c r="A82" s="284"/>
      <c r="B82" s="284"/>
      <c r="C82" s="284"/>
      <c r="D82" s="284"/>
      <c r="E82" s="284"/>
      <c r="F82" s="284"/>
      <c r="G82" s="284"/>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row>
    <row r="83" spans="1:36" x14ac:dyDescent="0.2">
      <c r="A83" s="284"/>
      <c r="B83" s="284"/>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row>
    <row r="84" spans="1:36" x14ac:dyDescent="0.2">
      <c r="A84" s="284"/>
      <c r="B84" s="284"/>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row>
    <row r="85" spans="1:36" x14ac:dyDescent="0.2">
      <c r="A85" s="284"/>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row>
    <row r="86" spans="1:36" x14ac:dyDescent="0.2">
      <c r="A86" s="284"/>
      <c r="B86" s="284"/>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row>
    <row r="87" spans="1:36" x14ac:dyDescent="0.2">
      <c r="A87" s="284"/>
      <c r="B87" s="284"/>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row>
    <row r="88" spans="1:36" x14ac:dyDescent="0.2">
      <c r="A88" s="284"/>
      <c r="B88" s="284"/>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row>
    <row r="89" spans="1:36" x14ac:dyDescent="0.2">
      <c r="A89" s="284"/>
      <c r="B89" s="284"/>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row>
    <row r="90" spans="1:36" x14ac:dyDescent="0.2">
      <c r="A90" s="284"/>
      <c r="B90" s="284"/>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row>
    <row r="91" spans="1:36" x14ac:dyDescent="0.2">
      <c r="A91" s="284"/>
      <c r="B91" s="284"/>
      <c r="C91" s="284"/>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row>
    <row r="92" spans="1:36" x14ac:dyDescent="0.2">
      <c r="A92" s="284"/>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row>
    <row r="93" spans="1:36" x14ac:dyDescent="0.2">
      <c r="A93" s="284"/>
      <c r="B93" s="284"/>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row>
    <row r="94" spans="1:36" x14ac:dyDescent="0.2">
      <c r="A94" s="284"/>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row>
    <row r="95" spans="1:36" x14ac:dyDescent="0.2">
      <c r="A95" s="284"/>
      <c r="B95" s="284"/>
      <c r="C95" s="284"/>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row>
    <row r="96" spans="1:36" x14ac:dyDescent="0.2">
      <c r="A96" s="284"/>
      <c r="B96" s="284"/>
      <c r="C96" s="284"/>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4"/>
      <c r="AJ96" s="284"/>
    </row>
    <row r="97" spans="1:36" x14ac:dyDescent="0.2">
      <c r="A97" s="284"/>
      <c r="B97" s="284"/>
      <c r="C97" s="284"/>
      <c r="D97" s="284"/>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row>
    <row r="98" spans="1:36" x14ac:dyDescent="0.2">
      <c r="A98" s="284"/>
      <c r="B98" s="284"/>
      <c r="C98" s="284"/>
      <c r="D98" s="284"/>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row>
    <row r="99" spans="1:36" x14ac:dyDescent="0.2">
      <c r="B99" s="284"/>
    </row>
  </sheetData>
  <sheetProtection autoFilter="0"/>
  <mergeCells count="77">
    <mergeCell ref="A59:AI59"/>
    <mergeCell ref="AE15:AI15"/>
    <mergeCell ref="T15:AD15"/>
    <mergeCell ref="N15:Q15"/>
    <mergeCell ref="A51:AJ51"/>
    <mergeCell ref="B52:AI52"/>
    <mergeCell ref="B53:AI53"/>
    <mergeCell ref="A55:AJ55"/>
    <mergeCell ref="A56:AI56"/>
    <mergeCell ref="A58:AJ58"/>
    <mergeCell ref="N44:P44"/>
    <mergeCell ref="Q44:R44"/>
    <mergeCell ref="S44:W44"/>
    <mergeCell ref="X44:Y44"/>
    <mergeCell ref="Z44:AH44"/>
    <mergeCell ref="A46:AI46"/>
    <mergeCell ref="A39:AH39"/>
    <mergeCell ref="AK39:AU39"/>
    <mergeCell ref="D41:AH41"/>
    <mergeCell ref="D43:E43"/>
    <mergeCell ref="G43:H43"/>
    <mergeCell ref="J43:K43"/>
    <mergeCell ref="N43:P43"/>
    <mergeCell ref="Q43:AH43"/>
    <mergeCell ref="AK29:AU29"/>
    <mergeCell ref="A30:AI30"/>
    <mergeCell ref="A32:AJ32"/>
    <mergeCell ref="B33:AH33"/>
    <mergeCell ref="A34:AI34"/>
    <mergeCell ref="A36:AI36"/>
    <mergeCell ref="L26:Y26"/>
    <mergeCell ref="Z26:AF26"/>
    <mergeCell ref="AG26:AH26"/>
    <mergeCell ref="A28:L28"/>
    <mergeCell ref="M28:AH28"/>
    <mergeCell ref="AI28:AI29"/>
    <mergeCell ref="A29:AH29"/>
    <mergeCell ref="L24:Y24"/>
    <mergeCell ref="Z24:AF24"/>
    <mergeCell ref="AG24:AH24"/>
    <mergeCell ref="L25:Y25"/>
    <mergeCell ref="Z25:AF25"/>
    <mergeCell ref="AG25:AH25"/>
    <mergeCell ref="AK21:AU21"/>
    <mergeCell ref="A22:Y22"/>
    <mergeCell ref="Z22:AF22"/>
    <mergeCell ref="AG22:AH22"/>
    <mergeCell ref="A23:Y23"/>
    <mergeCell ref="Z23:AF23"/>
    <mergeCell ref="AG23:AH23"/>
    <mergeCell ref="A21:Y21"/>
    <mergeCell ref="Z21:AF21"/>
    <mergeCell ref="AG21:AH21"/>
    <mergeCell ref="A18:F18"/>
    <mergeCell ref="G18:J18"/>
    <mergeCell ref="K18:T18"/>
    <mergeCell ref="U18:X18"/>
    <mergeCell ref="Y18:AJ18"/>
    <mergeCell ref="A16:F16"/>
    <mergeCell ref="G16:AJ16"/>
    <mergeCell ref="A17:F17"/>
    <mergeCell ref="G17:AJ17"/>
    <mergeCell ref="A15:M15"/>
    <mergeCell ref="A14:F14"/>
    <mergeCell ref="G14:AJ14"/>
    <mergeCell ref="Z1:AB1"/>
    <mergeCell ref="AC1:AI1"/>
    <mergeCell ref="A5:AJ5"/>
    <mergeCell ref="A8:F8"/>
    <mergeCell ref="G8:AJ8"/>
    <mergeCell ref="A9:F9"/>
    <mergeCell ref="G9:AJ9"/>
    <mergeCell ref="A10:F10"/>
    <mergeCell ref="G10:AJ10"/>
    <mergeCell ref="A11:F13"/>
    <mergeCell ref="H11:L11"/>
    <mergeCell ref="G12:AJ13"/>
  </mergeCells>
  <phoneticPr fontId="2"/>
  <conditionalFormatting sqref="AK21:AU21">
    <cfRule type="expression" dxfId="5" priority="2">
      <formula>OR($AI$21="", $AI$21="○")</formula>
    </cfRule>
  </conditionalFormatting>
  <conditionalFormatting sqref="AK29:AU29">
    <cfRule type="expression" dxfId="4" priority="3">
      <formula>OR($AI$28="○", $AI$28="")</formula>
    </cfRule>
  </conditionalFormatting>
  <conditionalFormatting sqref="AK39:AU39">
    <cfRule type="expression" dxfId="3" priority="1">
      <formula>$AI$39=""</formula>
    </cfRule>
  </conditionalFormatting>
  <dataValidations count="4">
    <dataValidation type="list" allowBlank="1" showInputMessage="1" showErrorMessage="1" sqref="A33 B41" xr:uid="{0291AF2D-8BBD-4614-9BB4-BCBB9ECCC451}">
      <formula1>"✓"</formula1>
    </dataValidation>
    <dataValidation type="list" allowBlank="1" showInputMessage="1" showErrorMessage="1" sqref="M28:AH28" xr:uid="{ED6138AF-2589-4D99-AC9E-73C17EB2D6B2}">
      <formula1>"⑰業務内容の明確化と職員間の適切な役割分担の取組,⑱介護職員等の業務の洗い出しや棚卸しなど、現場の課題の見える化,㉓業務改善活動の体制構築（委員会やプロジェクトチームの立ち上げ又は外部の研修会の活動等）"</formula1>
    </dataValidation>
    <dataValidation imeMode="halfAlpha" allowBlank="1" showInputMessage="1" showErrorMessage="1" sqref="N20:U20 Z19:AJ20 K18 AJ30 K19:U19 D43:E43 A18 G43:H43 K20 J43:K43 K37:R38" xr:uid="{E52A3B79-01AE-4EB1-9464-25D11DED119D}"/>
    <dataValidation imeMode="hiragana" allowBlank="1" showInputMessage="1" showErrorMessage="1" sqref="S44" xr:uid="{BD150EBA-E8F5-4CC5-8D92-4C16BCC0EAD2}"/>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190500</xdr:colOff>
                    <xdr:row>31</xdr:row>
                    <xdr:rowOff>304800</xdr:rowOff>
                  </from>
                  <to>
                    <xdr:col>2</xdr:col>
                    <xdr:colOff>22860</xdr:colOff>
                    <xdr:row>33</xdr:row>
                    <xdr:rowOff>152400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190500</xdr:colOff>
                    <xdr:row>37</xdr:row>
                    <xdr:rowOff>0</xdr:rowOff>
                  </from>
                  <to>
                    <xdr:col>2</xdr:col>
                    <xdr:colOff>22860</xdr:colOff>
                    <xdr:row>39</xdr:row>
                    <xdr:rowOff>60960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V43"/>
  <sheetViews>
    <sheetView view="pageBreakPreview" topLeftCell="A20" zoomScaleNormal="100" zoomScaleSheetLayoutView="100" workbookViewId="0">
      <selection activeCell="A2" sqref="A2"/>
    </sheetView>
  </sheetViews>
  <sheetFormatPr defaultColWidth="9" defaultRowHeight="13.2" x14ac:dyDescent="0.2"/>
  <cols>
    <col min="1" max="21" width="4.109375" customWidth="1"/>
    <col min="22" max="22" width="2.33203125" customWidth="1"/>
  </cols>
  <sheetData>
    <row r="1" spans="1:22" s="134" customFormat="1" ht="19.95" customHeight="1" x14ac:dyDescent="0.2">
      <c r="A1" s="213" t="s">
        <v>127</v>
      </c>
      <c r="B1" s="212"/>
      <c r="C1" s="212"/>
      <c r="D1" s="212"/>
      <c r="E1" s="212"/>
      <c r="F1" s="214"/>
      <c r="G1" s="212"/>
      <c r="H1" s="212"/>
      <c r="I1" s="212"/>
      <c r="J1" s="212"/>
      <c r="K1" s="212"/>
      <c r="L1" s="212"/>
      <c r="M1" s="212"/>
      <c r="N1" s="212"/>
      <c r="O1" s="212"/>
      <c r="P1" s="212"/>
      <c r="Q1" s="212"/>
      <c r="R1" s="212"/>
      <c r="S1" s="212"/>
      <c r="T1" s="212"/>
      <c r="U1" s="212"/>
      <c r="V1" s="212"/>
    </row>
    <row r="2" spans="1:22" ht="21.75" customHeight="1" x14ac:dyDescent="0.2">
      <c r="A2" s="215" t="s">
        <v>269</v>
      </c>
      <c r="B2" s="209"/>
      <c r="C2" s="209"/>
      <c r="D2" s="209"/>
      <c r="E2" s="209"/>
      <c r="F2" s="209"/>
      <c r="G2" s="209"/>
      <c r="H2" s="209"/>
      <c r="I2" s="209"/>
      <c r="J2" s="209"/>
      <c r="K2" s="209"/>
      <c r="L2" s="209"/>
      <c r="M2" s="209"/>
      <c r="N2" s="209"/>
      <c r="O2" s="209"/>
      <c r="P2" s="209"/>
      <c r="Q2" s="209"/>
      <c r="R2" s="209"/>
      <c r="S2" s="209"/>
      <c r="T2" s="209"/>
      <c r="U2" s="209"/>
      <c r="V2" s="220"/>
    </row>
    <row r="3" spans="1:22" ht="9.9" customHeight="1" x14ac:dyDescent="0.2">
      <c r="A3" s="215"/>
      <c r="B3" s="209"/>
      <c r="C3" s="209"/>
      <c r="D3" s="209"/>
      <c r="E3" s="209"/>
      <c r="F3" s="209"/>
      <c r="G3" s="209"/>
      <c r="H3" s="209"/>
      <c r="I3" s="209"/>
      <c r="J3" s="209"/>
      <c r="K3" s="209"/>
      <c r="L3" s="209"/>
      <c r="M3" s="209"/>
      <c r="N3" s="209"/>
      <c r="O3" s="209"/>
      <c r="P3" s="209"/>
      <c r="Q3" s="209"/>
      <c r="R3" s="209"/>
      <c r="S3" s="209"/>
      <c r="T3" s="209"/>
      <c r="U3" s="209"/>
      <c r="V3" s="220"/>
    </row>
    <row r="4" spans="1:22" ht="21.75" customHeight="1" x14ac:dyDescent="0.2">
      <c r="A4" s="693" t="s">
        <v>248</v>
      </c>
      <c r="B4" s="693"/>
      <c r="C4" s="693"/>
      <c r="D4" s="693"/>
      <c r="E4" s="693"/>
      <c r="F4" s="693"/>
      <c r="G4" s="693"/>
      <c r="H4" s="693"/>
      <c r="I4" s="693"/>
      <c r="J4" s="693"/>
      <c r="K4" s="693"/>
      <c r="L4" s="693"/>
      <c r="M4" s="693"/>
      <c r="N4" s="693"/>
      <c r="O4" s="693"/>
      <c r="P4" s="693"/>
      <c r="Q4" s="693"/>
      <c r="R4" s="693"/>
      <c r="S4" s="693"/>
      <c r="T4" s="693"/>
      <c r="U4" s="693"/>
      <c r="V4" s="220"/>
    </row>
    <row r="5" spans="1:22" ht="9.9" customHeight="1" x14ac:dyDescent="0.2">
      <c r="A5" s="215"/>
      <c r="B5" s="209"/>
      <c r="C5" s="209"/>
      <c r="D5" s="209"/>
      <c r="E5" s="209"/>
      <c r="F5" s="209"/>
      <c r="G5" s="209"/>
      <c r="H5" s="209"/>
      <c r="I5" s="209"/>
      <c r="J5" s="209"/>
      <c r="K5" s="209"/>
      <c r="L5" s="209"/>
      <c r="M5" s="209"/>
      <c r="N5" s="209"/>
      <c r="O5" s="209"/>
      <c r="P5" s="209"/>
      <c r="Q5" s="209"/>
      <c r="R5" s="209"/>
      <c r="S5" s="209"/>
      <c r="T5" s="209"/>
      <c r="U5" s="209"/>
      <c r="V5" s="220"/>
    </row>
    <row r="6" spans="1:22" ht="21.75" customHeight="1" x14ac:dyDescent="0.2">
      <c r="A6" s="215"/>
      <c r="B6" s="209"/>
      <c r="C6" s="209"/>
      <c r="D6" s="209"/>
      <c r="E6" s="209"/>
      <c r="F6" s="209"/>
      <c r="G6" s="209"/>
      <c r="H6" s="209"/>
      <c r="I6" s="209"/>
      <c r="J6" s="209"/>
      <c r="K6" s="209"/>
      <c r="L6" s="209"/>
      <c r="M6" s="209"/>
      <c r="N6" s="530" t="s">
        <v>227</v>
      </c>
      <c r="O6" s="530"/>
      <c r="P6" s="531" t="s">
        <v>291</v>
      </c>
      <c r="Q6" s="531"/>
      <c r="R6" s="531"/>
      <c r="S6" s="531"/>
      <c r="T6" s="531"/>
      <c r="U6" s="531"/>
      <c r="V6" s="220"/>
    </row>
    <row r="7" spans="1:22" ht="16.2" customHeight="1" x14ac:dyDescent="0.2">
      <c r="A7" s="215"/>
      <c r="B7" s="209"/>
      <c r="C7" s="209"/>
      <c r="D7" s="209"/>
      <c r="E7" s="209"/>
      <c r="F7" s="209"/>
      <c r="G7" s="209"/>
      <c r="H7" s="209"/>
      <c r="I7" s="209"/>
      <c r="J7" s="209"/>
      <c r="K7" s="209"/>
      <c r="L7" s="209"/>
      <c r="M7" s="209"/>
      <c r="N7" s="216"/>
      <c r="O7" s="216"/>
      <c r="P7" s="216"/>
      <c r="Q7" s="216"/>
      <c r="R7" s="216"/>
      <c r="S7" s="216"/>
      <c r="T7" s="216"/>
      <c r="U7" s="216"/>
      <c r="V7" s="220"/>
    </row>
    <row r="8" spans="1:22" ht="21.75" customHeight="1" x14ac:dyDescent="0.2">
      <c r="A8" s="582" t="s">
        <v>230</v>
      </c>
      <c r="B8" s="694" t="s">
        <v>295</v>
      </c>
      <c r="C8" s="695"/>
      <c r="D8" s="695"/>
      <c r="E8" s="695"/>
      <c r="F8" s="695"/>
      <c r="G8" s="696"/>
      <c r="H8" s="558" t="s">
        <v>255</v>
      </c>
      <c r="I8" s="559"/>
      <c r="J8" s="560" t="s">
        <v>256</v>
      </c>
      <c r="K8" s="560"/>
      <c r="L8" s="560"/>
      <c r="M8" s="561" t="s">
        <v>257</v>
      </c>
      <c r="N8" s="559"/>
      <c r="O8" s="562"/>
      <c r="P8" s="561" t="s">
        <v>261</v>
      </c>
      <c r="Q8" s="559"/>
      <c r="R8" s="559"/>
      <c r="S8" s="559"/>
      <c r="T8" s="559"/>
      <c r="U8" s="217"/>
      <c r="V8" s="209"/>
    </row>
    <row r="9" spans="1:22" ht="21.75" customHeight="1" x14ac:dyDescent="0.2">
      <c r="A9" s="583"/>
      <c r="B9" s="697"/>
      <c r="C9" s="698"/>
      <c r="D9" s="698"/>
      <c r="E9" s="698"/>
      <c r="F9" s="698"/>
      <c r="G9" s="699"/>
      <c r="H9" s="264">
        <v>4</v>
      </c>
      <c r="I9" s="265" t="s">
        <v>258</v>
      </c>
      <c r="J9" s="565">
        <v>1.8</v>
      </c>
      <c r="K9" s="566"/>
      <c r="L9" s="218" t="s">
        <v>228</v>
      </c>
      <c r="M9" s="262" t="s">
        <v>259</v>
      </c>
      <c r="N9" s="553">
        <v>15000</v>
      </c>
      <c r="O9" s="555"/>
      <c r="P9" s="266" t="s">
        <v>260</v>
      </c>
      <c r="Q9" s="553">
        <f t="shared" ref="Q9:Q20" si="0">J9*N9</f>
        <v>27000</v>
      </c>
      <c r="R9" s="553"/>
      <c r="S9" s="553"/>
      <c r="T9" s="554"/>
      <c r="U9" s="556" t="s">
        <v>262</v>
      </c>
      <c r="V9" s="209"/>
    </row>
    <row r="10" spans="1:22" ht="21.75" customHeight="1" x14ac:dyDescent="0.2">
      <c r="A10" s="583"/>
      <c r="B10" s="697"/>
      <c r="C10" s="698"/>
      <c r="D10" s="698"/>
      <c r="E10" s="698"/>
      <c r="F10" s="698"/>
      <c r="G10" s="699"/>
      <c r="H10" s="264">
        <v>5</v>
      </c>
      <c r="I10" s="265" t="s">
        <v>258</v>
      </c>
      <c r="J10" s="565">
        <v>1.8</v>
      </c>
      <c r="K10" s="566"/>
      <c r="L10" s="218" t="s">
        <v>228</v>
      </c>
      <c r="M10" s="262" t="s">
        <v>259</v>
      </c>
      <c r="N10" s="553">
        <v>15000</v>
      </c>
      <c r="O10" s="555"/>
      <c r="P10" s="266" t="s">
        <v>260</v>
      </c>
      <c r="Q10" s="553">
        <f t="shared" si="0"/>
        <v>27000</v>
      </c>
      <c r="R10" s="553"/>
      <c r="S10" s="553"/>
      <c r="T10" s="554"/>
      <c r="U10" s="557"/>
      <c r="V10" s="209"/>
    </row>
    <row r="11" spans="1:22" ht="21.75" customHeight="1" x14ac:dyDescent="0.2">
      <c r="A11" s="583"/>
      <c r="B11" s="697"/>
      <c r="C11" s="698"/>
      <c r="D11" s="698"/>
      <c r="E11" s="698"/>
      <c r="F11" s="698"/>
      <c r="G11" s="699"/>
      <c r="H11" s="264">
        <v>6</v>
      </c>
      <c r="I11" s="265" t="s">
        <v>258</v>
      </c>
      <c r="J11" s="565">
        <v>1.8</v>
      </c>
      <c r="K11" s="566"/>
      <c r="L11" s="218" t="s">
        <v>228</v>
      </c>
      <c r="M11" s="262" t="s">
        <v>259</v>
      </c>
      <c r="N11" s="553">
        <v>15000</v>
      </c>
      <c r="O11" s="555"/>
      <c r="P11" s="266" t="s">
        <v>260</v>
      </c>
      <c r="Q11" s="553">
        <f t="shared" si="0"/>
        <v>27000</v>
      </c>
      <c r="R11" s="553"/>
      <c r="S11" s="553"/>
      <c r="T11" s="554"/>
      <c r="U11" s="557"/>
      <c r="V11" s="209"/>
    </row>
    <row r="12" spans="1:22" ht="21.75" customHeight="1" x14ac:dyDescent="0.2">
      <c r="A12" s="583"/>
      <c r="B12" s="697"/>
      <c r="C12" s="698"/>
      <c r="D12" s="698"/>
      <c r="E12" s="698"/>
      <c r="F12" s="698"/>
      <c r="G12" s="699"/>
      <c r="H12" s="264">
        <v>7</v>
      </c>
      <c r="I12" s="265" t="s">
        <v>258</v>
      </c>
      <c r="J12" s="565">
        <v>2</v>
      </c>
      <c r="K12" s="566"/>
      <c r="L12" s="218" t="s">
        <v>228</v>
      </c>
      <c r="M12" s="262" t="s">
        <v>259</v>
      </c>
      <c r="N12" s="553">
        <v>15000</v>
      </c>
      <c r="O12" s="555"/>
      <c r="P12" s="266" t="s">
        <v>260</v>
      </c>
      <c r="Q12" s="553">
        <f t="shared" si="0"/>
        <v>30000</v>
      </c>
      <c r="R12" s="553"/>
      <c r="S12" s="553"/>
      <c r="T12" s="554"/>
      <c r="U12" s="557"/>
      <c r="V12" s="209"/>
    </row>
    <row r="13" spans="1:22" ht="21.75" customHeight="1" x14ac:dyDescent="0.2">
      <c r="A13" s="583"/>
      <c r="B13" s="697"/>
      <c r="C13" s="698"/>
      <c r="D13" s="698"/>
      <c r="E13" s="698"/>
      <c r="F13" s="698"/>
      <c r="G13" s="699"/>
      <c r="H13" s="264">
        <v>8</v>
      </c>
      <c r="I13" s="265" t="s">
        <v>258</v>
      </c>
      <c r="J13" s="565">
        <v>1.8</v>
      </c>
      <c r="K13" s="566"/>
      <c r="L13" s="218" t="s">
        <v>228</v>
      </c>
      <c r="M13" s="262" t="s">
        <v>259</v>
      </c>
      <c r="N13" s="553">
        <v>15000</v>
      </c>
      <c r="O13" s="555"/>
      <c r="P13" s="266" t="s">
        <v>260</v>
      </c>
      <c r="Q13" s="553">
        <f t="shared" si="0"/>
        <v>27000</v>
      </c>
      <c r="R13" s="553"/>
      <c r="S13" s="553"/>
      <c r="T13" s="554"/>
      <c r="U13" s="557"/>
      <c r="V13" s="209"/>
    </row>
    <row r="14" spans="1:22" ht="21.75" customHeight="1" x14ac:dyDescent="0.2">
      <c r="A14" s="583"/>
      <c r="B14" s="697"/>
      <c r="C14" s="698"/>
      <c r="D14" s="698"/>
      <c r="E14" s="698"/>
      <c r="F14" s="698"/>
      <c r="G14" s="699"/>
      <c r="H14" s="264">
        <v>9</v>
      </c>
      <c r="I14" s="265" t="s">
        <v>258</v>
      </c>
      <c r="J14" s="565">
        <v>1.8</v>
      </c>
      <c r="K14" s="566"/>
      <c r="L14" s="218" t="s">
        <v>228</v>
      </c>
      <c r="M14" s="262" t="s">
        <v>259</v>
      </c>
      <c r="N14" s="553">
        <v>15000</v>
      </c>
      <c r="O14" s="555"/>
      <c r="P14" s="266" t="s">
        <v>260</v>
      </c>
      <c r="Q14" s="553">
        <f t="shared" si="0"/>
        <v>27000</v>
      </c>
      <c r="R14" s="553"/>
      <c r="S14" s="553"/>
      <c r="T14" s="554"/>
      <c r="U14" s="557"/>
      <c r="V14" s="209"/>
    </row>
    <row r="15" spans="1:22" ht="21.75" customHeight="1" x14ac:dyDescent="0.2">
      <c r="A15" s="583"/>
      <c r="B15" s="697"/>
      <c r="C15" s="698"/>
      <c r="D15" s="698"/>
      <c r="E15" s="698"/>
      <c r="F15" s="698"/>
      <c r="G15" s="699"/>
      <c r="H15" s="264">
        <v>10</v>
      </c>
      <c r="I15" s="265" t="s">
        <v>258</v>
      </c>
      <c r="J15" s="565">
        <v>1.9</v>
      </c>
      <c r="K15" s="566"/>
      <c r="L15" s="218" t="s">
        <v>228</v>
      </c>
      <c r="M15" s="262" t="s">
        <v>259</v>
      </c>
      <c r="N15" s="553">
        <v>15000</v>
      </c>
      <c r="O15" s="555"/>
      <c r="P15" s="266" t="s">
        <v>260</v>
      </c>
      <c r="Q15" s="553">
        <f t="shared" si="0"/>
        <v>28500</v>
      </c>
      <c r="R15" s="553"/>
      <c r="S15" s="553"/>
      <c r="T15" s="554"/>
      <c r="U15" s="557"/>
      <c r="V15" s="209"/>
    </row>
    <row r="16" spans="1:22" ht="21.75" customHeight="1" x14ac:dyDescent="0.2">
      <c r="A16" s="583"/>
      <c r="B16" s="697"/>
      <c r="C16" s="698"/>
      <c r="D16" s="698"/>
      <c r="E16" s="698"/>
      <c r="F16" s="698"/>
      <c r="G16" s="699"/>
      <c r="H16" s="264">
        <v>11</v>
      </c>
      <c r="I16" s="265" t="s">
        <v>258</v>
      </c>
      <c r="J16" s="565">
        <v>1.9</v>
      </c>
      <c r="K16" s="566"/>
      <c r="L16" s="218" t="s">
        <v>228</v>
      </c>
      <c r="M16" s="262" t="s">
        <v>259</v>
      </c>
      <c r="N16" s="553">
        <v>15000</v>
      </c>
      <c r="O16" s="555"/>
      <c r="P16" s="266" t="s">
        <v>260</v>
      </c>
      <c r="Q16" s="553">
        <f t="shared" si="0"/>
        <v>28500</v>
      </c>
      <c r="R16" s="553"/>
      <c r="S16" s="553"/>
      <c r="T16" s="554"/>
      <c r="U16" s="557"/>
      <c r="V16" s="209"/>
    </row>
    <row r="17" spans="1:22" ht="21.75" customHeight="1" x14ac:dyDescent="0.2">
      <c r="A17" s="583"/>
      <c r="B17" s="697"/>
      <c r="C17" s="698"/>
      <c r="D17" s="698"/>
      <c r="E17" s="698"/>
      <c r="F17" s="698"/>
      <c r="G17" s="699"/>
      <c r="H17" s="264">
        <v>12</v>
      </c>
      <c r="I17" s="265" t="s">
        <v>258</v>
      </c>
      <c r="J17" s="565">
        <v>1.9</v>
      </c>
      <c r="K17" s="566"/>
      <c r="L17" s="218" t="s">
        <v>228</v>
      </c>
      <c r="M17" s="262" t="s">
        <v>259</v>
      </c>
      <c r="N17" s="553">
        <v>15000</v>
      </c>
      <c r="O17" s="555"/>
      <c r="P17" s="266" t="s">
        <v>260</v>
      </c>
      <c r="Q17" s="553">
        <f t="shared" si="0"/>
        <v>28500</v>
      </c>
      <c r="R17" s="553"/>
      <c r="S17" s="553"/>
      <c r="T17" s="554"/>
      <c r="U17" s="557"/>
      <c r="V17" s="209"/>
    </row>
    <row r="18" spans="1:22" ht="21.75" customHeight="1" x14ac:dyDescent="0.2">
      <c r="A18" s="583"/>
      <c r="B18" s="697"/>
      <c r="C18" s="698"/>
      <c r="D18" s="698"/>
      <c r="E18" s="698"/>
      <c r="F18" s="698"/>
      <c r="G18" s="699"/>
      <c r="H18" s="264">
        <v>1</v>
      </c>
      <c r="I18" s="265" t="s">
        <v>258</v>
      </c>
      <c r="J18" s="565">
        <v>1.9</v>
      </c>
      <c r="K18" s="566"/>
      <c r="L18" s="218" t="s">
        <v>228</v>
      </c>
      <c r="M18" s="262" t="s">
        <v>259</v>
      </c>
      <c r="N18" s="553">
        <v>15000</v>
      </c>
      <c r="O18" s="555"/>
      <c r="P18" s="266" t="s">
        <v>260</v>
      </c>
      <c r="Q18" s="553">
        <f t="shared" si="0"/>
        <v>28500</v>
      </c>
      <c r="R18" s="553"/>
      <c r="S18" s="553"/>
      <c r="T18" s="554"/>
      <c r="U18" s="557"/>
      <c r="V18" s="209"/>
    </row>
    <row r="19" spans="1:22" ht="21.75" customHeight="1" x14ac:dyDescent="0.2">
      <c r="A19" s="583"/>
      <c r="B19" s="697"/>
      <c r="C19" s="698"/>
      <c r="D19" s="698"/>
      <c r="E19" s="698"/>
      <c r="F19" s="698"/>
      <c r="G19" s="699"/>
      <c r="H19" s="264">
        <v>2</v>
      </c>
      <c r="I19" s="265" t="s">
        <v>258</v>
      </c>
      <c r="J19" s="565">
        <v>1.8</v>
      </c>
      <c r="K19" s="566"/>
      <c r="L19" s="218" t="s">
        <v>228</v>
      </c>
      <c r="M19" s="262" t="s">
        <v>259</v>
      </c>
      <c r="N19" s="553">
        <v>15000</v>
      </c>
      <c r="O19" s="555"/>
      <c r="P19" s="266" t="s">
        <v>260</v>
      </c>
      <c r="Q19" s="553">
        <f t="shared" si="0"/>
        <v>27000</v>
      </c>
      <c r="R19" s="553"/>
      <c r="S19" s="553"/>
      <c r="T19" s="554"/>
      <c r="U19" s="557"/>
      <c r="V19" s="209"/>
    </row>
    <row r="20" spans="1:22" ht="21.75" customHeight="1" x14ac:dyDescent="0.2">
      <c r="A20" s="583"/>
      <c r="B20" s="697"/>
      <c r="C20" s="698"/>
      <c r="D20" s="698"/>
      <c r="E20" s="698"/>
      <c r="F20" s="698"/>
      <c r="G20" s="699"/>
      <c r="H20" s="264">
        <v>3</v>
      </c>
      <c r="I20" s="265" t="s">
        <v>258</v>
      </c>
      <c r="J20" s="565">
        <v>1.8</v>
      </c>
      <c r="K20" s="566"/>
      <c r="L20" s="218" t="s">
        <v>228</v>
      </c>
      <c r="M20" s="262" t="s">
        <v>259</v>
      </c>
      <c r="N20" s="553">
        <v>15000</v>
      </c>
      <c r="O20" s="555"/>
      <c r="P20" s="266" t="s">
        <v>260</v>
      </c>
      <c r="Q20" s="553">
        <f t="shared" si="0"/>
        <v>27000</v>
      </c>
      <c r="R20" s="553"/>
      <c r="S20" s="553"/>
      <c r="T20" s="554"/>
      <c r="U20" s="557"/>
      <c r="V20" s="209"/>
    </row>
    <row r="21" spans="1:22" ht="21.75" customHeight="1" x14ac:dyDescent="0.2">
      <c r="A21" s="584"/>
      <c r="B21" s="700"/>
      <c r="C21" s="701"/>
      <c r="D21" s="701"/>
      <c r="E21" s="701"/>
      <c r="F21" s="701"/>
      <c r="G21" s="702"/>
      <c r="H21" s="267"/>
      <c r="I21" s="268"/>
      <c r="J21" s="269"/>
      <c r="K21" s="269"/>
      <c r="L21" s="219"/>
      <c r="M21" s="219"/>
      <c r="N21" s="553" t="s">
        <v>40</v>
      </c>
      <c r="O21" s="553"/>
      <c r="P21" s="553">
        <f>SUM(Q9:T20)</f>
        <v>333000</v>
      </c>
      <c r="Q21" s="553"/>
      <c r="R21" s="553"/>
      <c r="S21" s="553"/>
      <c r="T21" s="554"/>
      <c r="U21" s="703"/>
      <c r="V21" s="209"/>
    </row>
    <row r="22" spans="1:22" ht="21.6" customHeight="1" x14ac:dyDescent="0.2">
      <c r="A22" s="532" t="s">
        <v>232</v>
      </c>
      <c r="B22" s="533" t="s">
        <v>292</v>
      </c>
      <c r="C22" s="534"/>
      <c r="D22" s="534"/>
      <c r="E22" s="534"/>
      <c r="F22" s="534"/>
      <c r="G22" s="535"/>
      <c r="H22" s="704">
        <v>360000</v>
      </c>
      <c r="I22" s="705"/>
      <c r="J22" s="705"/>
      <c r="K22" s="705"/>
      <c r="L22" s="705"/>
      <c r="M22" s="705"/>
      <c r="N22" s="705"/>
      <c r="O22" s="705"/>
      <c r="P22" s="705"/>
      <c r="Q22" s="705"/>
      <c r="R22" s="705"/>
      <c r="S22" s="705"/>
      <c r="T22" s="706"/>
      <c r="U22" s="545" t="s">
        <v>231</v>
      </c>
      <c r="V22" s="220"/>
    </row>
    <row r="23" spans="1:22" ht="21.75" customHeight="1" thickBot="1" x14ac:dyDescent="0.25">
      <c r="A23" s="532"/>
      <c r="B23" s="536"/>
      <c r="C23" s="537"/>
      <c r="D23" s="537"/>
      <c r="E23" s="537"/>
      <c r="F23" s="537"/>
      <c r="G23" s="538"/>
      <c r="H23" s="707"/>
      <c r="I23" s="708"/>
      <c r="J23" s="708"/>
      <c r="K23" s="708"/>
      <c r="L23" s="708"/>
      <c r="M23" s="708"/>
      <c r="N23" s="708"/>
      <c r="O23" s="708"/>
      <c r="P23" s="708"/>
      <c r="Q23" s="708"/>
      <c r="R23" s="708"/>
      <c r="S23" s="708"/>
      <c r="T23" s="709"/>
      <c r="U23" s="546"/>
      <c r="V23" s="220"/>
    </row>
    <row r="24" spans="1:22" ht="37.799999999999997" customHeight="1" thickBot="1" x14ac:dyDescent="0.25">
      <c r="A24" s="276" t="s">
        <v>285</v>
      </c>
      <c r="B24" s="573" t="s">
        <v>296</v>
      </c>
      <c r="C24" s="574"/>
      <c r="D24" s="574"/>
      <c r="E24" s="574"/>
      <c r="F24" s="574"/>
      <c r="G24" s="574"/>
      <c r="H24" s="710">
        <v>333000</v>
      </c>
      <c r="I24" s="711"/>
      <c r="J24" s="711"/>
      <c r="K24" s="711"/>
      <c r="L24" s="711"/>
      <c r="M24" s="711"/>
      <c r="N24" s="711"/>
      <c r="O24" s="711"/>
      <c r="P24" s="711"/>
      <c r="Q24" s="711"/>
      <c r="R24" s="711"/>
      <c r="S24" s="711"/>
      <c r="T24" s="712"/>
      <c r="U24" s="278" t="s">
        <v>231</v>
      </c>
      <c r="V24" s="220"/>
    </row>
    <row r="25" spans="1:22" ht="21.75" customHeight="1" x14ac:dyDescent="0.2">
      <c r="A25" s="563" t="s">
        <v>286</v>
      </c>
      <c r="B25" s="533" t="s">
        <v>294</v>
      </c>
      <c r="C25" s="548"/>
      <c r="D25" s="548"/>
      <c r="E25" s="548"/>
      <c r="F25" s="548"/>
      <c r="G25" s="549"/>
      <c r="H25" s="271" t="s">
        <v>289</v>
      </c>
      <c r="I25" s="570" t="s">
        <v>234</v>
      </c>
      <c r="J25" s="570"/>
      <c r="K25" s="271" t="s">
        <v>290</v>
      </c>
      <c r="L25" s="570" t="s">
        <v>235</v>
      </c>
      <c r="M25" s="570"/>
      <c r="N25" s="570"/>
      <c r="O25" s="271" t="s">
        <v>233</v>
      </c>
      <c r="P25" s="570" t="s">
        <v>236</v>
      </c>
      <c r="Q25" s="570"/>
      <c r="R25" s="570"/>
      <c r="S25" s="570"/>
      <c r="T25" s="570"/>
      <c r="U25" s="270"/>
      <c r="V25" s="220"/>
    </row>
    <row r="26" spans="1:22" ht="21.75" customHeight="1" x14ac:dyDescent="0.2">
      <c r="A26" s="564"/>
      <c r="B26" s="567"/>
      <c r="C26" s="568"/>
      <c r="D26" s="568"/>
      <c r="E26" s="568"/>
      <c r="F26" s="568"/>
      <c r="G26" s="569"/>
      <c r="H26" s="272" t="s">
        <v>233</v>
      </c>
      <c r="I26" s="571" t="s">
        <v>237</v>
      </c>
      <c r="J26" s="571"/>
      <c r="K26" s="272" t="s">
        <v>233</v>
      </c>
      <c r="L26" s="571" t="s">
        <v>238</v>
      </c>
      <c r="M26" s="571"/>
      <c r="N26" s="531" t="s">
        <v>239</v>
      </c>
      <c r="O26" s="531"/>
      <c r="P26" s="531"/>
      <c r="Q26" s="531"/>
      <c r="R26" s="531"/>
      <c r="S26" s="531"/>
      <c r="T26" s="531"/>
      <c r="U26" s="572"/>
      <c r="V26" s="220"/>
    </row>
    <row r="27" spans="1:22" ht="21.75" customHeight="1" x14ac:dyDescent="0.2">
      <c r="A27" s="277" t="s">
        <v>287</v>
      </c>
      <c r="B27" s="596" t="s">
        <v>240</v>
      </c>
      <c r="C27" s="581"/>
      <c r="D27" s="581"/>
      <c r="E27" s="581"/>
      <c r="F27" s="581"/>
      <c r="G27" s="597"/>
      <c r="H27" s="596" t="s">
        <v>241</v>
      </c>
      <c r="I27" s="581"/>
      <c r="J27" s="271">
        <v>6</v>
      </c>
      <c r="K27" s="273" t="s">
        <v>242</v>
      </c>
      <c r="L27" s="271">
        <v>4</v>
      </c>
      <c r="M27" s="273" t="s">
        <v>229</v>
      </c>
      <c r="N27" s="580" t="s">
        <v>243</v>
      </c>
      <c r="O27" s="580"/>
      <c r="P27" s="581" t="s">
        <v>241</v>
      </c>
      <c r="Q27" s="581"/>
      <c r="R27" s="271">
        <v>7</v>
      </c>
      <c r="S27" s="273" t="s">
        <v>242</v>
      </c>
      <c r="T27" s="271">
        <v>3</v>
      </c>
      <c r="U27" s="274" t="s">
        <v>229</v>
      </c>
      <c r="V27" s="220"/>
    </row>
    <row r="28" spans="1:22" ht="21.75" customHeight="1" x14ac:dyDescent="0.2">
      <c r="A28" s="582" t="s">
        <v>288</v>
      </c>
      <c r="B28" s="547" t="s">
        <v>252</v>
      </c>
      <c r="C28" s="548"/>
      <c r="D28" s="548"/>
      <c r="E28" s="548"/>
      <c r="F28" s="548"/>
      <c r="G28" s="549"/>
      <c r="H28" s="256" t="s">
        <v>244</v>
      </c>
      <c r="I28" s="257"/>
      <c r="J28" s="257"/>
      <c r="K28" s="257"/>
      <c r="L28" s="257"/>
      <c r="M28" s="257"/>
      <c r="N28" s="257"/>
      <c r="O28" s="257"/>
      <c r="P28" s="257"/>
      <c r="Q28" s="257"/>
      <c r="R28" s="257"/>
      <c r="S28" s="257"/>
      <c r="T28" s="257"/>
      <c r="U28" s="258"/>
      <c r="V28" s="220"/>
    </row>
    <row r="29" spans="1:22" ht="21.75" customHeight="1" x14ac:dyDescent="0.2">
      <c r="A29" s="583"/>
      <c r="B29" s="550"/>
      <c r="C29" s="551"/>
      <c r="D29" s="551"/>
      <c r="E29" s="551"/>
      <c r="F29" s="551"/>
      <c r="G29" s="552"/>
      <c r="H29" s="259" t="s">
        <v>233</v>
      </c>
      <c r="I29" s="585" t="s">
        <v>245</v>
      </c>
      <c r="J29" s="585"/>
      <c r="K29" s="585"/>
      <c r="L29" s="585"/>
      <c r="M29" s="585"/>
      <c r="N29" s="585"/>
      <c r="O29" s="260" t="s">
        <v>254</v>
      </c>
      <c r="P29" s="585" t="s">
        <v>246</v>
      </c>
      <c r="Q29" s="585"/>
      <c r="R29" s="585"/>
      <c r="S29" s="585"/>
      <c r="T29" s="585"/>
      <c r="U29" s="586"/>
      <c r="V29" s="220"/>
    </row>
    <row r="30" spans="1:22" ht="21.75" customHeight="1" x14ac:dyDescent="0.2">
      <c r="A30" s="583"/>
      <c r="B30" s="567"/>
      <c r="C30" s="568"/>
      <c r="D30" s="568"/>
      <c r="E30" s="568"/>
      <c r="F30" s="568"/>
      <c r="G30" s="569"/>
      <c r="H30" s="263" t="s">
        <v>233</v>
      </c>
      <c r="I30" s="571" t="s">
        <v>238</v>
      </c>
      <c r="J30" s="571"/>
      <c r="K30" s="531" t="s">
        <v>247</v>
      </c>
      <c r="L30" s="531"/>
      <c r="M30" s="531"/>
      <c r="N30" s="531"/>
      <c r="O30" s="531"/>
      <c r="P30" s="531"/>
      <c r="Q30" s="531"/>
      <c r="R30" s="531"/>
      <c r="S30" s="531"/>
      <c r="T30" s="531"/>
      <c r="U30" s="572"/>
      <c r="V30" s="220"/>
    </row>
    <row r="31" spans="1:22" ht="19.8" customHeight="1" x14ac:dyDescent="0.2">
      <c r="A31" s="583"/>
      <c r="B31" s="587" t="s">
        <v>293</v>
      </c>
      <c r="C31" s="588"/>
      <c r="D31" s="588"/>
      <c r="E31" s="588"/>
      <c r="F31" s="588"/>
      <c r="G31" s="588"/>
      <c r="H31" s="588"/>
      <c r="I31" s="588"/>
      <c r="J31" s="588"/>
      <c r="K31" s="588"/>
      <c r="L31" s="588"/>
      <c r="M31" s="588"/>
      <c r="N31" s="588"/>
      <c r="O31" s="588"/>
      <c r="P31" s="588"/>
      <c r="Q31" s="588"/>
      <c r="R31" s="588"/>
      <c r="S31" s="588"/>
      <c r="T31" s="588"/>
      <c r="U31" s="589"/>
      <c r="V31" s="220"/>
    </row>
    <row r="32" spans="1:22" ht="19.8" customHeight="1" x14ac:dyDescent="0.2">
      <c r="A32" s="583"/>
      <c r="B32" s="590"/>
      <c r="C32" s="591"/>
      <c r="D32" s="591"/>
      <c r="E32" s="591"/>
      <c r="F32" s="591"/>
      <c r="G32" s="591"/>
      <c r="H32" s="591"/>
      <c r="I32" s="591"/>
      <c r="J32" s="591"/>
      <c r="K32" s="591"/>
      <c r="L32" s="591"/>
      <c r="M32" s="591"/>
      <c r="N32" s="591"/>
      <c r="O32" s="591"/>
      <c r="P32" s="591"/>
      <c r="Q32" s="591"/>
      <c r="R32" s="591"/>
      <c r="S32" s="591"/>
      <c r="T32" s="591"/>
      <c r="U32" s="592"/>
      <c r="V32" s="220"/>
    </row>
    <row r="33" spans="1:22" ht="19.8" customHeight="1" x14ac:dyDescent="0.2">
      <c r="A33" s="583"/>
      <c r="B33" s="590"/>
      <c r="C33" s="591"/>
      <c r="D33" s="591"/>
      <c r="E33" s="591"/>
      <c r="F33" s="591"/>
      <c r="G33" s="591"/>
      <c r="H33" s="591"/>
      <c r="I33" s="591"/>
      <c r="J33" s="591"/>
      <c r="K33" s="591"/>
      <c r="L33" s="591"/>
      <c r="M33" s="591"/>
      <c r="N33" s="591"/>
      <c r="O33" s="591"/>
      <c r="P33" s="591"/>
      <c r="Q33" s="591"/>
      <c r="R33" s="591"/>
      <c r="S33" s="591"/>
      <c r="T33" s="591"/>
      <c r="U33" s="592"/>
      <c r="V33" s="220"/>
    </row>
    <row r="34" spans="1:22" ht="19.8" customHeight="1" x14ac:dyDescent="0.2">
      <c r="A34" s="583"/>
      <c r="B34" s="590"/>
      <c r="C34" s="591"/>
      <c r="D34" s="591"/>
      <c r="E34" s="591"/>
      <c r="F34" s="591"/>
      <c r="G34" s="591"/>
      <c r="H34" s="591"/>
      <c r="I34" s="591"/>
      <c r="J34" s="591"/>
      <c r="K34" s="591"/>
      <c r="L34" s="591"/>
      <c r="M34" s="591"/>
      <c r="N34" s="591"/>
      <c r="O34" s="591"/>
      <c r="P34" s="591"/>
      <c r="Q34" s="591"/>
      <c r="R34" s="591"/>
      <c r="S34" s="591"/>
      <c r="T34" s="591"/>
      <c r="U34" s="592"/>
      <c r="V34" s="220"/>
    </row>
    <row r="35" spans="1:22" ht="19.8" customHeight="1" x14ac:dyDescent="0.2">
      <c r="A35" s="583"/>
      <c r="B35" s="590"/>
      <c r="C35" s="591"/>
      <c r="D35" s="591"/>
      <c r="E35" s="591"/>
      <c r="F35" s="591"/>
      <c r="G35" s="591"/>
      <c r="H35" s="591"/>
      <c r="I35" s="591"/>
      <c r="J35" s="591"/>
      <c r="K35" s="591"/>
      <c r="L35" s="591"/>
      <c r="M35" s="591"/>
      <c r="N35" s="591"/>
      <c r="O35" s="591"/>
      <c r="P35" s="591"/>
      <c r="Q35" s="591"/>
      <c r="R35" s="591"/>
      <c r="S35" s="591"/>
      <c r="T35" s="591"/>
      <c r="U35" s="592"/>
      <c r="V35" s="220"/>
    </row>
    <row r="36" spans="1:22" ht="19.8" customHeight="1" x14ac:dyDescent="0.2">
      <c r="A36" s="584"/>
      <c r="B36" s="593"/>
      <c r="C36" s="594"/>
      <c r="D36" s="594"/>
      <c r="E36" s="594"/>
      <c r="F36" s="594"/>
      <c r="G36" s="594"/>
      <c r="H36" s="594"/>
      <c r="I36" s="594"/>
      <c r="J36" s="594"/>
      <c r="K36" s="594"/>
      <c r="L36" s="594"/>
      <c r="M36" s="594"/>
      <c r="N36" s="594"/>
      <c r="O36" s="594"/>
      <c r="P36" s="594"/>
      <c r="Q36" s="594"/>
      <c r="R36" s="594"/>
      <c r="S36" s="594"/>
      <c r="T36" s="594"/>
      <c r="U36" s="595"/>
      <c r="V36" s="220"/>
    </row>
    <row r="37" spans="1:22" ht="15.9" customHeight="1" x14ac:dyDescent="0.2">
      <c r="A37" s="578" t="s">
        <v>268</v>
      </c>
      <c r="B37" s="578"/>
      <c r="C37" s="578"/>
      <c r="D37" s="578"/>
      <c r="E37" s="578"/>
      <c r="F37" s="578"/>
      <c r="G37" s="578"/>
      <c r="H37" s="578"/>
      <c r="I37" s="578"/>
      <c r="J37" s="578"/>
      <c r="K37" s="578"/>
      <c r="L37" s="578"/>
      <c r="M37" s="578"/>
      <c r="N37" s="578"/>
      <c r="O37" s="578"/>
      <c r="P37" s="578"/>
      <c r="Q37" s="578"/>
      <c r="R37" s="578"/>
      <c r="S37" s="578"/>
      <c r="T37" s="578"/>
      <c r="U37" s="578"/>
      <c r="V37" s="209"/>
    </row>
    <row r="38" spans="1:22" ht="15.9" customHeight="1" x14ac:dyDescent="0.2">
      <c r="A38" s="579"/>
      <c r="B38" s="579"/>
      <c r="C38" s="579"/>
      <c r="D38" s="579"/>
      <c r="E38" s="579"/>
      <c r="F38" s="579"/>
      <c r="G38" s="579"/>
      <c r="H38" s="579"/>
      <c r="I38" s="579"/>
      <c r="J38" s="579"/>
      <c r="K38" s="579"/>
      <c r="L38" s="579"/>
      <c r="M38" s="579"/>
      <c r="N38" s="579"/>
      <c r="O38" s="579"/>
      <c r="P38" s="579"/>
      <c r="Q38" s="579"/>
      <c r="R38" s="579"/>
      <c r="S38" s="579"/>
      <c r="T38" s="579"/>
      <c r="U38" s="579"/>
      <c r="V38" s="209"/>
    </row>
    <row r="39" spans="1:22" ht="15.9" customHeight="1" x14ac:dyDescent="0.2">
      <c r="A39" s="579"/>
      <c r="B39" s="579"/>
      <c r="C39" s="579"/>
      <c r="D39" s="579"/>
      <c r="E39" s="579"/>
      <c r="F39" s="579"/>
      <c r="G39" s="579"/>
      <c r="H39" s="579"/>
      <c r="I39" s="579"/>
      <c r="J39" s="579"/>
      <c r="K39" s="579"/>
      <c r="L39" s="579"/>
      <c r="M39" s="579"/>
      <c r="N39" s="579"/>
      <c r="O39" s="579"/>
      <c r="P39" s="579"/>
      <c r="Q39" s="579"/>
      <c r="R39" s="579"/>
      <c r="S39" s="579"/>
      <c r="T39" s="579"/>
      <c r="U39" s="579"/>
      <c r="V39" s="209"/>
    </row>
    <row r="40" spans="1:22" ht="15.9" customHeight="1" x14ac:dyDescent="0.2">
      <c r="A40" s="579" t="s">
        <v>297</v>
      </c>
      <c r="B40" s="579"/>
      <c r="C40" s="579"/>
      <c r="D40" s="579"/>
      <c r="E40" s="579"/>
      <c r="F40" s="579"/>
      <c r="G40" s="579"/>
      <c r="H40" s="579"/>
      <c r="I40" s="579"/>
      <c r="J40" s="579"/>
      <c r="K40" s="579"/>
      <c r="L40" s="579"/>
      <c r="M40" s="579"/>
      <c r="N40" s="579"/>
      <c r="O40" s="579"/>
      <c r="P40" s="579"/>
      <c r="Q40" s="579"/>
      <c r="R40" s="579"/>
      <c r="S40" s="579"/>
      <c r="T40" s="579"/>
      <c r="U40" s="579"/>
      <c r="V40" s="209"/>
    </row>
    <row r="41" spans="1:22" ht="15.9" customHeight="1" x14ac:dyDescent="0.2">
      <c r="A41" s="579"/>
      <c r="B41" s="579"/>
      <c r="C41" s="579"/>
      <c r="D41" s="579"/>
      <c r="E41" s="579"/>
      <c r="F41" s="579"/>
      <c r="G41" s="579"/>
      <c r="H41" s="579"/>
      <c r="I41" s="579"/>
      <c r="J41" s="579"/>
      <c r="K41" s="579"/>
      <c r="L41" s="579"/>
      <c r="M41" s="579"/>
      <c r="N41" s="579"/>
      <c r="O41" s="579"/>
      <c r="P41" s="579"/>
      <c r="Q41" s="579"/>
      <c r="R41" s="579"/>
      <c r="S41" s="579"/>
      <c r="T41" s="579"/>
      <c r="U41" s="579"/>
      <c r="V41" s="209"/>
    </row>
    <row r="42" spans="1:22" ht="15.9" customHeight="1" x14ac:dyDescent="0.2">
      <c r="A42" s="579"/>
      <c r="B42" s="579"/>
      <c r="C42" s="579"/>
      <c r="D42" s="579"/>
      <c r="E42" s="579"/>
      <c r="F42" s="579"/>
      <c r="G42" s="579"/>
      <c r="H42" s="579"/>
      <c r="I42" s="579"/>
      <c r="J42" s="579"/>
      <c r="K42" s="579"/>
      <c r="L42" s="579"/>
      <c r="M42" s="579"/>
      <c r="N42" s="579"/>
      <c r="O42" s="579"/>
      <c r="P42" s="579"/>
      <c r="Q42" s="579"/>
      <c r="R42" s="579"/>
      <c r="S42" s="579"/>
      <c r="T42" s="579"/>
      <c r="U42" s="579"/>
      <c r="V42" s="209"/>
    </row>
    <row r="43" spans="1:22" ht="15" customHeight="1" x14ac:dyDescent="0.2">
      <c r="A43" s="275" t="s">
        <v>253</v>
      </c>
      <c r="B43" s="211"/>
      <c r="C43" s="211"/>
      <c r="D43" s="211"/>
      <c r="E43" s="211"/>
      <c r="F43" s="211"/>
      <c r="G43" s="211"/>
      <c r="H43" s="211"/>
      <c r="I43" s="211"/>
      <c r="J43" s="211"/>
      <c r="K43" s="211"/>
      <c r="L43" s="211"/>
      <c r="M43" s="211"/>
      <c r="N43" s="211"/>
      <c r="O43" s="211"/>
      <c r="P43" s="211"/>
      <c r="Q43" s="211"/>
      <c r="R43" s="211"/>
      <c r="S43" s="211"/>
      <c r="T43" s="211"/>
      <c r="U43" s="211"/>
      <c r="V43" s="209"/>
    </row>
  </sheetData>
  <mergeCells count="75">
    <mergeCell ref="A37:U39"/>
    <mergeCell ref="A40:U42"/>
    <mergeCell ref="B31:U36"/>
    <mergeCell ref="B27:G27"/>
    <mergeCell ref="H27:I27"/>
    <mergeCell ref="N27:O27"/>
    <mergeCell ref="P27:Q27"/>
    <mergeCell ref="A28:A36"/>
    <mergeCell ref="B28:G30"/>
    <mergeCell ref="I29:N29"/>
    <mergeCell ref="P29:U29"/>
    <mergeCell ref="I30:J30"/>
    <mergeCell ref="K30:U30"/>
    <mergeCell ref="A25:A26"/>
    <mergeCell ref="B25:G26"/>
    <mergeCell ref="I25:J25"/>
    <mergeCell ref="L25:N25"/>
    <mergeCell ref="P25:T25"/>
    <mergeCell ref="I26:J26"/>
    <mergeCell ref="L26:M26"/>
    <mergeCell ref="N26:U26"/>
    <mergeCell ref="A22:A23"/>
    <mergeCell ref="B22:G23"/>
    <mergeCell ref="H22:T23"/>
    <mergeCell ref="B24:G24"/>
    <mergeCell ref="H24:T24"/>
    <mergeCell ref="U22:U23"/>
    <mergeCell ref="J19:K19"/>
    <mergeCell ref="N19:O19"/>
    <mergeCell ref="Q19:T19"/>
    <mergeCell ref="J20:K20"/>
    <mergeCell ref="N20:O20"/>
    <mergeCell ref="Q20:T20"/>
    <mergeCell ref="U9:U21"/>
    <mergeCell ref="N21:O21"/>
    <mergeCell ref="P21:T21"/>
    <mergeCell ref="J17:K17"/>
    <mergeCell ref="N17:O17"/>
    <mergeCell ref="Q17:T17"/>
    <mergeCell ref="J18:K18"/>
    <mergeCell ref="N18:O18"/>
    <mergeCell ref="Q18:T18"/>
    <mergeCell ref="J15:K15"/>
    <mergeCell ref="N15:O15"/>
    <mergeCell ref="Q15:T15"/>
    <mergeCell ref="J16:K16"/>
    <mergeCell ref="N16:O16"/>
    <mergeCell ref="Q16:T16"/>
    <mergeCell ref="J12:K12"/>
    <mergeCell ref="N12:O12"/>
    <mergeCell ref="Q12:T12"/>
    <mergeCell ref="J13:K13"/>
    <mergeCell ref="N13:O13"/>
    <mergeCell ref="Q13:T13"/>
    <mergeCell ref="N10:O10"/>
    <mergeCell ref="Q10:T10"/>
    <mergeCell ref="J11:K11"/>
    <mergeCell ref="N11:O11"/>
    <mergeCell ref="Q11:T11"/>
    <mergeCell ref="A4:U4"/>
    <mergeCell ref="N6:O6"/>
    <mergeCell ref="P6:U6"/>
    <mergeCell ref="A8:A21"/>
    <mergeCell ref="B8:G21"/>
    <mergeCell ref="H8:I8"/>
    <mergeCell ref="J8:L8"/>
    <mergeCell ref="M8:O8"/>
    <mergeCell ref="P8:T8"/>
    <mergeCell ref="J9:K9"/>
    <mergeCell ref="J14:K14"/>
    <mergeCell ref="N14:O14"/>
    <mergeCell ref="Q14:T14"/>
    <mergeCell ref="N9:O9"/>
    <mergeCell ref="Q9:T9"/>
    <mergeCell ref="J10:K10"/>
  </mergeCells>
  <phoneticPr fontId="2"/>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0F47D-2E77-4B0F-975C-B7B25BF901F9}">
  <dimension ref="A1:AU99"/>
  <sheetViews>
    <sheetView view="pageBreakPreview" topLeftCell="A29" zoomScaleNormal="120" zoomScaleSheetLayoutView="100" workbookViewId="0">
      <selection activeCell="D43" sqref="D43:E43"/>
    </sheetView>
  </sheetViews>
  <sheetFormatPr defaultColWidth="9" defaultRowHeight="13.2" x14ac:dyDescent="0.2"/>
  <cols>
    <col min="1" max="1" width="2.44140625" style="283" customWidth="1"/>
    <col min="2" max="3" width="2.77734375" style="283" customWidth="1"/>
    <col min="4" max="4" width="3.44140625" style="283" customWidth="1"/>
    <col min="5" max="6" width="2.77734375" style="283" customWidth="1"/>
    <col min="7" max="11" width="2.44140625" style="283" customWidth="1"/>
    <col min="12" max="13" width="3" style="283" customWidth="1"/>
    <col min="14" max="24" width="2.44140625" style="283" customWidth="1"/>
    <col min="25" max="25" width="5.88671875" style="283" customWidth="1"/>
    <col min="26" max="34" width="2.44140625" style="283" customWidth="1"/>
    <col min="35" max="35" width="3" style="283" customWidth="1"/>
    <col min="36" max="36" width="2.44140625" style="283" customWidth="1"/>
    <col min="37" max="37" width="4.109375" style="283" customWidth="1"/>
    <col min="38" max="46" width="9" style="283"/>
    <col min="47" max="47" width="13.21875" style="283" customWidth="1"/>
    <col min="48" max="16384" width="9" style="283"/>
  </cols>
  <sheetData>
    <row r="1" spans="1:45" ht="20.25" customHeight="1" thickBot="1" x14ac:dyDescent="0.25">
      <c r="A1" s="294" t="s">
        <v>127</v>
      </c>
      <c r="B1" s="353"/>
      <c r="C1" s="353"/>
      <c r="D1" s="353"/>
      <c r="E1" s="353"/>
      <c r="F1" s="353"/>
      <c r="G1" s="353"/>
      <c r="H1" s="353"/>
      <c r="I1" s="353"/>
      <c r="J1" s="353"/>
      <c r="K1" s="353"/>
      <c r="L1" s="353"/>
      <c r="M1" s="353"/>
      <c r="N1" s="353"/>
      <c r="O1" s="353"/>
      <c r="P1" s="353"/>
      <c r="Q1" s="353"/>
      <c r="R1" s="353"/>
      <c r="S1" s="353"/>
      <c r="T1" s="353"/>
      <c r="U1" s="353"/>
      <c r="V1" s="353"/>
      <c r="W1" s="292"/>
      <c r="X1" s="292"/>
      <c r="Y1" s="292"/>
      <c r="Z1" s="613" t="s">
        <v>355</v>
      </c>
      <c r="AA1" s="613"/>
      <c r="AB1" s="613"/>
      <c r="AC1" s="613" t="s">
        <v>360</v>
      </c>
      <c r="AD1" s="614"/>
      <c r="AE1" s="614"/>
      <c r="AF1" s="614"/>
      <c r="AG1" s="614"/>
      <c r="AH1" s="614"/>
      <c r="AI1" s="615"/>
      <c r="AJ1" s="294"/>
    </row>
    <row r="2" spans="1:45" x14ac:dyDescent="0.2">
      <c r="A2" s="352" t="s">
        <v>357</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row>
    <row r="3" spans="1:45" ht="15" customHeight="1" x14ac:dyDescent="0.2">
      <c r="A3" s="313"/>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row>
    <row r="4" spans="1:45" ht="6.75" customHeight="1" x14ac:dyDescent="0.2">
      <c r="A4" s="313"/>
      <c r="B4" s="292"/>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row>
    <row r="5" spans="1:45" ht="14.4" x14ac:dyDescent="0.2">
      <c r="A5" s="616" t="s">
        <v>356</v>
      </c>
      <c r="B5" s="616"/>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row>
    <row r="6" spans="1:45" ht="4.5" customHeight="1" x14ac:dyDescent="0.2">
      <c r="A6" s="292"/>
      <c r="B6" s="292"/>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row>
    <row r="7" spans="1:45" x14ac:dyDescent="0.2">
      <c r="A7" s="352" t="s">
        <v>354</v>
      </c>
      <c r="B7" s="292"/>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92"/>
      <c r="AJ7" s="292"/>
    </row>
    <row r="8" spans="1:45" s="322" customFormat="1" ht="13.5" customHeight="1" x14ac:dyDescent="0.2">
      <c r="A8" s="617" t="s">
        <v>348</v>
      </c>
      <c r="B8" s="618"/>
      <c r="C8" s="618"/>
      <c r="D8" s="618"/>
      <c r="E8" s="618"/>
      <c r="F8" s="619"/>
      <c r="G8" s="620"/>
      <c r="H8" s="620"/>
      <c r="I8" s="620"/>
      <c r="J8" s="620"/>
      <c r="K8" s="620"/>
      <c r="L8" s="620"/>
      <c r="M8" s="620"/>
      <c r="N8" s="620"/>
      <c r="O8" s="620"/>
      <c r="P8" s="620"/>
      <c r="Q8" s="620"/>
      <c r="R8" s="620"/>
      <c r="S8" s="620"/>
      <c r="T8" s="620"/>
      <c r="U8" s="620"/>
      <c r="V8" s="620"/>
      <c r="W8" s="620"/>
      <c r="X8" s="620"/>
      <c r="Y8" s="620"/>
      <c r="Z8" s="620"/>
      <c r="AA8" s="620"/>
      <c r="AB8" s="620"/>
      <c r="AC8" s="620"/>
      <c r="AD8" s="620"/>
      <c r="AE8" s="620"/>
      <c r="AF8" s="620"/>
      <c r="AG8" s="620"/>
      <c r="AH8" s="620"/>
      <c r="AI8" s="620"/>
      <c r="AJ8" s="621"/>
    </row>
    <row r="9" spans="1:45" s="322" customFormat="1" ht="22.5" customHeight="1" x14ac:dyDescent="0.2">
      <c r="A9" s="622" t="s">
        <v>353</v>
      </c>
      <c r="B9" s="622"/>
      <c r="C9" s="622"/>
      <c r="D9" s="622"/>
      <c r="E9" s="622"/>
      <c r="F9" s="622"/>
      <c r="G9" s="623" t="s">
        <v>359</v>
      </c>
      <c r="H9" s="623"/>
      <c r="I9" s="623"/>
      <c r="J9" s="623"/>
      <c r="K9" s="623"/>
      <c r="L9" s="623"/>
      <c r="M9" s="623"/>
      <c r="N9" s="623"/>
      <c r="O9" s="623"/>
      <c r="P9" s="623"/>
      <c r="Q9" s="623"/>
      <c r="R9" s="623"/>
      <c r="S9" s="623"/>
      <c r="T9" s="623"/>
      <c r="U9" s="623"/>
      <c r="V9" s="623"/>
      <c r="W9" s="623"/>
      <c r="X9" s="623"/>
      <c r="Y9" s="623"/>
      <c r="Z9" s="623"/>
      <c r="AA9" s="623"/>
      <c r="AB9" s="623"/>
      <c r="AC9" s="623"/>
      <c r="AD9" s="623"/>
      <c r="AE9" s="623"/>
      <c r="AF9" s="623"/>
      <c r="AG9" s="623"/>
      <c r="AH9" s="623"/>
      <c r="AI9" s="623"/>
      <c r="AJ9" s="624"/>
    </row>
    <row r="10" spans="1:45" s="322" customFormat="1" ht="22.5" customHeight="1" x14ac:dyDescent="0.2">
      <c r="A10" s="622" t="s">
        <v>352</v>
      </c>
      <c r="B10" s="622"/>
      <c r="C10" s="622"/>
      <c r="D10" s="622"/>
      <c r="E10" s="622"/>
      <c r="F10" s="622"/>
      <c r="G10" s="623" t="s">
        <v>362</v>
      </c>
      <c r="H10" s="623"/>
      <c r="I10" s="623"/>
      <c r="J10" s="623"/>
      <c r="K10" s="623"/>
      <c r="L10" s="623"/>
      <c r="M10" s="623"/>
      <c r="N10" s="623"/>
      <c r="O10" s="623"/>
      <c r="P10" s="623"/>
      <c r="Q10" s="623"/>
      <c r="R10" s="623"/>
      <c r="S10" s="623"/>
      <c r="T10" s="623"/>
      <c r="U10" s="623"/>
      <c r="V10" s="623"/>
      <c r="W10" s="623"/>
      <c r="X10" s="623"/>
      <c r="Y10" s="623"/>
      <c r="Z10" s="623"/>
      <c r="AA10" s="623"/>
      <c r="AB10" s="623"/>
      <c r="AC10" s="623"/>
      <c r="AD10" s="623"/>
      <c r="AE10" s="623"/>
      <c r="AF10" s="623"/>
      <c r="AG10" s="623"/>
      <c r="AH10" s="623"/>
      <c r="AI10" s="623"/>
      <c r="AJ10" s="624"/>
    </row>
    <row r="11" spans="1:45" s="322" customFormat="1" ht="12.75" customHeight="1" x14ac:dyDescent="0.2">
      <c r="A11" s="625" t="s">
        <v>351</v>
      </c>
      <c r="B11" s="625"/>
      <c r="C11" s="625"/>
      <c r="D11" s="625"/>
      <c r="E11" s="625"/>
      <c r="F11" s="625"/>
      <c r="G11" s="348" t="s">
        <v>350</v>
      </c>
      <c r="H11" s="626"/>
      <c r="I11" s="626"/>
      <c r="J11" s="626"/>
      <c r="K11" s="626"/>
      <c r="L11" s="626"/>
      <c r="M11" s="351"/>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49"/>
    </row>
    <row r="12" spans="1:45" s="322" customFormat="1" ht="12" customHeight="1" x14ac:dyDescent="0.2">
      <c r="A12" s="625"/>
      <c r="B12" s="625"/>
      <c r="C12" s="625"/>
      <c r="D12" s="625"/>
      <c r="E12" s="625"/>
      <c r="F12" s="625"/>
      <c r="G12" s="627"/>
      <c r="H12" s="628"/>
      <c r="I12" s="628"/>
      <c r="J12" s="628"/>
      <c r="K12" s="628"/>
      <c r="L12" s="628"/>
      <c r="M12" s="628"/>
      <c r="N12" s="628"/>
      <c r="O12" s="628"/>
      <c r="P12" s="628"/>
      <c r="Q12" s="628"/>
      <c r="R12" s="628"/>
      <c r="S12" s="628"/>
      <c r="T12" s="628"/>
      <c r="U12" s="628"/>
      <c r="V12" s="628"/>
      <c r="W12" s="628"/>
      <c r="X12" s="628"/>
      <c r="Y12" s="628"/>
      <c r="Z12" s="628"/>
      <c r="AA12" s="628"/>
      <c r="AB12" s="628"/>
      <c r="AC12" s="628"/>
      <c r="AD12" s="628"/>
      <c r="AE12" s="628"/>
      <c r="AF12" s="628"/>
      <c r="AG12" s="628"/>
      <c r="AH12" s="628"/>
      <c r="AI12" s="628"/>
      <c r="AJ12" s="629"/>
    </row>
    <row r="13" spans="1:45" s="322" customFormat="1" ht="12" customHeight="1" x14ac:dyDescent="0.2">
      <c r="A13" s="625"/>
      <c r="B13" s="625"/>
      <c r="C13" s="625"/>
      <c r="D13" s="625"/>
      <c r="E13" s="625"/>
      <c r="F13" s="625"/>
      <c r="G13" s="630"/>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2"/>
    </row>
    <row r="14" spans="1:45" s="322" customFormat="1" ht="22.5" customHeight="1" x14ac:dyDescent="0.2">
      <c r="A14" s="610" t="s">
        <v>349</v>
      </c>
      <c r="B14" s="610"/>
      <c r="C14" s="610"/>
      <c r="D14" s="610"/>
      <c r="E14" s="610"/>
      <c r="F14" s="610"/>
      <c r="G14" s="611"/>
      <c r="H14" s="611"/>
      <c r="I14" s="611"/>
      <c r="J14" s="611"/>
      <c r="K14" s="611"/>
      <c r="L14" s="611"/>
      <c r="M14" s="611"/>
      <c r="N14" s="611"/>
      <c r="O14" s="611"/>
      <c r="P14" s="611"/>
      <c r="Q14" s="611"/>
      <c r="R14" s="611"/>
      <c r="S14" s="611"/>
      <c r="T14" s="611"/>
      <c r="U14" s="611"/>
      <c r="V14" s="611"/>
      <c r="W14" s="611"/>
      <c r="X14" s="611"/>
      <c r="Y14" s="611"/>
      <c r="Z14" s="611"/>
      <c r="AA14" s="611"/>
      <c r="AB14" s="611"/>
      <c r="AC14" s="611"/>
      <c r="AD14" s="611"/>
      <c r="AE14" s="611"/>
      <c r="AF14" s="611"/>
      <c r="AG14" s="611"/>
      <c r="AH14" s="611"/>
      <c r="AI14" s="611"/>
      <c r="AJ14" s="612"/>
      <c r="AS14" s="323"/>
    </row>
    <row r="15" spans="1:45" s="322" customFormat="1" ht="22.5" customHeight="1" x14ac:dyDescent="0.2">
      <c r="A15" s="635" t="s">
        <v>358</v>
      </c>
      <c r="B15" s="636"/>
      <c r="C15" s="636"/>
      <c r="D15" s="636"/>
      <c r="E15" s="636"/>
      <c r="F15" s="636"/>
      <c r="G15" s="636"/>
      <c r="H15" s="636"/>
      <c r="I15" s="636"/>
      <c r="J15" s="636"/>
      <c r="K15" s="636"/>
      <c r="L15" s="636"/>
      <c r="M15" s="636"/>
      <c r="N15" s="681">
        <v>36</v>
      </c>
      <c r="O15" s="682"/>
      <c r="P15" s="682"/>
      <c r="Q15" s="682"/>
      <c r="R15" s="354"/>
      <c r="S15" s="355" t="s">
        <v>365</v>
      </c>
      <c r="T15" s="679" t="s">
        <v>366</v>
      </c>
      <c r="U15" s="680"/>
      <c r="V15" s="680"/>
      <c r="W15" s="680"/>
      <c r="X15" s="680"/>
      <c r="Y15" s="680"/>
      <c r="Z15" s="680"/>
      <c r="AA15" s="680"/>
      <c r="AB15" s="680"/>
      <c r="AC15" s="680"/>
      <c r="AD15" s="680"/>
      <c r="AE15" s="677">
        <f>N15*4500</f>
        <v>162000</v>
      </c>
      <c r="AF15" s="678"/>
      <c r="AG15" s="678"/>
      <c r="AH15" s="678"/>
      <c r="AI15" s="678"/>
      <c r="AJ15" s="349" t="s">
        <v>262</v>
      </c>
      <c r="AS15" s="323"/>
    </row>
    <row r="16" spans="1:45" s="322" customFormat="1" ht="15" customHeight="1" x14ac:dyDescent="0.2">
      <c r="A16" s="633" t="s">
        <v>348</v>
      </c>
      <c r="B16" s="633"/>
      <c r="C16" s="633"/>
      <c r="D16" s="633"/>
      <c r="E16" s="633"/>
      <c r="F16" s="633"/>
      <c r="G16" s="620"/>
      <c r="H16" s="620"/>
      <c r="I16" s="620"/>
      <c r="J16" s="620"/>
      <c r="K16" s="620"/>
      <c r="L16" s="620"/>
      <c r="M16" s="620"/>
      <c r="N16" s="620"/>
      <c r="O16" s="620"/>
      <c r="P16" s="620"/>
      <c r="Q16" s="620"/>
      <c r="R16" s="620"/>
      <c r="S16" s="620"/>
      <c r="T16" s="620"/>
      <c r="U16" s="620"/>
      <c r="V16" s="620"/>
      <c r="W16" s="620"/>
      <c r="X16" s="620"/>
      <c r="Y16" s="620"/>
      <c r="Z16" s="620"/>
      <c r="AA16" s="620"/>
      <c r="AB16" s="620"/>
      <c r="AC16" s="620"/>
      <c r="AD16" s="620"/>
      <c r="AE16" s="620"/>
      <c r="AF16" s="620"/>
      <c r="AG16" s="620"/>
      <c r="AH16" s="620"/>
      <c r="AI16" s="620"/>
      <c r="AJ16" s="621"/>
      <c r="AS16" s="323"/>
    </row>
    <row r="17" spans="1:47" s="322" customFormat="1" ht="22.5" customHeight="1" x14ac:dyDescent="0.2">
      <c r="A17" s="634" t="s">
        <v>347</v>
      </c>
      <c r="B17" s="634"/>
      <c r="C17" s="634"/>
      <c r="D17" s="634"/>
      <c r="E17" s="634"/>
      <c r="F17" s="634"/>
      <c r="G17" s="611"/>
      <c r="H17" s="611"/>
      <c r="I17" s="611"/>
      <c r="J17" s="611"/>
      <c r="K17" s="611"/>
      <c r="L17" s="611"/>
      <c r="M17" s="611"/>
      <c r="N17" s="611"/>
      <c r="O17" s="611"/>
      <c r="P17" s="611"/>
      <c r="Q17" s="611"/>
      <c r="R17" s="611"/>
      <c r="S17" s="611"/>
      <c r="T17" s="611"/>
      <c r="U17" s="611"/>
      <c r="V17" s="611"/>
      <c r="W17" s="611"/>
      <c r="X17" s="611"/>
      <c r="Y17" s="611"/>
      <c r="Z17" s="611"/>
      <c r="AA17" s="611"/>
      <c r="AB17" s="611"/>
      <c r="AC17" s="611"/>
      <c r="AD17" s="611"/>
      <c r="AE17" s="611"/>
      <c r="AF17" s="611"/>
      <c r="AG17" s="611"/>
      <c r="AH17" s="611"/>
      <c r="AI17" s="611"/>
      <c r="AJ17" s="612"/>
      <c r="AS17" s="323"/>
    </row>
    <row r="18" spans="1:47" s="322" customFormat="1" ht="17.25" customHeight="1" x14ac:dyDescent="0.2">
      <c r="A18" s="637" t="s">
        <v>346</v>
      </c>
      <c r="B18" s="637"/>
      <c r="C18" s="637"/>
      <c r="D18" s="637"/>
      <c r="E18" s="637"/>
      <c r="F18" s="637"/>
      <c r="G18" s="638" t="s">
        <v>345</v>
      </c>
      <c r="H18" s="638"/>
      <c r="I18" s="638"/>
      <c r="J18" s="638"/>
      <c r="K18" s="639"/>
      <c r="L18" s="639"/>
      <c r="M18" s="639"/>
      <c r="N18" s="639"/>
      <c r="O18" s="639"/>
      <c r="P18" s="639"/>
      <c r="Q18" s="639"/>
      <c r="R18" s="639"/>
      <c r="S18" s="639"/>
      <c r="T18" s="639"/>
      <c r="U18" s="637" t="s">
        <v>344</v>
      </c>
      <c r="V18" s="637"/>
      <c r="W18" s="637"/>
      <c r="X18" s="637"/>
      <c r="Y18" s="639"/>
      <c r="Z18" s="639"/>
      <c r="AA18" s="639"/>
      <c r="AB18" s="639"/>
      <c r="AC18" s="639"/>
      <c r="AD18" s="639"/>
      <c r="AE18" s="639"/>
      <c r="AF18" s="639"/>
      <c r="AG18" s="639"/>
      <c r="AH18" s="639"/>
      <c r="AI18" s="639"/>
      <c r="AJ18" s="639"/>
      <c r="AS18" s="323"/>
    </row>
    <row r="19" spans="1:47" s="322" customFormat="1" ht="7.5" customHeight="1" x14ac:dyDescent="0.2">
      <c r="A19" s="328"/>
      <c r="B19" s="328"/>
      <c r="C19" s="328"/>
      <c r="D19" s="328"/>
      <c r="E19" s="328"/>
      <c r="F19" s="328"/>
      <c r="G19" s="328"/>
      <c r="H19" s="328"/>
      <c r="I19" s="328"/>
      <c r="J19" s="328"/>
      <c r="K19" s="327"/>
      <c r="L19" s="327"/>
      <c r="M19" s="327"/>
      <c r="N19" s="327"/>
      <c r="O19" s="327"/>
      <c r="P19" s="327"/>
      <c r="Q19" s="327"/>
      <c r="R19" s="327"/>
      <c r="S19" s="327"/>
      <c r="T19" s="327"/>
      <c r="U19" s="327"/>
      <c r="V19" s="328"/>
      <c r="W19" s="328"/>
      <c r="X19" s="328"/>
      <c r="Y19" s="328"/>
      <c r="Z19" s="327"/>
      <c r="AA19" s="327"/>
      <c r="AB19" s="327"/>
      <c r="AC19" s="327"/>
      <c r="AD19" s="327"/>
      <c r="AE19" s="327"/>
      <c r="AF19" s="327"/>
      <c r="AG19" s="327"/>
      <c r="AH19" s="327"/>
      <c r="AI19" s="327"/>
      <c r="AJ19" s="327"/>
      <c r="AT19" s="323"/>
    </row>
    <row r="20" spans="1:47" s="322" customFormat="1" ht="13.8" thickBot="1" x14ac:dyDescent="0.25">
      <c r="A20" s="347" t="s">
        <v>314</v>
      </c>
      <c r="B20" s="328"/>
      <c r="C20" s="328"/>
      <c r="D20" s="328"/>
      <c r="E20" s="328"/>
      <c r="F20" s="295"/>
      <c r="G20" s="328"/>
      <c r="H20" s="328"/>
      <c r="I20" s="328"/>
      <c r="J20" s="328"/>
      <c r="K20" s="327"/>
      <c r="L20" s="346"/>
      <c r="M20" s="295"/>
      <c r="N20" s="327"/>
      <c r="O20" s="327"/>
      <c r="P20" s="327"/>
      <c r="Q20" s="327"/>
      <c r="R20" s="327"/>
      <c r="S20" s="327"/>
      <c r="T20" s="327"/>
      <c r="U20" s="327"/>
      <c r="V20" s="328"/>
      <c r="W20" s="328"/>
      <c r="X20" s="328"/>
      <c r="Y20" s="328"/>
      <c r="Z20" s="327"/>
      <c r="AA20" s="327"/>
      <c r="AB20" s="327"/>
      <c r="AC20" s="327"/>
      <c r="AD20" s="327"/>
      <c r="AE20" s="327"/>
      <c r="AF20" s="327"/>
      <c r="AG20" s="327"/>
      <c r="AH20" s="327"/>
      <c r="AI20" s="327"/>
      <c r="AJ20" s="327"/>
      <c r="AT20" s="323"/>
    </row>
    <row r="21" spans="1:47" ht="19.5" customHeight="1" thickBot="1" x14ac:dyDescent="0.25">
      <c r="A21" s="642" t="s">
        <v>343</v>
      </c>
      <c r="B21" s="642"/>
      <c r="C21" s="642"/>
      <c r="D21" s="642"/>
      <c r="E21" s="642"/>
      <c r="F21" s="642"/>
      <c r="G21" s="642"/>
      <c r="H21" s="642"/>
      <c r="I21" s="642"/>
      <c r="J21" s="642"/>
      <c r="K21" s="642"/>
      <c r="L21" s="642"/>
      <c r="M21" s="642"/>
      <c r="N21" s="642"/>
      <c r="O21" s="642"/>
      <c r="P21" s="642"/>
      <c r="Q21" s="642"/>
      <c r="R21" s="642"/>
      <c r="S21" s="642"/>
      <c r="T21" s="642"/>
      <c r="U21" s="642"/>
      <c r="V21" s="642"/>
      <c r="W21" s="642"/>
      <c r="X21" s="642"/>
      <c r="Y21" s="642"/>
      <c r="Z21" s="647">
        <f>AE15</f>
        <v>162000</v>
      </c>
      <c r="AA21" s="647"/>
      <c r="AB21" s="647"/>
      <c r="AC21" s="647"/>
      <c r="AD21" s="647"/>
      <c r="AE21" s="647"/>
      <c r="AF21" s="647"/>
      <c r="AG21" s="648" t="s">
        <v>262</v>
      </c>
      <c r="AH21" s="648"/>
      <c r="AI21" s="321" t="str">
        <f>IF(G9="", "", IF(SUM(Z22:AF23)&gt;=Z21, "○", "×"))</f>
        <v>○</v>
      </c>
      <c r="AJ21" s="335"/>
      <c r="AK21" s="640" t="s">
        <v>342</v>
      </c>
      <c r="AL21" s="640"/>
      <c r="AM21" s="640"/>
      <c r="AN21" s="640"/>
      <c r="AO21" s="640"/>
      <c r="AP21" s="640"/>
      <c r="AQ21" s="640"/>
      <c r="AR21" s="640"/>
      <c r="AS21" s="640"/>
      <c r="AT21" s="640"/>
      <c r="AU21" s="641"/>
    </row>
    <row r="22" spans="1:47" ht="19.5" customHeight="1" x14ac:dyDescent="0.2">
      <c r="A22" s="642" t="s">
        <v>341</v>
      </c>
      <c r="B22" s="642"/>
      <c r="C22" s="642"/>
      <c r="D22" s="642"/>
      <c r="E22" s="642"/>
      <c r="F22" s="642"/>
      <c r="G22" s="642"/>
      <c r="H22" s="642"/>
      <c r="I22" s="642"/>
      <c r="J22" s="642"/>
      <c r="K22" s="642"/>
      <c r="L22" s="642"/>
      <c r="M22" s="642"/>
      <c r="N22" s="642"/>
      <c r="O22" s="642"/>
      <c r="P22" s="642"/>
      <c r="Q22" s="642"/>
      <c r="R22" s="642"/>
      <c r="S22" s="642"/>
      <c r="T22" s="642"/>
      <c r="U22" s="642"/>
      <c r="V22" s="642"/>
      <c r="W22" s="642"/>
      <c r="X22" s="642"/>
      <c r="Y22" s="642"/>
      <c r="Z22" s="643">
        <v>90000</v>
      </c>
      <c r="AA22" s="643"/>
      <c r="AB22" s="643"/>
      <c r="AC22" s="643"/>
      <c r="AD22" s="643"/>
      <c r="AE22" s="643"/>
      <c r="AF22" s="643"/>
      <c r="AG22" s="644" t="s">
        <v>262</v>
      </c>
      <c r="AH22" s="644"/>
      <c r="AI22" s="292"/>
      <c r="AJ22" s="292"/>
    </row>
    <row r="23" spans="1:47" ht="19.5" customHeight="1" x14ac:dyDescent="0.2">
      <c r="A23" s="645" t="s">
        <v>340</v>
      </c>
      <c r="B23" s="645"/>
      <c r="C23" s="645"/>
      <c r="D23" s="645"/>
      <c r="E23" s="645"/>
      <c r="F23" s="645"/>
      <c r="G23" s="645"/>
      <c r="H23" s="645"/>
      <c r="I23" s="645"/>
      <c r="J23" s="645"/>
      <c r="K23" s="645"/>
      <c r="L23" s="645"/>
      <c r="M23" s="645"/>
      <c r="N23" s="645"/>
      <c r="O23" s="645"/>
      <c r="P23" s="645"/>
      <c r="Q23" s="645"/>
      <c r="R23" s="645"/>
      <c r="S23" s="645"/>
      <c r="T23" s="645"/>
      <c r="U23" s="645"/>
      <c r="V23" s="645"/>
      <c r="W23" s="645"/>
      <c r="X23" s="645"/>
      <c r="Y23" s="645"/>
      <c r="Z23" s="646">
        <f>SUM(Z24:AF26)</f>
        <v>81000</v>
      </c>
      <c r="AA23" s="646"/>
      <c r="AB23" s="646"/>
      <c r="AC23" s="646"/>
      <c r="AD23" s="646"/>
      <c r="AE23" s="646"/>
      <c r="AF23" s="646"/>
      <c r="AG23" s="644" t="s">
        <v>262</v>
      </c>
      <c r="AH23" s="644"/>
      <c r="AI23" s="337"/>
      <c r="AJ23" s="337"/>
      <c r="AK23" s="336"/>
      <c r="AL23" s="336"/>
      <c r="AT23" s="316"/>
    </row>
    <row r="24" spans="1:47" ht="19.5" customHeight="1" x14ac:dyDescent="0.2">
      <c r="A24" s="343"/>
      <c r="B24" s="342"/>
      <c r="C24" s="342"/>
      <c r="D24" s="342"/>
      <c r="E24" s="342"/>
      <c r="F24" s="342"/>
      <c r="G24" s="342"/>
      <c r="H24" s="342"/>
      <c r="I24" s="342"/>
      <c r="J24" s="342"/>
      <c r="K24" s="342"/>
      <c r="L24" s="649" t="s">
        <v>339</v>
      </c>
      <c r="M24" s="649"/>
      <c r="N24" s="649"/>
      <c r="O24" s="649"/>
      <c r="P24" s="649"/>
      <c r="Q24" s="649"/>
      <c r="R24" s="649"/>
      <c r="S24" s="649"/>
      <c r="T24" s="649"/>
      <c r="U24" s="649"/>
      <c r="V24" s="649"/>
      <c r="W24" s="649"/>
      <c r="X24" s="649"/>
      <c r="Y24" s="650"/>
      <c r="Z24" s="643">
        <v>81000</v>
      </c>
      <c r="AA24" s="651"/>
      <c r="AB24" s="651"/>
      <c r="AC24" s="651"/>
      <c r="AD24" s="651"/>
      <c r="AE24" s="651"/>
      <c r="AF24" s="651"/>
      <c r="AG24" s="644" t="s">
        <v>262</v>
      </c>
      <c r="AH24" s="644"/>
      <c r="AI24" s="337"/>
      <c r="AJ24" s="337"/>
      <c r="AK24" s="336"/>
      <c r="AL24" s="336"/>
      <c r="AO24" s="345"/>
      <c r="AP24" s="344"/>
      <c r="AT24" s="316"/>
    </row>
    <row r="25" spans="1:47" ht="19.5" customHeight="1" x14ac:dyDescent="0.2">
      <c r="A25" s="343"/>
      <c r="B25" s="342"/>
      <c r="C25" s="342"/>
      <c r="D25" s="342"/>
      <c r="E25" s="342"/>
      <c r="F25" s="342"/>
      <c r="G25" s="342"/>
      <c r="H25" s="342"/>
      <c r="I25" s="342"/>
      <c r="J25" s="342"/>
      <c r="K25" s="342"/>
      <c r="L25" s="652" t="s">
        <v>338</v>
      </c>
      <c r="M25" s="652"/>
      <c r="N25" s="652"/>
      <c r="O25" s="652"/>
      <c r="P25" s="652"/>
      <c r="Q25" s="652"/>
      <c r="R25" s="652"/>
      <c r="S25" s="652"/>
      <c r="T25" s="652"/>
      <c r="U25" s="652"/>
      <c r="V25" s="652"/>
      <c r="W25" s="652"/>
      <c r="X25" s="652"/>
      <c r="Y25" s="652"/>
      <c r="Z25" s="643">
        <v>0</v>
      </c>
      <c r="AA25" s="643"/>
      <c r="AB25" s="643"/>
      <c r="AC25" s="643"/>
      <c r="AD25" s="643"/>
      <c r="AE25" s="643"/>
      <c r="AF25" s="643"/>
      <c r="AG25" s="644" t="s">
        <v>262</v>
      </c>
      <c r="AH25" s="644"/>
      <c r="AI25" s="337"/>
      <c r="AJ25" s="337"/>
      <c r="AK25" s="336"/>
      <c r="AL25" s="336"/>
      <c r="AT25" s="316"/>
    </row>
    <row r="26" spans="1:47" ht="19.5" customHeight="1" x14ac:dyDescent="0.2">
      <c r="A26" s="341"/>
      <c r="B26" s="340"/>
      <c r="C26" s="340"/>
      <c r="D26" s="340"/>
      <c r="E26" s="340"/>
      <c r="F26" s="340"/>
      <c r="G26" s="340"/>
      <c r="H26" s="340"/>
      <c r="I26" s="340"/>
      <c r="J26" s="340"/>
      <c r="K26" s="340"/>
      <c r="L26" s="655" t="s">
        <v>337</v>
      </c>
      <c r="M26" s="655"/>
      <c r="N26" s="655"/>
      <c r="O26" s="655"/>
      <c r="P26" s="655"/>
      <c r="Q26" s="655"/>
      <c r="R26" s="655"/>
      <c r="S26" s="655"/>
      <c r="T26" s="655"/>
      <c r="U26" s="655"/>
      <c r="V26" s="655"/>
      <c r="W26" s="655"/>
      <c r="X26" s="655"/>
      <c r="Y26" s="655"/>
      <c r="Z26" s="643">
        <v>0</v>
      </c>
      <c r="AA26" s="643"/>
      <c r="AB26" s="643"/>
      <c r="AC26" s="643"/>
      <c r="AD26" s="643"/>
      <c r="AE26" s="643"/>
      <c r="AF26" s="643"/>
      <c r="AG26" s="644" t="s">
        <v>262</v>
      </c>
      <c r="AH26" s="644"/>
      <c r="AI26" s="337"/>
      <c r="AJ26" s="337"/>
      <c r="AK26" s="336"/>
      <c r="AL26" s="336"/>
      <c r="AT26" s="316"/>
    </row>
    <row r="27" spans="1:47" ht="16.95" customHeight="1" thickBot="1" x14ac:dyDescent="0.25">
      <c r="A27" s="339" t="s">
        <v>336</v>
      </c>
      <c r="B27" s="332"/>
      <c r="C27" s="329"/>
      <c r="D27" s="329"/>
      <c r="E27" s="329"/>
      <c r="F27" s="329"/>
      <c r="G27" s="329"/>
      <c r="H27" s="329"/>
      <c r="I27" s="329"/>
      <c r="J27" s="329"/>
      <c r="K27" s="329"/>
      <c r="L27" s="329"/>
      <c r="M27" s="329"/>
      <c r="N27" s="329"/>
      <c r="O27" s="329"/>
      <c r="P27" s="329"/>
      <c r="Q27" s="329"/>
      <c r="R27" s="329"/>
      <c r="S27" s="329"/>
      <c r="T27" s="329"/>
      <c r="U27" s="329"/>
      <c r="V27" s="329"/>
      <c r="W27" s="329"/>
      <c r="X27" s="329"/>
      <c r="Y27" s="329"/>
      <c r="Z27" s="338"/>
      <c r="AA27" s="329"/>
      <c r="AB27" s="329"/>
      <c r="AC27" s="329"/>
      <c r="AD27" s="329"/>
      <c r="AE27" s="329"/>
      <c r="AF27" s="329"/>
      <c r="AG27" s="329"/>
      <c r="AH27" s="329"/>
      <c r="AI27" s="329"/>
      <c r="AJ27" s="337"/>
      <c r="AK27" s="336"/>
      <c r="AL27" s="336"/>
      <c r="AT27" s="316"/>
    </row>
    <row r="28" spans="1:47" ht="19.5" customHeight="1" thickBot="1" x14ac:dyDescent="0.25">
      <c r="A28" s="656" t="s">
        <v>335</v>
      </c>
      <c r="B28" s="656"/>
      <c r="C28" s="656"/>
      <c r="D28" s="656"/>
      <c r="E28" s="656"/>
      <c r="F28" s="656"/>
      <c r="G28" s="656"/>
      <c r="H28" s="656"/>
      <c r="I28" s="656"/>
      <c r="J28" s="656"/>
      <c r="K28" s="656"/>
      <c r="L28" s="656"/>
      <c r="M28" s="657"/>
      <c r="N28" s="657"/>
      <c r="O28" s="657"/>
      <c r="P28" s="657"/>
      <c r="Q28" s="657"/>
      <c r="R28" s="657"/>
      <c r="S28" s="657"/>
      <c r="T28" s="657"/>
      <c r="U28" s="657"/>
      <c r="V28" s="657"/>
      <c r="W28" s="657"/>
      <c r="X28" s="657"/>
      <c r="Y28" s="657"/>
      <c r="Z28" s="657"/>
      <c r="AA28" s="657"/>
      <c r="AB28" s="657"/>
      <c r="AC28" s="657"/>
      <c r="AD28" s="657"/>
      <c r="AE28" s="657"/>
      <c r="AF28" s="657"/>
      <c r="AG28" s="657"/>
      <c r="AH28" s="657"/>
      <c r="AI28" s="658" t="str">
        <f>IF(G9="", "", IF(AND(Z26&gt;0, A29=""), "×", "○"))</f>
        <v>○</v>
      </c>
      <c r="AJ28" s="337"/>
      <c r="AK28" s="336"/>
      <c r="AL28" s="336"/>
      <c r="AT28" s="316"/>
    </row>
    <row r="29" spans="1:47" ht="31.2" customHeight="1" thickBot="1" x14ac:dyDescent="0.25">
      <c r="A29" s="660"/>
      <c r="B29" s="660"/>
      <c r="C29" s="660"/>
      <c r="D29" s="660"/>
      <c r="E29" s="660"/>
      <c r="F29" s="660"/>
      <c r="G29" s="660"/>
      <c r="H29" s="660"/>
      <c r="I29" s="660"/>
      <c r="J29" s="660"/>
      <c r="K29" s="660"/>
      <c r="L29" s="660"/>
      <c r="M29" s="660"/>
      <c r="N29" s="660"/>
      <c r="O29" s="660"/>
      <c r="P29" s="660"/>
      <c r="Q29" s="660"/>
      <c r="R29" s="660"/>
      <c r="S29" s="660"/>
      <c r="T29" s="660"/>
      <c r="U29" s="660"/>
      <c r="V29" s="660"/>
      <c r="W29" s="660"/>
      <c r="X29" s="660"/>
      <c r="Y29" s="660"/>
      <c r="Z29" s="660"/>
      <c r="AA29" s="660"/>
      <c r="AB29" s="660"/>
      <c r="AC29" s="660"/>
      <c r="AD29" s="660"/>
      <c r="AE29" s="660"/>
      <c r="AF29" s="660"/>
      <c r="AG29" s="660"/>
      <c r="AH29" s="660"/>
      <c r="AI29" s="659"/>
      <c r="AJ29" s="335"/>
      <c r="AK29" s="661" t="s">
        <v>334</v>
      </c>
      <c r="AL29" s="662"/>
      <c r="AM29" s="662"/>
      <c r="AN29" s="662"/>
      <c r="AO29" s="662"/>
      <c r="AP29" s="662"/>
      <c r="AQ29" s="662"/>
      <c r="AR29" s="662"/>
      <c r="AS29" s="662"/>
      <c r="AT29" s="662"/>
      <c r="AU29" s="663"/>
    </row>
    <row r="30" spans="1:47" s="322" customFormat="1" ht="100.5" customHeight="1" x14ac:dyDescent="0.2">
      <c r="A30" s="664" t="s">
        <v>333</v>
      </c>
      <c r="B30" s="664"/>
      <c r="C30" s="664"/>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c r="AB30" s="664"/>
      <c r="AC30" s="664"/>
      <c r="AD30" s="664"/>
      <c r="AE30" s="664"/>
      <c r="AF30" s="664"/>
      <c r="AG30" s="664"/>
      <c r="AH30" s="664"/>
      <c r="AI30" s="664"/>
      <c r="AJ30" s="327"/>
      <c r="AM30" s="334"/>
      <c r="AT30" s="323"/>
    </row>
    <row r="31" spans="1:47" s="322" customFormat="1" ht="7.5" customHeight="1" x14ac:dyDescent="0.2">
      <c r="A31" s="333"/>
      <c r="B31" s="332"/>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1"/>
    </row>
    <row r="32" spans="1:47" ht="15" customHeight="1" thickBot="1" x14ac:dyDescent="0.25">
      <c r="A32" s="665" t="s">
        <v>332</v>
      </c>
      <c r="B32" s="665"/>
      <c r="C32" s="665"/>
      <c r="D32" s="665"/>
      <c r="E32" s="665"/>
      <c r="F32" s="665"/>
      <c r="G32" s="665"/>
      <c r="H32" s="665"/>
      <c r="I32" s="665"/>
      <c r="J32" s="665"/>
      <c r="K32" s="665"/>
      <c r="L32" s="665"/>
      <c r="M32" s="665"/>
      <c r="N32" s="665"/>
      <c r="O32" s="665"/>
      <c r="P32" s="665"/>
      <c r="Q32" s="665"/>
      <c r="R32" s="665"/>
      <c r="S32" s="665"/>
      <c r="T32" s="665"/>
      <c r="U32" s="665"/>
      <c r="V32" s="665"/>
      <c r="W32" s="665"/>
      <c r="X32" s="665"/>
      <c r="Y32" s="665"/>
      <c r="Z32" s="665"/>
      <c r="AA32" s="665"/>
      <c r="AB32" s="665"/>
      <c r="AC32" s="665"/>
      <c r="AD32" s="665"/>
      <c r="AE32" s="665"/>
      <c r="AF32" s="665"/>
      <c r="AG32" s="665"/>
      <c r="AH32" s="665"/>
      <c r="AI32" s="665"/>
      <c r="AJ32" s="665"/>
    </row>
    <row r="33" spans="1:47" ht="18.75" customHeight="1" thickBot="1" x14ac:dyDescent="0.25">
      <c r="A33" s="315" t="s">
        <v>361</v>
      </c>
      <c r="B33" s="666" t="s">
        <v>331</v>
      </c>
      <c r="C33" s="667"/>
      <c r="D33" s="667"/>
      <c r="E33" s="667"/>
      <c r="F33" s="667"/>
      <c r="G33" s="667"/>
      <c r="H33" s="667"/>
      <c r="I33" s="667"/>
      <c r="J33" s="667"/>
      <c r="K33" s="667"/>
      <c r="L33" s="667"/>
      <c r="M33" s="667"/>
      <c r="N33" s="667"/>
      <c r="O33" s="667"/>
      <c r="P33" s="667"/>
      <c r="Q33" s="667"/>
      <c r="R33" s="667"/>
      <c r="S33" s="667"/>
      <c r="T33" s="667"/>
      <c r="U33" s="667"/>
      <c r="V33" s="667"/>
      <c r="W33" s="667"/>
      <c r="X33" s="667"/>
      <c r="Y33" s="667"/>
      <c r="Z33" s="667"/>
      <c r="AA33" s="667"/>
      <c r="AB33" s="667"/>
      <c r="AC33" s="667"/>
      <c r="AD33" s="667"/>
      <c r="AE33" s="667"/>
      <c r="AF33" s="667"/>
      <c r="AG33" s="667"/>
      <c r="AH33" s="668"/>
      <c r="AI33" s="321" t="str">
        <f>IF(Z22=0,"",IF(A33="","×","○"))</f>
        <v>○</v>
      </c>
    </row>
    <row r="34" spans="1:47" ht="36.6" customHeight="1" x14ac:dyDescent="0.2">
      <c r="A34" s="664" t="s">
        <v>330</v>
      </c>
      <c r="B34" s="664"/>
      <c r="C34" s="664"/>
      <c r="D34" s="664"/>
      <c r="E34" s="664"/>
      <c r="F34" s="664"/>
      <c r="G34" s="664"/>
      <c r="H34" s="664"/>
      <c r="I34" s="664"/>
      <c r="J34" s="664"/>
      <c r="K34" s="664"/>
      <c r="L34" s="664"/>
      <c r="M34" s="664"/>
      <c r="N34" s="664"/>
      <c r="O34" s="664"/>
      <c r="P34" s="664"/>
      <c r="Q34" s="664"/>
      <c r="R34" s="664"/>
      <c r="S34" s="664"/>
      <c r="T34" s="664"/>
      <c r="U34" s="664"/>
      <c r="V34" s="664"/>
      <c r="W34" s="664"/>
      <c r="X34" s="664"/>
      <c r="Y34" s="664"/>
      <c r="Z34" s="664"/>
      <c r="AA34" s="664"/>
      <c r="AB34" s="664"/>
      <c r="AC34" s="664"/>
      <c r="AD34" s="664"/>
      <c r="AE34" s="664"/>
      <c r="AF34" s="664"/>
      <c r="AG34" s="664"/>
      <c r="AH34" s="664"/>
      <c r="AI34" s="664"/>
      <c r="AJ34" s="313"/>
    </row>
    <row r="35" spans="1:47" ht="15" customHeight="1" x14ac:dyDescent="0.2">
      <c r="A35" s="330" t="s">
        <v>329</v>
      </c>
      <c r="B35" s="329"/>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13"/>
    </row>
    <row r="36" spans="1:47" ht="19.95" customHeight="1" x14ac:dyDescent="0.2">
      <c r="A36" s="653"/>
      <c r="B36" s="653"/>
      <c r="C36" s="653"/>
      <c r="D36" s="653"/>
      <c r="E36" s="653"/>
      <c r="F36" s="653"/>
      <c r="G36" s="653"/>
      <c r="H36" s="653"/>
      <c r="I36" s="653"/>
      <c r="J36" s="653"/>
      <c r="K36" s="653"/>
      <c r="L36" s="653"/>
      <c r="M36" s="653"/>
      <c r="N36" s="653"/>
      <c r="O36" s="653"/>
      <c r="P36" s="653"/>
      <c r="Q36" s="653"/>
      <c r="R36" s="653"/>
      <c r="S36" s="653"/>
      <c r="T36" s="653"/>
      <c r="U36" s="653"/>
      <c r="V36" s="653"/>
      <c r="W36" s="653"/>
      <c r="X36" s="653"/>
      <c r="Y36" s="653"/>
      <c r="Z36" s="653"/>
      <c r="AA36" s="653"/>
      <c r="AB36" s="653"/>
      <c r="AC36" s="653"/>
      <c r="AD36" s="653"/>
      <c r="AE36" s="653"/>
      <c r="AF36" s="653"/>
      <c r="AG36" s="653"/>
      <c r="AH36" s="653"/>
      <c r="AI36" s="654"/>
      <c r="AJ36" s="313"/>
    </row>
    <row r="37" spans="1:47" s="322" customFormat="1" ht="7.5" customHeight="1" x14ac:dyDescent="0.2">
      <c r="A37" s="328"/>
      <c r="B37" s="295"/>
      <c r="C37" s="328"/>
      <c r="D37" s="328"/>
      <c r="E37" s="328"/>
      <c r="F37" s="328"/>
      <c r="G37" s="328"/>
      <c r="H37" s="328"/>
      <c r="I37" s="328"/>
      <c r="J37" s="328"/>
      <c r="K37" s="327"/>
      <c r="L37" s="327"/>
      <c r="M37" s="327"/>
      <c r="N37" s="327"/>
      <c r="O37" s="327"/>
      <c r="P37" s="327"/>
      <c r="Q37" s="327"/>
      <c r="R37" s="327"/>
      <c r="S37" s="326"/>
      <c r="T37" s="326"/>
      <c r="U37" s="326"/>
      <c r="V37" s="326"/>
      <c r="W37" s="326"/>
      <c r="X37" s="326"/>
      <c r="Y37" s="326"/>
      <c r="Z37" s="326"/>
      <c r="AA37" s="326"/>
      <c r="AB37" s="326"/>
      <c r="AC37" s="326"/>
      <c r="AD37" s="326"/>
      <c r="AE37" s="326"/>
      <c r="AF37" s="326"/>
      <c r="AG37" s="325"/>
      <c r="AH37" s="325"/>
      <c r="AI37" s="324"/>
      <c r="AJ37" s="324"/>
      <c r="AT37" s="323"/>
    </row>
    <row r="38" spans="1:47" s="322" customFormat="1" ht="7.5" customHeight="1" thickBot="1" x14ac:dyDescent="0.25">
      <c r="A38" s="328"/>
      <c r="B38" s="295"/>
      <c r="C38" s="328"/>
      <c r="D38" s="328"/>
      <c r="E38" s="328"/>
      <c r="F38" s="328"/>
      <c r="G38" s="328"/>
      <c r="H38" s="328"/>
      <c r="I38" s="328"/>
      <c r="J38" s="328"/>
      <c r="K38" s="327"/>
      <c r="L38" s="327"/>
      <c r="M38" s="327"/>
      <c r="N38" s="327"/>
      <c r="O38" s="327"/>
      <c r="P38" s="327"/>
      <c r="Q38" s="327"/>
      <c r="R38" s="327"/>
      <c r="S38" s="326"/>
      <c r="T38" s="326"/>
      <c r="U38" s="326"/>
      <c r="V38" s="326"/>
      <c r="W38" s="326"/>
      <c r="X38" s="326"/>
      <c r="Y38" s="326"/>
      <c r="Z38" s="326"/>
      <c r="AA38" s="326"/>
      <c r="AB38" s="326"/>
      <c r="AC38" s="326"/>
      <c r="AD38" s="326"/>
      <c r="AE38" s="326"/>
      <c r="AF38" s="326"/>
      <c r="AG38" s="325"/>
      <c r="AH38" s="325"/>
      <c r="AI38" s="324"/>
      <c r="AJ38" s="324"/>
      <c r="AT38" s="323"/>
    </row>
    <row r="39" spans="1:47" ht="18.75" customHeight="1" thickBot="1" x14ac:dyDescent="0.25">
      <c r="A39" s="669" t="s">
        <v>328</v>
      </c>
      <c r="B39" s="669"/>
      <c r="C39" s="669"/>
      <c r="D39" s="669"/>
      <c r="E39" s="669"/>
      <c r="F39" s="669"/>
      <c r="G39" s="669"/>
      <c r="H39" s="669"/>
      <c r="I39" s="669"/>
      <c r="J39" s="669"/>
      <c r="K39" s="669"/>
      <c r="L39" s="669"/>
      <c r="M39" s="669"/>
      <c r="N39" s="669"/>
      <c r="O39" s="669"/>
      <c r="P39" s="669"/>
      <c r="Q39" s="669"/>
      <c r="R39" s="669"/>
      <c r="S39" s="669"/>
      <c r="T39" s="669"/>
      <c r="U39" s="669"/>
      <c r="V39" s="669"/>
      <c r="W39" s="669"/>
      <c r="X39" s="669"/>
      <c r="Y39" s="669"/>
      <c r="Z39" s="669"/>
      <c r="AA39" s="669"/>
      <c r="AB39" s="669"/>
      <c r="AC39" s="669"/>
      <c r="AD39" s="669"/>
      <c r="AE39" s="669"/>
      <c r="AF39" s="669"/>
      <c r="AG39" s="669"/>
      <c r="AH39" s="669"/>
      <c r="AI39" s="321" t="str">
        <f>IF(G9="", "", IF(AND(B41="✓",AND(G43&lt;&gt;"",J43&lt;&gt;"",Q43&lt;&gt;"",S44&lt;&gt;"",Z44&lt;&gt;"")),"○","×"))</f>
        <v>○</v>
      </c>
      <c r="AJ39" s="320"/>
      <c r="AK39" s="670" t="s">
        <v>327</v>
      </c>
      <c r="AL39" s="670"/>
      <c r="AM39" s="670"/>
      <c r="AN39" s="670"/>
      <c r="AO39" s="670"/>
      <c r="AP39" s="670"/>
      <c r="AQ39" s="670"/>
      <c r="AR39" s="670"/>
      <c r="AS39" s="670"/>
      <c r="AT39" s="670"/>
      <c r="AU39" s="670"/>
    </row>
    <row r="40" spans="1:47" ht="6.75" customHeight="1" thickBot="1" x14ac:dyDescent="0.25">
      <c r="A40" s="319"/>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7"/>
      <c r="AJ40" s="292"/>
      <c r="AT40" s="316"/>
    </row>
    <row r="41" spans="1:47" ht="29.4" customHeight="1" thickBot="1" x14ac:dyDescent="0.25">
      <c r="A41" s="314" t="s">
        <v>126</v>
      </c>
      <c r="B41" s="315" t="s">
        <v>361</v>
      </c>
      <c r="C41" s="311"/>
      <c r="D41" s="671" t="s">
        <v>326</v>
      </c>
      <c r="E41" s="671"/>
      <c r="F41" s="671"/>
      <c r="G41" s="671"/>
      <c r="H41" s="671"/>
      <c r="I41" s="671"/>
      <c r="J41" s="671"/>
      <c r="K41" s="671"/>
      <c r="L41" s="671"/>
      <c r="M41" s="671"/>
      <c r="N41" s="671"/>
      <c r="O41" s="671"/>
      <c r="P41" s="671"/>
      <c r="Q41" s="671"/>
      <c r="R41" s="671"/>
      <c r="S41" s="671"/>
      <c r="T41" s="671"/>
      <c r="U41" s="671"/>
      <c r="V41" s="671"/>
      <c r="W41" s="671"/>
      <c r="X41" s="671"/>
      <c r="Y41" s="671"/>
      <c r="Z41" s="671"/>
      <c r="AA41" s="671"/>
      <c r="AB41" s="671"/>
      <c r="AC41" s="671"/>
      <c r="AD41" s="671"/>
      <c r="AE41" s="671"/>
      <c r="AF41" s="671"/>
      <c r="AG41" s="671"/>
      <c r="AH41" s="671"/>
      <c r="AI41" s="312"/>
      <c r="AJ41" s="311"/>
    </row>
    <row r="42" spans="1:47" ht="7.5" customHeight="1" thickBot="1" x14ac:dyDescent="0.25">
      <c r="A42" s="314"/>
      <c r="B42" s="313"/>
      <c r="C42" s="311"/>
      <c r="D42" s="311"/>
      <c r="E42" s="311"/>
      <c r="F42" s="311"/>
      <c r="G42" s="311"/>
      <c r="H42" s="311"/>
      <c r="I42" s="311"/>
      <c r="J42" s="311"/>
      <c r="K42" s="311"/>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1"/>
      <c r="AI42" s="312"/>
      <c r="AJ42" s="311"/>
    </row>
    <row r="43" spans="1:47" s="303" customFormat="1" ht="13.95" customHeight="1" thickBot="1" x14ac:dyDescent="0.25">
      <c r="A43" s="308"/>
      <c r="B43" s="306" t="s">
        <v>325</v>
      </c>
      <c r="C43" s="306"/>
      <c r="D43" s="672">
        <v>8</v>
      </c>
      <c r="E43" s="672"/>
      <c r="F43" s="306" t="s">
        <v>324</v>
      </c>
      <c r="G43" s="673">
        <v>3</v>
      </c>
      <c r="H43" s="674"/>
      <c r="I43" s="306" t="s">
        <v>323</v>
      </c>
      <c r="J43" s="673">
        <v>31</v>
      </c>
      <c r="K43" s="674"/>
      <c r="L43" s="306" t="s">
        <v>322</v>
      </c>
      <c r="M43" s="310"/>
      <c r="N43" s="672" t="s">
        <v>321</v>
      </c>
      <c r="O43" s="672"/>
      <c r="P43" s="672"/>
      <c r="Q43" s="675" t="s">
        <v>362</v>
      </c>
      <c r="R43" s="675"/>
      <c r="S43" s="675"/>
      <c r="T43" s="675"/>
      <c r="U43" s="675"/>
      <c r="V43" s="675"/>
      <c r="W43" s="675"/>
      <c r="X43" s="675"/>
      <c r="Y43" s="675"/>
      <c r="Z43" s="675"/>
      <c r="AA43" s="675"/>
      <c r="AB43" s="675"/>
      <c r="AC43" s="675"/>
      <c r="AD43" s="675"/>
      <c r="AE43" s="675"/>
      <c r="AF43" s="675"/>
      <c r="AG43" s="675"/>
      <c r="AH43" s="675"/>
      <c r="AI43" s="309"/>
      <c r="AJ43" s="304"/>
    </row>
    <row r="44" spans="1:47" s="303" customFormat="1" ht="15.6" customHeight="1" x14ac:dyDescent="0.2">
      <c r="A44" s="308"/>
      <c r="B44" s="307"/>
      <c r="C44" s="306"/>
      <c r="D44" s="306"/>
      <c r="E44" s="306"/>
      <c r="F44" s="306"/>
      <c r="G44" s="306"/>
      <c r="H44" s="306"/>
      <c r="I44" s="306"/>
      <c r="J44" s="306"/>
      <c r="K44" s="306"/>
      <c r="L44" s="306"/>
      <c r="M44" s="306"/>
      <c r="N44" s="688" t="s">
        <v>320</v>
      </c>
      <c r="O44" s="688"/>
      <c r="P44" s="688"/>
      <c r="Q44" s="689" t="s">
        <v>319</v>
      </c>
      <c r="R44" s="689"/>
      <c r="S44" s="690" t="s">
        <v>363</v>
      </c>
      <c r="T44" s="690"/>
      <c r="U44" s="690"/>
      <c r="V44" s="690"/>
      <c r="W44" s="690"/>
      <c r="X44" s="691" t="s">
        <v>318</v>
      </c>
      <c r="Y44" s="691"/>
      <c r="Z44" s="690" t="s">
        <v>364</v>
      </c>
      <c r="AA44" s="690"/>
      <c r="AB44" s="690"/>
      <c r="AC44" s="690"/>
      <c r="AD44" s="690"/>
      <c r="AE44" s="690"/>
      <c r="AF44" s="690"/>
      <c r="AG44" s="690"/>
      <c r="AH44" s="690"/>
      <c r="AI44" s="305"/>
      <c r="AJ44" s="304"/>
    </row>
    <row r="45" spans="1:47" ht="7.5" customHeight="1" thickBot="1" x14ac:dyDescent="0.25">
      <c r="A45" s="302"/>
      <c r="B45" s="301"/>
      <c r="C45" s="300"/>
      <c r="D45" s="300"/>
      <c r="E45" s="300"/>
      <c r="F45" s="300"/>
      <c r="G45" s="300"/>
      <c r="H45" s="300"/>
      <c r="I45" s="300"/>
      <c r="J45" s="300"/>
      <c r="K45" s="300"/>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299"/>
      <c r="AJ45" s="292"/>
    </row>
    <row r="46" spans="1:47" ht="10.199999999999999" customHeight="1" x14ac:dyDescent="0.2">
      <c r="A46" s="692" t="s">
        <v>317</v>
      </c>
      <c r="B46" s="692"/>
      <c r="C46" s="692"/>
      <c r="D46" s="692"/>
      <c r="E46" s="692"/>
      <c r="F46" s="692"/>
      <c r="G46" s="692"/>
      <c r="H46" s="692"/>
      <c r="I46" s="692"/>
      <c r="J46" s="692"/>
      <c r="K46" s="692"/>
      <c r="L46" s="692"/>
      <c r="M46" s="692"/>
      <c r="N46" s="692"/>
      <c r="O46" s="692"/>
      <c r="P46" s="692"/>
      <c r="Q46" s="692"/>
      <c r="R46" s="692"/>
      <c r="S46" s="692"/>
      <c r="T46" s="692"/>
      <c r="U46" s="692"/>
      <c r="V46" s="692"/>
      <c r="W46" s="692"/>
      <c r="X46" s="692"/>
      <c r="Y46" s="692"/>
      <c r="Z46" s="692"/>
      <c r="AA46" s="692"/>
      <c r="AB46" s="692"/>
      <c r="AC46" s="692"/>
      <c r="AD46" s="692"/>
      <c r="AE46" s="692"/>
      <c r="AF46" s="692"/>
      <c r="AG46" s="692"/>
      <c r="AH46" s="692"/>
      <c r="AI46" s="692"/>
      <c r="AJ46" s="298"/>
    </row>
    <row r="47" spans="1:47" ht="6.75" customHeight="1" x14ac:dyDescent="0.2">
      <c r="A47" s="297"/>
      <c r="B47" s="297"/>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row>
    <row r="48" spans="1:47" ht="14.4" x14ac:dyDescent="0.2">
      <c r="A48" s="296" t="s">
        <v>316</v>
      </c>
      <c r="B48" s="293"/>
      <c r="C48" s="295"/>
      <c r="D48" s="295"/>
      <c r="E48" s="294"/>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row>
    <row r="49" spans="1:36" x14ac:dyDescent="0.2">
      <c r="A49" s="295" t="s">
        <v>315</v>
      </c>
      <c r="B49" s="292"/>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row>
    <row r="50" spans="1:36" ht="4.2" customHeight="1" x14ac:dyDescent="0.2">
      <c r="A50" s="294"/>
      <c r="B50" s="293"/>
      <c r="C50" s="292"/>
      <c r="D50" s="292"/>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row>
    <row r="51" spans="1:36" x14ac:dyDescent="0.2">
      <c r="A51" s="683" t="s">
        <v>314</v>
      </c>
      <c r="B51" s="683"/>
      <c r="C51" s="683"/>
      <c r="D51" s="683"/>
      <c r="E51" s="683"/>
      <c r="F51" s="683"/>
      <c r="G51" s="683"/>
      <c r="H51" s="683"/>
      <c r="I51" s="683"/>
      <c r="J51" s="683"/>
      <c r="K51" s="683"/>
      <c r="L51" s="683"/>
      <c r="M51" s="683"/>
      <c r="N51" s="683"/>
      <c r="O51" s="683"/>
      <c r="P51" s="683"/>
      <c r="Q51" s="683"/>
      <c r="R51" s="683"/>
      <c r="S51" s="683"/>
      <c r="T51" s="683"/>
      <c r="U51" s="683"/>
      <c r="V51" s="683"/>
      <c r="W51" s="683"/>
      <c r="X51" s="683"/>
      <c r="Y51" s="683"/>
      <c r="Z51" s="683"/>
      <c r="AA51" s="683"/>
      <c r="AB51" s="683"/>
      <c r="AC51" s="683"/>
      <c r="AD51" s="683"/>
      <c r="AE51" s="683"/>
      <c r="AF51" s="683"/>
      <c r="AG51" s="683"/>
      <c r="AH51" s="683"/>
      <c r="AI51" s="683"/>
      <c r="AJ51" s="684"/>
    </row>
    <row r="52" spans="1:36" x14ac:dyDescent="0.2">
      <c r="A52" s="291" t="s">
        <v>313</v>
      </c>
      <c r="B52" s="685" t="s">
        <v>312</v>
      </c>
      <c r="C52" s="685"/>
      <c r="D52" s="685"/>
      <c r="E52" s="685"/>
      <c r="F52" s="685"/>
      <c r="G52" s="685"/>
      <c r="H52" s="685"/>
      <c r="I52" s="685"/>
      <c r="J52" s="685"/>
      <c r="K52" s="685"/>
      <c r="L52" s="685"/>
      <c r="M52" s="685"/>
      <c r="N52" s="685"/>
      <c r="O52" s="685"/>
      <c r="P52" s="685"/>
      <c r="Q52" s="685"/>
      <c r="R52" s="685"/>
      <c r="S52" s="685"/>
      <c r="T52" s="685"/>
      <c r="U52" s="685"/>
      <c r="V52" s="685"/>
      <c r="W52" s="685"/>
      <c r="X52" s="685"/>
      <c r="Y52" s="685"/>
      <c r="Z52" s="685"/>
      <c r="AA52" s="685"/>
      <c r="AB52" s="685"/>
      <c r="AC52" s="685"/>
      <c r="AD52" s="685"/>
      <c r="AE52" s="685"/>
      <c r="AF52" s="685"/>
      <c r="AG52" s="685"/>
      <c r="AH52" s="685"/>
      <c r="AI52" s="685"/>
      <c r="AJ52" s="285" t="str">
        <f>AI21</f>
        <v>○</v>
      </c>
    </row>
    <row r="53" spans="1:36" x14ac:dyDescent="0.2">
      <c r="A53" s="290" t="s">
        <v>285</v>
      </c>
      <c r="B53" s="686" t="s">
        <v>311</v>
      </c>
      <c r="C53" s="686"/>
      <c r="D53" s="686"/>
      <c r="E53" s="686"/>
      <c r="F53" s="686"/>
      <c r="G53" s="686"/>
      <c r="H53" s="686"/>
      <c r="I53" s="686"/>
      <c r="J53" s="686"/>
      <c r="K53" s="686"/>
      <c r="L53" s="686"/>
      <c r="M53" s="686"/>
      <c r="N53" s="686"/>
      <c r="O53" s="686"/>
      <c r="P53" s="686"/>
      <c r="Q53" s="686"/>
      <c r="R53" s="686"/>
      <c r="S53" s="686"/>
      <c r="T53" s="686"/>
      <c r="U53" s="686"/>
      <c r="V53" s="686"/>
      <c r="W53" s="686"/>
      <c r="X53" s="686"/>
      <c r="Y53" s="686"/>
      <c r="Z53" s="686"/>
      <c r="AA53" s="686"/>
      <c r="AB53" s="686"/>
      <c r="AC53" s="686"/>
      <c r="AD53" s="686"/>
      <c r="AE53" s="686"/>
      <c r="AF53" s="686"/>
      <c r="AG53" s="686"/>
      <c r="AH53" s="686"/>
      <c r="AI53" s="686"/>
      <c r="AJ53" s="289" t="str">
        <f>AI28</f>
        <v>○</v>
      </c>
    </row>
    <row r="54" spans="1:36" ht="10.199999999999999" customHeight="1" x14ac:dyDescent="0.2">
      <c r="A54" s="288"/>
      <c r="B54" s="288"/>
      <c r="C54" s="288"/>
      <c r="D54" s="288"/>
      <c r="E54" s="288"/>
      <c r="F54" s="288"/>
      <c r="G54" s="288"/>
      <c r="H54" s="288"/>
      <c r="I54" s="288"/>
      <c r="J54" s="288"/>
      <c r="K54" s="288"/>
      <c r="L54" s="288"/>
      <c r="M54" s="288"/>
      <c r="N54" s="288"/>
      <c r="O54" s="288"/>
      <c r="P54" s="288"/>
      <c r="Q54" s="288"/>
      <c r="R54" s="288"/>
      <c r="S54" s="288"/>
      <c r="T54" s="288"/>
      <c r="U54" s="288"/>
      <c r="V54" s="288"/>
      <c r="W54" s="288"/>
      <c r="X54" s="288"/>
      <c r="Y54" s="288"/>
      <c r="Z54" s="288"/>
      <c r="AA54" s="288"/>
      <c r="AB54" s="288"/>
      <c r="AC54" s="288"/>
      <c r="AD54" s="288"/>
      <c r="AE54" s="288"/>
      <c r="AF54" s="288"/>
      <c r="AG54" s="288"/>
      <c r="AH54" s="288"/>
      <c r="AI54" s="288"/>
      <c r="AJ54" s="288"/>
    </row>
    <row r="55" spans="1:36" x14ac:dyDescent="0.2">
      <c r="A55" s="683" t="s">
        <v>310</v>
      </c>
      <c r="B55" s="683"/>
      <c r="C55" s="683"/>
      <c r="D55" s="683"/>
      <c r="E55" s="683"/>
      <c r="F55" s="683"/>
      <c r="G55" s="683"/>
      <c r="H55" s="683"/>
      <c r="I55" s="683"/>
      <c r="J55" s="683"/>
      <c r="K55" s="683"/>
      <c r="L55" s="683"/>
      <c r="M55" s="683"/>
      <c r="N55" s="683"/>
      <c r="O55" s="683"/>
      <c r="P55" s="683"/>
      <c r="Q55" s="683"/>
      <c r="R55" s="683"/>
      <c r="S55" s="683"/>
      <c r="T55" s="683"/>
      <c r="U55" s="683"/>
      <c r="V55" s="683"/>
      <c r="W55" s="683"/>
      <c r="X55" s="683"/>
      <c r="Y55" s="683"/>
      <c r="Z55" s="683"/>
      <c r="AA55" s="683"/>
      <c r="AB55" s="683"/>
      <c r="AC55" s="683"/>
      <c r="AD55" s="683"/>
      <c r="AE55" s="683"/>
      <c r="AF55" s="683"/>
      <c r="AG55" s="683"/>
      <c r="AH55" s="683"/>
      <c r="AI55" s="683"/>
      <c r="AJ55" s="684"/>
    </row>
    <row r="56" spans="1:36" x14ac:dyDescent="0.2">
      <c r="A56" s="687" t="s">
        <v>309</v>
      </c>
      <c r="B56" s="687"/>
      <c r="C56" s="687"/>
      <c r="D56" s="687"/>
      <c r="E56" s="687"/>
      <c r="F56" s="687"/>
      <c r="G56" s="687"/>
      <c r="H56" s="687"/>
      <c r="I56" s="687"/>
      <c r="J56" s="687"/>
      <c r="K56" s="687"/>
      <c r="L56" s="687"/>
      <c r="M56" s="687"/>
      <c r="N56" s="687"/>
      <c r="O56" s="687"/>
      <c r="P56" s="687"/>
      <c r="Q56" s="687"/>
      <c r="R56" s="687"/>
      <c r="S56" s="687"/>
      <c r="T56" s="687"/>
      <c r="U56" s="687"/>
      <c r="V56" s="687"/>
      <c r="W56" s="687"/>
      <c r="X56" s="687"/>
      <c r="Y56" s="687"/>
      <c r="Z56" s="687"/>
      <c r="AA56" s="687"/>
      <c r="AB56" s="687"/>
      <c r="AC56" s="687"/>
      <c r="AD56" s="687"/>
      <c r="AE56" s="687"/>
      <c r="AF56" s="687"/>
      <c r="AG56" s="687"/>
      <c r="AH56" s="687"/>
      <c r="AI56" s="687"/>
      <c r="AJ56" s="285" t="str">
        <f>AI33</f>
        <v>○</v>
      </c>
    </row>
    <row r="57" spans="1:36" ht="10.199999999999999" customHeight="1" x14ac:dyDescent="0.2">
      <c r="A57" s="287"/>
      <c r="B57" s="287"/>
      <c r="C57" s="287"/>
      <c r="D57" s="287"/>
      <c r="E57" s="287"/>
      <c r="F57" s="287"/>
      <c r="G57" s="287"/>
      <c r="H57" s="287"/>
      <c r="I57" s="287"/>
      <c r="J57" s="287"/>
      <c r="K57" s="287"/>
      <c r="L57" s="287"/>
      <c r="M57" s="287"/>
      <c r="N57" s="287"/>
      <c r="O57" s="287"/>
      <c r="P57" s="287"/>
      <c r="Q57" s="287"/>
      <c r="R57" s="287"/>
      <c r="S57" s="287"/>
      <c r="T57" s="287"/>
      <c r="U57" s="287"/>
      <c r="V57" s="287"/>
      <c r="W57" s="287"/>
      <c r="X57" s="287"/>
      <c r="Y57" s="287"/>
      <c r="Z57" s="287"/>
      <c r="AA57" s="287"/>
      <c r="AB57" s="287"/>
      <c r="AC57" s="287"/>
      <c r="AD57" s="287"/>
      <c r="AE57" s="287"/>
      <c r="AF57" s="287"/>
      <c r="AG57" s="287"/>
      <c r="AH57" s="287"/>
      <c r="AI57" s="287"/>
      <c r="AJ57" s="286"/>
    </row>
    <row r="58" spans="1:36" x14ac:dyDescent="0.2">
      <c r="A58" s="683" t="s">
        <v>308</v>
      </c>
      <c r="B58" s="683"/>
      <c r="C58" s="683"/>
      <c r="D58" s="683"/>
      <c r="E58" s="683"/>
      <c r="F58" s="683"/>
      <c r="G58" s="683"/>
      <c r="H58" s="683"/>
      <c r="I58" s="683"/>
      <c r="J58" s="683"/>
      <c r="K58" s="683"/>
      <c r="L58" s="683"/>
      <c r="M58" s="683"/>
      <c r="N58" s="683"/>
      <c r="O58" s="683"/>
      <c r="P58" s="683"/>
      <c r="Q58" s="683"/>
      <c r="R58" s="683"/>
      <c r="S58" s="683"/>
      <c r="T58" s="683"/>
      <c r="U58" s="683"/>
      <c r="V58" s="683"/>
      <c r="W58" s="683"/>
      <c r="X58" s="683"/>
      <c r="Y58" s="683"/>
      <c r="Z58" s="683"/>
      <c r="AA58" s="683"/>
      <c r="AB58" s="683"/>
      <c r="AC58" s="683"/>
      <c r="AD58" s="683"/>
      <c r="AE58" s="683"/>
      <c r="AF58" s="683"/>
      <c r="AG58" s="683"/>
      <c r="AH58" s="683"/>
      <c r="AI58" s="683"/>
      <c r="AJ58" s="684"/>
    </row>
    <row r="59" spans="1:36" x14ac:dyDescent="0.2">
      <c r="A59" s="676" t="s">
        <v>307</v>
      </c>
      <c r="B59" s="676"/>
      <c r="C59" s="676"/>
      <c r="D59" s="676"/>
      <c r="E59" s="676"/>
      <c r="F59" s="676"/>
      <c r="G59" s="676"/>
      <c r="H59" s="676"/>
      <c r="I59" s="676"/>
      <c r="J59" s="676"/>
      <c r="K59" s="676"/>
      <c r="L59" s="676"/>
      <c r="M59" s="676"/>
      <c r="N59" s="676"/>
      <c r="O59" s="676"/>
      <c r="P59" s="676"/>
      <c r="Q59" s="676"/>
      <c r="R59" s="676"/>
      <c r="S59" s="676"/>
      <c r="T59" s="676"/>
      <c r="U59" s="676"/>
      <c r="V59" s="676"/>
      <c r="W59" s="676"/>
      <c r="X59" s="676"/>
      <c r="Y59" s="676"/>
      <c r="Z59" s="676"/>
      <c r="AA59" s="676"/>
      <c r="AB59" s="676"/>
      <c r="AC59" s="676"/>
      <c r="AD59" s="676"/>
      <c r="AE59" s="676"/>
      <c r="AF59" s="676"/>
      <c r="AG59" s="676"/>
      <c r="AH59" s="676"/>
      <c r="AI59" s="676"/>
      <c r="AJ59" s="285" t="str">
        <f>AI39</f>
        <v>○</v>
      </c>
    </row>
    <row r="60" spans="1:36" x14ac:dyDescent="0.2">
      <c r="A60" s="284"/>
      <c r="B60" s="284"/>
      <c r="C60" s="284"/>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row>
    <row r="61" spans="1:36" x14ac:dyDescent="0.2">
      <c r="A61" s="284"/>
      <c r="B61" s="284"/>
      <c r="C61" s="284"/>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row>
    <row r="62" spans="1:36" x14ac:dyDescent="0.2">
      <c r="A62" s="284"/>
      <c r="B62" s="284"/>
      <c r="C62" s="284"/>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row>
    <row r="63" spans="1:36" x14ac:dyDescent="0.2">
      <c r="A63" s="284"/>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row>
    <row r="64" spans="1:36" x14ac:dyDescent="0.2">
      <c r="A64" s="284"/>
      <c r="B64" s="284"/>
      <c r="C64" s="284"/>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row>
    <row r="65" spans="1:36" x14ac:dyDescent="0.2">
      <c r="A65" s="284"/>
      <c r="B65" s="284"/>
      <c r="C65" s="284"/>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row>
    <row r="66" spans="1:36" x14ac:dyDescent="0.2">
      <c r="A66" s="284"/>
      <c r="B66" s="284"/>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row>
    <row r="67" spans="1:36" x14ac:dyDescent="0.2">
      <c r="A67" s="284"/>
      <c r="B67" s="284"/>
      <c r="C67" s="284"/>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row>
    <row r="68" spans="1:36" x14ac:dyDescent="0.2">
      <c r="A68" s="284"/>
      <c r="B68" s="284"/>
      <c r="C68" s="284"/>
      <c r="D68" s="284"/>
      <c r="E68" s="284"/>
      <c r="F68" s="284"/>
      <c r="G68" s="284"/>
      <c r="H68" s="284"/>
      <c r="I68" s="284"/>
      <c r="J68" s="284"/>
      <c r="K68" s="284"/>
      <c r="L68" s="284"/>
      <c r="M68" s="284"/>
      <c r="N68" s="284"/>
      <c r="O68" s="284"/>
      <c r="P68" s="284"/>
      <c r="Q68" s="284"/>
      <c r="R68" s="284"/>
      <c r="S68" s="284"/>
      <c r="T68" s="284"/>
      <c r="U68" s="284"/>
      <c r="V68" s="284"/>
      <c r="W68" s="284"/>
      <c r="X68" s="284"/>
      <c r="Y68" s="284"/>
      <c r="Z68" s="284"/>
      <c r="AA68" s="284"/>
      <c r="AB68" s="284"/>
      <c r="AC68" s="284"/>
      <c r="AD68" s="284"/>
      <c r="AE68" s="284"/>
      <c r="AF68" s="284"/>
      <c r="AG68" s="284"/>
      <c r="AH68" s="284"/>
      <c r="AI68" s="284"/>
      <c r="AJ68" s="284"/>
    </row>
    <row r="69" spans="1:36" x14ac:dyDescent="0.2">
      <c r="A69" s="284"/>
      <c r="B69" s="284"/>
      <c r="C69" s="284"/>
      <c r="D69" s="284"/>
      <c r="E69" s="284"/>
      <c r="F69" s="284"/>
      <c r="G69" s="284"/>
      <c r="H69" s="284"/>
      <c r="I69" s="284"/>
      <c r="J69" s="284"/>
      <c r="K69" s="284"/>
      <c r="L69" s="284"/>
      <c r="M69" s="284"/>
      <c r="N69" s="284"/>
      <c r="O69" s="284"/>
      <c r="P69" s="284"/>
      <c r="Q69" s="284"/>
      <c r="R69" s="284"/>
      <c r="S69" s="284"/>
      <c r="T69" s="284"/>
      <c r="U69" s="284"/>
      <c r="V69" s="284"/>
      <c r="W69" s="284"/>
      <c r="X69" s="284"/>
      <c r="Y69" s="284"/>
      <c r="Z69" s="284"/>
      <c r="AA69" s="284"/>
      <c r="AB69" s="284"/>
      <c r="AC69" s="284"/>
      <c r="AD69" s="284"/>
      <c r="AE69" s="284"/>
      <c r="AF69" s="284"/>
      <c r="AG69" s="284"/>
      <c r="AH69" s="284"/>
      <c r="AI69" s="284"/>
      <c r="AJ69" s="284"/>
    </row>
    <row r="70" spans="1:36" x14ac:dyDescent="0.2">
      <c r="A70" s="284"/>
      <c r="B70" s="284"/>
      <c r="C70" s="284"/>
      <c r="D70" s="284"/>
      <c r="E70" s="284"/>
      <c r="F70" s="284"/>
      <c r="G70" s="284"/>
      <c r="H70" s="284"/>
      <c r="I70" s="284"/>
      <c r="J70" s="284"/>
      <c r="K70" s="284"/>
      <c r="L70" s="284"/>
      <c r="M70" s="284"/>
      <c r="N70" s="284"/>
      <c r="O70" s="284"/>
      <c r="P70" s="284"/>
      <c r="Q70" s="284"/>
      <c r="R70" s="284"/>
      <c r="S70" s="284"/>
      <c r="T70" s="284"/>
      <c r="U70" s="284"/>
      <c r="V70" s="284"/>
      <c r="W70" s="284"/>
      <c r="X70" s="284"/>
      <c r="Y70" s="284"/>
      <c r="Z70" s="284"/>
      <c r="AA70" s="284"/>
      <c r="AB70" s="284"/>
      <c r="AC70" s="284"/>
      <c r="AD70" s="284"/>
      <c r="AE70" s="284"/>
      <c r="AF70" s="284"/>
      <c r="AG70" s="284"/>
      <c r="AH70" s="284"/>
      <c r="AI70" s="284"/>
      <c r="AJ70" s="284"/>
    </row>
    <row r="71" spans="1:36" x14ac:dyDescent="0.2">
      <c r="A71" s="284"/>
      <c r="B71" s="284"/>
      <c r="C71" s="284"/>
      <c r="D71" s="284"/>
      <c r="E71" s="284"/>
      <c r="F71" s="284"/>
      <c r="G71" s="284"/>
      <c r="H71" s="284"/>
      <c r="I71" s="284"/>
      <c r="J71" s="284"/>
      <c r="K71" s="284"/>
      <c r="L71" s="284"/>
      <c r="M71" s="284"/>
      <c r="N71" s="284"/>
      <c r="O71" s="284"/>
      <c r="P71" s="284"/>
      <c r="Q71" s="284"/>
      <c r="R71" s="284"/>
      <c r="S71" s="284"/>
      <c r="T71" s="284"/>
      <c r="U71" s="284"/>
      <c r="V71" s="284"/>
      <c r="W71" s="284"/>
      <c r="X71" s="284"/>
      <c r="Y71" s="284"/>
      <c r="Z71" s="284"/>
      <c r="AA71" s="284"/>
      <c r="AB71" s="284"/>
      <c r="AC71" s="284"/>
      <c r="AD71" s="284"/>
      <c r="AE71" s="284"/>
      <c r="AF71" s="284"/>
      <c r="AG71" s="284"/>
      <c r="AH71" s="284"/>
      <c r="AI71" s="284"/>
      <c r="AJ71" s="284"/>
    </row>
    <row r="72" spans="1:36" x14ac:dyDescent="0.2">
      <c r="A72" s="284"/>
      <c r="B72" s="284"/>
      <c r="C72" s="284"/>
      <c r="D72" s="284"/>
      <c r="E72" s="284"/>
      <c r="F72" s="284"/>
      <c r="G72" s="284"/>
      <c r="H72" s="284"/>
      <c r="I72" s="284"/>
      <c r="J72" s="284"/>
      <c r="K72" s="284"/>
      <c r="L72" s="284"/>
      <c r="M72" s="284"/>
      <c r="N72" s="284"/>
      <c r="O72" s="284"/>
      <c r="P72" s="284"/>
      <c r="Q72" s="284"/>
      <c r="R72" s="284"/>
      <c r="S72" s="284"/>
      <c r="T72" s="284"/>
      <c r="U72" s="284"/>
      <c r="V72" s="284"/>
      <c r="W72" s="284"/>
      <c r="X72" s="284"/>
      <c r="Y72" s="284"/>
      <c r="Z72" s="284"/>
      <c r="AA72" s="284"/>
      <c r="AB72" s="284"/>
      <c r="AC72" s="284"/>
      <c r="AD72" s="284"/>
      <c r="AE72" s="284"/>
      <c r="AF72" s="284"/>
      <c r="AG72" s="284"/>
      <c r="AH72" s="284"/>
      <c r="AI72" s="284"/>
      <c r="AJ72" s="284"/>
    </row>
    <row r="73" spans="1:36" x14ac:dyDescent="0.2">
      <c r="A73" s="284"/>
      <c r="B73" s="284"/>
      <c r="C73" s="284"/>
      <c r="D73" s="284"/>
      <c r="E73" s="284"/>
      <c r="F73" s="284"/>
      <c r="G73" s="284"/>
      <c r="H73" s="284"/>
      <c r="I73" s="284"/>
      <c r="J73" s="284"/>
      <c r="K73" s="284"/>
      <c r="L73" s="284"/>
      <c r="M73" s="284"/>
      <c r="N73" s="284"/>
      <c r="O73" s="284"/>
      <c r="P73" s="284"/>
      <c r="Q73" s="284"/>
      <c r="R73" s="284"/>
      <c r="S73" s="284"/>
      <c r="T73" s="284"/>
      <c r="U73" s="284"/>
      <c r="V73" s="284"/>
      <c r="W73" s="284"/>
      <c r="X73" s="284"/>
      <c r="Y73" s="284"/>
      <c r="Z73" s="284"/>
      <c r="AA73" s="284"/>
      <c r="AB73" s="284"/>
      <c r="AC73" s="284"/>
      <c r="AD73" s="284"/>
      <c r="AE73" s="284"/>
      <c r="AF73" s="284"/>
      <c r="AG73" s="284"/>
      <c r="AH73" s="284"/>
      <c r="AI73" s="284"/>
      <c r="AJ73" s="284"/>
    </row>
    <row r="74" spans="1:36" x14ac:dyDescent="0.2">
      <c r="A74" s="284"/>
      <c r="B74" s="284"/>
      <c r="C74" s="284"/>
      <c r="D74" s="284"/>
      <c r="E74" s="284"/>
      <c r="F74" s="284"/>
      <c r="G74" s="284"/>
      <c r="H74" s="284"/>
      <c r="I74" s="284"/>
      <c r="J74" s="284"/>
      <c r="K74" s="284"/>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84"/>
      <c r="AJ74" s="284"/>
    </row>
    <row r="75" spans="1:36" x14ac:dyDescent="0.2">
      <c r="A75" s="284"/>
      <c r="B75" s="284"/>
      <c r="C75" s="284"/>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4"/>
      <c r="AI75" s="284"/>
      <c r="AJ75" s="284"/>
    </row>
    <row r="76" spans="1:36" x14ac:dyDescent="0.2">
      <c r="A76" s="284"/>
      <c r="B76" s="284"/>
      <c r="C76" s="284"/>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4"/>
    </row>
    <row r="77" spans="1:36" x14ac:dyDescent="0.2">
      <c r="A77" s="284"/>
      <c r="B77" s="284"/>
      <c r="C77" s="284"/>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row>
    <row r="78" spans="1:36" x14ac:dyDescent="0.2">
      <c r="A78" s="284"/>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4"/>
    </row>
    <row r="79" spans="1:36" x14ac:dyDescent="0.2">
      <c r="A79" s="284"/>
      <c r="B79" s="284"/>
      <c r="C79" s="284"/>
      <c r="D79" s="284"/>
      <c r="E79" s="284"/>
      <c r="F79" s="284"/>
      <c r="G79" s="284"/>
      <c r="H79" s="284"/>
      <c r="I79" s="284"/>
      <c r="J79" s="284"/>
      <c r="K79" s="284"/>
      <c r="L79" s="284"/>
      <c r="M79" s="284"/>
      <c r="N79" s="284"/>
      <c r="O79" s="284"/>
      <c r="P79" s="284"/>
      <c r="Q79" s="284"/>
      <c r="R79" s="284"/>
      <c r="S79" s="284"/>
      <c r="T79" s="284"/>
      <c r="U79" s="284"/>
      <c r="V79" s="284"/>
      <c r="W79" s="284"/>
      <c r="X79" s="284"/>
      <c r="Y79" s="284"/>
      <c r="Z79" s="284"/>
      <c r="AA79" s="284"/>
      <c r="AB79" s="284"/>
      <c r="AC79" s="284"/>
      <c r="AD79" s="284"/>
      <c r="AE79" s="284"/>
      <c r="AF79" s="284"/>
      <c r="AG79" s="284"/>
      <c r="AH79" s="284"/>
      <c r="AI79" s="284"/>
      <c r="AJ79" s="284"/>
    </row>
    <row r="80" spans="1:36" x14ac:dyDescent="0.2">
      <c r="A80" s="284"/>
      <c r="B80" s="284"/>
      <c r="C80" s="284"/>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row>
    <row r="81" spans="1:36" x14ac:dyDescent="0.2">
      <c r="A81" s="284"/>
      <c r="B81" s="284"/>
      <c r="C81" s="284"/>
      <c r="D81" s="284"/>
      <c r="E81" s="284"/>
      <c r="F81" s="284"/>
      <c r="G81" s="284"/>
      <c r="H81" s="284"/>
      <c r="I81" s="284"/>
      <c r="J81" s="284"/>
      <c r="K81" s="284"/>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row>
    <row r="82" spans="1:36" x14ac:dyDescent="0.2">
      <c r="A82" s="284"/>
      <c r="B82" s="284"/>
      <c r="C82" s="284"/>
      <c r="D82" s="284"/>
      <c r="E82" s="284"/>
      <c r="F82" s="284"/>
      <c r="G82" s="284"/>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row>
    <row r="83" spans="1:36" x14ac:dyDescent="0.2">
      <c r="A83" s="284"/>
      <c r="B83" s="284"/>
      <c r="C83" s="284"/>
      <c r="D83" s="284"/>
      <c r="E83" s="284"/>
      <c r="F83" s="284"/>
      <c r="G83" s="284"/>
      <c r="H83" s="284"/>
      <c r="I83" s="284"/>
      <c r="J83" s="284"/>
      <c r="K83" s="284"/>
      <c r="L83" s="284"/>
      <c r="M83" s="284"/>
      <c r="N83" s="284"/>
      <c r="O83" s="284"/>
      <c r="P83" s="284"/>
      <c r="Q83" s="284"/>
      <c r="R83" s="284"/>
      <c r="S83" s="284"/>
      <c r="T83" s="284"/>
      <c r="U83" s="284"/>
      <c r="V83" s="284"/>
      <c r="W83" s="284"/>
      <c r="X83" s="284"/>
      <c r="Y83" s="284"/>
      <c r="Z83" s="284"/>
      <c r="AA83" s="284"/>
      <c r="AB83" s="284"/>
      <c r="AC83" s="284"/>
      <c r="AD83" s="284"/>
      <c r="AE83" s="284"/>
      <c r="AF83" s="284"/>
      <c r="AG83" s="284"/>
      <c r="AH83" s="284"/>
      <c r="AI83" s="284"/>
      <c r="AJ83" s="284"/>
    </row>
    <row r="84" spans="1:36" x14ac:dyDescent="0.2">
      <c r="A84" s="284"/>
      <c r="B84" s="284"/>
      <c r="C84" s="284"/>
      <c r="D84" s="284"/>
      <c r="E84" s="284"/>
      <c r="F84" s="284"/>
      <c r="G84" s="284"/>
      <c r="H84" s="284"/>
      <c r="I84" s="284"/>
      <c r="J84" s="284"/>
      <c r="K84" s="284"/>
      <c r="L84" s="284"/>
      <c r="M84" s="284"/>
      <c r="N84" s="284"/>
      <c r="O84" s="284"/>
      <c r="P84" s="284"/>
      <c r="Q84" s="284"/>
      <c r="R84" s="284"/>
      <c r="S84" s="284"/>
      <c r="T84" s="284"/>
      <c r="U84" s="284"/>
      <c r="V84" s="284"/>
      <c r="W84" s="284"/>
      <c r="X84" s="284"/>
      <c r="Y84" s="284"/>
      <c r="Z84" s="284"/>
      <c r="AA84" s="284"/>
      <c r="AB84" s="284"/>
      <c r="AC84" s="284"/>
      <c r="AD84" s="284"/>
      <c r="AE84" s="284"/>
      <c r="AF84" s="284"/>
      <c r="AG84" s="284"/>
      <c r="AH84" s="284"/>
      <c r="AI84" s="284"/>
      <c r="AJ84" s="284"/>
    </row>
    <row r="85" spans="1:36" x14ac:dyDescent="0.2">
      <c r="A85" s="284"/>
      <c r="B85" s="284"/>
      <c r="C85" s="284"/>
      <c r="D85" s="284"/>
      <c r="E85" s="284"/>
      <c r="F85" s="284"/>
      <c r="G85" s="284"/>
      <c r="H85" s="284"/>
      <c r="I85" s="284"/>
      <c r="J85" s="284"/>
      <c r="K85" s="284"/>
      <c r="L85" s="284"/>
      <c r="M85" s="284"/>
      <c r="N85" s="284"/>
      <c r="O85" s="284"/>
      <c r="P85" s="284"/>
      <c r="Q85" s="284"/>
      <c r="R85" s="284"/>
      <c r="S85" s="284"/>
      <c r="T85" s="284"/>
      <c r="U85" s="284"/>
      <c r="V85" s="284"/>
      <c r="W85" s="284"/>
      <c r="X85" s="284"/>
      <c r="Y85" s="284"/>
      <c r="Z85" s="284"/>
      <c r="AA85" s="284"/>
      <c r="AB85" s="284"/>
      <c r="AC85" s="284"/>
      <c r="AD85" s="284"/>
      <c r="AE85" s="284"/>
      <c r="AF85" s="284"/>
      <c r="AG85" s="284"/>
      <c r="AH85" s="284"/>
      <c r="AI85" s="284"/>
      <c r="AJ85" s="284"/>
    </row>
    <row r="86" spans="1:36" x14ac:dyDescent="0.2">
      <c r="A86" s="284"/>
      <c r="B86" s="284"/>
      <c r="C86" s="284"/>
      <c r="D86" s="284"/>
      <c r="E86" s="284"/>
      <c r="F86" s="284"/>
      <c r="G86" s="284"/>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row>
    <row r="87" spans="1:36" x14ac:dyDescent="0.2">
      <c r="A87" s="284"/>
      <c r="B87" s="284"/>
      <c r="C87" s="284"/>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row>
    <row r="88" spans="1:36" x14ac:dyDescent="0.2">
      <c r="A88" s="284"/>
      <c r="B88" s="284"/>
      <c r="C88" s="284"/>
      <c r="D88" s="284"/>
      <c r="E88" s="284"/>
      <c r="F88" s="284"/>
      <c r="G88" s="284"/>
      <c r="H88" s="284"/>
      <c r="I88" s="284"/>
      <c r="J88" s="284"/>
      <c r="K88" s="284"/>
      <c r="L88" s="284"/>
      <c r="M88" s="284"/>
      <c r="N88" s="284"/>
      <c r="O88" s="284"/>
      <c r="P88" s="284"/>
      <c r="Q88" s="284"/>
      <c r="R88" s="284"/>
      <c r="S88" s="284"/>
      <c r="T88" s="284"/>
      <c r="U88" s="284"/>
      <c r="V88" s="284"/>
      <c r="W88" s="284"/>
      <c r="X88" s="284"/>
      <c r="Y88" s="284"/>
      <c r="Z88" s="284"/>
      <c r="AA88" s="284"/>
      <c r="AB88" s="284"/>
      <c r="AC88" s="284"/>
      <c r="AD88" s="284"/>
      <c r="AE88" s="284"/>
      <c r="AF88" s="284"/>
      <c r="AG88" s="284"/>
      <c r="AH88" s="284"/>
      <c r="AI88" s="284"/>
      <c r="AJ88" s="284"/>
    </row>
    <row r="89" spans="1:36" x14ac:dyDescent="0.2">
      <c r="A89" s="284"/>
      <c r="B89" s="284"/>
      <c r="C89" s="284"/>
      <c r="D89" s="284"/>
      <c r="E89" s="284"/>
      <c r="F89" s="284"/>
      <c r="G89" s="284"/>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row>
    <row r="90" spans="1:36" x14ac:dyDescent="0.2">
      <c r="A90" s="284"/>
      <c r="B90" s="284"/>
      <c r="C90" s="284"/>
      <c r="D90" s="284"/>
      <c r="E90" s="284"/>
      <c r="F90" s="284"/>
      <c r="G90" s="284"/>
      <c r="H90" s="284"/>
      <c r="I90" s="284"/>
      <c r="J90" s="284"/>
      <c r="K90" s="284"/>
      <c r="L90" s="284"/>
      <c r="M90" s="284"/>
      <c r="N90" s="284"/>
      <c r="O90" s="284"/>
      <c r="P90" s="284"/>
      <c r="Q90" s="284"/>
      <c r="R90" s="284"/>
      <c r="S90" s="284"/>
      <c r="T90" s="284"/>
      <c r="U90" s="284"/>
      <c r="V90" s="284"/>
      <c r="W90" s="284"/>
      <c r="X90" s="284"/>
      <c r="Y90" s="284"/>
      <c r="Z90" s="284"/>
      <c r="AA90" s="284"/>
      <c r="AB90" s="284"/>
      <c r="AC90" s="284"/>
      <c r="AD90" s="284"/>
      <c r="AE90" s="284"/>
      <c r="AF90" s="284"/>
      <c r="AG90" s="284"/>
      <c r="AH90" s="284"/>
      <c r="AI90" s="284"/>
      <c r="AJ90" s="284"/>
    </row>
    <row r="91" spans="1:36" x14ac:dyDescent="0.2">
      <c r="A91" s="284"/>
      <c r="B91" s="284"/>
      <c r="C91" s="284"/>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row>
    <row r="92" spans="1:36" x14ac:dyDescent="0.2">
      <c r="A92" s="284"/>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c r="AI92" s="284"/>
      <c r="AJ92" s="284"/>
    </row>
    <row r="93" spans="1:36" x14ac:dyDescent="0.2">
      <c r="A93" s="284"/>
      <c r="B93" s="284"/>
      <c r="C93" s="284"/>
      <c r="D93" s="284"/>
      <c r="E93" s="284"/>
      <c r="F93" s="284"/>
      <c r="G93" s="284"/>
      <c r="H93" s="284"/>
      <c r="I93" s="284"/>
      <c r="J93" s="284"/>
      <c r="K93" s="284"/>
      <c r="L93" s="284"/>
      <c r="M93" s="284"/>
      <c r="N93" s="284"/>
      <c r="O93" s="284"/>
      <c r="P93" s="284"/>
      <c r="Q93" s="284"/>
      <c r="R93" s="284"/>
      <c r="S93" s="284"/>
      <c r="T93" s="284"/>
      <c r="U93" s="284"/>
      <c r="V93" s="284"/>
      <c r="W93" s="284"/>
      <c r="X93" s="284"/>
      <c r="Y93" s="284"/>
      <c r="Z93" s="284"/>
      <c r="AA93" s="284"/>
      <c r="AB93" s="284"/>
      <c r="AC93" s="284"/>
      <c r="AD93" s="284"/>
      <c r="AE93" s="284"/>
      <c r="AF93" s="284"/>
      <c r="AG93" s="284"/>
      <c r="AH93" s="284"/>
      <c r="AI93" s="284"/>
      <c r="AJ93" s="284"/>
    </row>
    <row r="94" spans="1:36" x14ac:dyDescent="0.2">
      <c r="A94" s="284"/>
      <c r="B94" s="284"/>
      <c r="C94" s="284"/>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row>
    <row r="95" spans="1:36" x14ac:dyDescent="0.2">
      <c r="A95" s="284"/>
      <c r="B95" s="284"/>
      <c r="C95" s="284"/>
      <c r="D95" s="284"/>
      <c r="E95" s="284"/>
      <c r="F95" s="284"/>
      <c r="G95" s="284"/>
      <c r="H95" s="284"/>
      <c r="I95" s="284"/>
      <c r="J95" s="284"/>
      <c r="K95" s="284"/>
      <c r="L95" s="284"/>
      <c r="M95" s="284"/>
      <c r="N95" s="284"/>
      <c r="O95" s="284"/>
      <c r="P95" s="284"/>
      <c r="Q95" s="284"/>
      <c r="R95" s="284"/>
      <c r="S95" s="284"/>
      <c r="T95" s="284"/>
      <c r="U95" s="284"/>
      <c r="V95" s="284"/>
      <c r="W95" s="284"/>
      <c r="X95" s="284"/>
      <c r="Y95" s="284"/>
      <c r="Z95" s="284"/>
      <c r="AA95" s="284"/>
      <c r="AB95" s="284"/>
      <c r="AC95" s="284"/>
      <c r="AD95" s="284"/>
      <c r="AE95" s="284"/>
      <c r="AF95" s="284"/>
      <c r="AG95" s="284"/>
      <c r="AH95" s="284"/>
      <c r="AI95" s="284"/>
      <c r="AJ95" s="284"/>
    </row>
    <row r="96" spans="1:36" x14ac:dyDescent="0.2">
      <c r="A96" s="284"/>
      <c r="B96" s="284"/>
      <c r="C96" s="284"/>
      <c r="D96" s="284"/>
      <c r="E96" s="284"/>
      <c r="F96" s="284"/>
      <c r="G96" s="284"/>
      <c r="H96" s="284"/>
      <c r="I96" s="284"/>
      <c r="J96" s="284"/>
      <c r="K96" s="284"/>
      <c r="L96" s="284"/>
      <c r="M96" s="284"/>
      <c r="N96" s="284"/>
      <c r="O96" s="284"/>
      <c r="P96" s="284"/>
      <c r="Q96" s="284"/>
      <c r="R96" s="284"/>
      <c r="S96" s="284"/>
      <c r="T96" s="284"/>
      <c r="U96" s="284"/>
      <c r="V96" s="284"/>
      <c r="W96" s="284"/>
      <c r="X96" s="284"/>
      <c r="Y96" s="284"/>
      <c r="Z96" s="284"/>
      <c r="AA96" s="284"/>
      <c r="AB96" s="284"/>
      <c r="AC96" s="284"/>
      <c r="AD96" s="284"/>
      <c r="AE96" s="284"/>
      <c r="AF96" s="284"/>
      <c r="AG96" s="284"/>
      <c r="AH96" s="284"/>
      <c r="AI96" s="284"/>
      <c r="AJ96" s="284"/>
    </row>
    <row r="97" spans="1:36" x14ac:dyDescent="0.2">
      <c r="A97" s="284"/>
      <c r="B97" s="284"/>
      <c r="C97" s="284"/>
      <c r="D97" s="284"/>
      <c r="E97" s="284"/>
      <c r="F97" s="284"/>
      <c r="G97" s="284"/>
      <c r="H97" s="284"/>
      <c r="I97" s="284"/>
      <c r="J97" s="284"/>
      <c r="K97" s="284"/>
      <c r="L97" s="284"/>
      <c r="M97" s="284"/>
      <c r="N97" s="284"/>
      <c r="O97" s="284"/>
      <c r="P97" s="284"/>
      <c r="Q97" s="284"/>
      <c r="R97" s="284"/>
      <c r="S97" s="284"/>
      <c r="T97" s="284"/>
      <c r="U97" s="284"/>
      <c r="V97" s="284"/>
      <c r="W97" s="284"/>
      <c r="X97" s="284"/>
      <c r="Y97" s="284"/>
      <c r="Z97" s="284"/>
      <c r="AA97" s="284"/>
      <c r="AB97" s="284"/>
      <c r="AC97" s="284"/>
      <c r="AD97" s="284"/>
      <c r="AE97" s="284"/>
      <c r="AF97" s="284"/>
      <c r="AG97" s="284"/>
      <c r="AH97" s="284"/>
      <c r="AI97" s="284"/>
      <c r="AJ97" s="284"/>
    </row>
    <row r="98" spans="1:36" x14ac:dyDescent="0.2">
      <c r="A98" s="284"/>
      <c r="B98" s="284"/>
      <c r="C98" s="284"/>
      <c r="D98" s="284"/>
      <c r="E98" s="284"/>
      <c r="F98" s="284"/>
      <c r="G98" s="284"/>
      <c r="H98" s="284"/>
      <c r="I98" s="284"/>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row>
    <row r="99" spans="1:36" x14ac:dyDescent="0.2">
      <c r="B99" s="284"/>
    </row>
  </sheetData>
  <sheetProtection autoFilter="0"/>
  <mergeCells count="77">
    <mergeCell ref="A59:AI59"/>
    <mergeCell ref="A51:AJ51"/>
    <mergeCell ref="B52:AI52"/>
    <mergeCell ref="B53:AI53"/>
    <mergeCell ref="A55:AJ55"/>
    <mergeCell ref="A56:AI56"/>
    <mergeCell ref="A58:AJ58"/>
    <mergeCell ref="A46:AI46"/>
    <mergeCell ref="D41:AH41"/>
    <mergeCell ref="D43:E43"/>
    <mergeCell ref="G43:H43"/>
    <mergeCell ref="J43:K43"/>
    <mergeCell ref="N43:P43"/>
    <mergeCell ref="Q43:AH43"/>
    <mergeCell ref="N44:P44"/>
    <mergeCell ref="Q44:R44"/>
    <mergeCell ref="S44:W44"/>
    <mergeCell ref="X44:Y44"/>
    <mergeCell ref="Z44:AH44"/>
    <mergeCell ref="AK39:AU39"/>
    <mergeCell ref="A28:L28"/>
    <mergeCell ref="M28:AH28"/>
    <mergeCell ref="AI28:AI29"/>
    <mergeCell ref="A29:AH29"/>
    <mergeCell ref="AK29:AU29"/>
    <mergeCell ref="A30:AI30"/>
    <mergeCell ref="A32:AJ32"/>
    <mergeCell ref="B33:AH33"/>
    <mergeCell ref="A34:AI34"/>
    <mergeCell ref="A36:AI36"/>
    <mergeCell ref="A39:AH39"/>
    <mergeCell ref="L25:Y25"/>
    <mergeCell ref="Z25:AF25"/>
    <mergeCell ref="AG25:AH25"/>
    <mergeCell ref="L26:Y26"/>
    <mergeCell ref="Z26:AF26"/>
    <mergeCell ref="AG26:AH26"/>
    <mergeCell ref="A23:Y23"/>
    <mergeCell ref="Z23:AF23"/>
    <mergeCell ref="AG23:AH23"/>
    <mergeCell ref="L24:Y24"/>
    <mergeCell ref="Z24:AF24"/>
    <mergeCell ref="AG24:AH24"/>
    <mergeCell ref="A21:Y21"/>
    <mergeCell ref="Z21:AF21"/>
    <mergeCell ref="AG21:AH21"/>
    <mergeCell ref="AK21:AU21"/>
    <mergeCell ref="A22:Y22"/>
    <mergeCell ref="Z22:AF22"/>
    <mergeCell ref="AG22:AH22"/>
    <mergeCell ref="A17:F17"/>
    <mergeCell ref="G17:AJ17"/>
    <mergeCell ref="A18:F18"/>
    <mergeCell ref="G18:J18"/>
    <mergeCell ref="K18:T18"/>
    <mergeCell ref="U18:X18"/>
    <mergeCell ref="Y18:AJ18"/>
    <mergeCell ref="A15:M15"/>
    <mergeCell ref="N15:Q15"/>
    <mergeCell ref="T15:AD15"/>
    <mergeCell ref="AE15:AI15"/>
    <mergeCell ref="A16:F16"/>
    <mergeCell ref="G16:AJ16"/>
    <mergeCell ref="A14:F14"/>
    <mergeCell ref="G14:AJ14"/>
    <mergeCell ref="Z1:AB1"/>
    <mergeCell ref="AC1:AI1"/>
    <mergeCell ref="A5:AJ5"/>
    <mergeCell ref="A8:F8"/>
    <mergeCell ref="G8:AJ8"/>
    <mergeCell ref="A9:F9"/>
    <mergeCell ref="G9:AJ9"/>
    <mergeCell ref="A10:F10"/>
    <mergeCell ref="G10:AJ10"/>
    <mergeCell ref="A11:F13"/>
    <mergeCell ref="H11:L11"/>
    <mergeCell ref="G12:AJ13"/>
  </mergeCells>
  <phoneticPr fontId="2"/>
  <conditionalFormatting sqref="AK21:AU21">
    <cfRule type="expression" dxfId="2" priority="2">
      <formula>OR($AI$21="", $AI$21="○")</formula>
    </cfRule>
  </conditionalFormatting>
  <conditionalFormatting sqref="AK29:AU29">
    <cfRule type="expression" dxfId="1" priority="3">
      <formula>OR($AI$28="○", $AI$28="")</formula>
    </cfRule>
  </conditionalFormatting>
  <conditionalFormatting sqref="AK39:AU39">
    <cfRule type="expression" dxfId="0" priority="1">
      <formula>$AI$39=""</formula>
    </cfRule>
  </conditionalFormatting>
  <dataValidations count="4">
    <dataValidation imeMode="hiragana" allowBlank="1" showInputMessage="1" showErrorMessage="1" sqref="S44" xr:uid="{0B3E01B4-1EA2-4B6F-9EE8-1D3123C771E5}"/>
    <dataValidation imeMode="halfAlpha" allowBlank="1" showInputMessage="1" showErrorMessage="1" sqref="N20:U20 Z19:AJ20 K18 AJ30 K19:U19 D43:E43 A18 G43:H43 K20 J43:K43 K37:R38" xr:uid="{0B9C0623-2DD8-4413-B309-98BBDFDB6323}"/>
    <dataValidation type="list" allowBlank="1" showInputMessage="1" showErrorMessage="1" sqref="M28:AH28" xr:uid="{79A7E55B-9C38-4721-A5FC-88C06C1B180A}">
      <formula1>"⑰業務内容の明確化と職員間の適切な役割分担の取組,⑱介護職員等の業務の洗い出しや棚卸しなど、現場の課題の見える化,㉓業務改善活動の体制構築（委員会やプロジェクトチームの立ち上げ又は外部の研修会の活動等）"</formula1>
    </dataValidation>
    <dataValidation type="list" allowBlank="1" showInputMessage="1" showErrorMessage="1" sqref="A33 B41" xr:uid="{83CBEAA3-FFD1-450D-BDFC-35F621BD5179}">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190500</xdr:colOff>
                    <xdr:row>31</xdr:row>
                    <xdr:rowOff>304800</xdr:rowOff>
                  </from>
                  <to>
                    <xdr:col>2</xdr:col>
                    <xdr:colOff>22860</xdr:colOff>
                    <xdr:row>33</xdr:row>
                    <xdr:rowOff>152400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1</xdr:col>
                    <xdr:colOff>190500</xdr:colOff>
                    <xdr:row>37</xdr:row>
                    <xdr:rowOff>0</xdr:rowOff>
                  </from>
                  <to>
                    <xdr:col>2</xdr:col>
                    <xdr:colOff>22860</xdr:colOff>
                    <xdr:row>39</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showZeros="0" view="pageBreakPreview" zoomScaleNormal="100" zoomScaleSheetLayoutView="100" workbookViewId="0"/>
  </sheetViews>
  <sheetFormatPr defaultColWidth="8.88671875" defaultRowHeight="13.2" x14ac:dyDescent="0.2"/>
  <cols>
    <col min="4" max="5" width="8.109375" customWidth="1"/>
    <col min="6" max="6" width="17.21875" bestFit="1" customWidth="1"/>
  </cols>
  <sheetData>
    <row r="1" spans="1:8" ht="14.4" x14ac:dyDescent="0.2">
      <c r="A1" s="131" t="s">
        <v>104</v>
      </c>
      <c r="B1" s="131"/>
      <c r="C1" s="131"/>
      <c r="D1" s="131"/>
      <c r="E1" s="131"/>
      <c r="F1" s="131"/>
      <c r="G1" s="131"/>
      <c r="H1" s="131"/>
    </row>
    <row r="2" spans="1:8" ht="19.5" customHeight="1" x14ac:dyDescent="0.2">
      <c r="B2" s="132"/>
      <c r="C2" s="132"/>
      <c r="D2" s="132"/>
      <c r="E2" s="132"/>
      <c r="F2" s="362" t="s">
        <v>275</v>
      </c>
      <c r="G2" s="362"/>
      <c r="H2" s="362"/>
    </row>
    <row r="3" spans="1:8" ht="19.5" customHeight="1" x14ac:dyDescent="0.2">
      <c r="B3" s="132"/>
      <c r="C3" s="132"/>
      <c r="D3" s="132"/>
      <c r="E3" s="132"/>
      <c r="F3" s="363" t="s">
        <v>217</v>
      </c>
      <c r="G3" s="363"/>
      <c r="H3" s="363"/>
    </row>
    <row r="4" spans="1:8" ht="14.4" x14ac:dyDescent="0.2">
      <c r="A4" s="132"/>
      <c r="B4" s="132"/>
      <c r="C4" s="132"/>
      <c r="D4" s="132"/>
      <c r="E4" s="132"/>
      <c r="F4" s="133"/>
      <c r="G4" s="132"/>
      <c r="H4" s="132"/>
    </row>
    <row r="5" spans="1:8" ht="14.4" x14ac:dyDescent="0.2">
      <c r="A5" s="132" t="s">
        <v>1</v>
      </c>
      <c r="B5" s="132"/>
      <c r="C5" s="132"/>
      <c r="D5" s="132"/>
      <c r="E5" s="132"/>
      <c r="F5" s="132"/>
      <c r="G5" s="132"/>
      <c r="H5" s="132"/>
    </row>
    <row r="6" spans="1:8" ht="21.75" customHeight="1" x14ac:dyDescent="0.2">
      <c r="A6" s="132"/>
      <c r="B6" s="132"/>
      <c r="C6" s="132"/>
      <c r="D6" s="132"/>
      <c r="E6" s="132"/>
      <c r="F6" s="132"/>
      <c r="G6" s="132"/>
      <c r="H6" s="132"/>
    </row>
    <row r="7" spans="1:8" x14ac:dyDescent="0.2">
      <c r="A7" s="2"/>
      <c r="B7" s="2"/>
      <c r="C7" s="2"/>
      <c r="D7" s="2"/>
      <c r="E7" s="2"/>
      <c r="F7" s="2"/>
      <c r="G7" s="2"/>
      <c r="H7" s="2"/>
    </row>
    <row r="8" spans="1:8" ht="18" customHeight="1" x14ac:dyDescent="0.2">
      <c r="A8" s="2"/>
      <c r="B8" s="2"/>
      <c r="C8" s="2"/>
      <c r="F8" s="364" t="s">
        <v>85</v>
      </c>
      <c r="G8" s="364"/>
      <c r="H8" s="364"/>
    </row>
    <row r="9" spans="1:8" ht="18" customHeight="1" x14ac:dyDescent="0.2">
      <c r="A9" s="2"/>
      <c r="B9" s="2"/>
      <c r="C9" s="2"/>
      <c r="F9" s="364" t="s">
        <v>86</v>
      </c>
      <c r="G9" s="364"/>
      <c r="H9" s="364"/>
    </row>
    <row r="10" spans="1:8" ht="18" customHeight="1" x14ac:dyDescent="0.2">
      <c r="A10" s="2"/>
      <c r="B10" s="2"/>
      <c r="C10" s="2"/>
      <c r="F10" s="364" t="s">
        <v>87</v>
      </c>
      <c r="G10" s="364"/>
      <c r="H10" s="364"/>
    </row>
    <row r="11" spans="1:8" ht="14.4" x14ac:dyDescent="0.2">
      <c r="A11" s="2"/>
      <c r="B11" s="2"/>
      <c r="C11" s="2"/>
      <c r="D11" s="2"/>
      <c r="E11" s="2"/>
      <c r="F11" s="137"/>
      <c r="G11" s="2"/>
      <c r="H11" s="2"/>
    </row>
    <row r="12" spans="1:8" x14ac:dyDescent="0.2">
      <c r="A12" s="2"/>
      <c r="B12" s="2"/>
      <c r="C12" s="2"/>
      <c r="D12" s="2"/>
      <c r="E12" s="2"/>
      <c r="F12" s="2"/>
      <c r="G12" s="2"/>
      <c r="H12" s="2"/>
    </row>
    <row r="13" spans="1:8" ht="16.2" x14ac:dyDescent="0.2">
      <c r="A13" s="358" t="s">
        <v>66</v>
      </c>
      <c r="B13" s="358"/>
      <c r="C13" s="358"/>
      <c r="D13" s="358"/>
      <c r="E13" s="358"/>
      <c r="F13" s="358"/>
      <c r="G13" s="358"/>
      <c r="H13" s="358"/>
    </row>
    <row r="14" spans="1:8" x14ac:dyDescent="0.2">
      <c r="A14" s="2"/>
      <c r="B14" s="2"/>
      <c r="C14" s="2"/>
      <c r="D14" s="2"/>
      <c r="E14" s="2"/>
      <c r="F14" s="2"/>
      <c r="G14" s="2"/>
      <c r="H14" s="2"/>
    </row>
    <row r="15" spans="1:8" x14ac:dyDescent="0.2">
      <c r="A15" s="361" t="s">
        <v>251</v>
      </c>
      <c r="B15" s="361"/>
      <c r="C15" s="361"/>
      <c r="D15" s="361"/>
      <c r="E15" s="361"/>
      <c r="F15" s="361"/>
      <c r="G15" s="361"/>
      <c r="H15" s="361"/>
    </row>
    <row r="16" spans="1:8" x14ac:dyDescent="0.2">
      <c r="A16" s="361"/>
      <c r="B16" s="361"/>
      <c r="C16" s="361"/>
      <c r="D16" s="361"/>
      <c r="E16" s="361"/>
      <c r="F16" s="361"/>
      <c r="G16" s="361"/>
      <c r="H16" s="361"/>
    </row>
    <row r="17" spans="1:8" ht="24" customHeight="1" x14ac:dyDescent="0.2">
      <c r="A17" s="361"/>
      <c r="B17" s="361"/>
      <c r="C17" s="361"/>
      <c r="D17" s="361"/>
      <c r="E17" s="361"/>
      <c r="F17" s="361"/>
      <c r="G17" s="361"/>
      <c r="H17" s="361"/>
    </row>
    <row r="18" spans="1:8" ht="14.4" x14ac:dyDescent="0.2">
      <c r="A18" s="132"/>
      <c r="B18" s="132"/>
      <c r="C18" s="132"/>
      <c r="D18" s="132"/>
      <c r="E18" s="132"/>
      <c r="F18" s="132"/>
      <c r="G18" s="132"/>
      <c r="H18" s="132"/>
    </row>
    <row r="19" spans="1:8" ht="14.4" x14ac:dyDescent="0.2">
      <c r="A19" s="365" t="s">
        <v>2</v>
      </c>
      <c r="B19" s="365"/>
      <c r="C19" s="365"/>
      <c r="D19" s="365"/>
      <c r="E19" s="365"/>
      <c r="F19" s="365"/>
      <c r="G19" s="365"/>
      <c r="H19" s="365"/>
    </row>
    <row r="20" spans="1:8" ht="14.4" x14ac:dyDescent="0.2">
      <c r="A20" s="132"/>
      <c r="B20" s="132"/>
      <c r="C20" s="132"/>
      <c r="D20" s="132"/>
      <c r="E20" s="132"/>
      <c r="F20" s="132"/>
      <c r="G20" s="132"/>
      <c r="H20" s="132"/>
    </row>
    <row r="21" spans="1:8" ht="28.5" customHeight="1" x14ac:dyDescent="0.2">
      <c r="A21" s="132"/>
      <c r="B21" s="132" t="s">
        <v>277</v>
      </c>
      <c r="C21" s="132"/>
      <c r="D21" s="132"/>
      <c r="E21" s="132"/>
      <c r="F21" s="379"/>
      <c r="G21" s="379"/>
      <c r="H21" s="132"/>
    </row>
    <row r="22" spans="1:8" ht="28.5" customHeight="1" x14ac:dyDescent="0.2">
      <c r="A22" s="132"/>
      <c r="B22" s="132" t="s">
        <v>276</v>
      </c>
      <c r="C22" s="132"/>
      <c r="D22" s="132"/>
      <c r="E22" s="132"/>
      <c r="F22" s="132" t="s">
        <v>280</v>
      </c>
      <c r="G22" s="132"/>
      <c r="H22" s="132"/>
    </row>
    <row r="23" spans="1:8" ht="28.5" customHeight="1" x14ac:dyDescent="0.2">
      <c r="A23" s="132"/>
      <c r="B23" s="132" t="s">
        <v>281</v>
      </c>
      <c r="C23" s="132"/>
      <c r="D23" s="132"/>
      <c r="E23" s="132"/>
      <c r="F23" s="132" t="s">
        <v>67</v>
      </c>
      <c r="G23" s="132"/>
      <c r="H23" s="132"/>
    </row>
    <row r="24" spans="1:8" ht="28.5" customHeight="1" x14ac:dyDescent="0.2">
      <c r="A24" s="132"/>
      <c r="B24" s="132" t="s">
        <v>282</v>
      </c>
      <c r="C24" s="132"/>
      <c r="D24" s="132"/>
      <c r="E24" s="132"/>
      <c r="F24" s="380" t="s">
        <v>217</v>
      </c>
      <c r="G24" s="380"/>
      <c r="H24" s="132"/>
    </row>
    <row r="25" spans="1:8" ht="28.5" customHeight="1" x14ac:dyDescent="0.2">
      <c r="A25" s="132"/>
      <c r="B25" s="132" t="s">
        <v>283</v>
      </c>
      <c r="C25" s="132"/>
      <c r="D25" s="132"/>
      <c r="E25" s="132"/>
      <c r="F25" s="132"/>
      <c r="G25" s="132"/>
      <c r="H25" s="132"/>
    </row>
    <row r="26" spans="1:8" ht="14.4" x14ac:dyDescent="0.2">
      <c r="A26" s="132"/>
      <c r="B26" s="132"/>
      <c r="C26" s="132"/>
      <c r="D26" s="132"/>
      <c r="E26" s="132"/>
      <c r="F26" s="132"/>
      <c r="G26" s="132"/>
      <c r="H26" s="132"/>
    </row>
    <row r="27" spans="1:8" ht="14.4" x14ac:dyDescent="0.2">
      <c r="A27" s="132"/>
      <c r="B27" s="132"/>
      <c r="C27" s="132"/>
      <c r="D27" s="132"/>
      <c r="E27" s="132"/>
      <c r="F27" s="132"/>
      <c r="G27" s="132"/>
      <c r="H27" s="132"/>
    </row>
    <row r="28" spans="1:8" ht="14.4" x14ac:dyDescent="0.2">
      <c r="A28" s="132"/>
      <c r="B28" s="132"/>
      <c r="C28" s="132"/>
      <c r="D28" s="132"/>
      <c r="E28" s="132"/>
      <c r="F28" s="132"/>
      <c r="G28" s="132"/>
      <c r="H28" s="132"/>
    </row>
    <row r="29" spans="1:8" ht="14.4" x14ac:dyDescent="0.2">
      <c r="A29" s="132"/>
      <c r="B29" s="132"/>
      <c r="C29" s="132"/>
      <c r="D29" s="132"/>
      <c r="E29" s="132"/>
      <c r="F29" s="132"/>
      <c r="G29" s="132"/>
      <c r="H29" s="132"/>
    </row>
    <row r="30" spans="1:8" ht="14.4" x14ac:dyDescent="0.2">
      <c r="A30" s="132"/>
      <c r="B30" s="132"/>
      <c r="C30" s="132"/>
      <c r="D30" s="132"/>
      <c r="E30" s="132"/>
      <c r="F30" s="132"/>
      <c r="G30" s="132"/>
      <c r="H30" s="132"/>
    </row>
    <row r="31" spans="1:8" ht="14.4" x14ac:dyDescent="0.2">
      <c r="A31" s="132"/>
      <c r="B31" s="132"/>
      <c r="C31" s="132"/>
      <c r="D31" s="132"/>
      <c r="E31" s="132"/>
      <c r="F31" s="132"/>
      <c r="G31" s="132"/>
      <c r="H31" s="132"/>
    </row>
    <row r="32" spans="1:8" ht="14.4" x14ac:dyDescent="0.2">
      <c r="A32" s="132"/>
      <c r="B32" s="132"/>
      <c r="C32" s="132"/>
      <c r="D32" s="132"/>
      <c r="E32" s="132"/>
      <c r="F32" s="132"/>
      <c r="G32" s="132"/>
      <c r="H32" s="132"/>
    </row>
    <row r="33" spans="1:10" ht="14.4" x14ac:dyDescent="0.2">
      <c r="A33" s="132"/>
      <c r="B33" s="132"/>
      <c r="C33" s="132"/>
      <c r="D33" s="132"/>
      <c r="E33" s="132"/>
      <c r="F33" s="132"/>
      <c r="G33" s="132"/>
      <c r="H33" s="132"/>
    </row>
    <row r="34" spans="1:10" ht="14.4" x14ac:dyDescent="0.2">
      <c r="A34" s="132"/>
      <c r="B34" s="132"/>
      <c r="C34" s="132"/>
      <c r="D34" s="132"/>
      <c r="E34" s="132"/>
      <c r="F34" s="132"/>
      <c r="G34" s="132"/>
      <c r="H34" s="132"/>
    </row>
    <row r="35" spans="1:10" ht="14.4" x14ac:dyDescent="0.2">
      <c r="A35" s="132"/>
      <c r="B35" s="132"/>
      <c r="C35" s="132"/>
      <c r="D35" s="132"/>
      <c r="E35" s="132"/>
      <c r="F35" s="132"/>
      <c r="G35" s="132"/>
      <c r="H35" s="132"/>
    </row>
    <row r="36" spans="1:10" ht="14.4" x14ac:dyDescent="0.2">
      <c r="A36" s="132"/>
      <c r="B36" s="132"/>
      <c r="C36" s="132"/>
      <c r="D36" s="132"/>
      <c r="E36" s="132"/>
      <c r="F36" s="132"/>
      <c r="G36" s="132"/>
      <c r="H36" s="132"/>
    </row>
    <row r="37" spans="1:10" ht="14.4" x14ac:dyDescent="0.2">
      <c r="A37" s="132"/>
      <c r="B37" s="132"/>
      <c r="C37" s="132"/>
      <c r="D37" s="132"/>
      <c r="E37" s="132"/>
      <c r="F37" s="132"/>
      <c r="G37" s="132"/>
      <c r="H37" s="132"/>
    </row>
    <row r="38" spans="1:10" ht="14.4" x14ac:dyDescent="0.2">
      <c r="A38" s="132"/>
      <c r="B38" s="132"/>
      <c r="C38" s="132"/>
      <c r="D38" s="132"/>
      <c r="E38" s="132"/>
      <c r="F38" s="132"/>
      <c r="G38" s="132"/>
      <c r="H38" s="132"/>
    </row>
    <row r="39" spans="1:10" s="134" customFormat="1" ht="14.4" x14ac:dyDescent="0.2">
      <c r="A39" s="378" t="s">
        <v>267</v>
      </c>
      <c r="B39" s="378"/>
      <c r="C39" s="378"/>
      <c r="D39" s="378"/>
      <c r="E39" s="378"/>
      <c r="F39" s="378"/>
      <c r="G39" s="378"/>
      <c r="H39" s="378"/>
      <c r="I39" s="132"/>
      <c r="J39" s="132"/>
    </row>
    <row r="40" spans="1:10" ht="14.4" x14ac:dyDescent="0.2">
      <c r="A40" s="132"/>
      <c r="B40" s="132"/>
      <c r="C40" s="132"/>
      <c r="D40" s="132"/>
      <c r="E40" s="132"/>
      <c r="F40" s="132"/>
      <c r="G40" s="132"/>
      <c r="H40" s="132"/>
    </row>
  </sheetData>
  <mergeCells count="11">
    <mergeCell ref="A39:H39"/>
    <mergeCell ref="F2:H2"/>
    <mergeCell ref="F3:H3"/>
    <mergeCell ref="F8:H8"/>
    <mergeCell ref="F9:H9"/>
    <mergeCell ref="F10:H10"/>
    <mergeCell ref="F21:G21"/>
    <mergeCell ref="F24:G24"/>
    <mergeCell ref="A19:H19"/>
    <mergeCell ref="A13:H13"/>
    <mergeCell ref="A15:H17"/>
  </mergeCells>
  <phoneticPr fontId="2"/>
  <pageMargins left="1.17" right="0.75" top="1.17"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8"/>
  <sheetViews>
    <sheetView showZeros="0" tabSelected="1" view="pageBreakPreview" zoomScale="70" zoomScaleNormal="70" zoomScaleSheetLayoutView="70" workbookViewId="0">
      <selection activeCell="D10" sqref="D10"/>
    </sheetView>
  </sheetViews>
  <sheetFormatPr defaultColWidth="8.88671875" defaultRowHeight="13.2" x14ac:dyDescent="0.2"/>
  <cols>
    <col min="1" max="1" width="13.109375" style="221" bestFit="1" customWidth="1"/>
    <col min="2" max="2" width="11.77734375" style="222" customWidth="1"/>
    <col min="3" max="3" width="12.5546875" style="222" customWidth="1"/>
    <col min="4" max="12" width="11.77734375" style="222" customWidth="1"/>
    <col min="13" max="13" width="14.33203125" style="222" bestFit="1" customWidth="1"/>
    <col min="14" max="14" width="11.77734375" style="221" customWidth="1"/>
    <col min="15" max="15" width="2.44140625" style="221" customWidth="1"/>
    <col min="16" max="16384" width="8.88671875" style="221"/>
  </cols>
  <sheetData>
    <row r="1" spans="1:14" x14ac:dyDescent="0.2">
      <c r="A1" s="2" t="s">
        <v>3</v>
      </c>
      <c r="B1" s="713"/>
      <c r="C1" s="713"/>
      <c r="D1" s="713"/>
      <c r="E1" s="713"/>
      <c r="F1" s="713"/>
      <c r="G1" s="713"/>
      <c r="H1" s="713"/>
      <c r="I1" s="713"/>
      <c r="J1" s="713"/>
      <c r="K1" s="713"/>
      <c r="L1" s="713"/>
      <c r="M1" s="713"/>
      <c r="N1" s="2"/>
    </row>
    <row r="2" spans="1:14" ht="19.2" x14ac:dyDescent="0.25">
      <c r="A2" s="2"/>
      <c r="B2" s="714" t="s">
        <v>16</v>
      </c>
      <c r="C2" s="713"/>
      <c r="D2" s="713"/>
      <c r="E2" s="713"/>
      <c r="F2" s="713"/>
      <c r="G2" s="713"/>
      <c r="H2" s="713"/>
      <c r="I2" s="713"/>
      <c r="J2" s="713"/>
      <c r="K2" s="713"/>
      <c r="L2" s="713"/>
      <c r="M2" s="715"/>
      <c r="N2" s="716"/>
    </row>
    <row r="3" spans="1:14" ht="30" customHeight="1" x14ac:dyDescent="0.2">
      <c r="A3" s="2"/>
      <c r="B3" s="713"/>
      <c r="C3" s="713"/>
      <c r="D3" s="713"/>
      <c r="E3" s="713"/>
      <c r="F3" s="713"/>
      <c r="G3" s="713"/>
      <c r="H3" s="713"/>
      <c r="I3" s="713"/>
      <c r="J3" s="713"/>
      <c r="K3" s="717" t="s">
        <v>105</v>
      </c>
      <c r="L3" s="717"/>
      <c r="M3" s="718"/>
      <c r="N3" s="717"/>
    </row>
    <row r="4" spans="1:14" ht="22.5" customHeight="1" x14ac:dyDescent="0.2">
      <c r="A4" s="2"/>
      <c r="B4" s="713"/>
      <c r="C4" s="713"/>
      <c r="D4" s="713"/>
      <c r="E4" s="713"/>
      <c r="F4" s="713"/>
      <c r="G4" s="713"/>
      <c r="H4" s="713"/>
      <c r="I4" s="713"/>
      <c r="J4" s="715"/>
      <c r="K4" s="715"/>
      <c r="L4" s="715"/>
      <c r="M4" s="715"/>
      <c r="N4" s="716"/>
    </row>
    <row r="5" spans="1:14" x14ac:dyDescent="0.2">
      <c r="A5" s="2"/>
      <c r="B5" s="713"/>
      <c r="C5" s="713"/>
      <c r="D5" s="713"/>
      <c r="E5" s="713"/>
      <c r="F5" s="713"/>
      <c r="G5" s="713"/>
      <c r="H5" s="713"/>
      <c r="I5" s="713"/>
      <c r="J5" s="713"/>
      <c r="K5" s="713"/>
      <c r="L5" s="713"/>
      <c r="M5" s="719" t="s">
        <v>4</v>
      </c>
      <c r="N5" s="716"/>
    </row>
    <row r="6" spans="1:14" ht="19.95" customHeight="1" x14ac:dyDescent="0.2">
      <c r="A6" s="720" t="s">
        <v>5</v>
      </c>
      <c r="B6" s="721" t="s">
        <v>108</v>
      </c>
      <c r="C6" s="722" t="s">
        <v>211</v>
      </c>
      <c r="D6" s="723"/>
      <c r="E6" s="724" t="s">
        <v>212</v>
      </c>
      <c r="F6" s="725"/>
      <c r="G6" s="726" t="s">
        <v>263</v>
      </c>
      <c r="H6" s="726" t="s">
        <v>367</v>
      </c>
      <c r="I6" s="727" t="s">
        <v>137</v>
      </c>
      <c r="J6" s="728" t="s">
        <v>214</v>
      </c>
      <c r="K6" s="729" t="s">
        <v>216</v>
      </c>
      <c r="L6" s="728" t="s">
        <v>138</v>
      </c>
      <c r="M6" s="728" t="s">
        <v>371</v>
      </c>
      <c r="N6" s="730" t="s">
        <v>7</v>
      </c>
    </row>
    <row r="7" spans="1:14" ht="30" customHeight="1" x14ac:dyDescent="0.2">
      <c r="A7" s="731"/>
      <c r="B7" s="732"/>
      <c r="C7" s="733" t="s">
        <v>109</v>
      </c>
      <c r="D7" s="734" t="s">
        <v>110</v>
      </c>
      <c r="E7" s="735" t="s">
        <v>213</v>
      </c>
      <c r="F7" s="735" t="s">
        <v>136</v>
      </c>
      <c r="G7" s="736" t="s">
        <v>264</v>
      </c>
      <c r="H7" s="736" t="s">
        <v>368</v>
      </c>
      <c r="I7" s="737" t="s">
        <v>226</v>
      </c>
      <c r="J7" s="738"/>
      <c r="K7" s="739" t="s">
        <v>215</v>
      </c>
      <c r="L7" s="738"/>
      <c r="M7" s="738"/>
      <c r="N7" s="740"/>
    </row>
    <row r="8" spans="1:14" x14ac:dyDescent="0.2">
      <c r="A8" s="741"/>
      <c r="B8" s="742" t="s">
        <v>8</v>
      </c>
      <c r="C8" s="743" t="s">
        <v>9</v>
      </c>
      <c r="D8" s="744" t="s">
        <v>10</v>
      </c>
      <c r="E8" s="743" t="s">
        <v>11</v>
      </c>
      <c r="F8" s="743" t="s">
        <v>12</v>
      </c>
      <c r="G8" s="745" t="s">
        <v>111</v>
      </c>
      <c r="H8" s="745" t="s">
        <v>112</v>
      </c>
      <c r="I8" s="762" t="s">
        <v>113</v>
      </c>
      <c r="J8" s="763" t="s">
        <v>210</v>
      </c>
      <c r="K8" s="762" t="s">
        <v>266</v>
      </c>
      <c r="L8" s="743" t="s">
        <v>265</v>
      </c>
      <c r="M8" s="743" t="s">
        <v>369</v>
      </c>
      <c r="N8" s="746"/>
    </row>
    <row r="9" spans="1:14" ht="46.5" customHeight="1" x14ac:dyDescent="0.2">
      <c r="A9" s="747" t="s">
        <v>13</v>
      </c>
      <c r="B9" s="748">
        <f>'別添２（１）'!B43</f>
        <v>0</v>
      </c>
      <c r="C9" s="748">
        <f>'別添２（１）'!C43</f>
        <v>0</v>
      </c>
      <c r="D9" s="748">
        <f>'別添２（３）【一般】'!D28+別添２【特定】!D28</f>
        <v>0</v>
      </c>
      <c r="E9" s="749"/>
      <c r="F9" s="749"/>
      <c r="G9" s="749"/>
      <c r="H9" s="749"/>
      <c r="I9" s="749"/>
      <c r="J9" s="749"/>
      <c r="K9" s="749"/>
      <c r="L9" s="749"/>
      <c r="M9" s="749"/>
      <c r="N9" s="750"/>
    </row>
    <row r="10" spans="1:14" ht="46.5" customHeight="1" x14ac:dyDescent="0.2">
      <c r="A10" s="747" t="s">
        <v>14</v>
      </c>
      <c r="B10" s="749"/>
      <c r="C10" s="751">
        <f>'別添２（４）（５）'!G4</f>
        <v>0</v>
      </c>
      <c r="D10" s="751">
        <f>'別添２（４）（５）'!G4</f>
        <v>0</v>
      </c>
      <c r="E10" s="749"/>
      <c r="F10" s="749"/>
      <c r="G10" s="749"/>
      <c r="H10" s="749"/>
      <c r="I10" s="749"/>
      <c r="J10" s="749"/>
      <c r="K10" s="749"/>
      <c r="L10" s="749"/>
      <c r="M10" s="749"/>
      <c r="N10" s="750"/>
    </row>
    <row r="11" spans="1:14" ht="46.5" customHeight="1" x14ac:dyDescent="0.2">
      <c r="A11" s="752" t="s">
        <v>15</v>
      </c>
      <c r="B11" s="748">
        <f>B9</f>
        <v>0</v>
      </c>
      <c r="C11" s="748">
        <f>C9+C10</f>
        <v>0</v>
      </c>
      <c r="D11" s="748">
        <f>D9+D10</f>
        <v>0</v>
      </c>
      <c r="E11" s="748">
        <f>'別添２（３）【一般】'!E28+別添２【特定】!E28</f>
        <v>0</v>
      </c>
      <c r="F11" s="748">
        <f>IF(D11&lt;C11,D11-E11,C11-E11)</f>
        <v>0</v>
      </c>
      <c r="G11" s="748">
        <f>'別添２（７）'!P28</f>
        <v>0</v>
      </c>
      <c r="H11" s="748">
        <f>'別添２（８）'!Z21</f>
        <v>0</v>
      </c>
      <c r="I11" s="748">
        <f>INT((F11+G11+H11)/1000)*1000</f>
        <v>0</v>
      </c>
      <c r="J11" s="753"/>
      <c r="K11" s="754"/>
      <c r="L11" s="755"/>
      <c r="M11" s="756">
        <f>J11-K11+L11</f>
        <v>0</v>
      </c>
      <c r="N11" s="750"/>
    </row>
    <row r="12" spans="1:14" x14ac:dyDescent="0.2">
      <c r="A12" s="716"/>
      <c r="B12" s="715"/>
      <c r="C12" s="715"/>
      <c r="D12" s="715"/>
      <c r="E12" s="715"/>
      <c r="F12" s="715"/>
      <c r="G12" s="715"/>
      <c r="H12" s="715"/>
      <c r="I12" s="715"/>
      <c r="J12" s="716"/>
      <c r="K12" s="716"/>
      <c r="L12" s="716"/>
      <c r="M12" s="716"/>
      <c r="N12" s="2"/>
    </row>
    <row r="13" spans="1:14" x14ac:dyDescent="0.2">
      <c r="A13" s="757" t="s">
        <v>114</v>
      </c>
      <c r="B13" s="758" t="s">
        <v>115</v>
      </c>
      <c r="C13" s="758"/>
      <c r="D13" s="758"/>
      <c r="E13" s="758"/>
      <c r="F13" s="758"/>
      <c r="G13" s="758"/>
      <c r="H13" s="758"/>
      <c r="I13" s="758"/>
      <c r="J13" s="758"/>
      <c r="K13" s="758"/>
      <c r="L13" s="758"/>
      <c r="M13" s="758"/>
      <c r="N13" s="2"/>
    </row>
    <row r="14" spans="1:14" ht="13.2" customHeight="1" x14ac:dyDescent="0.2">
      <c r="A14" s="757" t="s">
        <v>116</v>
      </c>
      <c r="B14" s="758" t="s">
        <v>139</v>
      </c>
      <c r="C14" s="758"/>
      <c r="D14" s="758"/>
      <c r="E14" s="758"/>
      <c r="F14" s="758"/>
      <c r="G14" s="758"/>
      <c r="H14" s="758"/>
      <c r="I14" s="758"/>
      <c r="J14" s="758"/>
      <c r="K14" s="758"/>
      <c r="L14" s="758"/>
      <c r="M14" s="758"/>
      <c r="N14" s="2"/>
    </row>
    <row r="15" spans="1:14" ht="13.2" customHeight="1" x14ac:dyDescent="0.2">
      <c r="A15" s="759" t="s">
        <v>117</v>
      </c>
      <c r="B15" s="758" t="s">
        <v>370</v>
      </c>
      <c r="C15" s="758"/>
      <c r="D15" s="758"/>
      <c r="E15" s="758"/>
      <c r="F15" s="758"/>
      <c r="G15" s="758"/>
      <c r="H15" s="758"/>
      <c r="I15" s="758"/>
      <c r="J15" s="758"/>
      <c r="K15" s="758"/>
      <c r="L15" s="758"/>
      <c r="M15" s="758"/>
      <c r="N15" s="2"/>
    </row>
    <row r="16" spans="1:14" x14ac:dyDescent="0.2">
      <c r="A16" s="760" t="s">
        <v>118</v>
      </c>
      <c r="B16" s="761" t="s">
        <v>372</v>
      </c>
      <c r="C16" s="761"/>
      <c r="D16" s="761"/>
      <c r="E16" s="761"/>
      <c r="F16" s="761"/>
      <c r="G16" s="761"/>
      <c r="H16" s="761"/>
      <c r="I16" s="761"/>
      <c r="J16" s="758"/>
      <c r="K16" s="758"/>
      <c r="L16" s="758"/>
      <c r="M16" s="758"/>
      <c r="N16" s="716"/>
    </row>
    <row r="17" spans="1:14" x14ac:dyDescent="0.2">
      <c r="A17" s="760"/>
      <c r="B17" s="758" t="s">
        <v>119</v>
      </c>
      <c r="C17" s="758"/>
      <c r="D17" s="758"/>
      <c r="E17" s="758"/>
      <c r="F17" s="758"/>
      <c r="G17" s="758"/>
      <c r="H17" s="758"/>
      <c r="I17" s="758"/>
      <c r="J17" s="758"/>
      <c r="K17" s="758"/>
      <c r="L17" s="758"/>
      <c r="M17" s="758"/>
      <c r="N17" s="716"/>
    </row>
    <row r="18" spans="1:14" x14ac:dyDescent="0.2">
      <c r="A18" s="224"/>
      <c r="B18" s="225"/>
      <c r="C18" s="225"/>
      <c r="D18" s="225"/>
      <c r="E18" s="225"/>
      <c r="F18" s="225"/>
      <c r="G18" s="225"/>
      <c r="H18" s="225"/>
      <c r="I18" s="225"/>
      <c r="J18" s="225"/>
      <c r="K18" s="223"/>
      <c r="L18" s="223"/>
      <c r="M18" s="223"/>
    </row>
  </sheetData>
  <mergeCells count="7">
    <mergeCell ref="A6:A8"/>
    <mergeCell ref="N6:N7"/>
    <mergeCell ref="J6:J7"/>
    <mergeCell ref="B6:B7"/>
    <mergeCell ref="C6:D6"/>
    <mergeCell ref="M6:M7"/>
    <mergeCell ref="L6:L7"/>
  </mergeCells>
  <phoneticPr fontId="2"/>
  <pageMargins left="0.59055118110236227" right="0.59055118110236227" top="1.9685039370078741" bottom="0.78740157480314965" header="0.51181102362204722" footer="0.51181102362204722"/>
  <pageSetup paperSize="9" scale="8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48"/>
  <sheetViews>
    <sheetView view="pageBreakPreview" zoomScaleNormal="100" zoomScaleSheetLayoutView="100" workbookViewId="0">
      <pane xSplit="1" ySplit="7" topLeftCell="B8" activePane="bottomRight" state="frozen"/>
      <selection pane="topRight"/>
      <selection pane="bottomLeft"/>
      <selection pane="bottomRight"/>
    </sheetView>
  </sheetViews>
  <sheetFormatPr defaultColWidth="8.88671875" defaultRowHeight="13.2" x14ac:dyDescent="0.2"/>
  <cols>
    <col min="1" max="1" width="25.77734375" customWidth="1"/>
    <col min="2" max="4" width="20.77734375" customWidth="1"/>
  </cols>
  <sheetData>
    <row r="1" spans="1:5" ht="19.2" x14ac:dyDescent="0.25">
      <c r="A1" s="65" t="s">
        <v>120</v>
      </c>
      <c r="B1" s="170"/>
      <c r="C1" s="64"/>
      <c r="D1" s="29"/>
      <c r="E1" s="29"/>
    </row>
    <row r="2" spans="1:5" ht="16.2" x14ac:dyDescent="0.2">
      <c r="A2" s="65" t="s">
        <v>121</v>
      </c>
      <c r="B2" s="65"/>
      <c r="C2" s="65"/>
      <c r="D2" s="65"/>
      <c r="E2" s="29"/>
    </row>
    <row r="3" spans="1:5" ht="16.2" x14ac:dyDescent="0.2">
      <c r="A3" s="65"/>
      <c r="B3" s="65"/>
      <c r="C3" s="65"/>
      <c r="D3" s="65"/>
      <c r="E3" s="29"/>
    </row>
    <row r="4" spans="1:5" ht="25.5" customHeight="1" x14ac:dyDescent="0.2">
      <c r="B4" s="96"/>
      <c r="C4" s="381" t="s">
        <v>122</v>
      </c>
      <c r="D4" s="381"/>
      <c r="E4" s="29"/>
    </row>
    <row r="5" spans="1:5" ht="24.75" customHeight="1" x14ac:dyDescent="0.2">
      <c r="A5" s="28"/>
      <c r="B5" s="30"/>
      <c r="E5" s="29"/>
    </row>
    <row r="6" spans="1:5" x14ac:dyDescent="0.2">
      <c r="A6" s="29"/>
      <c r="B6" s="30"/>
      <c r="C6" s="171" t="s">
        <v>171</v>
      </c>
      <c r="D6" s="172"/>
      <c r="E6" s="29"/>
    </row>
    <row r="7" spans="1:5" ht="30" customHeight="1" thickBot="1" x14ac:dyDescent="0.25">
      <c r="A7" s="31" t="s">
        <v>5</v>
      </c>
      <c r="B7" s="66" t="s">
        <v>6</v>
      </c>
      <c r="C7" s="67" t="s">
        <v>219</v>
      </c>
      <c r="D7" s="32" t="s">
        <v>7</v>
      </c>
      <c r="E7" s="29"/>
    </row>
    <row r="8" spans="1:5" ht="19.95" customHeight="1" thickBot="1" x14ac:dyDescent="0.25">
      <c r="A8" s="173" t="s">
        <v>172</v>
      </c>
      <c r="B8" s="106">
        <f>SUM(B9:B15)</f>
        <v>0</v>
      </c>
      <c r="C8" s="106">
        <f>SUM(C9:C15)</f>
        <v>0</v>
      </c>
      <c r="D8" s="174"/>
      <c r="E8" s="29"/>
    </row>
    <row r="9" spans="1:5" ht="19.95" customHeight="1" x14ac:dyDescent="0.2">
      <c r="A9" s="175" t="s">
        <v>173</v>
      </c>
      <c r="B9" s="226"/>
      <c r="C9" s="226"/>
      <c r="D9" s="176"/>
      <c r="E9" s="29"/>
    </row>
    <row r="10" spans="1:5" ht="19.95" customHeight="1" x14ac:dyDescent="0.2">
      <c r="A10" s="35" t="s">
        <v>174</v>
      </c>
      <c r="B10" s="227"/>
      <c r="C10" s="227"/>
      <c r="D10" s="33"/>
      <c r="E10" s="29"/>
    </row>
    <row r="11" spans="1:5" ht="19.95" customHeight="1" x14ac:dyDescent="0.2">
      <c r="A11" s="35" t="s">
        <v>175</v>
      </c>
      <c r="B11" s="227"/>
      <c r="C11" s="227"/>
      <c r="D11" s="33"/>
      <c r="E11" s="29"/>
    </row>
    <row r="12" spans="1:5" ht="19.95" customHeight="1" x14ac:dyDescent="0.2">
      <c r="A12" s="35" t="s">
        <v>176</v>
      </c>
      <c r="B12" s="227"/>
      <c r="C12" s="227"/>
      <c r="D12" s="33"/>
      <c r="E12" s="29"/>
    </row>
    <row r="13" spans="1:5" ht="19.95" customHeight="1" x14ac:dyDescent="0.2">
      <c r="A13" s="35" t="s">
        <v>177</v>
      </c>
      <c r="B13" s="227"/>
      <c r="C13" s="227"/>
      <c r="D13" s="33"/>
      <c r="E13" s="29"/>
    </row>
    <row r="14" spans="1:5" ht="19.95" customHeight="1" x14ac:dyDescent="0.2">
      <c r="A14" s="35" t="s">
        <v>178</v>
      </c>
      <c r="B14" s="227"/>
      <c r="C14" s="227"/>
      <c r="D14" s="33"/>
      <c r="E14" s="29"/>
    </row>
    <row r="15" spans="1:5" ht="19.95" customHeight="1" thickBot="1" x14ac:dyDescent="0.25">
      <c r="A15" s="177" t="s">
        <v>180</v>
      </c>
      <c r="B15" s="228"/>
      <c r="C15" s="228"/>
      <c r="D15" s="168"/>
      <c r="E15" s="29"/>
    </row>
    <row r="16" spans="1:5" ht="19.95" customHeight="1" thickBot="1" x14ac:dyDescent="0.25">
      <c r="A16" s="178" t="s">
        <v>181</v>
      </c>
      <c r="B16" s="106">
        <f>SUM(B17:B23)</f>
        <v>0</v>
      </c>
      <c r="C16" s="106">
        <f>SUM(C17:C23)</f>
        <v>0</v>
      </c>
      <c r="D16" s="174"/>
      <c r="E16" s="29"/>
    </row>
    <row r="17" spans="1:5" ht="19.95" customHeight="1" x14ac:dyDescent="0.2">
      <c r="A17" s="35" t="s">
        <v>182</v>
      </c>
      <c r="B17" s="227"/>
      <c r="C17" s="227"/>
      <c r="D17" s="33"/>
      <c r="E17" s="29"/>
    </row>
    <row r="18" spans="1:5" ht="19.95" customHeight="1" x14ac:dyDescent="0.2">
      <c r="A18" s="35" t="s">
        <v>183</v>
      </c>
      <c r="B18" s="227"/>
      <c r="C18" s="227"/>
      <c r="D18" s="33"/>
      <c r="E18" s="29"/>
    </row>
    <row r="19" spans="1:5" ht="19.95" customHeight="1" x14ac:dyDescent="0.2">
      <c r="A19" s="35" t="s">
        <v>184</v>
      </c>
      <c r="B19" s="227"/>
      <c r="C19" s="227"/>
      <c r="D19" s="33"/>
      <c r="E19" s="29"/>
    </row>
    <row r="20" spans="1:5" ht="19.95" customHeight="1" x14ac:dyDescent="0.2">
      <c r="A20" s="179" t="s">
        <v>179</v>
      </c>
      <c r="B20" s="227"/>
      <c r="C20" s="227"/>
      <c r="D20" s="33"/>
      <c r="E20" s="29"/>
    </row>
    <row r="21" spans="1:5" ht="19.95" customHeight="1" x14ac:dyDescent="0.2">
      <c r="A21" s="179" t="s">
        <v>179</v>
      </c>
      <c r="B21" s="227"/>
      <c r="C21" s="227"/>
      <c r="D21" s="33"/>
      <c r="E21" s="29"/>
    </row>
    <row r="22" spans="1:5" ht="19.95" customHeight="1" x14ac:dyDescent="0.2">
      <c r="A22" s="179" t="s">
        <v>185</v>
      </c>
      <c r="B22" s="227"/>
      <c r="C22" s="227"/>
      <c r="D22" s="33"/>
      <c r="E22" s="29"/>
    </row>
    <row r="23" spans="1:5" ht="19.95" customHeight="1" thickBot="1" x14ac:dyDescent="0.25">
      <c r="A23" s="177" t="s">
        <v>186</v>
      </c>
      <c r="B23" s="228"/>
      <c r="C23" s="228"/>
      <c r="D23" s="168"/>
      <c r="E23" s="29"/>
    </row>
    <row r="24" spans="1:5" ht="19.95" customHeight="1" thickBot="1" x14ac:dyDescent="0.25">
      <c r="A24" s="178" t="s">
        <v>187</v>
      </c>
      <c r="B24" s="106">
        <f>SUM(B25:B42)</f>
        <v>0</v>
      </c>
      <c r="C24" s="106">
        <f>SUM(C25:C42)</f>
        <v>0</v>
      </c>
      <c r="D24" s="174"/>
      <c r="E24" s="29"/>
    </row>
    <row r="25" spans="1:5" ht="19.95" customHeight="1" x14ac:dyDescent="0.2">
      <c r="A25" s="175" t="s">
        <v>188</v>
      </c>
      <c r="B25" s="226"/>
      <c r="C25" s="226"/>
      <c r="D25" s="176"/>
      <c r="E25" s="29"/>
    </row>
    <row r="26" spans="1:5" ht="19.95" customHeight="1" x14ac:dyDescent="0.2">
      <c r="A26" s="35" t="s">
        <v>189</v>
      </c>
      <c r="B26" s="227"/>
      <c r="C26" s="227"/>
      <c r="D26" s="33"/>
      <c r="E26" s="29"/>
    </row>
    <row r="27" spans="1:5" ht="19.95" customHeight="1" x14ac:dyDescent="0.2">
      <c r="A27" s="35" t="s">
        <v>190</v>
      </c>
      <c r="B27" s="227"/>
      <c r="C27" s="227"/>
      <c r="D27" s="33"/>
      <c r="E27" s="29"/>
    </row>
    <row r="28" spans="1:5" ht="19.95" customHeight="1" x14ac:dyDescent="0.2">
      <c r="A28" s="34" t="s">
        <v>191</v>
      </c>
      <c r="B28" s="227"/>
      <c r="C28" s="227"/>
      <c r="D28" s="33"/>
      <c r="E28" s="29"/>
    </row>
    <row r="29" spans="1:5" ht="19.95" customHeight="1" x14ac:dyDescent="0.2">
      <c r="A29" s="35" t="s">
        <v>192</v>
      </c>
      <c r="B29" s="227"/>
      <c r="C29" s="227"/>
      <c r="D29" s="33"/>
      <c r="E29" s="29"/>
    </row>
    <row r="30" spans="1:5" ht="19.95" customHeight="1" x14ac:dyDescent="0.2">
      <c r="A30" s="35" t="s">
        <v>193</v>
      </c>
      <c r="B30" s="227"/>
      <c r="C30" s="227"/>
      <c r="D30" s="33"/>
      <c r="E30" s="29"/>
    </row>
    <row r="31" spans="1:5" ht="19.95" customHeight="1" x14ac:dyDescent="0.2">
      <c r="A31" s="35" t="s">
        <v>183</v>
      </c>
      <c r="B31" s="227"/>
      <c r="C31" s="227"/>
      <c r="D31" s="33"/>
      <c r="E31" s="29"/>
    </row>
    <row r="32" spans="1:5" ht="19.95" customHeight="1" x14ac:dyDescent="0.2">
      <c r="A32" s="35" t="s">
        <v>194</v>
      </c>
      <c r="B32" s="227"/>
      <c r="C32" s="227"/>
      <c r="D32" s="33"/>
      <c r="E32" s="29"/>
    </row>
    <row r="33" spans="1:5" ht="19.95" customHeight="1" x14ac:dyDescent="0.2">
      <c r="A33" s="35" t="s">
        <v>195</v>
      </c>
      <c r="B33" s="227"/>
      <c r="C33" s="227"/>
      <c r="D33" s="33"/>
      <c r="E33" s="29"/>
    </row>
    <row r="34" spans="1:5" ht="19.95" customHeight="1" x14ac:dyDescent="0.2">
      <c r="A34" s="35" t="s">
        <v>196</v>
      </c>
      <c r="B34" s="227"/>
      <c r="C34" s="227"/>
      <c r="D34" s="33"/>
      <c r="E34" s="29"/>
    </row>
    <row r="35" spans="1:5" ht="19.95" customHeight="1" x14ac:dyDescent="0.2">
      <c r="A35" s="35" t="s">
        <v>197</v>
      </c>
      <c r="B35" s="227"/>
      <c r="C35" s="227"/>
      <c r="D35" s="33"/>
      <c r="E35" s="29"/>
    </row>
    <row r="36" spans="1:5" ht="19.95" customHeight="1" x14ac:dyDescent="0.2">
      <c r="A36" s="35" t="s">
        <v>198</v>
      </c>
      <c r="B36" s="227"/>
      <c r="C36" s="227"/>
      <c r="D36" s="33"/>
      <c r="E36" s="29"/>
    </row>
    <row r="37" spans="1:5" ht="19.95" customHeight="1" x14ac:dyDescent="0.2">
      <c r="A37" s="35" t="s">
        <v>199</v>
      </c>
      <c r="B37" s="227"/>
      <c r="C37" s="227"/>
      <c r="D37" s="33"/>
      <c r="E37" s="29"/>
    </row>
    <row r="38" spans="1:5" ht="19.95" customHeight="1" x14ac:dyDescent="0.2">
      <c r="A38" s="35" t="s">
        <v>200</v>
      </c>
      <c r="B38" s="227"/>
      <c r="C38" s="227"/>
      <c r="D38" s="33"/>
      <c r="E38" s="29"/>
    </row>
    <row r="39" spans="1:5" ht="19.95" customHeight="1" x14ac:dyDescent="0.2">
      <c r="A39" s="35" t="s">
        <v>201</v>
      </c>
      <c r="B39" s="227"/>
      <c r="C39" s="227"/>
      <c r="D39" s="33"/>
      <c r="E39" s="29"/>
    </row>
    <row r="40" spans="1:5" ht="19.95" customHeight="1" x14ac:dyDescent="0.2">
      <c r="A40" s="35" t="s">
        <v>202</v>
      </c>
      <c r="B40" s="227"/>
      <c r="C40" s="227"/>
      <c r="D40" s="33"/>
      <c r="E40" s="29"/>
    </row>
    <row r="41" spans="1:5" ht="19.95" customHeight="1" x14ac:dyDescent="0.2">
      <c r="A41" s="177" t="s">
        <v>203</v>
      </c>
      <c r="B41" s="228"/>
      <c r="C41" s="228"/>
      <c r="D41" s="168"/>
      <c r="E41" s="29"/>
    </row>
    <row r="42" spans="1:5" ht="19.95" customHeight="1" thickBot="1" x14ac:dyDescent="0.25">
      <c r="A42" s="180" t="s">
        <v>203</v>
      </c>
      <c r="B42" s="229"/>
      <c r="C42" s="229"/>
      <c r="D42" s="169"/>
      <c r="E42" s="29"/>
    </row>
    <row r="43" spans="1:5" ht="19.95" customHeight="1" thickTop="1" thickBot="1" x14ac:dyDescent="0.25">
      <c r="A43" s="181" t="s">
        <v>204</v>
      </c>
      <c r="B43" s="182">
        <f>B8+B16+B24</f>
        <v>0</v>
      </c>
      <c r="C43" s="182">
        <f>C8+C16+C24</f>
        <v>0</v>
      </c>
      <c r="D43" s="183"/>
      <c r="E43" s="29"/>
    </row>
    <row r="44" spans="1:5" x14ac:dyDescent="0.2">
      <c r="A44" s="30"/>
      <c r="B44" s="64"/>
      <c r="C44" s="64"/>
      <c r="D44" s="29"/>
      <c r="E44" s="29"/>
    </row>
    <row r="45" spans="1:5" x14ac:dyDescent="0.2">
      <c r="A45" s="29" t="s">
        <v>220</v>
      </c>
      <c r="B45" s="29"/>
      <c r="C45" s="29"/>
      <c r="D45" s="29"/>
    </row>
    <row r="46" spans="1:5" x14ac:dyDescent="0.2">
      <c r="A46" s="29" t="s">
        <v>205</v>
      </c>
      <c r="B46" s="29"/>
      <c r="C46" s="29"/>
      <c r="D46" s="29"/>
    </row>
    <row r="47" spans="1:5" x14ac:dyDescent="0.2">
      <c r="A47" s="29" t="s">
        <v>206</v>
      </c>
      <c r="B47" s="29"/>
      <c r="C47" s="29"/>
      <c r="D47" s="29"/>
    </row>
    <row r="48" spans="1:5" x14ac:dyDescent="0.2">
      <c r="B48" s="29"/>
      <c r="C48" s="29"/>
      <c r="D48" s="29"/>
    </row>
  </sheetData>
  <mergeCells count="1">
    <mergeCell ref="C4:D4"/>
  </mergeCells>
  <phoneticPr fontId="2"/>
  <pageMargins left="1.1811023622047245" right="0.19685039370078741" top="0.98425196850393704" bottom="0.31496062992125984" header="0.51181102362204722" footer="0.51181102362204722"/>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H31"/>
  <sheetViews>
    <sheetView showZeros="0" view="pageBreakPreview" zoomScale="85" zoomScaleNormal="100" zoomScaleSheetLayoutView="85" workbookViewId="0">
      <pane ySplit="8" topLeftCell="A15" activePane="bottomLeft" state="frozen"/>
      <selection pane="bottomLeft" activeCell="O32" sqref="O32"/>
    </sheetView>
  </sheetViews>
  <sheetFormatPr defaultColWidth="8.88671875" defaultRowHeight="13.2" x14ac:dyDescent="0.2"/>
  <cols>
    <col min="1" max="1" width="5.88671875" customWidth="1"/>
    <col min="2" max="3" width="6.6640625" bestFit="1" customWidth="1"/>
    <col min="4" max="30" width="5.77734375" customWidth="1"/>
    <col min="31" max="31" width="10.77734375" customWidth="1"/>
  </cols>
  <sheetData>
    <row r="1" spans="1:31" ht="23.4" customHeight="1" x14ac:dyDescent="0.2">
      <c r="A1" s="206" t="s">
        <v>221</v>
      </c>
      <c r="B1" s="206"/>
      <c r="C1" s="206"/>
      <c r="D1" s="68"/>
      <c r="E1" s="68"/>
      <c r="F1" s="69"/>
      <c r="G1" s="68"/>
      <c r="H1" s="69"/>
      <c r="I1" s="68"/>
      <c r="J1" s="69"/>
      <c r="K1" s="68"/>
      <c r="L1" s="69"/>
      <c r="M1" s="68"/>
      <c r="N1" s="69"/>
      <c r="O1" s="68"/>
      <c r="P1" s="69"/>
      <c r="Q1" s="68"/>
      <c r="R1" s="69"/>
      <c r="S1" s="68"/>
      <c r="T1" s="69"/>
      <c r="U1" s="68"/>
      <c r="W1" s="68"/>
      <c r="X1" s="70"/>
      <c r="Y1" s="68"/>
      <c r="Z1" s="70"/>
      <c r="AA1" s="68"/>
      <c r="AB1" s="68"/>
      <c r="AC1" s="68"/>
      <c r="AD1" s="68"/>
    </row>
    <row r="2" spans="1:31" ht="15" customHeight="1" x14ac:dyDescent="0.2">
      <c r="A2" s="71" t="s">
        <v>209</v>
      </c>
      <c r="B2" s="71"/>
      <c r="C2" s="71"/>
      <c r="D2" s="69"/>
      <c r="E2" s="69"/>
      <c r="F2" s="69"/>
      <c r="G2" s="69"/>
      <c r="H2" s="69"/>
      <c r="I2" s="69"/>
      <c r="J2" s="69"/>
      <c r="K2" s="69"/>
      <c r="L2" s="69"/>
      <c r="M2" s="69"/>
      <c r="N2" s="69"/>
      <c r="O2" s="69"/>
      <c r="P2" s="69"/>
      <c r="Q2" s="69"/>
      <c r="R2" s="69"/>
      <c r="S2" s="69"/>
      <c r="T2" s="69"/>
      <c r="U2" s="69"/>
      <c r="W2" s="69"/>
      <c r="Y2" s="69"/>
      <c r="AA2" s="69"/>
      <c r="AB2" s="69"/>
      <c r="AC2" s="69"/>
      <c r="AD2" s="69"/>
    </row>
    <row r="3" spans="1:31" ht="30" customHeight="1" x14ac:dyDescent="0.2">
      <c r="A3" s="71"/>
      <c r="B3" s="71"/>
      <c r="C3" s="71"/>
      <c r="D3" s="69"/>
      <c r="E3" s="69"/>
      <c r="F3" s="69"/>
      <c r="G3" s="69"/>
      <c r="H3" s="69"/>
      <c r="I3" s="69"/>
      <c r="J3" s="69"/>
      <c r="K3" s="69"/>
      <c r="L3" s="69"/>
      <c r="M3" s="69"/>
      <c r="N3" s="69"/>
      <c r="O3" s="69"/>
      <c r="P3" s="69"/>
      <c r="Q3" s="69"/>
      <c r="R3" s="69"/>
      <c r="S3" s="69"/>
      <c r="T3" s="69"/>
      <c r="U3" s="69"/>
      <c r="W3" s="69"/>
      <c r="Y3" s="69"/>
      <c r="AA3" s="69"/>
      <c r="AB3" s="69"/>
      <c r="AC3" s="69"/>
      <c r="AD3" s="69"/>
    </row>
    <row r="4" spans="1:31" ht="15" customHeight="1" x14ac:dyDescent="0.2">
      <c r="A4" s="69"/>
      <c r="B4" s="69"/>
      <c r="C4" s="69"/>
      <c r="D4" s="69"/>
      <c r="E4" s="69"/>
      <c r="F4" s="69"/>
      <c r="G4" s="69"/>
      <c r="H4" s="69"/>
      <c r="I4" s="69"/>
      <c r="J4" s="69"/>
      <c r="K4" s="69"/>
      <c r="L4" s="69"/>
      <c r="M4" s="69"/>
      <c r="N4" s="69"/>
      <c r="O4" s="69"/>
      <c r="P4" s="69"/>
      <c r="Q4" s="69"/>
      <c r="R4" s="69"/>
      <c r="S4" s="69"/>
      <c r="T4" s="69"/>
      <c r="U4" s="69"/>
      <c r="V4" s="382" t="s">
        <v>123</v>
      </c>
      <c r="W4" s="382"/>
      <c r="X4" s="382"/>
      <c r="Y4" s="382"/>
      <c r="Z4" s="382"/>
      <c r="AA4" s="382"/>
      <c r="AB4" s="382"/>
      <c r="AC4" s="382"/>
      <c r="AD4" s="382"/>
      <c r="AE4" s="382"/>
    </row>
    <row r="5" spans="1:31" ht="15" customHeight="1" x14ac:dyDescent="0.2">
      <c r="A5" s="69"/>
      <c r="B5" s="69"/>
      <c r="C5" s="69"/>
      <c r="D5" s="69"/>
      <c r="E5" s="69"/>
      <c r="F5" s="69"/>
      <c r="G5" s="69"/>
      <c r="H5" s="69"/>
      <c r="I5" s="69"/>
      <c r="J5" s="69"/>
      <c r="K5" s="69"/>
      <c r="L5" s="69"/>
      <c r="M5" s="69"/>
      <c r="N5" s="69"/>
      <c r="O5" s="69"/>
      <c r="P5" s="69"/>
      <c r="Q5" s="69"/>
      <c r="R5" s="69"/>
      <c r="S5" s="69"/>
      <c r="T5" s="69"/>
      <c r="U5" s="69"/>
      <c r="V5" s="166"/>
      <c r="W5" s="166"/>
      <c r="X5" s="166"/>
      <c r="Y5" s="166"/>
      <c r="Z5" s="166"/>
      <c r="AA5" s="166"/>
      <c r="AB5" s="166"/>
      <c r="AC5" s="166"/>
      <c r="AD5" s="166"/>
      <c r="AE5" s="166"/>
    </row>
    <row r="6" spans="1:31" ht="15" customHeight="1" thickBot="1" x14ac:dyDescent="0.25">
      <c r="A6" s="72"/>
      <c r="B6" s="72"/>
      <c r="C6" s="72"/>
      <c r="D6" s="72"/>
      <c r="E6" s="72"/>
      <c r="F6" s="72"/>
      <c r="G6" s="72"/>
      <c r="H6" s="72"/>
      <c r="I6" s="72"/>
      <c r="J6" s="72"/>
      <c r="K6" s="72"/>
      <c r="L6" s="72"/>
      <c r="M6" s="72"/>
      <c r="N6" s="72"/>
      <c r="O6" s="72"/>
      <c r="P6" s="72"/>
      <c r="Q6" s="72"/>
      <c r="R6" s="72"/>
      <c r="S6" s="72"/>
      <c r="T6" s="72"/>
      <c r="U6" s="72"/>
      <c r="V6" s="73"/>
      <c r="W6" s="72"/>
      <c r="X6" s="73"/>
      <c r="Y6" s="72"/>
      <c r="Z6" s="73"/>
      <c r="AA6" s="72"/>
      <c r="AB6" s="390" t="s">
        <v>168</v>
      </c>
      <c r="AC6" s="390"/>
      <c r="AD6" s="390"/>
    </row>
    <row r="7" spans="1:31" s="199" customFormat="1" ht="19.95" customHeight="1" x14ac:dyDescent="0.2">
      <c r="A7" s="383" t="s">
        <v>124</v>
      </c>
      <c r="B7" s="385" t="s">
        <v>125</v>
      </c>
      <c r="C7" s="395"/>
      <c r="D7" s="389" t="s">
        <v>51</v>
      </c>
      <c r="E7" s="393"/>
      <c r="F7" s="385" t="s">
        <v>19</v>
      </c>
      <c r="G7" s="393"/>
      <c r="H7" s="385" t="s">
        <v>20</v>
      </c>
      <c r="I7" s="393"/>
      <c r="J7" s="385" t="s">
        <v>21</v>
      </c>
      <c r="K7" s="393"/>
      <c r="L7" s="385" t="s">
        <v>22</v>
      </c>
      <c r="M7" s="386"/>
      <c r="N7" s="385" t="s">
        <v>23</v>
      </c>
      <c r="O7" s="393"/>
      <c r="P7" s="385" t="s">
        <v>24</v>
      </c>
      <c r="Q7" s="386"/>
      <c r="R7" s="385" t="s">
        <v>25</v>
      </c>
      <c r="S7" s="393"/>
      <c r="T7" s="385" t="s">
        <v>26</v>
      </c>
      <c r="U7" s="386"/>
      <c r="V7" s="385" t="s">
        <v>27</v>
      </c>
      <c r="W7" s="386"/>
      <c r="X7" s="385" t="s">
        <v>28</v>
      </c>
      <c r="Y7" s="386"/>
      <c r="Z7" s="385" t="s">
        <v>160</v>
      </c>
      <c r="AA7" s="393"/>
      <c r="AB7" s="389" t="s">
        <v>166</v>
      </c>
      <c r="AC7" s="386"/>
      <c r="AD7" s="387" t="s">
        <v>163</v>
      </c>
      <c r="AE7" s="391" t="s">
        <v>43</v>
      </c>
    </row>
    <row r="8" spans="1:31" s="199" customFormat="1" ht="19.95" customHeight="1" thickBot="1" x14ac:dyDescent="0.25">
      <c r="A8" s="384"/>
      <c r="B8" s="200" t="s">
        <v>161</v>
      </c>
      <c r="C8" s="201" t="s">
        <v>162</v>
      </c>
      <c r="D8" s="202" t="s">
        <v>161</v>
      </c>
      <c r="E8" s="203" t="s">
        <v>162</v>
      </c>
      <c r="F8" s="204" t="s">
        <v>161</v>
      </c>
      <c r="G8" s="203" t="s">
        <v>162</v>
      </c>
      <c r="H8" s="204" t="s">
        <v>161</v>
      </c>
      <c r="I8" s="205" t="s">
        <v>162</v>
      </c>
      <c r="J8" s="204" t="s">
        <v>161</v>
      </c>
      <c r="K8" s="205" t="s">
        <v>162</v>
      </c>
      <c r="L8" s="204" t="s">
        <v>161</v>
      </c>
      <c r="M8" s="205" t="s">
        <v>162</v>
      </c>
      <c r="N8" s="204" t="s">
        <v>161</v>
      </c>
      <c r="O8" s="205" t="s">
        <v>162</v>
      </c>
      <c r="P8" s="204" t="s">
        <v>161</v>
      </c>
      <c r="Q8" s="205" t="s">
        <v>162</v>
      </c>
      <c r="R8" s="204" t="s">
        <v>161</v>
      </c>
      <c r="S8" s="205" t="s">
        <v>162</v>
      </c>
      <c r="T8" s="204" t="s">
        <v>161</v>
      </c>
      <c r="U8" s="205" t="s">
        <v>162</v>
      </c>
      <c r="V8" s="204" t="s">
        <v>161</v>
      </c>
      <c r="W8" s="205" t="s">
        <v>162</v>
      </c>
      <c r="X8" s="204" t="s">
        <v>161</v>
      </c>
      <c r="Y8" s="205" t="s">
        <v>162</v>
      </c>
      <c r="Z8" s="204" t="s">
        <v>161</v>
      </c>
      <c r="AA8" s="205" t="s">
        <v>162</v>
      </c>
      <c r="AB8" s="202" t="s">
        <v>161</v>
      </c>
      <c r="AC8" s="203" t="s">
        <v>162</v>
      </c>
      <c r="AD8" s="388"/>
      <c r="AE8" s="392"/>
    </row>
    <row r="9" spans="1:31" ht="19.95" customHeight="1" x14ac:dyDescent="0.2">
      <c r="A9" s="394">
        <v>1</v>
      </c>
      <c r="B9" s="189">
        <f>'別添２（３）【一般】'!F9</f>
        <v>7000</v>
      </c>
      <c r="C9" s="159">
        <f>別添２【特定】!F9</f>
        <v>7000</v>
      </c>
      <c r="D9" s="230"/>
      <c r="E9" s="231"/>
      <c r="F9" s="230"/>
      <c r="G9" s="231"/>
      <c r="H9" s="230"/>
      <c r="I9" s="231"/>
      <c r="J9" s="230"/>
      <c r="K9" s="231"/>
      <c r="L9" s="230"/>
      <c r="M9" s="232"/>
      <c r="N9" s="230"/>
      <c r="O9" s="231"/>
      <c r="P9" s="230"/>
      <c r="Q9" s="232"/>
      <c r="R9" s="230"/>
      <c r="S9" s="231"/>
      <c r="T9" s="230"/>
      <c r="U9" s="232"/>
      <c r="V9" s="230"/>
      <c r="W9" s="232"/>
      <c r="X9" s="230"/>
      <c r="Y9" s="232"/>
      <c r="Z9" s="230"/>
      <c r="AA9" s="231"/>
      <c r="AB9" s="164">
        <f>D9+F9+H9+J9+L9+N9+P9+R9+T9+V9+X9+Z9</f>
        <v>0</v>
      </c>
      <c r="AC9" s="160">
        <f>E9+G9+I9+K9+M9+O9+Q9+S9+U9+W9+Y9+AA9</f>
        <v>0</v>
      </c>
      <c r="AD9" s="161">
        <f>AB9+AC9</f>
        <v>0</v>
      </c>
      <c r="AE9" s="150"/>
    </row>
    <row r="10" spans="1:31" ht="19.95" customHeight="1" x14ac:dyDescent="0.2">
      <c r="A10" s="394"/>
      <c r="B10" s="190">
        <f>'別添２（３）【一般】'!F10</f>
        <v>10000</v>
      </c>
      <c r="C10" s="145">
        <f>別添２【特定】!F10</f>
        <v>10000</v>
      </c>
      <c r="D10" s="233"/>
      <c r="E10" s="234"/>
      <c r="F10" s="233"/>
      <c r="G10" s="234"/>
      <c r="H10" s="233"/>
      <c r="I10" s="234"/>
      <c r="J10" s="233"/>
      <c r="K10" s="234"/>
      <c r="L10" s="233"/>
      <c r="M10" s="235"/>
      <c r="N10" s="233"/>
      <c r="O10" s="234"/>
      <c r="P10" s="233"/>
      <c r="Q10" s="235"/>
      <c r="R10" s="233"/>
      <c r="S10" s="234"/>
      <c r="T10" s="233"/>
      <c r="U10" s="235"/>
      <c r="V10" s="233"/>
      <c r="W10" s="235"/>
      <c r="X10" s="233"/>
      <c r="Y10" s="235"/>
      <c r="Z10" s="233"/>
      <c r="AA10" s="234"/>
      <c r="AB10" s="154">
        <f t="shared" ref="AB10:AB27" si="0">D10+F10+H10+J10+L10+N10+P10+R10+T10+V10+X10+Z10</f>
        <v>0</v>
      </c>
      <c r="AC10" s="147">
        <f t="shared" ref="AC10:AC27" si="1">E10+G10+I10+K10+M10+O10+Q10+S10+U10+W10+Y10+AA10</f>
        <v>0</v>
      </c>
      <c r="AD10" s="162">
        <f t="shared" ref="AD10:AD28" si="2">AB10+AC10</f>
        <v>0</v>
      </c>
      <c r="AE10" s="151"/>
    </row>
    <row r="11" spans="1:31" ht="19.95" customHeight="1" x14ac:dyDescent="0.2">
      <c r="A11" s="186">
        <v>2</v>
      </c>
      <c r="B11" s="191">
        <f>'別添２（３）【一般】'!F11</f>
        <v>13000</v>
      </c>
      <c r="C11" s="167">
        <f>別添２【特定】!F11</f>
        <v>13000</v>
      </c>
      <c r="D11" s="233"/>
      <c r="E11" s="234"/>
      <c r="F11" s="233"/>
      <c r="G11" s="234"/>
      <c r="H11" s="233"/>
      <c r="I11" s="234"/>
      <c r="J11" s="233"/>
      <c r="K11" s="234"/>
      <c r="L11" s="233"/>
      <c r="M11" s="235"/>
      <c r="N11" s="233"/>
      <c r="O11" s="234"/>
      <c r="P11" s="233"/>
      <c r="Q11" s="235"/>
      <c r="R11" s="233"/>
      <c r="S11" s="234"/>
      <c r="T11" s="233"/>
      <c r="U11" s="235"/>
      <c r="V11" s="233"/>
      <c r="W11" s="235"/>
      <c r="X11" s="233"/>
      <c r="Y11" s="235"/>
      <c r="Z11" s="233"/>
      <c r="AA11" s="234"/>
      <c r="AB11" s="154">
        <f t="shared" si="0"/>
        <v>0</v>
      </c>
      <c r="AC11" s="147">
        <f t="shared" si="1"/>
        <v>0</v>
      </c>
      <c r="AD11" s="162">
        <f t="shared" si="2"/>
        <v>0</v>
      </c>
      <c r="AE11" s="151"/>
    </row>
    <row r="12" spans="1:31" ht="19.95" customHeight="1" x14ac:dyDescent="0.2">
      <c r="A12" s="186">
        <v>3</v>
      </c>
      <c r="B12" s="191">
        <f>'別添２（３）【一般】'!F12</f>
        <v>16000</v>
      </c>
      <c r="C12" s="167">
        <f>別添２【特定】!F12</f>
        <v>16000</v>
      </c>
      <c r="D12" s="233"/>
      <c r="E12" s="234"/>
      <c r="F12" s="233"/>
      <c r="G12" s="234"/>
      <c r="H12" s="233"/>
      <c r="I12" s="234"/>
      <c r="J12" s="233"/>
      <c r="K12" s="234"/>
      <c r="L12" s="233"/>
      <c r="M12" s="235"/>
      <c r="N12" s="233"/>
      <c r="O12" s="234"/>
      <c r="P12" s="233"/>
      <c r="Q12" s="235"/>
      <c r="R12" s="233"/>
      <c r="S12" s="234"/>
      <c r="T12" s="233"/>
      <c r="U12" s="235"/>
      <c r="V12" s="233"/>
      <c r="W12" s="235"/>
      <c r="X12" s="233"/>
      <c r="Y12" s="235"/>
      <c r="Z12" s="233"/>
      <c r="AA12" s="234"/>
      <c r="AB12" s="154">
        <f t="shared" si="0"/>
        <v>0</v>
      </c>
      <c r="AC12" s="147">
        <f t="shared" si="1"/>
        <v>0</v>
      </c>
      <c r="AD12" s="162">
        <f t="shared" si="2"/>
        <v>0</v>
      </c>
      <c r="AE12" s="152"/>
    </row>
    <row r="13" spans="1:31" ht="19.95" customHeight="1" x14ac:dyDescent="0.2">
      <c r="A13" s="186">
        <v>4</v>
      </c>
      <c r="B13" s="191">
        <f>'別添２（３）【一般】'!F13</f>
        <v>19000</v>
      </c>
      <c r="C13" s="146">
        <f>別添２【特定】!F13</f>
        <v>0</v>
      </c>
      <c r="D13" s="233"/>
      <c r="E13" s="234"/>
      <c r="F13" s="233"/>
      <c r="G13" s="234"/>
      <c r="H13" s="233"/>
      <c r="I13" s="234"/>
      <c r="J13" s="233"/>
      <c r="K13" s="234"/>
      <c r="L13" s="233"/>
      <c r="M13" s="235"/>
      <c r="N13" s="233"/>
      <c r="O13" s="234"/>
      <c r="P13" s="233"/>
      <c r="Q13" s="235"/>
      <c r="R13" s="233"/>
      <c r="S13" s="234"/>
      <c r="T13" s="233"/>
      <c r="U13" s="235"/>
      <c r="V13" s="233"/>
      <c r="W13" s="235"/>
      <c r="X13" s="233"/>
      <c r="Y13" s="235"/>
      <c r="Z13" s="233"/>
      <c r="AA13" s="234"/>
      <c r="AB13" s="154">
        <f t="shared" si="0"/>
        <v>0</v>
      </c>
      <c r="AC13" s="147">
        <f t="shared" si="1"/>
        <v>0</v>
      </c>
      <c r="AD13" s="162">
        <f t="shared" si="2"/>
        <v>0</v>
      </c>
      <c r="AE13" s="152"/>
    </row>
    <row r="14" spans="1:31" ht="19.95" customHeight="1" x14ac:dyDescent="0.2">
      <c r="A14" s="186">
        <v>5</v>
      </c>
      <c r="B14" s="191">
        <f>'別添２（３）【一般】'!F14</f>
        <v>22000</v>
      </c>
      <c r="C14" s="146">
        <f>別添２【特定】!F14</f>
        <v>0</v>
      </c>
      <c r="D14" s="233"/>
      <c r="E14" s="234"/>
      <c r="F14" s="233"/>
      <c r="G14" s="234"/>
      <c r="H14" s="233"/>
      <c r="I14" s="234"/>
      <c r="J14" s="233"/>
      <c r="K14" s="234"/>
      <c r="L14" s="233"/>
      <c r="M14" s="235"/>
      <c r="N14" s="233"/>
      <c r="O14" s="234"/>
      <c r="P14" s="233"/>
      <c r="Q14" s="235"/>
      <c r="R14" s="233"/>
      <c r="S14" s="234"/>
      <c r="T14" s="233"/>
      <c r="U14" s="235"/>
      <c r="V14" s="233"/>
      <c r="W14" s="235"/>
      <c r="X14" s="233"/>
      <c r="Y14" s="235"/>
      <c r="Z14" s="233"/>
      <c r="AA14" s="234"/>
      <c r="AB14" s="154">
        <f t="shared" si="0"/>
        <v>0</v>
      </c>
      <c r="AC14" s="147">
        <f t="shared" si="1"/>
        <v>0</v>
      </c>
      <c r="AD14" s="162">
        <f t="shared" si="2"/>
        <v>0</v>
      </c>
      <c r="AE14" s="152"/>
    </row>
    <row r="15" spans="1:31" ht="19.95" customHeight="1" x14ac:dyDescent="0.2">
      <c r="A15" s="186">
        <v>6</v>
      </c>
      <c r="B15" s="191">
        <f>'別添２（３）【一般】'!F15</f>
        <v>25000</v>
      </c>
      <c r="C15" s="146">
        <f>別添２【特定】!F15</f>
        <v>0</v>
      </c>
      <c r="D15" s="233"/>
      <c r="E15" s="234"/>
      <c r="F15" s="233"/>
      <c r="G15" s="234"/>
      <c r="H15" s="233"/>
      <c r="I15" s="234"/>
      <c r="J15" s="233"/>
      <c r="K15" s="234"/>
      <c r="L15" s="233"/>
      <c r="M15" s="235"/>
      <c r="N15" s="233"/>
      <c r="O15" s="234"/>
      <c r="P15" s="233"/>
      <c r="Q15" s="235"/>
      <c r="R15" s="233"/>
      <c r="S15" s="234"/>
      <c r="T15" s="233"/>
      <c r="U15" s="235"/>
      <c r="V15" s="233"/>
      <c r="W15" s="235"/>
      <c r="X15" s="233"/>
      <c r="Y15" s="235"/>
      <c r="Z15" s="233"/>
      <c r="AA15" s="234"/>
      <c r="AB15" s="154">
        <f t="shared" si="0"/>
        <v>0</v>
      </c>
      <c r="AC15" s="147">
        <f t="shared" si="1"/>
        <v>0</v>
      </c>
      <c r="AD15" s="162">
        <f t="shared" si="2"/>
        <v>0</v>
      </c>
      <c r="AE15" s="152"/>
    </row>
    <row r="16" spans="1:31" ht="19.95" customHeight="1" x14ac:dyDescent="0.2">
      <c r="A16" s="186">
        <v>7</v>
      </c>
      <c r="B16" s="191">
        <f>'別添２（３）【一般】'!F16</f>
        <v>30000</v>
      </c>
      <c r="C16" s="146">
        <f>別添２【特定】!F16</f>
        <v>0</v>
      </c>
      <c r="D16" s="233"/>
      <c r="E16" s="234"/>
      <c r="F16" s="233"/>
      <c r="G16" s="234"/>
      <c r="H16" s="233"/>
      <c r="I16" s="234"/>
      <c r="J16" s="233"/>
      <c r="K16" s="234"/>
      <c r="L16" s="233"/>
      <c r="M16" s="235"/>
      <c r="N16" s="233"/>
      <c r="O16" s="234"/>
      <c r="P16" s="233"/>
      <c r="Q16" s="235"/>
      <c r="R16" s="233"/>
      <c r="S16" s="234"/>
      <c r="T16" s="233"/>
      <c r="U16" s="235"/>
      <c r="V16" s="233"/>
      <c r="W16" s="235"/>
      <c r="X16" s="233"/>
      <c r="Y16" s="235"/>
      <c r="Z16" s="233"/>
      <c r="AA16" s="234"/>
      <c r="AB16" s="154">
        <f t="shared" si="0"/>
        <v>0</v>
      </c>
      <c r="AC16" s="147">
        <f t="shared" si="1"/>
        <v>0</v>
      </c>
      <c r="AD16" s="162">
        <f t="shared" si="2"/>
        <v>0</v>
      </c>
      <c r="AE16" s="152"/>
    </row>
    <row r="17" spans="1:34" ht="19.95" customHeight="1" x14ac:dyDescent="0.2">
      <c r="A17" s="186">
        <v>8</v>
      </c>
      <c r="B17" s="191">
        <f>'別添２（３）【一般】'!F17</f>
        <v>35000</v>
      </c>
      <c r="C17" s="146">
        <f>別添２【特定】!F17</f>
        <v>0</v>
      </c>
      <c r="D17" s="233"/>
      <c r="E17" s="234"/>
      <c r="F17" s="233"/>
      <c r="G17" s="234"/>
      <c r="H17" s="233"/>
      <c r="I17" s="234"/>
      <c r="J17" s="233"/>
      <c r="K17" s="234"/>
      <c r="L17" s="233"/>
      <c r="M17" s="235"/>
      <c r="N17" s="233"/>
      <c r="O17" s="234"/>
      <c r="P17" s="233"/>
      <c r="Q17" s="235"/>
      <c r="R17" s="233"/>
      <c r="S17" s="234"/>
      <c r="T17" s="233"/>
      <c r="U17" s="235"/>
      <c r="V17" s="233"/>
      <c r="W17" s="235"/>
      <c r="X17" s="233"/>
      <c r="Y17" s="235"/>
      <c r="Z17" s="233"/>
      <c r="AA17" s="234"/>
      <c r="AB17" s="154">
        <f t="shared" si="0"/>
        <v>0</v>
      </c>
      <c r="AC17" s="147">
        <f t="shared" si="1"/>
        <v>0</v>
      </c>
      <c r="AD17" s="162">
        <f t="shared" si="2"/>
        <v>0</v>
      </c>
      <c r="AE17" s="152"/>
    </row>
    <row r="18" spans="1:34" ht="19.95" customHeight="1" x14ac:dyDescent="0.2">
      <c r="A18" s="186">
        <v>9</v>
      </c>
      <c r="B18" s="191">
        <f>'別添２（３）【一般】'!F18</f>
        <v>40000</v>
      </c>
      <c r="C18" s="146">
        <f>別添２【特定】!F18</f>
        <v>0</v>
      </c>
      <c r="D18" s="233"/>
      <c r="E18" s="234"/>
      <c r="F18" s="233"/>
      <c r="G18" s="234"/>
      <c r="H18" s="233"/>
      <c r="I18" s="234"/>
      <c r="J18" s="233"/>
      <c r="K18" s="234"/>
      <c r="L18" s="233"/>
      <c r="M18" s="235"/>
      <c r="N18" s="233"/>
      <c r="O18" s="234"/>
      <c r="P18" s="233"/>
      <c r="Q18" s="235"/>
      <c r="R18" s="233"/>
      <c r="S18" s="234"/>
      <c r="T18" s="233"/>
      <c r="U18" s="235"/>
      <c r="V18" s="233"/>
      <c r="W18" s="235"/>
      <c r="X18" s="233"/>
      <c r="Y18" s="235"/>
      <c r="Z18" s="233"/>
      <c r="AA18" s="234"/>
      <c r="AB18" s="154">
        <f t="shared" si="0"/>
        <v>0</v>
      </c>
      <c r="AC18" s="147">
        <f t="shared" si="1"/>
        <v>0</v>
      </c>
      <c r="AD18" s="162">
        <f t="shared" si="2"/>
        <v>0</v>
      </c>
      <c r="AE18" s="152"/>
    </row>
    <row r="19" spans="1:34" ht="19.95" customHeight="1" x14ac:dyDescent="0.2">
      <c r="A19" s="186">
        <v>10</v>
      </c>
      <c r="B19" s="191">
        <f>'別添２（３）【一般】'!F19</f>
        <v>45000</v>
      </c>
      <c r="C19" s="146">
        <f>別添２【特定】!F19</f>
        <v>0</v>
      </c>
      <c r="D19" s="233"/>
      <c r="E19" s="234"/>
      <c r="F19" s="233"/>
      <c r="G19" s="234"/>
      <c r="H19" s="233"/>
      <c r="I19" s="234"/>
      <c r="J19" s="233"/>
      <c r="K19" s="234"/>
      <c r="L19" s="233"/>
      <c r="M19" s="235"/>
      <c r="N19" s="233"/>
      <c r="O19" s="234"/>
      <c r="P19" s="233"/>
      <c r="Q19" s="235"/>
      <c r="R19" s="233"/>
      <c r="S19" s="234"/>
      <c r="T19" s="233"/>
      <c r="U19" s="235"/>
      <c r="V19" s="233"/>
      <c r="W19" s="235"/>
      <c r="X19" s="233"/>
      <c r="Y19" s="235"/>
      <c r="Z19" s="233"/>
      <c r="AA19" s="234"/>
      <c r="AB19" s="154">
        <f t="shared" si="0"/>
        <v>0</v>
      </c>
      <c r="AC19" s="147">
        <f t="shared" si="1"/>
        <v>0</v>
      </c>
      <c r="AD19" s="162">
        <f t="shared" si="2"/>
        <v>0</v>
      </c>
      <c r="AE19" s="152"/>
    </row>
    <row r="20" spans="1:34" ht="19.95" customHeight="1" x14ac:dyDescent="0.2">
      <c r="A20" s="186">
        <v>11</v>
      </c>
      <c r="B20" s="191">
        <f>'別添２（３）【一般】'!F20</f>
        <v>50000</v>
      </c>
      <c r="C20" s="146">
        <f>別添２【特定】!F20</f>
        <v>0</v>
      </c>
      <c r="D20" s="233"/>
      <c r="E20" s="234"/>
      <c r="F20" s="233"/>
      <c r="G20" s="234"/>
      <c r="H20" s="233"/>
      <c r="I20" s="234"/>
      <c r="J20" s="233"/>
      <c r="K20" s="234"/>
      <c r="L20" s="233"/>
      <c r="M20" s="235"/>
      <c r="N20" s="233"/>
      <c r="O20" s="234"/>
      <c r="P20" s="233"/>
      <c r="Q20" s="235"/>
      <c r="R20" s="233"/>
      <c r="S20" s="234"/>
      <c r="T20" s="233"/>
      <c r="U20" s="235"/>
      <c r="V20" s="233"/>
      <c r="W20" s="235"/>
      <c r="X20" s="233"/>
      <c r="Y20" s="235"/>
      <c r="Z20" s="233"/>
      <c r="AA20" s="234"/>
      <c r="AB20" s="154">
        <f t="shared" si="0"/>
        <v>0</v>
      </c>
      <c r="AC20" s="147">
        <f t="shared" si="1"/>
        <v>0</v>
      </c>
      <c r="AD20" s="162">
        <f t="shared" si="2"/>
        <v>0</v>
      </c>
      <c r="AE20" s="152"/>
    </row>
    <row r="21" spans="1:34" ht="19.95" customHeight="1" x14ac:dyDescent="0.2">
      <c r="A21" s="187">
        <v>12</v>
      </c>
      <c r="B21" s="191">
        <f>'別添２（３）【一般】'!F21</f>
        <v>57000</v>
      </c>
      <c r="C21" s="146">
        <f>別添２【特定】!F21</f>
        <v>0</v>
      </c>
      <c r="D21" s="233"/>
      <c r="E21" s="234"/>
      <c r="F21" s="233"/>
      <c r="G21" s="234"/>
      <c r="H21" s="233"/>
      <c r="I21" s="234"/>
      <c r="J21" s="233"/>
      <c r="K21" s="234"/>
      <c r="L21" s="233"/>
      <c r="M21" s="235"/>
      <c r="N21" s="233"/>
      <c r="O21" s="234"/>
      <c r="P21" s="233"/>
      <c r="Q21" s="235"/>
      <c r="R21" s="233"/>
      <c r="S21" s="234"/>
      <c r="T21" s="233"/>
      <c r="U21" s="235"/>
      <c r="V21" s="233"/>
      <c r="W21" s="235"/>
      <c r="X21" s="233"/>
      <c r="Y21" s="235"/>
      <c r="Z21" s="233"/>
      <c r="AA21" s="234"/>
      <c r="AB21" s="154">
        <f t="shared" si="0"/>
        <v>0</v>
      </c>
      <c r="AC21" s="147">
        <f t="shared" si="1"/>
        <v>0</v>
      </c>
      <c r="AD21" s="162">
        <f t="shared" si="2"/>
        <v>0</v>
      </c>
      <c r="AE21" s="152"/>
    </row>
    <row r="22" spans="1:34" ht="19.95" customHeight="1" x14ac:dyDescent="0.2">
      <c r="A22" s="186">
        <v>13</v>
      </c>
      <c r="B22" s="191">
        <f>'別添２（３）【一般】'!F22</f>
        <v>64000</v>
      </c>
      <c r="C22" s="146">
        <f>別添２【特定】!F22</f>
        <v>0</v>
      </c>
      <c r="D22" s="233"/>
      <c r="E22" s="234"/>
      <c r="F22" s="233"/>
      <c r="G22" s="234"/>
      <c r="H22" s="233"/>
      <c r="I22" s="234"/>
      <c r="J22" s="233"/>
      <c r="K22" s="234"/>
      <c r="L22" s="233"/>
      <c r="M22" s="235"/>
      <c r="N22" s="233"/>
      <c r="O22" s="234"/>
      <c r="P22" s="233"/>
      <c r="Q22" s="235"/>
      <c r="R22" s="233"/>
      <c r="S22" s="234"/>
      <c r="T22" s="233"/>
      <c r="U22" s="235"/>
      <c r="V22" s="233"/>
      <c r="W22" s="235"/>
      <c r="X22" s="233"/>
      <c r="Y22" s="235"/>
      <c r="Z22" s="233"/>
      <c r="AA22" s="234"/>
      <c r="AB22" s="154">
        <f t="shared" si="0"/>
        <v>0</v>
      </c>
      <c r="AC22" s="147">
        <f t="shared" si="1"/>
        <v>0</v>
      </c>
      <c r="AD22" s="162">
        <f t="shared" si="2"/>
        <v>0</v>
      </c>
      <c r="AE22" s="152"/>
    </row>
    <row r="23" spans="1:34" ht="19.95" customHeight="1" x14ac:dyDescent="0.2">
      <c r="A23" s="187">
        <v>14</v>
      </c>
      <c r="B23" s="191">
        <f>'別添２（３）【一般】'!F23</f>
        <v>0</v>
      </c>
      <c r="C23" s="146">
        <f>別添２【特定】!F23</f>
        <v>0</v>
      </c>
      <c r="D23" s="233"/>
      <c r="E23" s="234"/>
      <c r="F23" s="233"/>
      <c r="G23" s="234"/>
      <c r="H23" s="233"/>
      <c r="I23" s="234"/>
      <c r="J23" s="233"/>
      <c r="K23" s="234"/>
      <c r="L23" s="233"/>
      <c r="M23" s="235"/>
      <c r="N23" s="233"/>
      <c r="O23" s="234"/>
      <c r="P23" s="233"/>
      <c r="Q23" s="235"/>
      <c r="R23" s="233"/>
      <c r="S23" s="234"/>
      <c r="T23" s="233"/>
      <c r="U23" s="235"/>
      <c r="V23" s="233"/>
      <c r="W23" s="235"/>
      <c r="X23" s="233"/>
      <c r="Y23" s="235"/>
      <c r="Z23" s="233"/>
      <c r="AA23" s="234"/>
      <c r="AB23" s="154">
        <f t="shared" si="0"/>
        <v>0</v>
      </c>
      <c r="AC23" s="147">
        <f t="shared" si="1"/>
        <v>0</v>
      </c>
      <c r="AD23" s="162">
        <f t="shared" si="2"/>
        <v>0</v>
      </c>
      <c r="AE23" s="152"/>
    </row>
    <row r="24" spans="1:34" ht="19.95" customHeight="1" x14ac:dyDescent="0.2">
      <c r="A24" s="186">
        <v>15</v>
      </c>
      <c r="B24" s="191">
        <f>'別添２（３）【一般】'!F24</f>
        <v>0</v>
      </c>
      <c r="C24" s="146">
        <f>別添２【特定】!F24</f>
        <v>0</v>
      </c>
      <c r="D24" s="233"/>
      <c r="E24" s="234"/>
      <c r="F24" s="233"/>
      <c r="G24" s="234"/>
      <c r="H24" s="233"/>
      <c r="I24" s="234"/>
      <c r="J24" s="233"/>
      <c r="K24" s="234"/>
      <c r="L24" s="233"/>
      <c r="M24" s="235"/>
      <c r="N24" s="233"/>
      <c r="O24" s="234"/>
      <c r="P24" s="233"/>
      <c r="Q24" s="235"/>
      <c r="R24" s="233"/>
      <c r="S24" s="234"/>
      <c r="T24" s="233"/>
      <c r="U24" s="235"/>
      <c r="V24" s="233"/>
      <c r="W24" s="235"/>
      <c r="X24" s="233"/>
      <c r="Y24" s="235"/>
      <c r="Z24" s="233"/>
      <c r="AA24" s="234"/>
      <c r="AB24" s="154">
        <f t="shared" si="0"/>
        <v>0</v>
      </c>
      <c r="AC24" s="147">
        <f t="shared" si="1"/>
        <v>0</v>
      </c>
      <c r="AD24" s="162">
        <f t="shared" si="2"/>
        <v>0</v>
      </c>
      <c r="AE24" s="152"/>
    </row>
    <row r="25" spans="1:34" ht="19.95" customHeight="1" x14ac:dyDescent="0.2">
      <c r="A25" s="187">
        <v>16</v>
      </c>
      <c r="B25" s="191">
        <f>'別添２（３）【一般】'!F25</f>
        <v>0</v>
      </c>
      <c r="C25" s="146">
        <f>別添２【特定】!F25</f>
        <v>0</v>
      </c>
      <c r="D25" s="233"/>
      <c r="E25" s="234"/>
      <c r="F25" s="233"/>
      <c r="G25" s="234"/>
      <c r="H25" s="233"/>
      <c r="I25" s="234"/>
      <c r="J25" s="233"/>
      <c r="K25" s="234"/>
      <c r="L25" s="233"/>
      <c r="M25" s="235"/>
      <c r="N25" s="233"/>
      <c r="O25" s="234"/>
      <c r="P25" s="233"/>
      <c r="Q25" s="235"/>
      <c r="R25" s="233"/>
      <c r="S25" s="234"/>
      <c r="T25" s="233"/>
      <c r="U25" s="235"/>
      <c r="V25" s="233"/>
      <c r="W25" s="235"/>
      <c r="X25" s="233"/>
      <c r="Y25" s="235"/>
      <c r="Z25" s="233"/>
      <c r="AA25" s="234"/>
      <c r="AB25" s="154">
        <f t="shared" si="0"/>
        <v>0</v>
      </c>
      <c r="AC25" s="147">
        <f t="shared" si="1"/>
        <v>0</v>
      </c>
      <c r="AD25" s="162">
        <f t="shared" si="2"/>
        <v>0</v>
      </c>
      <c r="AE25" s="152"/>
    </row>
    <row r="26" spans="1:34" ht="19.95" customHeight="1" x14ac:dyDescent="0.2">
      <c r="A26" s="186">
        <v>17</v>
      </c>
      <c r="B26" s="191">
        <f>'別添２（３）【一般】'!F26</f>
        <v>0</v>
      </c>
      <c r="C26" s="146">
        <f>別添２【特定】!F26</f>
        <v>0</v>
      </c>
      <c r="D26" s="233"/>
      <c r="E26" s="234"/>
      <c r="F26" s="233"/>
      <c r="G26" s="234"/>
      <c r="H26" s="233"/>
      <c r="I26" s="234"/>
      <c r="J26" s="233"/>
      <c r="K26" s="234"/>
      <c r="L26" s="233"/>
      <c r="M26" s="235"/>
      <c r="N26" s="233"/>
      <c r="O26" s="234"/>
      <c r="P26" s="233"/>
      <c r="Q26" s="235"/>
      <c r="R26" s="233"/>
      <c r="S26" s="234"/>
      <c r="T26" s="233"/>
      <c r="U26" s="235"/>
      <c r="V26" s="233"/>
      <c r="W26" s="235"/>
      <c r="X26" s="233"/>
      <c r="Y26" s="235"/>
      <c r="Z26" s="233"/>
      <c r="AA26" s="234"/>
      <c r="AB26" s="154">
        <f t="shared" si="0"/>
        <v>0</v>
      </c>
      <c r="AC26" s="147">
        <f t="shared" si="1"/>
        <v>0</v>
      </c>
      <c r="AD26" s="162">
        <f t="shared" si="2"/>
        <v>0</v>
      </c>
      <c r="AE26" s="152"/>
    </row>
    <row r="27" spans="1:34" ht="19.95" customHeight="1" thickBot="1" x14ac:dyDescent="0.25">
      <c r="A27" s="187">
        <v>18</v>
      </c>
      <c r="B27" s="192">
        <f>'別添２（３）【一般】'!F27</f>
        <v>0</v>
      </c>
      <c r="C27" s="156">
        <f>別添２【特定】!F27</f>
        <v>0</v>
      </c>
      <c r="D27" s="236"/>
      <c r="E27" s="237"/>
      <c r="F27" s="236"/>
      <c r="G27" s="237"/>
      <c r="H27" s="236"/>
      <c r="I27" s="237"/>
      <c r="J27" s="236"/>
      <c r="K27" s="237"/>
      <c r="L27" s="236"/>
      <c r="M27" s="238"/>
      <c r="N27" s="236"/>
      <c r="O27" s="237"/>
      <c r="P27" s="236"/>
      <c r="Q27" s="238"/>
      <c r="R27" s="236"/>
      <c r="S27" s="237"/>
      <c r="T27" s="236"/>
      <c r="U27" s="238"/>
      <c r="V27" s="236"/>
      <c r="W27" s="238"/>
      <c r="X27" s="236"/>
      <c r="Y27" s="238"/>
      <c r="Z27" s="236"/>
      <c r="AA27" s="237"/>
      <c r="AB27" s="165">
        <f t="shared" si="0"/>
        <v>0</v>
      </c>
      <c r="AC27" s="149">
        <f t="shared" si="1"/>
        <v>0</v>
      </c>
      <c r="AD27" s="163">
        <f t="shared" si="2"/>
        <v>0</v>
      </c>
      <c r="AE27" s="157"/>
    </row>
    <row r="28" spans="1:34" ht="19.95" customHeight="1" thickBot="1" x14ac:dyDescent="0.25">
      <c r="A28" s="188" t="s">
        <v>52</v>
      </c>
      <c r="B28" s="193" t="s">
        <v>164</v>
      </c>
      <c r="C28" s="148" t="s">
        <v>165</v>
      </c>
      <c r="D28" s="142">
        <f>SUM(D9:D27)</f>
        <v>0</v>
      </c>
      <c r="E28" s="141">
        <f>SUM(E9:E27)</f>
        <v>0</v>
      </c>
      <c r="F28" s="142">
        <f t="shared" ref="F28:AA28" si="3">SUM(F9:F27)</f>
        <v>0</v>
      </c>
      <c r="G28" s="141">
        <f t="shared" si="3"/>
        <v>0</v>
      </c>
      <c r="H28" s="142">
        <f t="shared" si="3"/>
        <v>0</v>
      </c>
      <c r="I28" s="141">
        <f t="shared" si="3"/>
        <v>0</v>
      </c>
      <c r="J28" s="142">
        <f t="shared" si="3"/>
        <v>0</v>
      </c>
      <c r="K28" s="141">
        <f t="shared" si="3"/>
        <v>0</v>
      </c>
      <c r="L28" s="142">
        <f t="shared" si="3"/>
        <v>0</v>
      </c>
      <c r="M28" s="143">
        <f t="shared" si="3"/>
        <v>0</v>
      </c>
      <c r="N28" s="142">
        <f t="shared" si="3"/>
        <v>0</v>
      </c>
      <c r="O28" s="141">
        <f t="shared" si="3"/>
        <v>0</v>
      </c>
      <c r="P28" s="142">
        <f t="shared" si="3"/>
        <v>0</v>
      </c>
      <c r="Q28" s="143">
        <f t="shared" si="3"/>
        <v>0</v>
      </c>
      <c r="R28" s="142">
        <f t="shared" si="3"/>
        <v>0</v>
      </c>
      <c r="S28" s="141">
        <f t="shared" si="3"/>
        <v>0</v>
      </c>
      <c r="T28" s="142">
        <f t="shared" si="3"/>
        <v>0</v>
      </c>
      <c r="U28" s="143">
        <f t="shared" si="3"/>
        <v>0</v>
      </c>
      <c r="V28" s="142">
        <f t="shared" si="3"/>
        <v>0</v>
      </c>
      <c r="W28" s="143">
        <f t="shared" si="3"/>
        <v>0</v>
      </c>
      <c r="X28" s="142">
        <f t="shared" si="3"/>
        <v>0</v>
      </c>
      <c r="Y28" s="143">
        <f t="shared" si="3"/>
        <v>0</v>
      </c>
      <c r="Z28" s="142">
        <f t="shared" si="3"/>
        <v>0</v>
      </c>
      <c r="AA28" s="141">
        <f t="shared" si="3"/>
        <v>0</v>
      </c>
      <c r="AB28" s="155">
        <f>SUM(AB9:AB27)</f>
        <v>0</v>
      </c>
      <c r="AC28" s="141">
        <f>SUM(AC9:AC27)</f>
        <v>0</v>
      </c>
      <c r="AD28" s="158">
        <f t="shared" si="2"/>
        <v>0</v>
      </c>
      <c r="AE28" s="153"/>
    </row>
    <row r="29" spans="1:34" ht="19.95" customHeight="1" x14ac:dyDescent="0.2">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144"/>
      <c r="AC29" s="144"/>
      <c r="AD29" s="144"/>
      <c r="AH29" t="s">
        <v>126</v>
      </c>
    </row>
    <row r="30" spans="1:34" ht="19.95" customHeight="1" x14ac:dyDescent="0.2">
      <c r="A30" s="184" t="s">
        <v>167</v>
      </c>
      <c r="B30" s="128" t="s">
        <v>170</v>
      </c>
      <c r="C30" s="128"/>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row>
    <row r="31" spans="1:34" ht="19.95" customHeight="1" x14ac:dyDescent="0.2">
      <c r="A31" s="185"/>
      <c r="B31" s="128" t="s">
        <v>169</v>
      </c>
      <c r="C31" s="128"/>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sheetData>
  <mergeCells count="20">
    <mergeCell ref="A9:A10"/>
    <mergeCell ref="B7:C7"/>
    <mergeCell ref="R7:S7"/>
    <mergeCell ref="T7:U7"/>
    <mergeCell ref="X7:Y7"/>
    <mergeCell ref="V4:AE4"/>
    <mergeCell ref="A7:A8"/>
    <mergeCell ref="V7:W7"/>
    <mergeCell ref="AD7:AD8"/>
    <mergeCell ref="AB7:AC7"/>
    <mergeCell ref="AB6:AD6"/>
    <mergeCell ref="P7:Q7"/>
    <mergeCell ref="AE7:AE8"/>
    <mergeCell ref="L7:M7"/>
    <mergeCell ref="N7:O7"/>
    <mergeCell ref="Z7:AA7"/>
    <mergeCell ref="D7:E7"/>
    <mergeCell ref="F7:G7"/>
    <mergeCell ref="H7:I7"/>
    <mergeCell ref="J7:K7"/>
  </mergeCells>
  <phoneticPr fontId="2"/>
  <pageMargins left="0.59055118110236227" right="0.59055118110236227" top="1.3779527559055118" bottom="0.11811023622047245" header="0.51181102362204722" footer="0.51181102362204722"/>
  <pageSetup paperSize="9" scale="72"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3"/>
  <sheetViews>
    <sheetView showZeros="0" view="pageBreakPreview" zoomScaleNormal="100" zoomScaleSheetLayoutView="100" workbookViewId="0"/>
  </sheetViews>
  <sheetFormatPr defaultRowHeight="13.2" x14ac:dyDescent="0.2"/>
  <cols>
    <col min="1" max="1" width="8.109375" customWidth="1"/>
    <col min="2" max="2" width="10.77734375" customWidth="1"/>
    <col min="3" max="3" width="14.109375" style="82" bestFit="1" customWidth="1"/>
    <col min="4" max="5" width="10.77734375" style="82" customWidth="1"/>
    <col min="6" max="7" width="9" style="82" customWidth="1"/>
    <col min="8" max="8" width="7" style="82" customWidth="1"/>
    <col min="9" max="9" width="3.109375" style="82" customWidth="1"/>
    <col min="10" max="10" width="15.88671875" style="82" customWidth="1"/>
    <col min="11" max="11" width="15.6640625" style="82" customWidth="1"/>
  </cols>
  <sheetData>
    <row r="1" spans="1:14" ht="19.95" customHeight="1" x14ac:dyDescent="0.2">
      <c r="A1" s="29" t="s">
        <v>127</v>
      </c>
      <c r="C1" s="107"/>
      <c r="D1" s="107"/>
      <c r="E1" s="107"/>
      <c r="F1" s="107"/>
      <c r="G1" s="107"/>
      <c r="H1" s="107"/>
      <c r="I1" s="107"/>
      <c r="J1" s="107"/>
      <c r="K1" s="107"/>
    </row>
    <row r="2" spans="1:14" ht="19.95" customHeight="1" x14ac:dyDescent="0.2">
      <c r="A2" s="29" t="s">
        <v>106</v>
      </c>
      <c r="B2" s="29"/>
      <c r="C2" s="64"/>
      <c r="D2" s="64"/>
      <c r="E2" s="64"/>
      <c r="F2" s="64"/>
      <c r="G2" s="64"/>
      <c r="H2" s="64"/>
      <c r="I2" s="64"/>
      <c r="J2" s="64"/>
      <c r="K2" s="64"/>
      <c r="M2" s="86" t="s">
        <v>140</v>
      </c>
    </row>
    <row r="3" spans="1:14" ht="37.200000000000003" customHeight="1" x14ac:dyDescent="0.35">
      <c r="A3" s="29"/>
      <c r="B3" s="29"/>
      <c r="C3" s="64"/>
      <c r="D3" s="239" t="s">
        <v>128</v>
      </c>
      <c r="E3" s="240"/>
      <c r="F3" s="239"/>
      <c r="G3" s="96"/>
      <c r="H3" s="107"/>
      <c r="I3" s="64"/>
      <c r="J3" s="107"/>
      <c r="K3" s="107"/>
      <c r="M3" s="108" t="s">
        <v>142</v>
      </c>
      <c r="N3" s="83" t="s">
        <v>129</v>
      </c>
    </row>
    <row r="4" spans="1:14" ht="27" customHeight="1" thickBot="1" x14ac:dyDescent="0.25">
      <c r="C4" s="107"/>
      <c r="D4" s="107"/>
      <c r="E4" s="107"/>
      <c r="F4" s="107"/>
      <c r="G4" s="398" t="s">
        <v>143</v>
      </c>
      <c r="H4" s="398"/>
      <c r="I4" s="109" t="s">
        <v>208</v>
      </c>
      <c r="J4" s="110"/>
      <c r="K4" s="107"/>
    </row>
    <row r="5" spans="1:14" ht="27" customHeight="1" thickBot="1" x14ac:dyDescent="0.25">
      <c r="A5" s="111" t="s">
        <v>41</v>
      </c>
      <c r="B5" s="241" t="s">
        <v>144</v>
      </c>
      <c r="C5" s="418" t="s">
        <v>130</v>
      </c>
      <c r="D5" s="419"/>
      <c r="E5" s="242" t="s">
        <v>146</v>
      </c>
      <c r="F5" s="207" t="s">
        <v>147</v>
      </c>
      <c r="G5" s="243" t="s">
        <v>148</v>
      </c>
      <c r="H5" s="84"/>
      <c r="I5" s="85"/>
      <c r="J5" s="107"/>
      <c r="K5" s="107"/>
    </row>
    <row r="6" spans="1:14" ht="15" customHeight="1" x14ac:dyDescent="0.2">
      <c r="A6" s="420" t="s">
        <v>124</v>
      </c>
      <c r="B6" s="423" t="s">
        <v>149</v>
      </c>
      <c r="C6" s="426" t="s">
        <v>42</v>
      </c>
      <c r="D6" s="427"/>
      <c r="E6" s="410" t="s">
        <v>131</v>
      </c>
      <c r="F6" s="399" t="s">
        <v>150</v>
      </c>
      <c r="G6" s="401" t="s">
        <v>43</v>
      </c>
      <c r="H6" s="87"/>
      <c r="I6" s="64"/>
      <c r="J6" s="64"/>
      <c r="K6" s="87"/>
    </row>
    <row r="7" spans="1:14" x14ac:dyDescent="0.2">
      <c r="A7" s="421"/>
      <c r="B7" s="424"/>
      <c r="C7" s="413" t="s">
        <v>151</v>
      </c>
      <c r="D7" s="415" t="s">
        <v>44</v>
      </c>
      <c r="E7" s="411"/>
      <c r="F7" s="399"/>
      <c r="G7" s="401"/>
      <c r="H7" s="87"/>
      <c r="I7" s="64"/>
      <c r="J7" s="64"/>
      <c r="K7" s="87"/>
    </row>
    <row r="8" spans="1:14" ht="16.8" thickBot="1" x14ac:dyDescent="0.25">
      <c r="A8" s="422"/>
      <c r="B8" s="425"/>
      <c r="C8" s="414"/>
      <c r="D8" s="416"/>
      <c r="E8" s="412"/>
      <c r="F8" s="400"/>
      <c r="G8" s="402"/>
      <c r="H8" s="87"/>
      <c r="I8" s="64"/>
      <c r="J8" s="64"/>
      <c r="K8" s="87"/>
      <c r="M8" s="86"/>
    </row>
    <row r="9" spans="1:14" ht="14.4" customHeight="1" x14ac:dyDescent="0.2">
      <c r="A9" s="417">
        <v>1</v>
      </c>
      <c r="B9" s="88">
        <f>'別添２（２）'!AB9</f>
        <v>0</v>
      </c>
      <c r="C9" s="89">
        <f t="shared" ref="C9:C27" si="0">$K$21</f>
        <v>0</v>
      </c>
      <c r="D9" s="90">
        <f>B9*C9</f>
        <v>0</v>
      </c>
      <c r="E9" s="90">
        <f>B9*F9</f>
        <v>0</v>
      </c>
      <c r="F9" s="250">
        <v>7000</v>
      </c>
      <c r="G9" s="74"/>
      <c r="H9" s="87"/>
      <c r="I9" s="64"/>
      <c r="J9" s="64"/>
      <c r="K9" s="87"/>
    </row>
    <row r="10" spans="1:14" s="76" customFormat="1" ht="14.4" customHeight="1" x14ac:dyDescent="0.2">
      <c r="A10" s="417"/>
      <c r="B10" s="91">
        <f>'別添２（２）'!AB10</f>
        <v>0</v>
      </c>
      <c r="C10" s="89">
        <f t="shared" si="0"/>
        <v>0</v>
      </c>
      <c r="D10" s="92">
        <f t="shared" ref="D10:D27" si="1">B10*C10</f>
        <v>0</v>
      </c>
      <c r="E10" s="92">
        <f t="shared" ref="E10:E27" si="2">B10*F10</f>
        <v>0</v>
      </c>
      <c r="F10" s="251">
        <v>10000</v>
      </c>
      <c r="G10" s="75"/>
      <c r="H10" s="87"/>
      <c r="I10" s="64"/>
      <c r="J10" s="64"/>
      <c r="K10" s="87"/>
      <c r="M10"/>
    </row>
    <row r="11" spans="1:14" ht="14.4" customHeight="1" x14ac:dyDescent="0.2">
      <c r="A11" s="93">
        <v>2</v>
      </c>
      <c r="B11" s="91">
        <f>'別添２（２）'!AB11</f>
        <v>0</v>
      </c>
      <c r="C11" s="89">
        <f t="shared" si="0"/>
        <v>0</v>
      </c>
      <c r="D11" s="92">
        <f t="shared" si="1"/>
        <v>0</v>
      </c>
      <c r="E11" s="92">
        <f t="shared" si="2"/>
        <v>0</v>
      </c>
      <c r="F11" s="251">
        <v>13000</v>
      </c>
      <c r="G11" s="75"/>
      <c r="H11" s="94"/>
      <c r="I11" s="403" t="s">
        <v>132</v>
      </c>
      <c r="J11" s="403"/>
      <c r="K11" s="403"/>
    </row>
    <row r="12" spans="1:14" ht="14.4" customHeight="1" thickBot="1" x14ac:dyDescent="0.25">
      <c r="A12" s="95">
        <v>3</v>
      </c>
      <c r="B12" s="91">
        <f>'別添２（２）'!AB12</f>
        <v>0</v>
      </c>
      <c r="C12" s="89">
        <f t="shared" si="0"/>
        <v>0</v>
      </c>
      <c r="D12" s="92">
        <f t="shared" si="1"/>
        <v>0</v>
      </c>
      <c r="E12" s="92">
        <f t="shared" si="2"/>
        <v>0</v>
      </c>
      <c r="F12" s="251">
        <v>16000</v>
      </c>
      <c r="G12" s="77"/>
      <c r="H12" s="96"/>
      <c r="I12" s="404"/>
      <c r="J12" s="404"/>
      <c r="K12" s="404"/>
    </row>
    <row r="13" spans="1:14" ht="14.4" customHeight="1" thickBot="1" x14ac:dyDescent="0.25">
      <c r="A13" s="95">
        <v>4</v>
      </c>
      <c r="B13" s="91">
        <f>'別添２（２）'!AB13</f>
        <v>0</v>
      </c>
      <c r="C13" s="89">
        <f t="shared" si="0"/>
        <v>0</v>
      </c>
      <c r="D13" s="92">
        <f t="shared" si="1"/>
        <v>0</v>
      </c>
      <c r="E13" s="92">
        <f t="shared" si="2"/>
        <v>0</v>
      </c>
      <c r="F13" s="251">
        <v>19000</v>
      </c>
      <c r="G13" s="77"/>
      <c r="H13" s="96"/>
      <c r="I13" s="405" t="s">
        <v>222</v>
      </c>
      <c r="J13" s="406"/>
      <c r="K13" s="244"/>
    </row>
    <row r="14" spans="1:14" ht="14.4" customHeight="1" x14ac:dyDescent="0.2">
      <c r="A14" s="95">
        <v>5</v>
      </c>
      <c r="B14" s="91">
        <f>'別添２（２）'!AB14</f>
        <v>0</v>
      </c>
      <c r="C14" s="89">
        <f t="shared" si="0"/>
        <v>0</v>
      </c>
      <c r="D14" s="92">
        <f t="shared" si="1"/>
        <v>0</v>
      </c>
      <c r="E14" s="92">
        <f t="shared" si="2"/>
        <v>0</v>
      </c>
      <c r="F14" s="251">
        <v>22000</v>
      </c>
      <c r="G14" s="77"/>
      <c r="H14" s="96"/>
      <c r="I14" s="407" t="s">
        <v>45</v>
      </c>
      <c r="J14" s="196" t="s">
        <v>133</v>
      </c>
      <c r="K14" s="245"/>
    </row>
    <row r="15" spans="1:14" ht="14.4" customHeight="1" x14ac:dyDescent="0.2">
      <c r="A15" s="95">
        <v>6</v>
      </c>
      <c r="B15" s="91">
        <f>'別添２（２）'!AB15</f>
        <v>0</v>
      </c>
      <c r="C15" s="89">
        <f t="shared" si="0"/>
        <v>0</v>
      </c>
      <c r="D15" s="92">
        <f t="shared" si="1"/>
        <v>0</v>
      </c>
      <c r="E15" s="92">
        <f t="shared" si="2"/>
        <v>0</v>
      </c>
      <c r="F15" s="251">
        <v>25000</v>
      </c>
      <c r="G15" s="77"/>
      <c r="H15" s="96"/>
      <c r="I15" s="408"/>
      <c r="J15" s="97" t="s">
        <v>47</v>
      </c>
      <c r="K15" s="246"/>
    </row>
    <row r="16" spans="1:14" ht="14.4" customHeight="1" x14ac:dyDescent="0.2">
      <c r="A16" s="95">
        <v>7</v>
      </c>
      <c r="B16" s="91">
        <f>'別添２（２）'!AB16</f>
        <v>0</v>
      </c>
      <c r="C16" s="89">
        <f t="shared" si="0"/>
        <v>0</v>
      </c>
      <c r="D16" s="92">
        <f t="shared" si="1"/>
        <v>0</v>
      </c>
      <c r="E16" s="92">
        <f t="shared" si="2"/>
        <v>0</v>
      </c>
      <c r="F16" s="251">
        <v>30000</v>
      </c>
      <c r="G16" s="77"/>
      <c r="H16" s="96"/>
      <c r="I16" s="408"/>
      <c r="J16" s="97" t="s">
        <v>48</v>
      </c>
      <c r="K16" s="247"/>
    </row>
    <row r="17" spans="1:11" ht="14.4" customHeight="1" x14ac:dyDescent="0.2">
      <c r="A17" s="95">
        <v>8</v>
      </c>
      <c r="B17" s="91">
        <f>'別添２（２）'!AB17</f>
        <v>0</v>
      </c>
      <c r="C17" s="89">
        <f t="shared" si="0"/>
        <v>0</v>
      </c>
      <c r="D17" s="92">
        <f t="shared" si="1"/>
        <v>0</v>
      </c>
      <c r="E17" s="92">
        <f t="shared" si="2"/>
        <v>0</v>
      </c>
      <c r="F17" s="251">
        <v>35000</v>
      </c>
      <c r="G17" s="77"/>
      <c r="H17" s="96"/>
      <c r="I17" s="408"/>
      <c r="J17" s="97" t="s">
        <v>46</v>
      </c>
      <c r="K17" s="248"/>
    </row>
    <row r="18" spans="1:11" ht="14.4" customHeight="1" x14ac:dyDescent="0.2">
      <c r="A18" s="95">
        <v>9</v>
      </c>
      <c r="B18" s="91">
        <f>'別添２（２）'!AB18</f>
        <v>0</v>
      </c>
      <c r="C18" s="89">
        <f t="shared" si="0"/>
        <v>0</v>
      </c>
      <c r="D18" s="92">
        <f t="shared" si="1"/>
        <v>0</v>
      </c>
      <c r="E18" s="92">
        <f t="shared" si="2"/>
        <v>0</v>
      </c>
      <c r="F18" s="251">
        <v>40000</v>
      </c>
      <c r="G18" s="77"/>
      <c r="H18" s="96"/>
      <c r="I18" s="408"/>
      <c r="J18" s="198"/>
      <c r="K18" s="248"/>
    </row>
    <row r="19" spans="1:11" ht="14.4" customHeight="1" x14ac:dyDescent="0.2">
      <c r="A19" s="95">
        <v>10</v>
      </c>
      <c r="B19" s="91">
        <f>'別添２（２）'!AB19</f>
        <v>0</v>
      </c>
      <c r="C19" s="89">
        <f t="shared" si="0"/>
        <v>0</v>
      </c>
      <c r="D19" s="92">
        <f t="shared" si="1"/>
        <v>0</v>
      </c>
      <c r="E19" s="92">
        <f t="shared" si="2"/>
        <v>0</v>
      </c>
      <c r="F19" s="251">
        <v>45000</v>
      </c>
      <c r="G19" s="77"/>
      <c r="H19" s="96"/>
      <c r="I19" s="408"/>
      <c r="J19" s="119"/>
      <c r="K19" s="248"/>
    </row>
    <row r="20" spans="1:11" ht="14.4" customHeight="1" thickBot="1" x14ac:dyDescent="0.25">
      <c r="A20" s="95">
        <v>11</v>
      </c>
      <c r="B20" s="91">
        <f>'別添２（２）'!AB20</f>
        <v>0</v>
      </c>
      <c r="C20" s="89">
        <f t="shared" si="0"/>
        <v>0</v>
      </c>
      <c r="D20" s="92">
        <f t="shared" si="1"/>
        <v>0</v>
      </c>
      <c r="E20" s="92">
        <f t="shared" si="2"/>
        <v>0</v>
      </c>
      <c r="F20" s="251">
        <v>50000</v>
      </c>
      <c r="G20" s="77"/>
      <c r="H20" s="96"/>
      <c r="I20" s="409"/>
      <c r="J20" s="197" t="s">
        <v>49</v>
      </c>
      <c r="K20" s="249"/>
    </row>
    <row r="21" spans="1:11" ht="14.4" customHeight="1" thickTop="1" thickBot="1" x14ac:dyDescent="0.25">
      <c r="A21" s="93">
        <v>12</v>
      </c>
      <c r="B21" s="91">
        <f>'別添２（２）'!AB21</f>
        <v>0</v>
      </c>
      <c r="C21" s="89">
        <f t="shared" si="0"/>
        <v>0</v>
      </c>
      <c r="D21" s="92">
        <f t="shared" si="1"/>
        <v>0</v>
      </c>
      <c r="E21" s="92">
        <f t="shared" si="2"/>
        <v>0</v>
      </c>
      <c r="F21" s="251">
        <v>57000</v>
      </c>
      <c r="G21" s="77"/>
      <c r="H21" s="96"/>
      <c r="I21" s="396" t="s">
        <v>223</v>
      </c>
      <c r="J21" s="397"/>
      <c r="K21" s="195">
        <f>SUM(K13:K20)</f>
        <v>0</v>
      </c>
    </row>
    <row r="22" spans="1:11" ht="14.4" customHeight="1" x14ac:dyDescent="0.2">
      <c r="A22" s="95">
        <v>13</v>
      </c>
      <c r="B22" s="91">
        <f>'別添２（２）'!AB22</f>
        <v>0</v>
      </c>
      <c r="C22" s="89">
        <f t="shared" si="0"/>
        <v>0</v>
      </c>
      <c r="D22" s="92">
        <f t="shared" si="1"/>
        <v>0</v>
      </c>
      <c r="E22" s="92">
        <f t="shared" si="2"/>
        <v>0</v>
      </c>
      <c r="F22" s="251">
        <v>64000</v>
      </c>
      <c r="G22" s="77"/>
      <c r="H22" s="96"/>
      <c r="I22" s="96"/>
      <c r="J22" s="96"/>
      <c r="K22" s="96"/>
    </row>
    <row r="23" spans="1:11" ht="14.4" customHeight="1" x14ac:dyDescent="0.2">
      <c r="A23" s="93">
        <v>14</v>
      </c>
      <c r="B23" s="91">
        <f>'別添２（２）'!AB23</f>
        <v>0</v>
      </c>
      <c r="C23" s="89">
        <f t="shared" si="0"/>
        <v>0</v>
      </c>
      <c r="D23" s="92">
        <f t="shared" si="1"/>
        <v>0</v>
      </c>
      <c r="E23" s="92">
        <f t="shared" si="2"/>
        <v>0</v>
      </c>
      <c r="F23" s="251">
        <v>0</v>
      </c>
      <c r="G23" s="77"/>
      <c r="H23" s="96"/>
      <c r="I23" s="96"/>
      <c r="J23" s="96"/>
      <c r="K23" s="96"/>
    </row>
    <row r="24" spans="1:11" ht="14.4" customHeight="1" x14ac:dyDescent="0.2">
      <c r="A24" s="95">
        <v>15</v>
      </c>
      <c r="B24" s="91">
        <f>'別添２（２）'!AB24</f>
        <v>0</v>
      </c>
      <c r="C24" s="89">
        <f t="shared" si="0"/>
        <v>0</v>
      </c>
      <c r="D24" s="92">
        <f t="shared" si="1"/>
        <v>0</v>
      </c>
      <c r="E24" s="92">
        <f t="shared" si="2"/>
        <v>0</v>
      </c>
      <c r="F24" s="251">
        <v>0</v>
      </c>
      <c r="G24" s="77"/>
      <c r="H24" s="96"/>
      <c r="I24" s="96"/>
      <c r="J24" s="96"/>
      <c r="K24" s="96"/>
    </row>
    <row r="25" spans="1:11" ht="14.4" customHeight="1" x14ac:dyDescent="0.2">
      <c r="A25" s="93">
        <v>16</v>
      </c>
      <c r="B25" s="91">
        <f>'別添２（２）'!AB25</f>
        <v>0</v>
      </c>
      <c r="C25" s="89">
        <f t="shared" si="0"/>
        <v>0</v>
      </c>
      <c r="D25" s="92">
        <f t="shared" si="1"/>
        <v>0</v>
      </c>
      <c r="E25" s="92">
        <f t="shared" si="2"/>
        <v>0</v>
      </c>
      <c r="F25" s="251">
        <v>0</v>
      </c>
      <c r="G25" s="77"/>
      <c r="H25" s="96"/>
      <c r="I25" s="96"/>
      <c r="J25" s="96"/>
      <c r="K25" s="96"/>
    </row>
    <row r="26" spans="1:11" ht="14.4" customHeight="1" x14ac:dyDescent="0.2">
      <c r="A26" s="95">
        <v>17</v>
      </c>
      <c r="B26" s="91">
        <f>'別添２（２）'!AB26</f>
        <v>0</v>
      </c>
      <c r="C26" s="89">
        <f t="shared" si="0"/>
        <v>0</v>
      </c>
      <c r="D26" s="92">
        <f t="shared" si="1"/>
        <v>0</v>
      </c>
      <c r="E26" s="92">
        <f t="shared" si="2"/>
        <v>0</v>
      </c>
      <c r="F26" s="251">
        <v>0</v>
      </c>
      <c r="G26" s="77"/>
      <c r="H26" s="98"/>
      <c r="I26" s="96"/>
      <c r="J26" s="96"/>
      <c r="K26" s="96"/>
    </row>
    <row r="27" spans="1:11" ht="14.4" customHeight="1" thickBot="1" x14ac:dyDescent="0.25">
      <c r="A27" s="93">
        <v>18</v>
      </c>
      <c r="B27" s="99">
        <f>'別添２（２）'!AB27</f>
        <v>0</v>
      </c>
      <c r="C27" s="100">
        <f t="shared" si="0"/>
        <v>0</v>
      </c>
      <c r="D27" s="101">
        <f t="shared" si="1"/>
        <v>0</v>
      </c>
      <c r="E27" s="101">
        <f t="shared" si="2"/>
        <v>0</v>
      </c>
      <c r="F27" s="252">
        <v>0</v>
      </c>
      <c r="G27" s="102"/>
      <c r="H27" s="96"/>
      <c r="I27" s="96"/>
      <c r="J27" s="96"/>
      <c r="K27" s="96"/>
    </row>
    <row r="28" spans="1:11" ht="14.4" customHeight="1" thickBot="1" x14ac:dyDescent="0.25">
      <c r="A28" s="103" t="s">
        <v>50</v>
      </c>
      <c r="B28" s="104">
        <f>SUM(B9:B27)</f>
        <v>0</v>
      </c>
      <c r="C28" s="105"/>
      <c r="D28" s="106">
        <f>SUM(D9:D27)</f>
        <v>0</v>
      </c>
      <c r="E28" s="106">
        <f>SUM(E9:E27)</f>
        <v>0</v>
      </c>
      <c r="F28" s="78"/>
      <c r="G28" s="79"/>
      <c r="H28" s="96"/>
      <c r="I28" s="96"/>
      <c r="J28" s="96"/>
      <c r="K28" s="96"/>
    </row>
    <row r="29" spans="1:11" ht="14.4" customHeight="1" x14ac:dyDescent="0.2">
      <c r="A29" s="112"/>
      <c r="B29" s="81"/>
      <c r="C29" s="113"/>
      <c r="D29" s="113"/>
      <c r="E29" s="113"/>
      <c r="F29" s="114"/>
      <c r="G29" s="29"/>
      <c r="H29" s="96"/>
      <c r="I29" s="96"/>
      <c r="J29" s="96"/>
      <c r="K29" s="96"/>
    </row>
    <row r="30" spans="1:11" ht="15" customHeight="1" x14ac:dyDescent="0.2">
      <c r="A30" s="115" t="s">
        <v>152</v>
      </c>
      <c r="B30" s="116" t="s">
        <v>153</v>
      </c>
      <c r="C30" s="116"/>
      <c r="D30" s="117"/>
      <c r="E30" s="117"/>
      <c r="F30" s="118"/>
      <c r="G30" s="118"/>
      <c r="H30" s="119"/>
      <c r="I30" s="119"/>
      <c r="J30" s="119"/>
      <c r="K30" s="119"/>
    </row>
    <row r="31" spans="1:11" ht="15" customHeight="1" x14ac:dyDescent="0.2">
      <c r="A31" s="116"/>
      <c r="B31" s="116" t="s">
        <v>154</v>
      </c>
      <c r="C31" s="116"/>
      <c r="D31" s="116"/>
      <c r="E31" s="116"/>
      <c r="F31" s="120"/>
      <c r="G31" s="120"/>
      <c r="H31" s="107"/>
      <c r="I31" s="119"/>
      <c r="J31" s="119"/>
      <c r="K31" s="107"/>
    </row>
    <row r="32" spans="1:11" ht="15" customHeight="1" x14ac:dyDescent="0.2">
      <c r="A32" s="116"/>
      <c r="B32" s="116" t="s">
        <v>157</v>
      </c>
      <c r="C32" s="116"/>
      <c r="D32" s="116"/>
      <c r="E32" s="116"/>
      <c r="F32" s="107"/>
      <c r="G32" s="107"/>
      <c r="H32" s="107"/>
      <c r="I32" s="107"/>
      <c r="J32" s="107"/>
      <c r="K32" s="107"/>
    </row>
    <row r="33" spans="3:11" x14ac:dyDescent="0.2">
      <c r="C33" s="107"/>
      <c r="D33" s="107"/>
      <c r="E33" s="107"/>
      <c r="F33" s="107"/>
      <c r="G33" s="107"/>
      <c r="H33" s="107"/>
      <c r="I33" s="107"/>
      <c r="J33" s="107"/>
      <c r="K33" s="107"/>
    </row>
  </sheetData>
  <mergeCells count="15">
    <mergeCell ref="E6:E8"/>
    <mergeCell ref="C7:C8"/>
    <mergeCell ref="D7:D8"/>
    <mergeCell ref="A9:A10"/>
    <mergeCell ref="C5:D5"/>
    <mergeCell ref="A6:A8"/>
    <mergeCell ref="B6:B8"/>
    <mergeCell ref="C6:D6"/>
    <mergeCell ref="I21:J21"/>
    <mergeCell ref="G4:H4"/>
    <mergeCell ref="F6:F8"/>
    <mergeCell ref="G6:G8"/>
    <mergeCell ref="I11:K12"/>
    <mergeCell ref="I13:J13"/>
    <mergeCell ref="I14:I20"/>
  </mergeCells>
  <phoneticPr fontId="2"/>
  <dataValidations count="1">
    <dataValidation type="list" allowBlank="1" showInputMessage="1" showErrorMessage="1" sqref="G5" xr:uid="{00000000-0002-0000-0500-000000000000}">
      <formula1>$M$3:$N$3</formula1>
    </dataValidation>
  </dataValidations>
  <printOptions horizontalCentered="1"/>
  <pageMargins left="0.98425196850393704" right="0.55118110236220474" top="1.1023622047244095" bottom="0.51181102362204722" header="0.51181102362204722" footer="0.51181102362204722"/>
  <pageSetup paperSize="9" scale="9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2"/>
  <sheetViews>
    <sheetView showZeros="0" view="pageBreakPreview" zoomScaleNormal="100" zoomScaleSheetLayoutView="100" workbookViewId="0">
      <selection activeCell="N8" sqref="N8"/>
    </sheetView>
  </sheetViews>
  <sheetFormatPr defaultRowHeight="13.2" x14ac:dyDescent="0.2"/>
  <cols>
    <col min="1" max="1" width="8.109375" customWidth="1"/>
    <col min="2" max="2" width="10.77734375" customWidth="1"/>
    <col min="3" max="3" width="13.44140625" style="82" customWidth="1"/>
    <col min="4" max="5" width="10.77734375" style="82" customWidth="1"/>
    <col min="6" max="7" width="9" style="82" customWidth="1"/>
    <col min="8" max="8" width="7" style="82" customWidth="1"/>
    <col min="9" max="9" width="3.109375" style="82" customWidth="1"/>
    <col min="10" max="10" width="15.88671875" style="82" customWidth="1"/>
    <col min="11" max="11" width="15.6640625" style="82" customWidth="1"/>
  </cols>
  <sheetData>
    <row r="1" spans="1:14" ht="19.95" customHeight="1" x14ac:dyDescent="0.2">
      <c r="A1" s="29" t="s">
        <v>127</v>
      </c>
      <c r="C1" s="107"/>
      <c r="D1" s="107"/>
      <c r="E1" s="107"/>
      <c r="F1" s="107"/>
      <c r="G1" s="107"/>
      <c r="H1" s="107"/>
      <c r="I1" s="107"/>
      <c r="J1" s="107"/>
      <c r="K1" s="107"/>
    </row>
    <row r="2" spans="1:14" ht="19.95" customHeight="1" x14ac:dyDescent="0.2">
      <c r="A2" s="29" t="s">
        <v>106</v>
      </c>
      <c r="B2" s="29"/>
      <c r="C2" s="64"/>
      <c r="D2" s="64"/>
      <c r="E2" s="64"/>
      <c r="F2" s="64"/>
      <c r="G2" s="64"/>
      <c r="H2" s="64"/>
      <c r="I2" s="64"/>
      <c r="J2" s="64"/>
      <c r="K2" s="64"/>
      <c r="M2" s="86" t="s">
        <v>155</v>
      </c>
    </row>
    <row r="3" spans="1:14" ht="37.200000000000003" customHeight="1" x14ac:dyDescent="0.2">
      <c r="A3" s="29"/>
      <c r="B3" s="29"/>
      <c r="C3" s="64"/>
      <c r="D3" s="239" t="s">
        <v>128</v>
      </c>
      <c r="E3" s="240"/>
      <c r="F3" s="239"/>
      <c r="G3" s="239"/>
      <c r="H3" s="107"/>
      <c r="I3" s="64"/>
      <c r="J3" s="107"/>
      <c r="K3" s="107"/>
      <c r="M3" s="121" t="s">
        <v>141</v>
      </c>
      <c r="N3" s="83" t="s">
        <v>129</v>
      </c>
    </row>
    <row r="4" spans="1:14" ht="27" customHeight="1" thickBot="1" x14ac:dyDescent="0.25">
      <c r="C4" s="107"/>
      <c r="D4" s="107"/>
      <c r="E4" s="107"/>
      <c r="F4" s="107"/>
      <c r="G4" s="398" t="s">
        <v>143</v>
      </c>
      <c r="H4" s="398"/>
      <c r="I4" s="109" t="s">
        <v>207</v>
      </c>
      <c r="J4" s="110"/>
      <c r="K4" s="110"/>
    </row>
    <row r="5" spans="1:14" ht="27" customHeight="1" thickBot="1" x14ac:dyDescent="0.25">
      <c r="A5" s="111" t="s">
        <v>41</v>
      </c>
      <c r="B5" s="241" t="s">
        <v>144</v>
      </c>
      <c r="C5" s="418" t="s">
        <v>130</v>
      </c>
      <c r="D5" s="447"/>
      <c r="E5" s="242" t="s">
        <v>145</v>
      </c>
      <c r="F5" s="207" t="s">
        <v>147</v>
      </c>
      <c r="G5" s="243" t="s">
        <v>148</v>
      </c>
      <c r="H5" s="84"/>
      <c r="I5" s="85"/>
      <c r="J5" s="107"/>
      <c r="K5" s="107"/>
    </row>
    <row r="6" spans="1:14" ht="15" customHeight="1" x14ac:dyDescent="0.2">
      <c r="A6" s="448" t="s">
        <v>124</v>
      </c>
      <c r="B6" s="451" t="s">
        <v>149</v>
      </c>
      <c r="C6" s="454" t="s">
        <v>42</v>
      </c>
      <c r="D6" s="455"/>
      <c r="E6" s="428" t="s">
        <v>131</v>
      </c>
      <c r="F6" s="437" t="s">
        <v>150</v>
      </c>
      <c r="G6" s="438" t="s">
        <v>43</v>
      </c>
      <c r="H6" s="87"/>
      <c r="I6" s="64"/>
      <c r="J6" s="64"/>
      <c r="K6" s="87"/>
    </row>
    <row r="7" spans="1:14" ht="13.2" customHeight="1" x14ac:dyDescent="0.2">
      <c r="A7" s="449"/>
      <c r="B7" s="452"/>
      <c r="C7" s="431" t="s">
        <v>151</v>
      </c>
      <c r="D7" s="433" t="s">
        <v>44</v>
      </c>
      <c r="E7" s="429"/>
      <c r="F7" s="399"/>
      <c r="G7" s="439"/>
      <c r="H7" s="87"/>
      <c r="I7" s="64"/>
      <c r="J7" s="64"/>
      <c r="K7" s="87"/>
    </row>
    <row r="8" spans="1:14" ht="13.8" thickBot="1" x14ac:dyDescent="0.25">
      <c r="A8" s="450"/>
      <c r="B8" s="453"/>
      <c r="C8" s="432"/>
      <c r="D8" s="434"/>
      <c r="E8" s="430"/>
      <c r="F8" s="400"/>
      <c r="G8" s="440"/>
      <c r="H8" s="87"/>
      <c r="I8" s="64"/>
      <c r="J8" s="64"/>
      <c r="K8" s="87"/>
    </row>
    <row r="9" spans="1:14" ht="14.4" customHeight="1" x14ac:dyDescent="0.2">
      <c r="A9" s="445">
        <v>1</v>
      </c>
      <c r="B9" s="88">
        <f>'別添２（２）'!AC9</f>
        <v>0</v>
      </c>
      <c r="C9" s="89">
        <f t="shared" ref="C9:C27" si="0">$K$21</f>
        <v>0</v>
      </c>
      <c r="D9" s="90">
        <f t="shared" ref="D9:D27" si="1">B9*C9</f>
        <v>0</v>
      </c>
      <c r="E9" s="90">
        <f t="shared" ref="E9:E27" si="2">F9*B9</f>
        <v>0</v>
      </c>
      <c r="F9" s="250">
        <v>7000</v>
      </c>
      <c r="G9" s="74"/>
      <c r="H9" s="87"/>
      <c r="I9" s="64"/>
      <c r="J9" s="64"/>
      <c r="K9" s="87"/>
    </row>
    <row r="10" spans="1:14" s="76" customFormat="1" ht="14.4" customHeight="1" x14ac:dyDescent="0.2">
      <c r="A10" s="446"/>
      <c r="B10" s="91">
        <f>'別添２（２）'!AC10</f>
        <v>0</v>
      </c>
      <c r="C10" s="89">
        <f t="shared" si="0"/>
        <v>0</v>
      </c>
      <c r="D10" s="92">
        <f t="shared" si="1"/>
        <v>0</v>
      </c>
      <c r="E10" s="92">
        <f t="shared" si="2"/>
        <v>0</v>
      </c>
      <c r="F10" s="251">
        <v>10000</v>
      </c>
      <c r="G10" s="75"/>
      <c r="H10" s="87"/>
      <c r="I10" s="64"/>
      <c r="J10" s="64"/>
      <c r="K10" s="87"/>
    </row>
    <row r="11" spans="1:14" ht="14.4" customHeight="1" x14ac:dyDescent="0.2">
      <c r="A11" s="93">
        <v>2</v>
      </c>
      <c r="B11" s="91">
        <f>'別添２（２）'!AC11</f>
        <v>0</v>
      </c>
      <c r="C11" s="89">
        <f t="shared" si="0"/>
        <v>0</v>
      </c>
      <c r="D11" s="92">
        <f t="shared" si="1"/>
        <v>0</v>
      </c>
      <c r="E11" s="92">
        <f t="shared" si="2"/>
        <v>0</v>
      </c>
      <c r="F11" s="251">
        <v>13000</v>
      </c>
      <c r="G11" s="75"/>
      <c r="H11" s="94"/>
      <c r="I11" s="403" t="s">
        <v>132</v>
      </c>
      <c r="J11" s="403"/>
      <c r="K11" s="403"/>
    </row>
    <row r="12" spans="1:14" ht="14.4" customHeight="1" thickBot="1" x14ac:dyDescent="0.25">
      <c r="A12" s="95">
        <v>3</v>
      </c>
      <c r="B12" s="91">
        <f>'別添２（２）'!AC12</f>
        <v>0</v>
      </c>
      <c r="C12" s="89">
        <f t="shared" si="0"/>
        <v>0</v>
      </c>
      <c r="D12" s="92">
        <f t="shared" si="1"/>
        <v>0</v>
      </c>
      <c r="E12" s="92">
        <f t="shared" si="2"/>
        <v>0</v>
      </c>
      <c r="F12" s="251">
        <v>16000</v>
      </c>
      <c r="G12" s="77"/>
      <c r="H12" s="96"/>
      <c r="I12" s="404"/>
      <c r="J12" s="404"/>
      <c r="K12" s="404"/>
    </row>
    <row r="13" spans="1:14" ht="14.4" customHeight="1" thickBot="1" x14ac:dyDescent="0.25">
      <c r="A13" s="95">
        <v>4</v>
      </c>
      <c r="B13" s="91">
        <f>'別添２（２）'!AC13</f>
        <v>0</v>
      </c>
      <c r="C13" s="89">
        <f t="shared" si="0"/>
        <v>0</v>
      </c>
      <c r="D13" s="92">
        <f t="shared" si="1"/>
        <v>0</v>
      </c>
      <c r="E13" s="92">
        <f t="shared" si="2"/>
        <v>0</v>
      </c>
      <c r="F13" s="251">
        <v>0</v>
      </c>
      <c r="G13" s="77"/>
      <c r="H13" s="96"/>
      <c r="I13" s="441" t="s">
        <v>222</v>
      </c>
      <c r="J13" s="442"/>
      <c r="K13" s="244"/>
    </row>
    <row r="14" spans="1:14" ht="14.4" customHeight="1" x14ac:dyDescent="0.2">
      <c r="A14" s="95">
        <v>5</v>
      </c>
      <c r="B14" s="91">
        <f>'別添２（２）'!AC14</f>
        <v>0</v>
      </c>
      <c r="C14" s="89">
        <f t="shared" si="0"/>
        <v>0</v>
      </c>
      <c r="D14" s="92">
        <f t="shared" si="1"/>
        <v>0</v>
      </c>
      <c r="E14" s="92">
        <f t="shared" si="2"/>
        <v>0</v>
      </c>
      <c r="F14" s="251">
        <v>0</v>
      </c>
      <c r="G14" s="77"/>
      <c r="H14" s="96"/>
      <c r="I14" s="443" t="s">
        <v>45</v>
      </c>
      <c r="J14" s="194" t="s">
        <v>133</v>
      </c>
      <c r="K14" s="253"/>
    </row>
    <row r="15" spans="1:14" ht="14.4" customHeight="1" x14ac:dyDescent="0.2">
      <c r="A15" s="95">
        <v>6</v>
      </c>
      <c r="B15" s="91">
        <f>'別添２（２）'!AC15</f>
        <v>0</v>
      </c>
      <c r="C15" s="89">
        <f t="shared" si="0"/>
        <v>0</v>
      </c>
      <c r="D15" s="92">
        <f t="shared" si="1"/>
        <v>0</v>
      </c>
      <c r="E15" s="92">
        <f t="shared" si="2"/>
        <v>0</v>
      </c>
      <c r="F15" s="251">
        <v>0</v>
      </c>
      <c r="G15" s="77"/>
      <c r="H15" s="96"/>
      <c r="I15" s="443"/>
      <c r="J15" s="97" t="s">
        <v>47</v>
      </c>
      <c r="K15" s="246"/>
    </row>
    <row r="16" spans="1:14" ht="14.4" customHeight="1" x14ac:dyDescent="0.2">
      <c r="A16" s="95">
        <v>7</v>
      </c>
      <c r="B16" s="91">
        <f>'別添２（２）'!AC16</f>
        <v>0</v>
      </c>
      <c r="C16" s="89">
        <f t="shared" si="0"/>
        <v>0</v>
      </c>
      <c r="D16" s="92">
        <f t="shared" si="1"/>
        <v>0</v>
      </c>
      <c r="E16" s="92">
        <f t="shared" si="2"/>
        <v>0</v>
      </c>
      <c r="F16" s="251">
        <v>0</v>
      </c>
      <c r="G16" s="77"/>
      <c r="H16" s="96"/>
      <c r="I16" s="443"/>
      <c r="J16" s="97" t="s">
        <v>48</v>
      </c>
      <c r="K16" s="247"/>
    </row>
    <row r="17" spans="1:12" ht="14.4" customHeight="1" x14ac:dyDescent="0.2">
      <c r="A17" s="95">
        <v>8</v>
      </c>
      <c r="B17" s="91">
        <f>'別添２（２）'!AC17</f>
        <v>0</v>
      </c>
      <c r="C17" s="89">
        <f t="shared" si="0"/>
        <v>0</v>
      </c>
      <c r="D17" s="92">
        <f t="shared" si="1"/>
        <v>0</v>
      </c>
      <c r="E17" s="92">
        <f t="shared" si="2"/>
        <v>0</v>
      </c>
      <c r="F17" s="251">
        <v>0</v>
      </c>
      <c r="G17" s="77"/>
      <c r="H17" s="96"/>
      <c r="I17" s="443"/>
      <c r="J17" s="97" t="s">
        <v>46</v>
      </c>
      <c r="K17" s="248"/>
    </row>
    <row r="18" spans="1:12" ht="14.4" customHeight="1" x14ac:dyDescent="0.2">
      <c r="A18" s="95">
        <v>9</v>
      </c>
      <c r="B18" s="91">
        <f>'別添２（２）'!AC18</f>
        <v>0</v>
      </c>
      <c r="C18" s="89">
        <f t="shared" si="0"/>
        <v>0</v>
      </c>
      <c r="D18" s="92">
        <f t="shared" si="1"/>
        <v>0</v>
      </c>
      <c r="E18" s="92">
        <f t="shared" si="2"/>
        <v>0</v>
      </c>
      <c r="F18" s="251">
        <v>0</v>
      </c>
      <c r="G18" s="77"/>
      <c r="H18" s="96"/>
      <c r="I18" s="443"/>
      <c r="J18" s="198"/>
      <c r="K18" s="248"/>
    </row>
    <row r="19" spans="1:12" ht="14.4" customHeight="1" x14ac:dyDescent="0.2">
      <c r="A19" s="95">
        <v>10</v>
      </c>
      <c r="B19" s="91">
        <f>'別添２（２）'!AC19</f>
        <v>0</v>
      </c>
      <c r="C19" s="89">
        <f t="shared" si="0"/>
        <v>0</v>
      </c>
      <c r="D19" s="92">
        <f t="shared" si="1"/>
        <v>0</v>
      </c>
      <c r="E19" s="92">
        <f t="shared" si="2"/>
        <v>0</v>
      </c>
      <c r="F19" s="251">
        <v>0</v>
      </c>
      <c r="G19" s="77"/>
      <c r="H19" s="96"/>
      <c r="I19" s="443"/>
      <c r="J19" s="107"/>
      <c r="K19" s="248"/>
    </row>
    <row r="20" spans="1:12" ht="14.4" customHeight="1" thickBot="1" x14ac:dyDescent="0.25">
      <c r="A20" s="95">
        <v>11</v>
      </c>
      <c r="B20" s="91">
        <f>'別添２（２）'!AC20</f>
        <v>0</v>
      </c>
      <c r="C20" s="89">
        <f t="shared" si="0"/>
        <v>0</v>
      </c>
      <c r="D20" s="92">
        <f t="shared" si="1"/>
        <v>0</v>
      </c>
      <c r="E20" s="92">
        <f t="shared" si="2"/>
        <v>0</v>
      </c>
      <c r="F20" s="251">
        <v>0</v>
      </c>
      <c r="G20" s="77"/>
      <c r="H20" s="96"/>
      <c r="I20" s="444"/>
      <c r="J20" s="197" t="s">
        <v>49</v>
      </c>
      <c r="K20" s="249"/>
    </row>
    <row r="21" spans="1:12" ht="14.4" customHeight="1" thickTop="1" thickBot="1" x14ac:dyDescent="0.25">
      <c r="A21" s="93">
        <v>12</v>
      </c>
      <c r="B21" s="91">
        <f>'別添２（２）'!AC21</f>
        <v>0</v>
      </c>
      <c r="C21" s="89">
        <f t="shared" si="0"/>
        <v>0</v>
      </c>
      <c r="D21" s="92">
        <f t="shared" si="1"/>
        <v>0</v>
      </c>
      <c r="E21" s="92">
        <f t="shared" si="2"/>
        <v>0</v>
      </c>
      <c r="F21" s="251">
        <v>0</v>
      </c>
      <c r="G21" s="77"/>
      <c r="H21" s="96"/>
      <c r="I21" s="435" t="s">
        <v>223</v>
      </c>
      <c r="J21" s="436"/>
      <c r="K21" s="195">
        <f>SUM(K13:K20)</f>
        <v>0</v>
      </c>
    </row>
    <row r="22" spans="1:12" ht="14.4" customHeight="1" x14ac:dyDescent="0.2">
      <c r="A22" s="95">
        <v>13</v>
      </c>
      <c r="B22" s="91">
        <f>'別添２（２）'!AC22</f>
        <v>0</v>
      </c>
      <c r="C22" s="89">
        <f t="shared" si="0"/>
        <v>0</v>
      </c>
      <c r="D22" s="92">
        <f t="shared" si="1"/>
        <v>0</v>
      </c>
      <c r="E22" s="92">
        <f t="shared" si="2"/>
        <v>0</v>
      </c>
      <c r="F22" s="251">
        <v>0</v>
      </c>
      <c r="G22" s="77"/>
      <c r="H22" s="96"/>
      <c r="I22" s="96"/>
      <c r="J22" s="96"/>
      <c r="K22" s="96"/>
    </row>
    <row r="23" spans="1:12" ht="14.4" customHeight="1" x14ac:dyDescent="0.2">
      <c r="A23" s="93">
        <v>14</v>
      </c>
      <c r="B23" s="91">
        <f>'別添２（２）'!AC23</f>
        <v>0</v>
      </c>
      <c r="C23" s="89">
        <f t="shared" si="0"/>
        <v>0</v>
      </c>
      <c r="D23" s="92">
        <f t="shared" si="1"/>
        <v>0</v>
      </c>
      <c r="E23" s="92">
        <f t="shared" si="2"/>
        <v>0</v>
      </c>
      <c r="F23" s="251">
        <v>0</v>
      </c>
      <c r="G23" s="77"/>
      <c r="H23" s="96"/>
      <c r="I23" s="96"/>
      <c r="J23" s="96"/>
      <c r="K23" s="96"/>
    </row>
    <row r="24" spans="1:12" ht="14.4" customHeight="1" x14ac:dyDescent="0.2">
      <c r="A24" s="95">
        <v>15</v>
      </c>
      <c r="B24" s="91">
        <f>'別添２（２）'!AC24</f>
        <v>0</v>
      </c>
      <c r="C24" s="89">
        <f t="shared" si="0"/>
        <v>0</v>
      </c>
      <c r="D24" s="92">
        <f t="shared" si="1"/>
        <v>0</v>
      </c>
      <c r="E24" s="92">
        <f t="shared" si="2"/>
        <v>0</v>
      </c>
      <c r="F24" s="251">
        <v>0</v>
      </c>
      <c r="G24" s="77"/>
      <c r="H24" s="96"/>
      <c r="I24" s="96"/>
      <c r="J24" s="96"/>
      <c r="K24" s="96"/>
    </row>
    <row r="25" spans="1:12" ht="14.4" customHeight="1" x14ac:dyDescent="0.2">
      <c r="A25" s="93">
        <v>16</v>
      </c>
      <c r="B25" s="91">
        <f>'別添２（２）'!AC25</f>
        <v>0</v>
      </c>
      <c r="C25" s="89">
        <f t="shared" si="0"/>
        <v>0</v>
      </c>
      <c r="D25" s="92">
        <f t="shared" si="1"/>
        <v>0</v>
      </c>
      <c r="E25" s="92">
        <f t="shared" si="2"/>
        <v>0</v>
      </c>
      <c r="F25" s="251">
        <v>0</v>
      </c>
      <c r="G25" s="77"/>
      <c r="H25" s="96"/>
      <c r="I25" s="96"/>
      <c r="J25" s="96"/>
      <c r="K25" s="96"/>
    </row>
    <row r="26" spans="1:12" ht="14.4" customHeight="1" x14ac:dyDescent="0.2">
      <c r="A26" s="95">
        <v>17</v>
      </c>
      <c r="B26" s="91">
        <f>'別添２（２）'!AC26</f>
        <v>0</v>
      </c>
      <c r="C26" s="89">
        <f t="shared" si="0"/>
        <v>0</v>
      </c>
      <c r="D26" s="92">
        <f t="shared" si="1"/>
        <v>0</v>
      </c>
      <c r="E26" s="92">
        <f t="shared" si="2"/>
        <v>0</v>
      </c>
      <c r="F26" s="251">
        <v>0</v>
      </c>
      <c r="G26" s="77"/>
      <c r="H26" s="98"/>
      <c r="I26" s="96"/>
      <c r="J26" s="96"/>
      <c r="K26" s="96"/>
    </row>
    <row r="27" spans="1:12" ht="14.4" customHeight="1" thickBot="1" x14ac:dyDescent="0.25">
      <c r="A27" s="93">
        <v>18</v>
      </c>
      <c r="B27" s="99">
        <f>'別添２（２）'!AC27</f>
        <v>0</v>
      </c>
      <c r="C27" s="100">
        <f t="shared" si="0"/>
        <v>0</v>
      </c>
      <c r="D27" s="101">
        <f t="shared" si="1"/>
        <v>0</v>
      </c>
      <c r="E27" s="101">
        <f t="shared" si="2"/>
        <v>0</v>
      </c>
      <c r="F27" s="252">
        <v>0</v>
      </c>
      <c r="G27" s="102"/>
      <c r="H27" s="96"/>
      <c r="I27" s="96"/>
      <c r="J27" s="96"/>
      <c r="K27" s="107"/>
    </row>
    <row r="28" spans="1:12" ht="14.4" customHeight="1" thickBot="1" x14ac:dyDescent="0.25">
      <c r="A28" s="103" t="s">
        <v>50</v>
      </c>
      <c r="B28" s="104">
        <f>SUM(B9:B27)</f>
        <v>0</v>
      </c>
      <c r="C28" s="105"/>
      <c r="D28" s="106">
        <f>SUM(D9:D27)</f>
        <v>0</v>
      </c>
      <c r="E28" s="106">
        <f>SUM(E9:E27)</f>
        <v>0</v>
      </c>
      <c r="F28" s="122"/>
      <c r="G28" s="79"/>
      <c r="H28" s="96"/>
      <c r="I28" s="96"/>
      <c r="J28" s="96"/>
      <c r="K28" s="96"/>
    </row>
    <row r="29" spans="1:12" ht="23.25" customHeight="1" x14ac:dyDescent="0.2">
      <c r="A29" s="112"/>
      <c r="B29" s="81"/>
      <c r="C29" s="113"/>
      <c r="D29" s="113"/>
      <c r="E29" s="113"/>
      <c r="F29" s="123"/>
      <c r="G29" s="29"/>
      <c r="H29" s="96"/>
      <c r="I29" s="96"/>
      <c r="J29" s="96"/>
      <c r="K29" s="96"/>
    </row>
    <row r="30" spans="1:12" x14ac:dyDescent="0.2">
      <c r="A30" s="115" t="s">
        <v>152</v>
      </c>
      <c r="B30" s="116" t="s">
        <v>156</v>
      </c>
      <c r="C30" s="124"/>
      <c r="D30" s="125"/>
      <c r="E30" s="125"/>
      <c r="F30" s="126"/>
      <c r="G30" s="126"/>
      <c r="H30" s="127"/>
      <c r="I30" s="127"/>
      <c r="J30" s="127"/>
      <c r="K30" s="127"/>
      <c r="L30" s="128"/>
    </row>
    <row r="31" spans="1:12" x14ac:dyDescent="0.2">
      <c r="A31" s="116"/>
      <c r="B31" s="116" t="s">
        <v>154</v>
      </c>
      <c r="C31" s="125"/>
      <c r="D31" s="125"/>
      <c r="E31" s="125"/>
      <c r="F31" s="126"/>
      <c r="G31" s="126"/>
      <c r="H31" s="127"/>
      <c r="I31" s="127"/>
      <c r="J31" s="127"/>
      <c r="K31" s="129"/>
      <c r="L31" s="128"/>
    </row>
    <row r="32" spans="1:12" x14ac:dyDescent="0.2">
      <c r="A32" s="116"/>
      <c r="B32" s="116" t="s">
        <v>157</v>
      </c>
      <c r="C32" s="129"/>
      <c r="D32" s="129"/>
      <c r="E32" s="129"/>
      <c r="F32" s="129"/>
      <c r="G32" s="129"/>
      <c r="H32" s="129"/>
      <c r="I32" s="129"/>
      <c r="J32" s="129"/>
      <c r="K32" s="129"/>
      <c r="L32" s="128"/>
    </row>
  </sheetData>
  <mergeCells count="15">
    <mergeCell ref="A9:A10"/>
    <mergeCell ref="C5:D5"/>
    <mergeCell ref="A6:A8"/>
    <mergeCell ref="B6:B8"/>
    <mergeCell ref="C6:D6"/>
    <mergeCell ref="E6:E8"/>
    <mergeCell ref="C7:C8"/>
    <mergeCell ref="D7:D8"/>
    <mergeCell ref="I21:J21"/>
    <mergeCell ref="G4:H4"/>
    <mergeCell ref="F6:F8"/>
    <mergeCell ref="G6:G8"/>
    <mergeCell ref="I11:K12"/>
    <mergeCell ref="I13:J13"/>
    <mergeCell ref="I14:I20"/>
  </mergeCells>
  <phoneticPr fontId="2"/>
  <dataValidations count="1">
    <dataValidation type="list" allowBlank="1" showInputMessage="1" showErrorMessage="1" sqref="G5" xr:uid="{00000000-0002-0000-0600-000000000000}">
      <formula1>$M$3:$N$3</formula1>
    </dataValidation>
  </dataValidations>
  <printOptions horizontalCentered="1"/>
  <pageMargins left="0.98425196850393704" right="0.55118110236220474" top="1.1023622047244095" bottom="0.51181102362204722" header="0.51181102362204722" footer="0.51181102362204722"/>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showZeros="0" view="pageBreakPreview" zoomScaleNormal="90" zoomScaleSheetLayoutView="100" workbookViewId="0"/>
  </sheetViews>
  <sheetFormatPr defaultColWidth="8.88671875" defaultRowHeight="14.4" x14ac:dyDescent="0.2"/>
  <cols>
    <col min="1" max="5" width="9.88671875" style="134" customWidth="1"/>
    <col min="6" max="6" width="9.88671875" style="110" customWidth="1"/>
    <col min="7" max="8" width="9.88671875" style="134" customWidth="1"/>
    <col min="9" max="16384" width="8.88671875" style="134"/>
  </cols>
  <sheetData>
    <row r="1" spans="1:8" ht="19.95" customHeight="1" x14ac:dyDescent="0.2">
      <c r="A1" s="208" t="s">
        <v>127</v>
      </c>
    </row>
    <row r="2" spans="1:8" ht="19.95" customHeight="1" x14ac:dyDescent="0.2">
      <c r="B2" s="132"/>
      <c r="C2" s="132"/>
      <c r="D2" s="132"/>
      <c r="E2" s="132"/>
      <c r="F2" s="135"/>
      <c r="G2" s="132"/>
      <c r="H2" s="132"/>
    </row>
    <row r="3" spans="1:8" ht="24" customHeight="1" x14ac:dyDescent="0.2">
      <c r="A3" s="136" t="s">
        <v>89</v>
      </c>
      <c r="B3" s="132"/>
      <c r="C3" s="132"/>
      <c r="D3" s="132"/>
      <c r="E3" s="137"/>
      <c r="F3" s="137"/>
      <c r="G3" s="132"/>
      <c r="H3" s="132"/>
    </row>
    <row r="4" spans="1:8" ht="24" customHeight="1" x14ac:dyDescent="0.2">
      <c r="A4" s="456" t="s">
        <v>90</v>
      </c>
      <c r="B4" s="457"/>
      <c r="C4" s="458"/>
      <c r="D4" s="459"/>
      <c r="E4" s="360" t="s">
        <v>91</v>
      </c>
      <c r="F4" s="360"/>
      <c r="G4" s="460"/>
      <c r="H4" s="461"/>
    </row>
    <row r="5" spans="1:8" ht="24" customHeight="1" x14ac:dyDescent="0.2">
      <c r="A5" s="137"/>
      <c r="B5" s="132"/>
      <c r="C5" s="132"/>
      <c r="D5" s="132"/>
      <c r="E5" s="137"/>
      <c r="F5" s="137"/>
      <c r="G5" s="132"/>
      <c r="H5" s="132"/>
    </row>
    <row r="6" spans="1:8" ht="24" customHeight="1" x14ac:dyDescent="0.2">
      <c r="A6" s="137"/>
      <c r="B6" s="132"/>
      <c r="C6" s="132"/>
      <c r="D6" s="132"/>
      <c r="E6" s="137"/>
      <c r="F6" s="137"/>
      <c r="G6" s="132"/>
      <c r="H6" s="132"/>
    </row>
    <row r="7" spans="1:8" ht="30" customHeight="1" x14ac:dyDescent="0.2">
      <c r="A7" s="132"/>
      <c r="B7" s="132"/>
      <c r="C7" s="132"/>
      <c r="D7" s="132"/>
      <c r="E7" s="132"/>
      <c r="F7" s="135"/>
      <c r="G7" s="132"/>
      <c r="H7" s="132"/>
    </row>
    <row r="8" spans="1:8" ht="24" customHeight="1" x14ac:dyDescent="0.2">
      <c r="A8" s="132" t="s">
        <v>134</v>
      </c>
      <c r="B8" s="132"/>
      <c r="C8" s="132"/>
      <c r="D8" s="132"/>
      <c r="E8" s="132"/>
      <c r="F8" s="135"/>
      <c r="G8" s="132"/>
      <c r="H8" s="132"/>
    </row>
    <row r="9" spans="1:8" ht="24" customHeight="1" x14ac:dyDescent="0.2">
      <c r="B9" s="132"/>
      <c r="C9" s="132"/>
      <c r="E9" s="472" t="s">
        <v>225</v>
      </c>
      <c r="F9" s="472"/>
      <c r="G9" s="472"/>
      <c r="H9" s="472"/>
    </row>
    <row r="10" spans="1:8" ht="24" customHeight="1" x14ac:dyDescent="0.2">
      <c r="A10" s="254" t="s">
        <v>224</v>
      </c>
      <c r="B10" s="255"/>
      <c r="C10" s="255"/>
      <c r="E10" s="138"/>
      <c r="F10" s="134"/>
      <c r="G10" s="138"/>
      <c r="H10" s="138"/>
    </row>
    <row r="11" spans="1:8" ht="24" customHeight="1" x14ac:dyDescent="0.2">
      <c r="A11" s="132"/>
      <c r="B11" s="132"/>
      <c r="C11" s="132"/>
      <c r="D11" s="132"/>
      <c r="E11" s="132"/>
      <c r="F11" s="135"/>
      <c r="G11" s="132"/>
      <c r="H11" s="139" t="s">
        <v>135</v>
      </c>
    </row>
    <row r="12" spans="1:8" ht="24" customHeight="1" x14ac:dyDescent="0.2">
      <c r="A12" s="462" t="s">
        <v>92</v>
      </c>
      <c r="B12" s="463"/>
      <c r="C12" s="466" t="s">
        <v>93</v>
      </c>
      <c r="D12" s="467"/>
      <c r="E12" s="467"/>
      <c r="F12" s="467"/>
      <c r="G12" s="467"/>
      <c r="H12" s="468"/>
    </row>
    <row r="13" spans="1:8" ht="24" customHeight="1" x14ac:dyDescent="0.2">
      <c r="A13" s="464"/>
      <c r="B13" s="465"/>
      <c r="C13" s="469" t="s">
        <v>94</v>
      </c>
      <c r="D13" s="470"/>
      <c r="E13" s="465" t="s">
        <v>95</v>
      </c>
      <c r="F13" s="470"/>
      <c r="G13" s="465" t="s">
        <v>52</v>
      </c>
      <c r="H13" s="471"/>
    </row>
    <row r="14" spans="1:8" ht="24" customHeight="1" x14ac:dyDescent="0.2">
      <c r="A14" s="473" t="s">
        <v>96</v>
      </c>
      <c r="B14" s="474"/>
      <c r="C14" s="475"/>
      <c r="D14" s="476"/>
      <c r="E14" s="477"/>
      <c r="F14" s="477"/>
      <c r="G14" s="478">
        <f>SUM(C14:F14)</f>
        <v>0</v>
      </c>
      <c r="H14" s="479"/>
    </row>
    <row r="15" spans="1:8" ht="24" customHeight="1" x14ac:dyDescent="0.2">
      <c r="A15" s="480" t="s">
        <v>97</v>
      </c>
      <c r="B15" s="140" t="s">
        <v>98</v>
      </c>
      <c r="C15" s="481"/>
      <c r="D15" s="482"/>
      <c r="E15" s="483"/>
      <c r="F15" s="483"/>
      <c r="G15" s="484">
        <f t="shared" ref="G15:G29" si="0">SUM(C15:F15)</f>
        <v>0</v>
      </c>
      <c r="H15" s="485"/>
    </row>
    <row r="16" spans="1:8" ht="24" customHeight="1" x14ac:dyDescent="0.2">
      <c r="A16" s="480"/>
      <c r="B16" s="140" t="s">
        <v>99</v>
      </c>
      <c r="C16" s="481"/>
      <c r="D16" s="482"/>
      <c r="E16" s="483"/>
      <c r="F16" s="483"/>
      <c r="G16" s="484">
        <f t="shared" si="0"/>
        <v>0</v>
      </c>
      <c r="H16" s="485"/>
    </row>
    <row r="17" spans="1:8" ht="24" customHeight="1" x14ac:dyDescent="0.2">
      <c r="A17" s="480"/>
      <c r="B17" s="140" t="s">
        <v>100</v>
      </c>
      <c r="C17" s="481"/>
      <c r="D17" s="482"/>
      <c r="E17" s="483"/>
      <c r="F17" s="483"/>
      <c r="G17" s="484">
        <f t="shared" si="0"/>
        <v>0</v>
      </c>
      <c r="H17" s="485"/>
    </row>
    <row r="18" spans="1:8" ht="24" customHeight="1" x14ac:dyDescent="0.2">
      <c r="A18" s="480"/>
      <c r="B18" s="140" t="s">
        <v>52</v>
      </c>
      <c r="C18" s="486">
        <f>SUM(C15:D17)</f>
        <v>0</v>
      </c>
      <c r="D18" s="487"/>
      <c r="E18" s="488">
        <f>SUM(E15:F17)</f>
        <v>0</v>
      </c>
      <c r="F18" s="488"/>
      <c r="G18" s="484">
        <f t="shared" si="0"/>
        <v>0</v>
      </c>
      <c r="H18" s="485"/>
    </row>
    <row r="19" spans="1:8" ht="24" customHeight="1" x14ac:dyDescent="0.2">
      <c r="A19" s="489" t="s">
        <v>101</v>
      </c>
      <c r="B19" s="484"/>
      <c r="C19" s="490"/>
      <c r="D19" s="483"/>
      <c r="E19" s="483"/>
      <c r="F19" s="483"/>
      <c r="G19" s="484">
        <f t="shared" si="0"/>
        <v>0</v>
      </c>
      <c r="H19" s="485"/>
    </row>
    <row r="20" spans="1:8" ht="24" customHeight="1" x14ac:dyDescent="0.2">
      <c r="A20" s="489" t="s">
        <v>53</v>
      </c>
      <c r="B20" s="484"/>
      <c r="C20" s="490"/>
      <c r="D20" s="483"/>
      <c r="E20" s="483"/>
      <c r="F20" s="483"/>
      <c r="G20" s="484">
        <f t="shared" si="0"/>
        <v>0</v>
      </c>
      <c r="H20" s="485"/>
    </row>
    <row r="21" spans="1:8" ht="24" customHeight="1" x14ac:dyDescent="0.2">
      <c r="A21" s="489" t="s">
        <v>54</v>
      </c>
      <c r="B21" s="484"/>
      <c r="C21" s="490"/>
      <c r="D21" s="483"/>
      <c r="E21" s="483"/>
      <c r="F21" s="483"/>
      <c r="G21" s="484">
        <f t="shared" si="0"/>
        <v>0</v>
      </c>
      <c r="H21" s="485"/>
    </row>
    <row r="22" spans="1:8" ht="24" customHeight="1" x14ac:dyDescent="0.2">
      <c r="A22" s="489" t="s">
        <v>55</v>
      </c>
      <c r="B22" s="484"/>
      <c r="C22" s="490"/>
      <c r="D22" s="483"/>
      <c r="E22" s="483"/>
      <c r="F22" s="483"/>
      <c r="G22" s="484">
        <f t="shared" si="0"/>
        <v>0</v>
      </c>
      <c r="H22" s="485"/>
    </row>
    <row r="23" spans="1:8" ht="24" customHeight="1" x14ac:dyDescent="0.2">
      <c r="A23" s="489" t="s">
        <v>102</v>
      </c>
      <c r="B23" s="484"/>
      <c r="C23" s="490"/>
      <c r="D23" s="483"/>
      <c r="E23" s="483"/>
      <c r="F23" s="483"/>
      <c r="G23" s="484">
        <f t="shared" si="0"/>
        <v>0</v>
      </c>
      <c r="H23" s="485"/>
    </row>
    <row r="24" spans="1:8" ht="24" customHeight="1" x14ac:dyDescent="0.2">
      <c r="A24" s="489" t="s">
        <v>103</v>
      </c>
      <c r="B24" s="484"/>
      <c r="C24" s="490"/>
      <c r="D24" s="483"/>
      <c r="E24" s="483"/>
      <c r="F24" s="483"/>
      <c r="G24" s="484">
        <f t="shared" si="0"/>
        <v>0</v>
      </c>
      <c r="H24" s="485"/>
    </row>
    <row r="25" spans="1:8" ht="24" customHeight="1" x14ac:dyDescent="0.2">
      <c r="A25" s="489"/>
      <c r="B25" s="484"/>
      <c r="C25" s="481"/>
      <c r="D25" s="482"/>
      <c r="E25" s="483"/>
      <c r="F25" s="483"/>
      <c r="G25" s="484">
        <f t="shared" si="0"/>
        <v>0</v>
      </c>
      <c r="H25" s="485"/>
    </row>
    <row r="26" spans="1:8" ht="24" customHeight="1" x14ac:dyDescent="0.2">
      <c r="A26" s="489"/>
      <c r="B26" s="484"/>
      <c r="C26" s="481"/>
      <c r="D26" s="482"/>
      <c r="E26" s="483"/>
      <c r="F26" s="483"/>
      <c r="G26" s="484">
        <f t="shared" si="0"/>
        <v>0</v>
      </c>
      <c r="H26" s="485"/>
    </row>
    <row r="27" spans="1:8" ht="24" customHeight="1" x14ac:dyDescent="0.2">
      <c r="A27" s="494"/>
      <c r="B27" s="495"/>
      <c r="C27" s="481"/>
      <c r="D27" s="482"/>
      <c r="E27" s="483"/>
      <c r="F27" s="483"/>
      <c r="G27" s="484">
        <f t="shared" si="0"/>
        <v>0</v>
      </c>
      <c r="H27" s="485"/>
    </row>
    <row r="28" spans="1:8" ht="24" customHeight="1" x14ac:dyDescent="0.2">
      <c r="A28" s="489"/>
      <c r="B28" s="484"/>
      <c r="C28" s="481"/>
      <c r="D28" s="482"/>
      <c r="E28" s="483"/>
      <c r="F28" s="483"/>
      <c r="G28" s="484">
        <f t="shared" si="0"/>
        <v>0</v>
      </c>
      <c r="H28" s="485"/>
    </row>
    <row r="29" spans="1:8" ht="24" customHeight="1" x14ac:dyDescent="0.2">
      <c r="A29" s="464" t="s">
        <v>52</v>
      </c>
      <c r="B29" s="465"/>
      <c r="C29" s="491">
        <f>SUM(C18:D28)</f>
        <v>0</v>
      </c>
      <c r="D29" s="492"/>
      <c r="E29" s="492">
        <f>SUM(E18:F28)</f>
        <v>0</v>
      </c>
      <c r="F29" s="493"/>
      <c r="G29" s="465">
        <f t="shared" si="0"/>
        <v>0</v>
      </c>
      <c r="H29" s="471"/>
    </row>
    <row r="30" spans="1:8" x14ac:dyDescent="0.2">
      <c r="A30" s="132"/>
      <c r="B30" s="132"/>
      <c r="C30" s="132"/>
      <c r="D30" s="132"/>
      <c r="E30" s="132"/>
      <c r="F30" s="135"/>
      <c r="G30" s="132"/>
      <c r="H30" s="132"/>
    </row>
    <row r="31" spans="1:8" x14ac:dyDescent="0.2">
      <c r="A31" s="132"/>
      <c r="B31" s="132"/>
      <c r="C31" s="132"/>
      <c r="D31" s="132"/>
      <c r="E31" s="132"/>
      <c r="F31" s="135"/>
      <c r="G31" s="132"/>
      <c r="H31" s="132"/>
    </row>
  </sheetData>
  <mergeCells count="71">
    <mergeCell ref="A26:B26"/>
    <mergeCell ref="C26:D26"/>
    <mergeCell ref="E26:F26"/>
    <mergeCell ref="G26:H26"/>
    <mergeCell ref="A29:B29"/>
    <mergeCell ref="C29:D29"/>
    <mergeCell ref="E29:F29"/>
    <mergeCell ref="G29:H29"/>
    <mergeCell ref="A27:B27"/>
    <mergeCell ref="C27:D27"/>
    <mergeCell ref="E27:F27"/>
    <mergeCell ref="G27:H27"/>
    <mergeCell ref="A28:B28"/>
    <mergeCell ref="C28:D28"/>
    <mergeCell ref="E28:F28"/>
    <mergeCell ref="G28:H28"/>
    <mergeCell ref="A24:B24"/>
    <mergeCell ref="C24:D24"/>
    <mergeCell ref="E24:F24"/>
    <mergeCell ref="G24:H24"/>
    <mergeCell ref="A25:B25"/>
    <mergeCell ref="C25:D25"/>
    <mergeCell ref="E25:F25"/>
    <mergeCell ref="G25:H25"/>
    <mergeCell ref="A22:B22"/>
    <mergeCell ref="C22:D22"/>
    <mergeCell ref="E22:F22"/>
    <mergeCell ref="G22:H22"/>
    <mergeCell ref="A23:B23"/>
    <mergeCell ref="C23:D23"/>
    <mergeCell ref="E23:F23"/>
    <mergeCell ref="G23:H23"/>
    <mergeCell ref="A20:B20"/>
    <mergeCell ref="C20:D20"/>
    <mergeCell ref="E20:F20"/>
    <mergeCell ref="G20:H20"/>
    <mergeCell ref="A21:B21"/>
    <mergeCell ref="C21:D21"/>
    <mergeCell ref="E21:F21"/>
    <mergeCell ref="G21:H21"/>
    <mergeCell ref="G18:H18"/>
    <mergeCell ref="A19:B19"/>
    <mergeCell ref="C19:D19"/>
    <mergeCell ref="E19:F19"/>
    <mergeCell ref="G19:H19"/>
    <mergeCell ref="A14:B14"/>
    <mergeCell ref="C14:D14"/>
    <mergeCell ref="E14:F14"/>
    <mergeCell ref="G14:H14"/>
    <mergeCell ref="A15:A18"/>
    <mergeCell ref="C15:D15"/>
    <mergeCell ref="E15:F15"/>
    <mergeCell ref="G15:H15"/>
    <mergeCell ref="C16:D16"/>
    <mergeCell ref="E16:F16"/>
    <mergeCell ref="G16:H16"/>
    <mergeCell ref="C17:D17"/>
    <mergeCell ref="E17:F17"/>
    <mergeCell ref="G17:H17"/>
    <mergeCell ref="C18:D18"/>
    <mergeCell ref="E18:F18"/>
    <mergeCell ref="A4:B4"/>
    <mergeCell ref="C4:D4"/>
    <mergeCell ref="E4:F4"/>
    <mergeCell ref="G4:H4"/>
    <mergeCell ref="A12:B13"/>
    <mergeCell ref="C12:H12"/>
    <mergeCell ref="C13:D13"/>
    <mergeCell ref="E13:F13"/>
    <mergeCell ref="G13:H13"/>
    <mergeCell ref="E9:H9"/>
  </mergeCells>
  <phoneticPr fontId="2"/>
  <pageMargins left="1.1811023622047245" right="0.78740157480314965" top="1.1811023622047245"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showZeros="0" view="pageBreakPreview" zoomScaleNormal="100" zoomScaleSheetLayoutView="100" workbookViewId="0"/>
  </sheetViews>
  <sheetFormatPr defaultRowHeight="13.2" x14ac:dyDescent="0.2"/>
  <cols>
    <col min="1" max="1" width="6.6640625" style="26" customWidth="1"/>
    <col min="2" max="2" width="5.44140625" style="26" customWidth="1"/>
    <col min="3" max="3" width="8.88671875" style="26" customWidth="1"/>
    <col min="4" max="15" width="7.88671875" style="8" customWidth="1"/>
    <col min="16" max="16" width="9.6640625" style="8" bestFit="1" customWidth="1"/>
    <col min="17" max="17" width="3" style="8" bestFit="1" customWidth="1"/>
    <col min="18" max="18" width="2.44140625" bestFit="1" customWidth="1"/>
  </cols>
  <sheetData>
    <row r="1" spans="1:18" x14ac:dyDescent="0.2">
      <c r="A1" s="2" t="s">
        <v>270</v>
      </c>
    </row>
    <row r="2" spans="1:18" x14ac:dyDescent="0.2">
      <c r="A2" s="2" t="s">
        <v>271</v>
      </c>
      <c r="B2" s="2"/>
      <c r="C2" s="2"/>
      <c r="D2" s="36"/>
      <c r="E2" s="36"/>
      <c r="F2" s="36"/>
      <c r="G2" s="36"/>
      <c r="H2" s="36"/>
      <c r="I2" s="36"/>
      <c r="J2" s="36"/>
      <c r="K2" s="36"/>
      <c r="L2" s="36"/>
      <c r="M2" s="36"/>
      <c r="N2" s="36"/>
      <c r="O2" s="36"/>
      <c r="P2" s="36"/>
      <c r="Q2" s="36"/>
    </row>
    <row r="3" spans="1:18" ht="26.25" customHeight="1" x14ac:dyDescent="0.2">
      <c r="A3" s="37"/>
      <c r="B3" s="38" t="s">
        <v>31</v>
      </c>
      <c r="C3" s="38" t="s">
        <v>71</v>
      </c>
      <c r="D3" s="39" t="s">
        <v>18</v>
      </c>
      <c r="E3" s="39" t="s">
        <v>19</v>
      </c>
      <c r="F3" s="39" t="s">
        <v>20</v>
      </c>
      <c r="G3" s="39" t="s">
        <v>21</v>
      </c>
      <c r="H3" s="39" t="s">
        <v>22</v>
      </c>
      <c r="I3" s="39" t="s">
        <v>23</v>
      </c>
      <c r="J3" s="39" t="s">
        <v>24</v>
      </c>
      <c r="K3" s="39" t="s">
        <v>25</v>
      </c>
      <c r="L3" s="39" t="s">
        <v>26</v>
      </c>
      <c r="M3" s="39" t="s">
        <v>27</v>
      </c>
      <c r="N3" s="39" t="s">
        <v>28</v>
      </c>
      <c r="O3" s="39" t="s">
        <v>29</v>
      </c>
      <c r="P3" s="40" t="s">
        <v>15</v>
      </c>
      <c r="Q3" s="41"/>
    </row>
    <row r="4" spans="1:18" ht="18.75" customHeight="1" x14ac:dyDescent="0.2">
      <c r="A4" s="509" t="s">
        <v>70</v>
      </c>
      <c r="B4" s="499" t="s">
        <v>32</v>
      </c>
      <c r="C4" s="42" t="s">
        <v>33</v>
      </c>
      <c r="D4" s="43"/>
      <c r="E4" s="43"/>
      <c r="F4" s="43"/>
      <c r="G4" s="43"/>
      <c r="H4" s="43"/>
      <c r="I4" s="43"/>
      <c r="J4" s="43"/>
      <c r="K4" s="43"/>
      <c r="L4" s="43"/>
      <c r="M4" s="43"/>
      <c r="N4" s="43"/>
      <c r="O4" s="43"/>
      <c r="P4" s="44">
        <f t="shared" ref="P4:P27" si="0">SUM(D4:O4)</f>
        <v>0</v>
      </c>
      <c r="Q4" s="45" t="s">
        <v>37</v>
      </c>
      <c r="R4" s="508"/>
    </row>
    <row r="5" spans="1:18" ht="18.75" customHeight="1" x14ac:dyDescent="0.2">
      <c r="A5" s="510"/>
      <c r="B5" s="500"/>
      <c r="C5" s="46" t="s">
        <v>17</v>
      </c>
      <c r="D5" s="47"/>
      <c r="E5" s="47"/>
      <c r="F5" s="47"/>
      <c r="G5" s="47"/>
      <c r="H5" s="47"/>
      <c r="I5" s="47"/>
      <c r="J5" s="47"/>
      <c r="K5" s="47"/>
      <c r="L5" s="47"/>
      <c r="M5" s="47"/>
      <c r="N5" s="47"/>
      <c r="O5" s="47"/>
      <c r="P5" s="48">
        <f t="shared" si="0"/>
        <v>0</v>
      </c>
      <c r="Q5" s="49" t="s">
        <v>38</v>
      </c>
      <c r="R5" s="508"/>
    </row>
    <row r="6" spans="1:18" ht="18.75" customHeight="1" x14ac:dyDescent="0.2">
      <c r="A6" s="510"/>
      <c r="B6" s="500" t="s">
        <v>34</v>
      </c>
      <c r="C6" s="46" t="s">
        <v>35</v>
      </c>
      <c r="D6" s="47"/>
      <c r="E6" s="47"/>
      <c r="F6" s="47"/>
      <c r="G6" s="47"/>
      <c r="H6" s="47"/>
      <c r="I6" s="47"/>
      <c r="J6" s="47"/>
      <c r="K6" s="47"/>
      <c r="L6" s="47"/>
      <c r="M6" s="47"/>
      <c r="N6" s="47"/>
      <c r="O6" s="47"/>
      <c r="P6" s="48">
        <f t="shared" si="0"/>
        <v>0</v>
      </c>
      <c r="Q6" s="49" t="s">
        <v>39</v>
      </c>
      <c r="R6" s="508"/>
    </row>
    <row r="7" spans="1:18" ht="18.75" customHeight="1" x14ac:dyDescent="0.2">
      <c r="A7" s="510"/>
      <c r="B7" s="500"/>
      <c r="C7" s="46" t="s">
        <v>17</v>
      </c>
      <c r="D7" s="47"/>
      <c r="E7" s="47"/>
      <c r="F7" s="47"/>
      <c r="G7" s="47"/>
      <c r="H7" s="47"/>
      <c r="I7" s="47"/>
      <c r="J7" s="47"/>
      <c r="K7" s="47"/>
      <c r="L7" s="47"/>
      <c r="M7" s="47"/>
      <c r="N7" s="47"/>
      <c r="O7" s="47"/>
      <c r="P7" s="48">
        <f t="shared" si="0"/>
        <v>0</v>
      </c>
      <c r="Q7" s="49" t="s">
        <v>38</v>
      </c>
      <c r="R7" s="508"/>
    </row>
    <row r="8" spans="1:18" ht="18.75" customHeight="1" x14ac:dyDescent="0.2">
      <c r="A8" s="510"/>
      <c r="B8" s="500" t="s">
        <v>15</v>
      </c>
      <c r="C8" s="46" t="s">
        <v>33</v>
      </c>
      <c r="D8" s="47"/>
      <c r="E8" s="47"/>
      <c r="F8" s="47"/>
      <c r="G8" s="47"/>
      <c r="H8" s="47"/>
      <c r="I8" s="47"/>
      <c r="J8" s="47"/>
      <c r="K8" s="47"/>
      <c r="L8" s="47"/>
      <c r="M8" s="47"/>
      <c r="N8" s="47"/>
      <c r="O8" s="47"/>
      <c r="P8" s="48">
        <f t="shared" si="0"/>
        <v>0</v>
      </c>
      <c r="Q8" s="49" t="s">
        <v>37</v>
      </c>
      <c r="R8" s="508"/>
    </row>
    <row r="9" spans="1:18" ht="18.75" customHeight="1" x14ac:dyDescent="0.2">
      <c r="A9" s="511"/>
      <c r="B9" s="501"/>
      <c r="C9" s="50" t="s">
        <v>17</v>
      </c>
      <c r="D9" s="51"/>
      <c r="E9" s="51"/>
      <c r="F9" s="51"/>
      <c r="G9" s="51"/>
      <c r="H9" s="51"/>
      <c r="I9" s="51"/>
      <c r="J9" s="51"/>
      <c r="K9" s="51"/>
      <c r="L9" s="51"/>
      <c r="M9" s="51"/>
      <c r="N9" s="51"/>
      <c r="O9" s="51"/>
      <c r="P9" s="52">
        <f t="shared" si="0"/>
        <v>0</v>
      </c>
      <c r="Q9" s="53" t="s">
        <v>38</v>
      </c>
      <c r="R9" s="508"/>
    </row>
    <row r="10" spans="1:18" ht="18.75" customHeight="1" x14ac:dyDescent="0.2">
      <c r="A10" s="496" t="s">
        <v>69</v>
      </c>
      <c r="B10" s="499" t="s">
        <v>32</v>
      </c>
      <c r="C10" s="42" t="s">
        <v>33</v>
      </c>
      <c r="D10" s="43"/>
      <c r="E10" s="43"/>
      <c r="F10" s="43"/>
      <c r="G10" s="43"/>
      <c r="H10" s="43"/>
      <c r="I10" s="43"/>
      <c r="J10" s="43"/>
      <c r="K10" s="43"/>
      <c r="L10" s="43"/>
      <c r="M10" s="43"/>
      <c r="N10" s="43"/>
      <c r="O10" s="43"/>
      <c r="P10" s="44">
        <f t="shared" si="0"/>
        <v>0</v>
      </c>
      <c r="Q10" s="45" t="s">
        <v>37</v>
      </c>
      <c r="R10" s="508"/>
    </row>
    <row r="11" spans="1:18" ht="18.75" customHeight="1" x14ac:dyDescent="0.2">
      <c r="A11" s="497"/>
      <c r="B11" s="500"/>
      <c r="C11" s="46" t="s">
        <v>17</v>
      </c>
      <c r="D11" s="47"/>
      <c r="E11" s="47"/>
      <c r="F11" s="47"/>
      <c r="G11" s="47"/>
      <c r="H11" s="47"/>
      <c r="I11" s="47"/>
      <c r="J11" s="47"/>
      <c r="K11" s="47"/>
      <c r="L11" s="47"/>
      <c r="M11" s="47"/>
      <c r="N11" s="47"/>
      <c r="O11" s="47"/>
      <c r="P11" s="48">
        <f t="shared" si="0"/>
        <v>0</v>
      </c>
      <c r="Q11" s="49" t="s">
        <v>38</v>
      </c>
      <c r="R11" s="508"/>
    </row>
    <row r="12" spans="1:18" ht="18.75" customHeight="1" x14ac:dyDescent="0.2">
      <c r="A12" s="497"/>
      <c r="B12" s="500" t="s">
        <v>34</v>
      </c>
      <c r="C12" s="46" t="s">
        <v>35</v>
      </c>
      <c r="D12" s="47"/>
      <c r="E12" s="47"/>
      <c r="F12" s="47"/>
      <c r="G12" s="47"/>
      <c r="H12" s="47"/>
      <c r="I12" s="47"/>
      <c r="J12" s="47"/>
      <c r="K12" s="47"/>
      <c r="L12" s="47"/>
      <c r="M12" s="47"/>
      <c r="N12" s="47"/>
      <c r="O12" s="47"/>
      <c r="P12" s="48">
        <f t="shared" si="0"/>
        <v>0</v>
      </c>
      <c r="Q12" s="49" t="s">
        <v>39</v>
      </c>
      <c r="R12" s="508"/>
    </row>
    <row r="13" spans="1:18" ht="18.75" customHeight="1" x14ac:dyDescent="0.2">
      <c r="A13" s="497"/>
      <c r="B13" s="500"/>
      <c r="C13" s="46" t="s">
        <v>17</v>
      </c>
      <c r="D13" s="47"/>
      <c r="E13" s="47"/>
      <c r="F13" s="47"/>
      <c r="G13" s="47"/>
      <c r="H13" s="47"/>
      <c r="I13" s="47"/>
      <c r="J13" s="47"/>
      <c r="K13" s="47"/>
      <c r="L13" s="47"/>
      <c r="M13" s="47"/>
      <c r="N13" s="47"/>
      <c r="O13" s="47"/>
      <c r="P13" s="48">
        <f t="shared" si="0"/>
        <v>0</v>
      </c>
      <c r="Q13" s="49" t="s">
        <v>38</v>
      </c>
      <c r="R13" s="508"/>
    </row>
    <row r="14" spans="1:18" ht="18.75" customHeight="1" x14ac:dyDescent="0.2">
      <c r="A14" s="497"/>
      <c r="B14" s="500" t="s">
        <v>15</v>
      </c>
      <c r="C14" s="46" t="s">
        <v>33</v>
      </c>
      <c r="D14" s="47"/>
      <c r="E14" s="47"/>
      <c r="F14" s="47"/>
      <c r="G14" s="47"/>
      <c r="H14" s="47"/>
      <c r="I14" s="47"/>
      <c r="J14" s="47"/>
      <c r="K14" s="47"/>
      <c r="L14" s="47"/>
      <c r="M14" s="47"/>
      <c r="N14" s="47"/>
      <c r="O14" s="47"/>
      <c r="P14" s="48">
        <f t="shared" si="0"/>
        <v>0</v>
      </c>
      <c r="Q14" s="49" t="s">
        <v>37</v>
      </c>
      <c r="R14" s="508"/>
    </row>
    <row r="15" spans="1:18" ht="18.75" customHeight="1" x14ac:dyDescent="0.2">
      <c r="A15" s="498"/>
      <c r="B15" s="501"/>
      <c r="C15" s="54" t="s">
        <v>17</v>
      </c>
      <c r="D15" s="51"/>
      <c r="E15" s="51"/>
      <c r="F15" s="51"/>
      <c r="G15" s="51"/>
      <c r="H15" s="51"/>
      <c r="I15" s="51"/>
      <c r="J15" s="51"/>
      <c r="K15" s="51"/>
      <c r="L15" s="51"/>
      <c r="M15" s="51"/>
      <c r="N15" s="51"/>
      <c r="O15" s="51"/>
      <c r="P15" s="52">
        <f t="shared" si="0"/>
        <v>0</v>
      </c>
      <c r="Q15" s="53" t="s">
        <v>38</v>
      </c>
      <c r="R15" s="508"/>
    </row>
    <row r="16" spans="1:18" ht="18.75" customHeight="1" x14ac:dyDescent="0.2">
      <c r="A16" s="496" t="s">
        <v>72</v>
      </c>
      <c r="B16" s="499" t="s">
        <v>32</v>
      </c>
      <c r="C16" s="42" t="s">
        <v>33</v>
      </c>
      <c r="D16" s="43"/>
      <c r="E16" s="43"/>
      <c r="F16" s="43"/>
      <c r="G16" s="43"/>
      <c r="H16" s="43"/>
      <c r="I16" s="43"/>
      <c r="J16" s="43"/>
      <c r="K16" s="43"/>
      <c r="L16" s="43"/>
      <c r="M16" s="43"/>
      <c r="N16" s="43"/>
      <c r="O16" s="43"/>
      <c r="P16" s="44">
        <f t="shared" si="0"/>
        <v>0</v>
      </c>
      <c r="Q16" s="45" t="s">
        <v>37</v>
      </c>
    </row>
    <row r="17" spans="1:17" ht="18.75" customHeight="1" x14ac:dyDescent="0.2">
      <c r="A17" s="497"/>
      <c r="B17" s="500"/>
      <c r="C17" s="46" t="s">
        <v>17</v>
      </c>
      <c r="D17" s="47"/>
      <c r="E17" s="47"/>
      <c r="F17" s="47"/>
      <c r="G17" s="47"/>
      <c r="H17" s="47"/>
      <c r="I17" s="47"/>
      <c r="J17" s="47"/>
      <c r="K17" s="47"/>
      <c r="L17" s="47"/>
      <c r="M17" s="47"/>
      <c r="N17" s="47"/>
      <c r="O17" s="47"/>
      <c r="P17" s="48">
        <f t="shared" si="0"/>
        <v>0</v>
      </c>
      <c r="Q17" s="49" t="s">
        <v>38</v>
      </c>
    </row>
    <row r="18" spans="1:17" ht="18.75" customHeight="1" x14ac:dyDescent="0.2">
      <c r="A18" s="497"/>
      <c r="B18" s="500" t="s">
        <v>34</v>
      </c>
      <c r="C18" s="46" t="s">
        <v>35</v>
      </c>
      <c r="D18" s="47"/>
      <c r="E18" s="47"/>
      <c r="F18" s="47"/>
      <c r="G18" s="47"/>
      <c r="H18" s="47"/>
      <c r="I18" s="47"/>
      <c r="J18" s="47"/>
      <c r="K18" s="47"/>
      <c r="L18" s="47"/>
      <c r="M18" s="47"/>
      <c r="N18" s="47"/>
      <c r="O18" s="47"/>
      <c r="P18" s="48">
        <f t="shared" si="0"/>
        <v>0</v>
      </c>
      <c r="Q18" s="49" t="s">
        <v>39</v>
      </c>
    </row>
    <row r="19" spans="1:17" ht="18.75" customHeight="1" x14ac:dyDescent="0.2">
      <c r="A19" s="497"/>
      <c r="B19" s="500"/>
      <c r="C19" s="46" t="s">
        <v>17</v>
      </c>
      <c r="D19" s="47"/>
      <c r="E19" s="47"/>
      <c r="F19" s="47"/>
      <c r="G19" s="47"/>
      <c r="H19" s="47"/>
      <c r="I19" s="47"/>
      <c r="J19" s="47"/>
      <c r="K19" s="47"/>
      <c r="L19" s="47"/>
      <c r="M19" s="47"/>
      <c r="N19" s="47"/>
      <c r="O19" s="47"/>
      <c r="P19" s="48">
        <f t="shared" si="0"/>
        <v>0</v>
      </c>
      <c r="Q19" s="49" t="s">
        <v>38</v>
      </c>
    </row>
    <row r="20" spans="1:17" ht="18.75" customHeight="1" x14ac:dyDescent="0.2">
      <c r="A20" s="497"/>
      <c r="B20" s="500" t="s">
        <v>15</v>
      </c>
      <c r="C20" s="46" t="s">
        <v>33</v>
      </c>
      <c r="D20" s="47"/>
      <c r="E20" s="47"/>
      <c r="F20" s="47"/>
      <c r="G20" s="47"/>
      <c r="H20" s="47"/>
      <c r="I20" s="47"/>
      <c r="J20" s="47"/>
      <c r="K20" s="47"/>
      <c r="L20" s="47"/>
      <c r="M20" s="47"/>
      <c r="N20" s="47"/>
      <c r="O20" s="47"/>
      <c r="P20" s="48">
        <f t="shared" si="0"/>
        <v>0</v>
      </c>
      <c r="Q20" s="49" t="s">
        <v>37</v>
      </c>
    </row>
    <row r="21" spans="1:17" ht="18.75" customHeight="1" x14ac:dyDescent="0.2">
      <c r="A21" s="498"/>
      <c r="B21" s="501"/>
      <c r="C21" s="54" t="s">
        <v>17</v>
      </c>
      <c r="D21" s="51"/>
      <c r="E21" s="51"/>
      <c r="F21" s="51"/>
      <c r="G21" s="51"/>
      <c r="H21" s="51"/>
      <c r="I21" s="51"/>
      <c r="J21" s="51"/>
      <c r="K21" s="51"/>
      <c r="L21" s="51"/>
      <c r="M21" s="51"/>
      <c r="N21" s="51"/>
      <c r="O21" s="51"/>
      <c r="P21" s="52">
        <f t="shared" si="0"/>
        <v>0</v>
      </c>
      <c r="Q21" s="53" t="s">
        <v>38</v>
      </c>
    </row>
    <row r="22" spans="1:17" ht="18.75" customHeight="1" x14ac:dyDescent="0.2">
      <c r="A22" s="504" t="s">
        <v>36</v>
      </c>
      <c r="B22" s="507" t="s">
        <v>32</v>
      </c>
      <c r="C22" s="55" t="s">
        <v>33</v>
      </c>
      <c r="D22" s="56"/>
      <c r="E22" s="56"/>
      <c r="F22" s="56"/>
      <c r="G22" s="56"/>
      <c r="H22" s="56"/>
      <c r="I22" s="56"/>
      <c r="J22" s="56"/>
      <c r="K22" s="56"/>
      <c r="L22" s="56"/>
      <c r="M22" s="56"/>
      <c r="N22" s="56"/>
      <c r="O22" s="56"/>
      <c r="P22" s="57">
        <f t="shared" si="0"/>
        <v>0</v>
      </c>
      <c r="Q22" s="58" t="s">
        <v>37</v>
      </c>
    </row>
    <row r="23" spans="1:17" ht="18.75" customHeight="1" x14ac:dyDescent="0.2">
      <c r="A23" s="505"/>
      <c r="B23" s="500"/>
      <c r="C23" s="46" t="s">
        <v>17</v>
      </c>
      <c r="D23" s="47"/>
      <c r="E23" s="47"/>
      <c r="F23" s="47"/>
      <c r="G23" s="47"/>
      <c r="H23" s="47"/>
      <c r="I23" s="47"/>
      <c r="J23" s="47"/>
      <c r="K23" s="47"/>
      <c r="L23" s="47"/>
      <c r="M23" s="47"/>
      <c r="N23" s="47"/>
      <c r="O23" s="47"/>
      <c r="P23" s="48">
        <f t="shared" si="0"/>
        <v>0</v>
      </c>
      <c r="Q23" s="49" t="s">
        <v>38</v>
      </c>
    </row>
    <row r="24" spans="1:17" ht="18.75" customHeight="1" x14ac:dyDescent="0.2">
      <c r="A24" s="505"/>
      <c r="B24" s="500" t="s">
        <v>34</v>
      </c>
      <c r="C24" s="46" t="s">
        <v>35</v>
      </c>
      <c r="D24" s="47"/>
      <c r="E24" s="47"/>
      <c r="F24" s="47"/>
      <c r="G24" s="47"/>
      <c r="H24" s="47"/>
      <c r="I24" s="47"/>
      <c r="J24" s="47"/>
      <c r="K24" s="47"/>
      <c r="L24" s="47"/>
      <c r="M24" s="47"/>
      <c r="N24" s="47"/>
      <c r="O24" s="47"/>
      <c r="P24" s="48">
        <f t="shared" si="0"/>
        <v>0</v>
      </c>
      <c r="Q24" s="49" t="s">
        <v>39</v>
      </c>
    </row>
    <row r="25" spans="1:17" ht="18.75" customHeight="1" x14ac:dyDescent="0.2">
      <c r="A25" s="505"/>
      <c r="B25" s="500"/>
      <c r="C25" s="46" t="s">
        <v>17</v>
      </c>
      <c r="D25" s="47"/>
      <c r="E25" s="47"/>
      <c r="F25" s="47"/>
      <c r="G25" s="47"/>
      <c r="H25" s="47"/>
      <c r="I25" s="47"/>
      <c r="J25" s="47"/>
      <c r="K25" s="47"/>
      <c r="L25" s="47"/>
      <c r="M25" s="47"/>
      <c r="N25" s="47"/>
      <c r="O25" s="47"/>
      <c r="P25" s="48">
        <f t="shared" si="0"/>
        <v>0</v>
      </c>
      <c r="Q25" s="49" t="s">
        <v>38</v>
      </c>
    </row>
    <row r="26" spans="1:17" ht="18.75" customHeight="1" x14ac:dyDescent="0.2">
      <c r="A26" s="505"/>
      <c r="B26" s="500" t="s">
        <v>15</v>
      </c>
      <c r="C26" s="46" t="s">
        <v>33</v>
      </c>
      <c r="D26" s="47"/>
      <c r="E26" s="47"/>
      <c r="F26" s="47"/>
      <c r="G26" s="47"/>
      <c r="H26" s="47"/>
      <c r="I26" s="47"/>
      <c r="J26" s="47"/>
      <c r="K26" s="47"/>
      <c r="L26" s="47"/>
      <c r="M26" s="47"/>
      <c r="N26" s="47"/>
      <c r="O26" s="47"/>
      <c r="P26" s="48">
        <f t="shared" si="0"/>
        <v>0</v>
      </c>
      <c r="Q26" s="49" t="s">
        <v>37</v>
      </c>
    </row>
    <row r="27" spans="1:17" ht="18.75" customHeight="1" x14ac:dyDescent="0.2">
      <c r="A27" s="506"/>
      <c r="B27" s="501"/>
      <c r="C27" s="54" t="s">
        <v>17</v>
      </c>
      <c r="D27" s="51"/>
      <c r="E27" s="51"/>
      <c r="F27" s="51"/>
      <c r="G27" s="51"/>
      <c r="H27" s="51"/>
      <c r="I27" s="51"/>
      <c r="J27" s="51"/>
      <c r="K27" s="51"/>
      <c r="L27" s="51"/>
      <c r="M27" s="51"/>
      <c r="N27" s="51"/>
      <c r="O27" s="51"/>
      <c r="P27" s="52">
        <f t="shared" si="0"/>
        <v>0</v>
      </c>
      <c r="Q27" s="53" t="s">
        <v>38</v>
      </c>
    </row>
    <row r="28" spans="1:17" ht="13.5" customHeight="1" x14ac:dyDescent="0.2">
      <c r="L28" s="502"/>
      <c r="M28" s="502"/>
      <c r="N28" s="502"/>
      <c r="O28" s="502"/>
      <c r="P28" s="502"/>
      <c r="Q28" s="502"/>
    </row>
    <row r="29" spans="1:17" x14ac:dyDescent="0.2">
      <c r="L29" s="503"/>
      <c r="M29" s="503"/>
      <c r="N29" s="503"/>
      <c r="O29" s="503"/>
      <c r="P29" s="503"/>
      <c r="Q29" s="503"/>
    </row>
  </sheetData>
  <mergeCells count="19">
    <mergeCell ref="R4:R9"/>
    <mergeCell ref="R10:R15"/>
    <mergeCell ref="A4:A9"/>
    <mergeCell ref="B4:B5"/>
    <mergeCell ref="B6:B7"/>
    <mergeCell ref="B8:B9"/>
    <mergeCell ref="A10:A15"/>
    <mergeCell ref="B10:B11"/>
    <mergeCell ref="B12:B13"/>
    <mergeCell ref="B14:B15"/>
    <mergeCell ref="A16:A21"/>
    <mergeCell ref="B16:B17"/>
    <mergeCell ref="B18:B19"/>
    <mergeCell ref="B20:B21"/>
    <mergeCell ref="L28:Q29"/>
    <mergeCell ref="A22:A27"/>
    <mergeCell ref="B22:B23"/>
    <mergeCell ref="B24:B25"/>
    <mergeCell ref="B26:B27"/>
  </mergeCells>
  <phoneticPr fontId="2"/>
  <pageMargins left="0.98" right="0.75" top="1" bottom="0.61"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10</vt:i4>
      </vt:variant>
    </vt:vector>
  </HeadingPairs>
  <TitlesOfParts>
    <vt:vector size="29" baseType="lpstr">
      <vt:lpstr>第6号様式</vt:lpstr>
      <vt:lpstr>第7号様式</vt:lpstr>
      <vt:lpstr>別添１</vt:lpstr>
      <vt:lpstr>別添２（１）</vt:lpstr>
      <vt:lpstr>別添２（２）</vt:lpstr>
      <vt:lpstr>別添２（３）【一般】</vt:lpstr>
      <vt:lpstr>別添２【特定】</vt:lpstr>
      <vt:lpstr>別添２（４）（５）</vt:lpstr>
      <vt:lpstr>別添２（６）その１</vt:lpstr>
      <vt:lpstr>別添２（６）その２</vt:lpstr>
      <vt:lpstr>別添２（６）その３</vt:lpstr>
      <vt:lpstr>別添２（６）その４</vt:lpstr>
      <vt:lpstr>別添２（６）その５</vt:lpstr>
      <vt:lpstr>別添２（６）その６</vt:lpstr>
      <vt:lpstr>別添２（６）その７</vt:lpstr>
      <vt:lpstr>別添２（７）</vt:lpstr>
      <vt:lpstr>別添２（８）</vt:lpstr>
      <vt:lpstr>別添２（７） 記載例</vt:lpstr>
      <vt:lpstr>別添２（８） 記載例</vt:lpstr>
      <vt:lpstr>第6号様式!Print_Area</vt:lpstr>
      <vt:lpstr>第7号様式!Print_Area</vt:lpstr>
      <vt:lpstr>'別添２（２）'!Print_Area</vt:lpstr>
      <vt:lpstr>'別添２（３）【一般】'!Print_Area</vt:lpstr>
      <vt:lpstr>'別添２（６）その１'!Print_Area</vt:lpstr>
      <vt:lpstr>'別添２（６）その２'!Print_Area</vt:lpstr>
      <vt:lpstr>'別添２（６）その３'!Print_Area</vt:lpstr>
      <vt:lpstr>'別添２（８）'!Print_Area</vt:lpstr>
      <vt:lpstr>'別添２（８） 記載例'!Print_Area</vt:lpstr>
      <vt:lpstr>別添２【特定】!Print_Area</vt:lpstr>
    </vt:vector>
  </TitlesOfParts>
  <Company>聖・輝きの郷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丸野内　毅</dc:creator>
  <cp:lastModifiedBy>永倉 光</cp:lastModifiedBy>
  <cp:lastPrinted>2025-07-30T02:55:01Z</cp:lastPrinted>
  <dcterms:created xsi:type="dcterms:W3CDTF">1999-05-10T03:47:31Z</dcterms:created>
  <dcterms:modified xsi:type="dcterms:W3CDTF">2025-09-09T07:24:57Z</dcterms:modified>
</cp:coreProperties>
</file>