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4.48\企画研修部\01_年度別業務\2025(R7)年度業務\08_林業祭関係\03_FLC4\"/>
    </mc:Choice>
  </mc:AlternateContent>
  <bookViews>
    <workbookView xWindow="0" yWindow="0" windowWidth="12960" windowHeight="5856" activeTab="2"/>
  </bookViews>
  <sheets>
    <sheet name="安全ルール" sheetId="6" r:id="rId1"/>
    <sheet name="早切り_1" sheetId="19" r:id="rId2"/>
    <sheet name="早切り_2" sheetId="18" r:id="rId3"/>
    <sheet name="合わせ" sheetId="4" r:id="rId4"/>
    <sheet name="合わせ (2)" sheetId="10" r:id="rId5"/>
    <sheet name="水平_1" sheetId="16" r:id="rId6"/>
    <sheet name="水平" sheetId="15" r:id="rId7"/>
    <sheet name="伐倒" sheetId="3" r:id="rId8"/>
    <sheet name="伐倒（2）" sheetId="12"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9" l="1"/>
  <c r="G16" i="16" l="1"/>
  <c r="E11" i="15" l="1"/>
  <c r="E12" i="15" s="1"/>
  <c r="E13" i="15" s="1"/>
  <c r="E14" i="15" s="1"/>
  <c r="E15" i="15" s="1"/>
  <c r="E16" i="15" s="1"/>
  <c r="E17" i="15" s="1"/>
  <c r="E18" i="15" s="1"/>
  <c r="E19" i="15" s="1"/>
  <c r="E20" i="15" s="1"/>
  <c r="E21" i="15" s="1"/>
  <c r="E22" i="15" s="1"/>
  <c r="E23" i="15" s="1"/>
  <c r="E24" i="15" s="1"/>
  <c r="E25" i="15" s="1"/>
  <c r="E26" i="15" s="1"/>
  <c r="E27" i="15" s="1"/>
  <c r="E28" i="15" s="1"/>
  <c r="E29" i="15" s="1"/>
  <c r="E30" i="15" s="1"/>
  <c r="E31" i="15" s="1"/>
  <c r="E32" i="15" s="1"/>
  <c r="E33" i="15" s="1"/>
  <c r="E34" i="15" s="1"/>
  <c r="E35" i="15" s="1"/>
  <c r="E36" i="15" s="1"/>
  <c r="E37" i="15" s="1"/>
  <c r="E38" i="15" s="1"/>
  <c r="E39" i="15" s="1"/>
  <c r="E40" i="15" s="1"/>
  <c r="D11" i="15"/>
  <c r="D12" i="15" s="1"/>
  <c r="D13" i="15" s="1"/>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B11" i="15"/>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A11" i="15"/>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K14" i="10" l="1"/>
  <c r="K15" i="10" s="1"/>
  <c r="K16" i="10" s="1"/>
  <c r="K17" i="10" s="1"/>
  <c r="K18" i="10" s="1"/>
  <c r="K19" i="10" s="1"/>
  <c r="K20" i="10" s="1"/>
  <c r="K21" i="10" s="1"/>
  <c r="K22" i="10" s="1"/>
  <c r="K23" i="10" s="1"/>
  <c r="K24" i="10" s="1"/>
  <c r="K25" i="10" s="1"/>
  <c r="J12" i="10"/>
  <c r="J13" i="10" s="1"/>
  <c r="J14" i="10" s="1"/>
  <c r="J15" i="10" s="1"/>
  <c r="J16" i="10" s="1"/>
  <c r="J17" i="10" s="1"/>
  <c r="J18" i="10" s="1"/>
  <c r="J19" i="10" s="1"/>
  <c r="J20" i="10" s="1"/>
  <c r="J21" i="10" s="1"/>
  <c r="J22" i="10" s="1"/>
  <c r="J23" i="10" s="1"/>
  <c r="J24" i="10" s="1"/>
  <c r="J25" i="10" s="1"/>
  <c r="G21" i="4" l="1"/>
  <c r="A21" i="3"/>
  <c r="A22" i="3" s="1"/>
  <c r="A23" i="3" s="1"/>
  <c r="A24" i="3" s="1"/>
  <c r="A25" i="3" s="1"/>
  <c r="A26" i="3" s="1"/>
  <c r="A27" i="3" s="1"/>
  <c r="A28" i="3" s="1"/>
  <c r="A29" i="3" s="1"/>
  <c r="A30" i="3" s="1"/>
  <c r="A31" i="3" s="1"/>
  <c r="A32" i="3" s="1"/>
  <c r="A33" i="3" s="1"/>
</calcChain>
</file>

<file path=xl/sharedStrings.xml><?xml version="1.0" encoding="utf-8"?>
<sst xmlns="http://schemas.openxmlformats.org/spreadsheetml/2006/main" count="357" uniqueCount="143">
  <si>
    <t>No</t>
  </si>
  <si>
    <t>評価項目</t>
    <rPh sb="0" eb="2">
      <t>ヒョウカ</t>
    </rPh>
    <rPh sb="2" eb="4">
      <t>コウモク</t>
    </rPh>
    <phoneticPr fontId="1"/>
  </si>
  <si>
    <t>基準値</t>
    <rPh sb="0" eb="3">
      <t>キジュンチ</t>
    </rPh>
    <phoneticPr fontId="1"/>
  </si>
  <si>
    <t>基準得点</t>
    <rPh sb="0" eb="2">
      <t>キジュン</t>
    </rPh>
    <rPh sb="2" eb="4">
      <t>トクテン</t>
    </rPh>
    <phoneticPr fontId="1"/>
  </si>
  <si>
    <t>減点及び加点</t>
    <rPh sb="0" eb="2">
      <t>ゲンテン</t>
    </rPh>
    <rPh sb="2" eb="3">
      <t>オヨ</t>
    </rPh>
    <rPh sb="4" eb="6">
      <t>カテン</t>
    </rPh>
    <phoneticPr fontId="1"/>
  </si>
  <si>
    <t>秒</t>
    <rPh sb="0" eb="1">
      <t>ビョウ</t>
    </rPh>
    <phoneticPr fontId="1"/>
  </si>
  <si>
    <t>180秒を過ぎると1秒１点減点</t>
    <rPh sb="3" eb="4">
      <t>ビョウ</t>
    </rPh>
    <rPh sb="5" eb="6">
      <t>ス</t>
    </rPh>
    <rPh sb="10" eb="11">
      <t>ビョウ</t>
    </rPh>
    <rPh sb="12" eb="13">
      <t>テン</t>
    </rPh>
    <rPh sb="13" eb="15">
      <t>ゲンテン</t>
    </rPh>
    <phoneticPr fontId="1"/>
  </si>
  <si>
    <t>伐倒方向ずれ</t>
    <rPh sb="0" eb="2">
      <t>バットウ</t>
    </rPh>
    <rPh sb="2" eb="4">
      <t>ホウコウ</t>
    </rPh>
    <phoneticPr fontId="1"/>
  </si>
  <si>
    <t>㎝</t>
  </si>
  <si>
    <t>1㎝ずれると１点減点</t>
    <rPh sb="7" eb="8">
      <t>テン</t>
    </rPh>
    <rPh sb="8" eb="10">
      <t>ゲンテン</t>
    </rPh>
    <phoneticPr fontId="1"/>
  </si>
  <si>
    <t>受け口深さ</t>
    <rPh sb="0" eb="1">
      <t>ウ</t>
    </rPh>
    <rPh sb="2" eb="3">
      <t>クチ</t>
    </rPh>
    <rPh sb="3" eb="4">
      <t>フカ</t>
    </rPh>
    <phoneticPr fontId="1"/>
  </si>
  <si>
    <t>7～12</t>
  </si>
  <si>
    <t>基準値から1㎝ずれると５点減点</t>
    <rPh sb="0" eb="3">
      <t>キジュンチ</t>
    </rPh>
    <rPh sb="12" eb="13">
      <t>テン</t>
    </rPh>
    <rPh sb="13" eb="15">
      <t>ゲンテン</t>
    </rPh>
    <phoneticPr fontId="1"/>
  </si>
  <si>
    <t>受け口角度</t>
    <rPh sb="0" eb="1">
      <t>ウ</t>
    </rPh>
    <rPh sb="2" eb="3">
      <t>クチ</t>
    </rPh>
    <rPh sb="3" eb="5">
      <t>カクド</t>
    </rPh>
    <phoneticPr fontId="1"/>
  </si>
  <si>
    <t>45～55</t>
  </si>
  <si>
    <t>度</t>
    <rPh sb="0" eb="1">
      <t>ド</t>
    </rPh>
    <phoneticPr fontId="1"/>
  </si>
  <si>
    <t>基準値から1度ずれると１０点減点</t>
    <rPh sb="0" eb="3">
      <t>キジュンチ</t>
    </rPh>
    <rPh sb="6" eb="7">
      <t>ド</t>
    </rPh>
    <rPh sb="13" eb="14">
      <t>テン</t>
    </rPh>
    <rPh sb="14" eb="16">
      <t>ゲンテン</t>
    </rPh>
    <phoneticPr fontId="1"/>
  </si>
  <si>
    <t>つる幅</t>
    <rPh sb="2" eb="3">
      <t>ハバ</t>
    </rPh>
    <phoneticPr fontId="1"/>
  </si>
  <si>
    <t>左</t>
    <rPh sb="0" eb="1">
      <t>ヒダリ</t>
    </rPh>
    <phoneticPr fontId="1"/>
  </si>
  <si>
    <t>25～35</t>
  </si>
  <si>
    <t>㎜</t>
  </si>
  <si>
    <t>基準値から1mmずれると４点減点</t>
    <rPh sb="0" eb="3">
      <t>キジュンチ</t>
    </rPh>
    <rPh sb="13" eb="14">
      <t>テン</t>
    </rPh>
    <rPh sb="14" eb="16">
      <t>ゲンテン</t>
    </rPh>
    <phoneticPr fontId="1"/>
  </si>
  <si>
    <t>右</t>
    <rPh sb="0" eb="1">
      <t>ミギ</t>
    </rPh>
    <phoneticPr fontId="1"/>
  </si>
  <si>
    <t>※左右で低い得点を採用</t>
    <rPh sb="1" eb="3">
      <t>サユウ</t>
    </rPh>
    <rPh sb="4" eb="5">
      <t>ヒク</t>
    </rPh>
    <rPh sb="6" eb="8">
      <t>トクテン</t>
    </rPh>
    <rPh sb="9" eb="11">
      <t>サイヨウ</t>
    </rPh>
    <phoneticPr fontId="1"/>
  </si>
  <si>
    <t>つる高</t>
    <rPh sb="2" eb="3">
      <t>タカ</t>
    </rPh>
    <phoneticPr fontId="1"/>
  </si>
  <si>
    <t>20～35</t>
  </si>
  <si>
    <t>基準値から1mmずれると５点減点</t>
    <rPh sb="0" eb="3">
      <t>キジュンチ</t>
    </rPh>
    <rPh sb="13" eb="14">
      <t>テン</t>
    </rPh>
    <rPh sb="14" eb="16">
      <t>ゲンテン</t>
    </rPh>
    <phoneticPr fontId="1"/>
  </si>
  <si>
    <t>※左右で低い得点を採用</t>
    <rPh sb="1" eb="3">
      <t>サユウ</t>
    </rPh>
    <rPh sb="4" eb="5">
      <t>ヒク</t>
    </rPh>
    <rPh sb="6" eb="7">
      <t>トク</t>
    </rPh>
    <rPh sb="7" eb="8">
      <t>テン</t>
    </rPh>
    <rPh sb="9" eb="11">
      <t>サイヨウ</t>
    </rPh>
    <phoneticPr fontId="1"/>
  </si>
  <si>
    <t>計</t>
    <rPh sb="0" eb="1">
      <t>ケイ</t>
    </rPh>
    <phoneticPr fontId="1"/>
  </si>
  <si>
    <t>タイム</t>
    <phoneticPr fontId="1"/>
  </si>
  <si>
    <t>1秒ごとに早い場合１点加点、遅い場合１点減点</t>
    <rPh sb="1" eb="2">
      <t>ビョウ</t>
    </rPh>
    <rPh sb="5" eb="6">
      <t>ハヤ</t>
    </rPh>
    <rPh sb="7" eb="9">
      <t>バアイ</t>
    </rPh>
    <rPh sb="10" eb="11">
      <t>テン</t>
    </rPh>
    <rPh sb="11" eb="13">
      <t>カテン</t>
    </rPh>
    <rPh sb="14" eb="15">
      <t>オソ</t>
    </rPh>
    <rPh sb="16" eb="18">
      <t>バアイ</t>
    </rPh>
    <rPh sb="19" eb="20">
      <t>テン</t>
    </rPh>
    <rPh sb="20" eb="22">
      <t>ゲンテン</t>
    </rPh>
    <phoneticPr fontId="1"/>
  </si>
  <si>
    <t>１本目</t>
    <rPh sb="1" eb="3">
      <t>ホンメ</t>
    </rPh>
    <phoneticPr fontId="1"/>
  </si>
  <si>
    <t>角度</t>
    <rPh sb="0" eb="2">
      <t>カクド</t>
    </rPh>
    <phoneticPr fontId="1"/>
  </si>
  <si>
    <t>上</t>
    <rPh sb="0" eb="1">
      <t>ウエ</t>
    </rPh>
    <phoneticPr fontId="1"/>
  </si>
  <si>
    <t>下</t>
    <rPh sb="0" eb="1">
      <t>シタ</t>
    </rPh>
    <phoneticPr fontId="1"/>
  </si>
  <si>
    <t>ずれ</t>
    <phoneticPr fontId="1"/>
  </si>
  <si>
    <t>㎜</t>
    <phoneticPr fontId="1"/>
  </si>
  <si>
    <t>丸太と円板で各々計測し、ずれの大きい方を採用</t>
    <rPh sb="0" eb="2">
      <t>マルタ</t>
    </rPh>
    <rPh sb="3" eb="5">
      <t>エンバン</t>
    </rPh>
    <rPh sb="6" eb="8">
      <t>オノオノ</t>
    </rPh>
    <rPh sb="8" eb="10">
      <t>ケイソク</t>
    </rPh>
    <rPh sb="15" eb="16">
      <t>オオ</t>
    </rPh>
    <rPh sb="18" eb="19">
      <t>ホウ</t>
    </rPh>
    <rPh sb="20" eb="22">
      <t>サイヨウ</t>
    </rPh>
    <phoneticPr fontId="1"/>
  </si>
  <si>
    <t>円板厚み</t>
    <rPh sb="0" eb="2">
      <t>エンバン</t>
    </rPh>
    <rPh sb="2" eb="3">
      <t>アツ</t>
    </rPh>
    <phoneticPr fontId="1"/>
  </si>
  <si>
    <t>30～80</t>
    <phoneticPr fontId="1"/>
  </si>
  <si>
    <t>円板の厚みが基準値から外れると５０点減点</t>
    <rPh sb="0" eb="2">
      <t>エンバン</t>
    </rPh>
    <rPh sb="3" eb="4">
      <t>アツ</t>
    </rPh>
    <rPh sb="6" eb="9">
      <t>キジュンチ</t>
    </rPh>
    <rPh sb="11" eb="12">
      <t>ハズ</t>
    </rPh>
    <rPh sb="17" eb="18">
      <t>テン</t>
    </rPh>
    <rPh sb="18" eb="20">
      <t>ゲンテン</t>
    </rPh>
    <phoneticPr fontId="1"/>
  </si>
  <si>
    <t>２本目</t>
    <rPh sb="1" eb="2">
      <t>ホン</t>
    </rPh>
    <rPh sb="2" eb="3">
      <t>メ</t>
    </rPh>
    <phoneticPr fontId="1"/>
  </si>
  <si>
    <t>審判の合図を待たずにｴﾝｼﾞﾝをかけた</t>
    <phoneticPr fontId="1"/>
  </si>
  <si>
    <t>審判のｽﾀｰﾄ合図前にﾁｪﾝｿｰに触れた</t>
    <phoneticPr fontId="1"/>
  </si>
  <si>
    <t>追いづるがない状態で危険とみなされる行為を行った（伐倒方向側に回り込んだ等）</t>
    <phoneticPr fontId="1"/>
  </si>
  <si>
    <t>丸太の上から覗き込んだ</t>
    <phoneticPr fontId="1"/>
  </si>
  <si>
    <t>ｴﾝｼﾞﾝをかけた状態でﾌﾞﾚｰｷをかけずにｽﾀｰﾄ及び退避した</t>
    <phoneticPr fontId="1"/>
  </si>
  <si>
    <t>ｴﾝｼﾞﾝをかけた状態でﾌﾞﾚｰｷをかけずにﾁｪﾝｿｰを置いた</t>
    <phoneticPr fontId="1"/>
  </si>
  <si>
    <t>受け口を作る際、1cm以上の伐り直しを行った</t>
    <phoneticPr fontId="1"/>
  </si>
  <si>
    <t>受け口に水平伐りとななめ伐りが交わっていない2cm以上の伐り残しがある</t>
    <rPh sb="4" eb="6">
      <t>スイヘイ</t>
    </rPh>
    <rPh sb="6" eb="7">
      <t>キ</t>
    </rPh>
    <rPh sb="12" eb="13">
      <t>キ</t>
    </rPh>
    <rPh sb="15" eb="16">
      <t>マジ</t>
    </rPh>
    <rPh sb="30" eb="31">
      <t>ノコ</t>
    </rPh>
    <phoneticPr fontId="1"/>
  </si>
  <si>
    <t>退避場所が不適切であった（ｾｲﾌﾃｨｰｿﾞｰﾝにいない）</t>
    <phoneticPr fontId="1"/>
  </si>
  <si>
    <t>退避方法が不適切であった（伐倒木に背を向けて退避等）</t>
    <rPh sb="2" eb="4">
      <t>ホウホウ</t>
    </rPh>
    <rPh sb="13" eb="15">
      <t>バットウ</t>
    </rPh>
    <rPh sb="15" eb="16">
      <t>キ</t>
    </rPh>
    <rPh sb="17" eb="18">
      <t>セ</t>
    </rPh>
    <rPh sb="19" eb="20">
      <t>ム</t>
    </rPh>
    <rPh sb="22" eb="24">
      <t>タイヒ</t>
    </rPh>
    <rPh sb="24" eb="25">
      <t>トウ</t>
    </rPh>
    <phoneticPr fontId="1"/>
  </si>
  <si>
    <t>ﾁｪﾝｿｰ及び工具等（ｸｻﾋﾞを除く）がｾｲﾌﾃｨｰｿﾞｰﾝにない</t>
    <phoneticPr fontId="1"/>
  </si>
  <si>
    <t>伐倒木に故意にﾏｰｷﾝｸﾞした（故意に手で触れた）</t>
    <phoneticPr fontId="1"/>
  </si>
  <si>
    <t>指定範囲外で水平伐りをした</t>
    <phoneticPr fontId="1"/>
  </si>
  <si>
    <t>競技を5分以内に終了できなかった</t>
    <phoneticPr fontId="1"/>
  </si>
  <si>
    <t>※１</t>
    <phoneticPr fontId="1"/>
  </si>
  <si>
    <t>競技のペナルティー</t>
    <rPh sb="0" eb="2">
      <t>キョウギ</t>
    </rPh>
    <phoneticPr fontId="1"/>
  </si>
  <si>
    <t>減点</t>
    <rPh sb="0" eb="2">
      <t>ゲンテン</t>
    </rPh>
    <phoneticPr fontId="1"/>
  </si>
  <si>
    <t>備考</t>
    <rPh sb="0" eb="2">
      <t>ビコウ</t>
    </rPh>
    <phoneticPr fontId="1"/>
  </si>
  <si>
    <t>ｿｰﾁｪﾝがはずれる等ﾁｪﾝｿｰに不具合が生じた</t>
    <phoneticPr fontId="1"/>
  </si>
  <si>
    <t>※1</t>
    <phoneticPr fontId="1"/>
  </si>
  <si>
    <t>ﾌﾗｲﾝｸﾞした</t>
    <phoneticPr fontId="1"/>
  </si>
  <si>
    <t>伐り口の横に1㎝を超える深さの傷を付けた</t>
    <rPh sb="0" eb="1">
      <t>キ</t>
    </rPh>
    <phoneticPr fontId="1"/>
  </si>
  <si>
    <t>円板の厚み3～8㎝の範囲を超えている</t>
    <phoneticPr fontId="1"/>
  </si>
  <si>
    <t>下伐りの際、赤色で塗られた範囲を超えた</t>
    <phoneticPr fontId="1"/>
  </si>
  <si>
    <t>赤色で塗られた範囲外で円板を伐り離した</t>
    <phoneticPr fontId="1"/>
  </si>
  <si>
    <t>（1本目）上下伐りを合わせられなかった／円板を伐り落とせなかった</t>
    <rPh sb="2" eb="3">
      <t>ポン</t>
    </rPh>
    <rPh sb="3" eb="4">
      <t>メ</t>
    </rPh>
    <phoneticPr fontId="1"/>
  </si>
  <si>
    <t>※2</t>
    <phoneticPr fontId="1"/>
  </si>
  <si>
    <t>（2本目）上下伐りを合わせられなかった／円板を伐り落とせなかった</t>
    <rPh sb="2" eb="3">
      <t>ポン</t>
    </rPh>
    <rPh sb="3" eb="4">
      <t>メ</t>
    </rPh>
    <phoneticPr fontId="1"/>
  </si>
  <si>
    <t>丸太ごとに減点</t>
  </si>
  <si>
    <t>No</t>
    <phoneticPr fontId="1"/>
  </si>
  <si>
    <t>競技のペナルティー</t>
    <phoneticPr fontId="1"/>
  </si>
  <si>
    <t>※2．上下伐りを合わせられなかった場合や円板を伐り落とせなかった場合、その丸太の得点は０点となる。</t>
    <phoneticPr fontId="1"/>
  </si>
  <si>
    <t>※1．本競技の競技時間による得点を獲得できない。競技者は、ｿｰﾁｪﾝ等を付け直して競技を継続することができる。</t>
    <phoneticPr fontId="1"/>
  </si>
  <si>
    <t>競技評価基準</t>
    <rPh sb="0" eb="2">
      <t>キョウギ</t>
    </rPh>
    <rPh sb="2" eb="4">
      <t>ヒョウカ</t>
    </rPh>
    <rPh sb="4" eb="6">
      <t>キジュン</t>
    </rPh>
    <phoneticPr fontId="1"/>
  </si>
  <si>
    <t>備考</t>
    <rPh sb="0" eb="2">
      <t>ビコウ</t>
    </rPh>
    <phoneticPr fontId="1"/>
  </si>
  <si>
    <t>呼び出しがないのに競技場所に入った</t>
    <phoneticPr fontId="1"/>
  </si>
  <si>
    <t>競技ﾙｰﾙで指定の安全装備を装着せずに競技した</t>
    <phoneticPr fontId="1"/>
  </si>
  <si>
    <t>間違った方法でチェンソーを始動した</t>
    <phoneticPr fontId="1"/>
  </si>
  <si>
    <t>ｴﾝｼﾞﾝをかけた状態でｿｰﾁｪﾝに触れた</t>
    <phoneticPr fontId="1"/>
  </si>
  <si>
    <t>ｴﾝｼﾞﾝをかけた状態でﾌﾞﾚｰｷをかけずに移動した</t>
    <phoneticPr fontId="1"/>
  </si>
  <si>
    <t>ﾁｪﾝｿｰを5分以内に始動できなかった</t>
    <phoneticPr fontId="1"/>
  </si>
  <si>
    <t>ｿｰﾁｪﾝが回っている状態で片手でﾁｪﾝｿｰを使用した</t>
    <phoneticPr fontId="1"/>
  </si>
  <si>
    <t>治療が不要なケガ</t>
    <phoneticPr fontId="1"/>
  </si>
  <si>
    <t>治療が必要なケガ</t>
    <phoneticPr fontId="1"/>
  </si>
  <si>
    <t>応急ｾｯﾄを携帯していない</t>
    <phoneticPr fontId="1"/>
  </si>
  <si>
    <r>
      <rPr>
        <sz val="12"/>
        <color indexed="8"/>
        <rFont val="ＭＳ Ｐゴシック"/>
        <family val="3"/>
        <charset val="128"/>
      </rPr>
      <t>開始は許可されない</t>
    </r>
    <rPh sb="0" eb="2">
      <t>カイシ</t>
    </rPh>
    <rPh sb="3" eb="5">
      <t>キョカ</t>
    </rPh>
    <phoneticPr fontId="1"/>
  </si>
  <si>
    <t>安全ルール</t>
    <rPh sb="0" eb="2">
      <t>アンゼン</t>
    </rPh>
    <phoneticPr fontId="1"/>
  </si>
  <si>
    <t>＜共通＞</t>
    <rPh sb="1" eb="3">
      <t>キョウツウ</t>
    </rPh>
    <phoneticPr fontId="1"/>
  </si>
  <si>
    <t>No</t>
    <phoneticPr fontId="1"/>
  </si>
  <si>
    <r>
      <rPr>
        <b/>
        <sz val="12"/>
        <color indexed="9"/>
        <rFont val="ＭＳ Ｐゴシック"/>
        <family val="3"/>
        <charset val="128"/>
      </rPr>
      <t>一般安全ルールのペナルティーポイント</t>
    </r>
    <rPh sb="0" eb="2">
      <t>イッパン</t>
    </rPh>
    <rPh sb="2" eb="4">
      <t>アンゼン</t>
    </rPh>
    <phoneticPr fontId="1"/>
  </si>
  <si>
    <t>※１.競技開始から５分を経過すると伐倒競技の得点は０点となる。</t>
    <rPh sb="3" eb="5">
      <t>キョウギ</t>
    </rPh>
    <rPh sb="5" eb="7">
      <t>カイシ</t>
    </rPh>
    <rPh sb="10" eb="11">
      <t>フン</t>
    </rPh>
    <rPh sb="12" eb="14">
      <t>ケイカ</t>
    </rPh>
    <rPh sb="17" eb="19">
      <t>バットウ</t>
    </rPh>
    <rPh sb="19" eb="21">
      <t>キョウギ</t>
    </rPh>
    <rPh sb="22" eb="24">
      <t>トクテン</t>
    </rPh>
    <rPh sb="26" eb="27">
      <t>テン</t>
    </rPh>
    <phoneticPr fontId="1"/>
  </si>
  <si>
    <t>～</t>
    <phoneticPr fontId="1"/>
  </si>
  <si>
    <t>角度範囲</t>
    <rPh sb="0" eb="2">
      <t>カクド</t>
    </rPh>
    <rPh sb="2" eb="4">
      <t>ハンイ</t>
    </rPh>
    <phoneticPr fontId="1"/>
  </si>
  <si>
    <t>得点</t>
    <rPh sb="0" eb="2">
      <t>トクテン</t>
    </rPh>
    <phoneticPr fontId="1"/>
  </si>
  <si>
    <t>得点</t>
    <rPh sb="0" eb="2">
      <t>トクテン</t>
    </rPh>
    <phoneticPr fontId="1"/>
  </si>
  <si>
    <t>ずれ(㎜)</t>
    <phoneticPr fontId="1"/>
  </si>
  <si>
    <t>上下左右の角度</t>
    <rPh sb="0" eb="2">
      <t>ジョウゲ</t>
    </rPh>
    <rPh sb="2" eb="4">
      <t>サユウ</t>
    </rPh>
    <rPh sb="5" eb="7">
      <t>カクド</t>
    </rPh>
    <phoneticPr fontId="1"/>
  </si>
  <si>
    <t>上下合わせのずれ</t>
    <rPh sb="0" eb="2">
      <t>ジョウゲ</t>
    </rPh>
    <rPh sb="2" eb="3">
      <t>ア</t>
    </rPh>
    <phoneticPr fontId="1"/>
  </si>
  <si>
    <t>-</t>
    <phoneticPr fontId="1"/>
  </si>
  <si>
    <t>-0.5°</t>
    <phoneticPr fontId="1"/>
  </si>
  <si>
    <t>+0.5°</t>
    <phoneticPr fontId="1"/>
  </si>
  <si>
    <t>受口</t>
    <rPh sb="0" eb="2">
      <t>ウケグチ</t>
    </rPh>
    <phoneticPr fontId="1"/>
  </si>
  <si>
    <t>深さ(㎝)</t>
    <rPh sb="0" eb="1">
      <t>フカ</t>
    </rPh>
    <phoneticPr fontId="1"/>
  </si>
  <si>
    <t>ツル</t>
    <phoneticPr fontId="1"/>
  </si>
  <si>
    <t>幅（㎜）</t>
    <rPh sb="0" eb="1">
      <t>ハバ</t>
    </rPh>
    <phoneticPr fontId="1"/>
  </si>
  <si>
    <t>高さ（㎜）</t>
    <rPh sb="0" eb="1">
      <t>タカ</t>
    </rPh>
    <phoneticPr fontId="1"/>
  </si>
  <si>
    <t>時間得点</t>
    <rPh sb="0" eb="2">
      <t>ジカン</t>
    </rPh>
    <rPh sb="2" eb="4">
      <t>トクテン</t>
    </rPh>
    <phoneticPr fontId="1"/>
  </si>
  <si>
    <t>時間
(秒)</t>
    <rPh sb="0" eb="2">
      <t>ジカン</t>
    </rPh>
    <rPh sb="4" eb="5">
      <t>ビョウ</t>
    </rPh>
    <phoneticPr fontId="1"/>
  </si>
  <si>
    <t>得点</t>
    <rPh sb="0" eb="2">
      <t>トクテン</t>
    </rPh>
    <phoneticPr fontId="1"/>
  </si>
  <si>
    <t>時間</t>
    <rPh sb="0" eb="2">
      <t>ジカン</t>
    </rPh>
    <phoneticPr fontId="1"/>
  </si>
  <si>
    <t>(秒)</t>
    <rPh sb="1" eb="2">
      <t>ビョウ</t>
    </rPh>
    <phoneticPr fontId="1"/>
  </si>
  <si>
    <t>目標ズレ</t>
    <rPh sb="0" eb="2">
      <t>モクヒョウ</t>
    </rPh>
    <phoneticPr fontId="1"/>
  </si>
  <si>
    <t>ズレ(㎝)</t>
    <phoneticPr fontId="1"/>
  </si>
  <si>
    <r>
      <rPr>
        <sz val="12"/>
        <rFont val="ＭＳ Ｐゴシック"/>
        <family val="3"/>
        <charset val="128"/>
      </rPr>
      <t>～</t>
    </r>
    <phoneticPr fontId="1"/>
  </si>
  <si>
    <t>丸太伐り出し面の角度</t>
    <rPh sb="0" eb="2">
      <t>マルタ</t>
    </rPh>
    <rPh sb="2" eb="3">
      <t>キ</t>
    </rPh>
    <rPh sb="4" eb="5">
      <t>ダ</t>
    </rPh>
    <rPh sb="6" eb="7">
      <t>メン</t>
    </rPh>
    <rPh sb="8" eb="10">
      <t>カクド</t>
    </rPh>
    <phoneticPr fontId="1"/>
  </si>
  <si>
    <t>X</t>
    <phoneticPr fontId="1"/>
  </si>
  <si>
    <t>Y</t>
    <phoneticPr fontId="1"/>
  </si>
  <si>
    <t>X</t>
    <phoneticPr fontId="1"/>
  </si>
  <si>
    <t>（1本目）円板を伐り落とせなかった</t>
    <rPh sb="2" eb="3">
      <t>ポン</t>
    </rPh>
    <rPh sb="3" eb="4">
      <t>メ</t>
    </rPh>
    <phoneticPr fontId="1"/>
  </si>
  <si>
    <t>（2本目）円板を伐り落とせなかった</t>
    <rPh sb="2" eb="3">
      <t>ポン</t>
    </rPh>
    <rPh sb="3" eb="4">
      <t>メ</t>
    </rPh>
    <phoneticPr fontId="1"/>
  </si>
  <si>
    <t>※2．円板を伐り落とせなかった場合、その丸太の得点は０点となる。</t>
    <phoneticPr fontId="1"/>
  </si>
  <si>
    <t>※2．円板を伐り落とせなかった場合、その丸太の得点は０点となる。</t>
    <phoneticPr fontId="1"/>
  </si>
  <si>
    <t>丸太ごとに減点</t>
    <phoneticPr fontId="1"/>
  </si>
  <si>
    <t>0.5秒ごとに早い場合加点、遅い場合減点</t>
    <rPh sb="3" eb="4">
      <t>ビョウ</t>
    </rPh>
    <rPh sb="7" eb="8">
      <t>ハヤ</t>
    </rPh>
    <rPh sb="9" eb="11">
      <t>バアイ</t>
    </rPh>
    <rPh sb="11" eb="13">
      <t>カテン</t>
    </rPh>
    <rPh sb="14" eb="15">
      <t>オソ</t>
    </rPh>
    <rPh sb="16" eb="18">
      <t>バアイ</t>
    </rPh>
    <rPh sb="18" eb="20">
      <t>ゲンテン</t>
    </rPh>
    <phoneticPr fontId="1"/>
  </si>
  <si>
    <t>＜丸太早切り競技＞　得点</t>
    <rPh sb="1" eb="3">
      <t>マルタ</t>
    </rPh>
    <rPh sb="3" eb="4">
      <t>ハヤ</t>
    </rPh>
    <rPh sb="4" eb="5">
      <t>キ</t>
    </rPh>
    <rPh sb="6" eb="8">
      <t>キョウギ</t>
    </rPh>
    <rPh sb="10" eb="12">
      <t>トクテン</t>
    </rPh>
    <phoneticPr fontId="1"/>
  </si>
  <si>
    <t>＜水平丸太輪切り競技＞</t>
    <rPh sb="1" eb="3">
      <t>スイヘイ</t>
    </rPh>
    <rPh sb="3" eb="5">
      <t>マルタ</t>
    </rPh>
    <rPh sb="5" eb="7">
      <t>ワギ</t>
    </rPh>
    <rPh sb="8" eb="10">
      <t>キョウギ</t>
    </rPh>
    <phoneticPr fontId="1"/>
  </si>
  <si>
    <t>＜水平丸太輪切り競技＞　得点</t>
    <rPh sb="1" eb="3">
      <t>スイヘイ</t>
    </rPh>
    <rPh sb="3" eb="5">
      <t>マルタ</t>
    </rPh>
    <rPh sb="5" eb="7">
      <t>ワギ</t>
    </rPh>
    <rPh sb="8" eb="10">
      <t>キョウギ</t>
    </rPh>
    <rPh sb="12" eb="14">
      <t>トクテン</t>
    </rPh>
    <phoneticPr fontId="1"/>
  </si>
  <si>
    <t>＜伐倒競技（簡易方式）＞</t>
    <rPh sb="1" eb="3">
      <t>バットウ</t>
    </rPh>
    <rPh sb="3" eb="5">
      <t>キョウギ</t>
    </rPh>
    <rPh sb="6" eb="8">
      <t>カンイ</t>
    </rPh>
    <rPh sb="8" eb="10">
      <t>ホウシキ</t>
    </rPh>
    <phoneticPr fontId="1"/>
  </si>
  <si>
    <t>＜伐倒競技（簡易方式）＞　得点</t>
    <rPh sb="3" eb="5">
      <t>キョウギ</t>
    </rPh>
    <rPh sb="13" eb="15">
      <t>トクテン</t>
    </rPh>
    <phoneticPr fontId="1"/>
  </si>
  <si>
    <t>＜丸太合わせ輪切り競技＞得点</t>
    <rPh sb="9" eb="11">
      <t>キョウギ</t>
    </rPh>
    <rPh sb="12" eb="14">
      <t>トクテン</t>
    </rPh>
    <phoneticPr fontId="1"/>
  </si>
  <si>
    <t>90度から1.2度を超えると、0.5度毎に3ポイント減点。上左右のうち一番低い得点を採用</t>
    <rPh sb="2" eb="3">
      <t>ド</t>
    </rPh>
    <rPh sb="8" eb="9">
      <t>ド</t>
    </rPh>
    <rPh sb="10" eb="11">
      <t>コ</t>
    </rPh>
    <rPh sb="18" eb="19">
      <t>ド</t>
    </rPh>
    <rPh sb="19" eb="20">
      <t>ゴト</t>
    </rPh>
    <rPh sb="26" eb="28">
      <t>ゲンテン</t>
    </rPh>
    <rPh sb="29" eb="30">
      <t>ウエ</t>
    </rPh>
    <rPh sb="30" eb="31">
      <t>ヒダリ</t>
    </rPh>
    <rPh sb="31" eb="32">
      <t>ミギ</t>
    </rPh>
    <rPh sb="35" eb="37">
      <t>イチバン</t>
    </rPh>
    <rPh sb="37" eb="38">
      <t>ヒク</t>
    </rPh>
    <rPh sb="39" eb="41">
      <t>トクテン</t>
    </rPh>
    <rPh sb="42" eb="44">
      <t>サイヨウ</t>
    </rPh>
    <phoneticPr fontId="1"/>
  </si>
  <si>
    <t>-1.2°</t>
    <phoneticPr fontId="1"/>
  </si>
  <si>
    <t>+1.2°</t>
    <phoneticPr fontId="1"/>
  </si>
  <si>
    <t>0度から1.2度を超えると、0.5度毎に3ポイント減点。ＸＹのうち一番低い得点を採用</t>
    <rPh sb="1" eb="2">
      <t>ド</t>
    </rPh>
    <rPh sb="7" eb="8">
      <t>ド</t>
    </rPh>
    <rPh sb="9" eb="10">
      <t>コ</t>
    </rPh>
    <rPh sb="17" eb="18">
      <t>ド</t>
    </rPh>
    <rPh sb="18" eb="19">
      <t>ゴト</t>
    </rPh>
    <rPh sb="25" eb="27">
      <t>ゲンテン</t>
    </rPh>
    <rPh sb="33" eb="35">
      <t>イチバン</t>
    </rPh>
    <rPh sb="35" eb="36">
      <t>ヒク</t>
    </rPh>
    <rPh sb="37" eb="39">
      <t>トクテン</t>
    </rPh>
    <rPh sb="40" eb="42">
      <t>サイヨウ</t>
    </rPh>
    <phoneticPr fontId="1"/>
  </si>
  <si>
    <t>0度から1.2度を超えると、0.5度毎に3ポイント減点。上左右のうち一番低い得点を採用</t>
    <rPh sb="1" eb="2">
      <t>ド</t>
    </rPh>
    <rPh sb="7" eb="8">
      <t>ド</t>
    </rPh>
    <rPh sb="9" eb="10">
      <t>コ</t>
    </rPh>
    <rPh sb="17" eb="18">
      <t>ド</t>
    </rPh>
    <rPh sb="18" eb="19">
      <t>ゴト</t>
    </rPh>
    <rPh sb="25" eb="27">
      <t>ゲンテン</t>
    </rPh>
    <rPh sb="28" eb="29">
      <t>ウエ</t>
    </rPh>
    <rPh sb="29" eb="30">
      <t>ヒダリ</t>
    </rPh>
    <rPh sb="30" eb="31">
      <t>ミギ</t>
    </rPh>
    <rPh sb="34" eb="36">
      <t>イチバン</t>
    </rPh>
    <rPh sb="36" eb="37">
      <t>ヒク</t>
    </rPh>
    <rPh sb="38" eb="40">
      <t>トクテン</t>
    </rPh>
    <rPh sb="41" eb="43">
      <t>サイヨウ</t>
    </rPh>
    <phoneticPr fontId="1"/>
  </si>
  <si>
    <t>-1.2°</t>
    <phoneticPr fontId="1"/>
  </si>
  <si>
    <t>+1.2°</t>
    <phoneticPr fontId="1"/>
  </si>
  <si>
    <t>丸太合わせ輪切り競技スコアシート</t>
    <rPh sb="0" eb="2">
      <t>マルタ</t>
    </rPh>
    <rPh sb="2" eb="3">
      <t>ア</t>
    </rPh>
    <rPh sb="5" eb="7">
      <t>ワギ</t>
    </rPh>
    <rPh sb="8" eb="10">
      <t>キョウギ</t>
    </rPh>
    <phoneticPr fontId="1"/>
  </si>
  <si>
    <t>Fukushima Logging Campionships 2025RULE</t>
  </si>
  <si>
    <t>Fukushima Logging Campionships 2025RULE</t>
    <phoneticPr fontId="1"/>
  </si>
  <si>
    <t>＜丸太早切り競技＞</t>
    <rPh sb="1" eb="3">
      <t>マルタ</t>
    </rPh>
    <rPh sb="3" eb="4">
      <t>バヤ</t>
    </rPh>
    <rPh sb="4" eb="5">
      <t>ギ</t>
    </rPh>
    <rPh sb="6" eb="8">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</si>
</sst>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quot;"/>
    <numFmt numFmtId="177" formatCode="0.0_ "/>
    <numFmt numFmtId="178" formatCode="0_ "/>
    <numFmt numFmtId="179" formatCode="0.0&quot;°&quot;"/>
  </numFmts>
  <fonts count="21"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1"/>
      <color indexed="9"/>
      <name val="ＭＳ Ｐゴシック"/>
      <family val="3"/>
      <charset val="128"/>
    </font>
    <font>
      <b/>
      <sz val="11"/>
      <color theme="0"/>
      <name val="ＭＳ Ｐゴシック"/>
      <family val="3"/>
      <charset val="128"/>
    </font>
    <font>
      <sz val="12"/>
      <name val="ＭＳ Ｐゴシック"/>
      <family val="3"/>
      <charset val="128"/>
    </font>
    <font>
      <sz val="11"/>
      <color indexed="9"/>
      <name val="ＭＳ Ｐゴシック"/>
      <family val="3"/>
      <charset val="128"/>
    </font>
    <font>
      <sz val="11"/>
      <color theme="0"/>
      <name val="ＭＳ Ｐゴシック"/>
      <family val="3"/>
      <charset val="128"/>
    </font>
    <font>
      <sz val="11"/>
      <color theme="0"/>
      <name val="Arial"/>
      <family val="2"/>
    </font>
    <font>
      <sz val="11"/>
      <color theme="1"/>
      <name val="ＭＳ Ｐゴシック"/>
      <family val="3"/>
      <charset val="128"/>
    </font>
    <font>
      <sz val="14"/>
      <color theme="0"/>
      <name val="Arial"/>
      <family val="2"/>
    </font>
    <font>
      <sz val="12"/>
      <color theme="1"/>
      <name val="Arial"/>
      <family val="2"/>
    </font>
    <font>
      <sz val="12"/>
      <color indexed="8"/>
      <name val="ＭＳ Ｐゴシック"/>
      <family val="3"/>
      <charset val="128"/>
    </font>
    <font>
      <b/>
      <sz val="12"/>
      <color indexed="9"/>
      <name val="ＭＳ Ｐゴシック"/>
      <family val="3"/>
      <charset val="128"/>
    </font>
    <font>
      <b/>
      <sz val="12"/>
      <color theme="0"/>
      <name val="Arial"/>
      <family val="2"/>
    </font>
    <font>
      <sz val="11"/>
      <name val="游ゴシック"/>
      <family val="3"/>
      <charset val="128"/>
      <scheme val="minor"/>
    </font>
    <font>
      <sz val="12"/>
      <name val="Arial"/>
      <family val="2"/>
    </font>
    <font>
      <sz val="14"/>
      <color theme="1"/>
      <name val="Arial"/>
      <family val="2"/>
    </font>
    <font>
      <sz val="13"/>
      <color theme="1"/>
      <name val="Arial"/>
      <family val="2"/>
    </font>
    <font>
      <sz val="13"/>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66">
    <xf numFmtId="0" fontId="0" fillId="0" borderId="0" xfId="0">
      <alignment vertical="center"/>
    </xf>
    <xf numFmtId="0" fontId="0" fillId="2" borderId="1" xfId="0" applyFont="1" applyFill="1" applyBorder="1">
      <alignment vertical="center"/>
    </xf>
    <xf numFmtId="0" fontId="0" fillId="2" borderId="1" xfId="0" applyFont="1" applyFill="1" applyBorder="1" applyAlignment="1">
      <alignment horizontal="center" vertical="center"/>
    </xf>
    <xf numFmtId="0" fontId="0" fillId="0" borderId="0" xfId="0" applyFont="1">
      <alignment vertical="center"/>
    </xf>
    <xf numFmtId="0" fontId="0" fillId="3" borderId="1" xfId="0" applyFont="1" applyFill="1" applyBorder="1" applyAlignment="1">
      <alignment horizontal="center" vertical="center"/>
    </xf>
    <xf numFmtId="0" fontId="0" fillId="0" borderId="2" xfId="0" applyFont="1" applyBorder="1" applyAlignment="1">
      <alignment horizontal="right" vertical="center"/>
    </xf>
    <xf numFmtId="0" fontId="0" fillId="0" borderId="4" xfId="0" applyFont="1" applyBorder="1">
      <alignment vertical="center"/>
    </xf>
    <xf numFmtId="0" fontId="0" fillId="0" borderId="1"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2" xfId="0" applyFont="1" applyBorder="1">
      <alignment vertical="center"/>
    </xf>
    <xf numFmtId="0" fontId="0" fillId="0" borderId="1" xfId="0" applyFont="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lignment vertical="center"/>
    </xf>
    <xf numFmtId="0" fontId="0" fillId="0" borderId="0" xfId="0" applyFont="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0" xfId="0" applyFont="1" applyFill="1">
      <alignmen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9" xfId="0" applyFont="1" applyBorder="1" applyAlignment="1">
      <alignment horizontal="left" vertical="center"/>
    </xf>
    <xf numFmtId="0" fontId="0" fillId="0" borderId="7" xfId="0" applyFont="1" applyBorder="1" applyAlignment="1">
      <alignment horizontal="left" vertical="center"/>
    </xf>
    <xf numFmtId="0" fontId="0" fillId="0" borderId="3" xfId="0" applyFont="1" applyFill="1" applyBorder="1">
      <alignment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xf>
    <xf numFmtId="0" fontId="7" fillId="5"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0" fillId="4" borderId="1" xfId="0" applyFont="1" applyFill="1" applyBorder="1" applyAlignment="1">
      <alignment horizontal="center" vertical="center"/>
    </xf>
    <xf numFmtId="0" fontId="3" fillId="0" borderId="0" xfId="0" applyFont="1" applyAlignment="1">
      <alignment horizontal="center" vertical="center"/>
    </xf>
    <xf numFmtId="0" fontId="4" fillId="5"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6"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pplyProtection="1">
      <alignment horizontal="center" vertical="center"/>
      <protection locked="0"/>
    </xf>
    <xf numFmtId="0" fontId="0" fillId="0" borderId="0" xfId="0" applyFont="1" applyAlignment="1">
      <alignment horizontal="righ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0" borderId="1" xfId="0" applyFont="1" applyBorder="1" applyAlignment="1">
      <alignment horizontal="center" vertical="center"/>
    </xf>
    <xf numFmtId="0" fontId="16" fillId="0" borderId="1" xfId="0" applyFont="1" applyFill="1" applyBorder="1" applyAlignment="1">
      <alignment horizontal="left" vertical="center"/>
    </xf>
    <xf numFmtId="0" fontId="6" fillId="0" borderId="0" xfId="0" applyFont="1" applyAlignment="1">
      <alignment horizontal="left" vertical="center"/>
    </xf>
    <xf numFmtId="0" fontId="0" fillId="0" borderId="10" xfId="0" applyFont="1" applyBorder="1">
      <alignment vertical="center"/>
    </xf>
    <xf numFmtId="0" fontId="0" fillId="0" borderId="1" xfId="0" applyFont="1" applyFill="1" applyBorder="1">
      <alignment vertical="center"/>
    </xf>
    <xf numFmtId="0" fontId="0" fillId="0" borderId="3" xfId="0" applyFont="1" applyBorder="1">
      <alignment vertical="center"/>
    </xf>
    <xf numFmtId="0" fontId="0" fillId="0" borderId="0" xfId="0" applyFont="1" applyFill="1" applyBorder="1">
      <alignment vertical="center"/>
    </xf>
    <xf numFmtId="0" fontId="0" fillId="0" borderId="0" xfId="0" applyFont="1" applyBorder="1">
      <alignment vertical="center"/>
    </xf>
    <xf numFmtId="0" fontId="0" fillId="0" borderId="0" xfId="0" applyFont="1" applyAlignment="1">
      <alignment vertical="center"/>
    </xf>
    <xf numFmtId="0" fontId="0" fillId="8" borderId="1" xfId="0" applyFont="1" applyFill="1" applyBorder="1">
      <alignment vertical="center"/>
    </xf>
    <xf numFmtId="0" fontId="0" fillId="7"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0" fillId="0" borderId="0" xfId="0" applyFont="1" applyBorder="1" applyAlignment="1">
      <alignment vertical="center"/>
    </xf>
    <xf numFmtId="0" fontId="0" fillId="0" borderId="0" xfId="0" applyFont="1" applyFill="1" applyAlignment="1">
      <alignment vertical="center"/>
    </xf>
    <xf numFmtId="176"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17"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17" fillId="9" borderId="1"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0" fillId="9" borderId="1" xfId="0" applyFont="1" applyFill="1" applyBorder="1">
      <alignment vertical="center"/>
    </xf>
    <xf numFmtId="0" fontId="0" fillId="9" borderId="3" xfId="0" applyFont="1" applyFill="1" applyBorder="1">
      <alignment vertical="center"/>
    </xf>
    <xf numFmtId="49" fontId="0" fillId="9" borderId="1"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0" fillId="0" borderId="1" xfId="0" applyFont="1" applyBorder="1" applyAlignment="1">
      <alignment vertical="center"/>
    </xf>
    <xf numFmtId="0" fontId="0" fillId="0" borderId="1" xfId="0" applyFont="1" applyBorder="1" applyAlignment="1" applyProtection="1">
      <alignment horizontal="center" vertical="center" shrinkToFit="1"/>
    </xf>
    <xf numFmtId="0" fontId="0" fillId="0" borderId="11" xfId="0" applyFont="1" applyBorder="1">
      <alignment vertical="center"/>
    </xf>
    <xf numFmtId="177" fontId="18" fillId="0" borderId="11" xfId="0" applyNumberFormat="1" applyFont="1" applyFill="1" applyBorder="1" applyAlignment="1" applyProtection="1">
      <alignment vertical="center" shrinkToFit="1"/>
    </xf>
    <xf numFmtId="0" fontId="6" fillId="0" borderId="1" xfId="0" applyFont="1" applyBorder="1" applyAlignment="1">
      <alignment horizontal="center" vertical="center"/>
    </xf>
    <xf numFmtId="0" fontId="6" fillId="0" borderId="9" xfId="0" applyFont="1" applyFill="1" applyBorder="1" applyAlignment="1">
      <alignment horizontal="center" vertical="center"/>
    </xf>
    <xf numFmtId="0" fontId="6" fillId="0" borderId="0" xfId="0" applyFont="1">
      <alignment vertical="center"/>
    </xf>
    <xf numFmtId="177" fontId="19" fillId="0" borderId="1" xfId="0" applyNumberFormat="1" applyFont="1" applyBorder="1" applyAlignment="1" applyProtection="1">
      <alignment vertical="center"/>
    </xf>
    <xf numFmtId="0" fontId="19" fillId="9"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0" fillId="0" borderId="0" xfId="0" applyFont="1">
      <alignment vertical="center"/>
    </xf>
    <xf numFmtId="0" fontId="20" fillId="0" borderId="0" xfId="0" applyFont="1" applyAlignment="1">
      <alignment horizontal="center" vertical="center"/>
    </xf>
    <xf numFmtId="0" fontId="17" fillId="9" borderId="1" xfId="0" applyFont="1" applyFill="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1" xfId="0" applyFont="1" applyBorder="1">
      <alignment vertical="center"/>
    </xf>
    <xf numFmtId="0" fontId="17" fillId="0" borderId="0" xfId="0" applyFont="1">
      <alignment vertical="center"/>
    </xf>
    <xf numFmtId="0" fontId="10" fillId="0"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6" fillId="0" borderId="0" xfId="0" applyFont="1" applyAlignment="1">
      <alignment horizontal="left" vertical="center"/>
    </xf>
    <xf numFmtId="0" fontId="0"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xf>
    <xf numFmtId="0" fontId="0" fillId="4" borderId="1" xfId="0" applyFont="1" applyFill="1" applyBorder="1" applyAlignment="1">
      <alignment horizontal="center" vertical="center"/>
    </xf>
    <xf numFmtId="0" fontId="0" fillId="0" borderId="1" xfId="0" applyFont="1" applyBorder="1" applyAlignment="1">
      <alignment horizontal="left" vertical="center" wrapText="1"/>
    </xf>
    <xf numFmtId="0" fontId="0" fillId="3" borderId="1" xfId="0" applyFont="1" applyFill="1" applyBorder="1" applyAlignment="1">
      <alignment horizontal="center" vertical="center"/>
    </xf>
    <xf numFmtId="0" fontId="0" fillId="0" borderId="1" xfId="0" applyFont="1" applyBorder="1" applyAlignment="1">
      <alignment horizontal="center" vertical="center" wrapText="1"/>
    </xf>
    <xf numFmtId="178" fontId="18" fillId="0" borderId="11" xfId="0" applyNumberFormat="1" applyFont="1" applyFill="1" applyBorder="1" applyAlignment="1" applyProtection="1">
      <alignment vertical="center" shrinkToFit="1"/>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179" fontId="0" fillId="0" borderId="0" xfId="0" applyNumberFormat="1" applyFont="1" applyBorder="1">
      <alignment vertical="center"/>
    </xf>
    <xf numFmtId="179" fontId="3" fillId="0" borderId="0" xfId="0" applyNumberFormat="1" applyFont="1" applyAlignment="1">
      <alignment horizontal="center" vertical="center"/>
    </xf>
    <xf numFmtId="179" fontId="6" fillId="0" borderId="0" xfId="0" applyNumberFormat="1" applyFont="1" applyAlignment="1">
      <alignment horizontal="left" vertical="center"/>
    </xf>
    <xf numFmtId="179" fontId="0" fillId="0" borderId="10" xfId="0" applyNumberFormat="1" applyFont="1" applyBorder="1">
      <alignment vertical="center"/>
    </xf>
    <xf numFmtId="179" fontId="0" fillId="0" borderId="4" xfId="0" applyNumberFormat="1" applyFont="1" applyBorder="1">
      <alignment vertical="center"/>
    </xf>
    <xf numFmtId="179" fontId="0" fillId="9" borderId="4" xfId="0" applyNumberFormat="1" applyFont="1" applyFill="1" applyBorder="1">
      <alignment vertical="center"/>
    </xf>
    <xf numFmtId="179" fontId="0" fillId="0" borderId="4" xfId="0" applyNumberFormat="1" applyFont="1" applyFill="1" applyBorder="1">
      <alignment vertical="center"/>
    </xf>
    <xf numFmtId="179" fontId="0" fillId="0" borderId="0" xfId="0" applyNumberFormat="1" applyFont="1">
      <alignment vertical="center"/>
    </xf>
    <xf numFmtId="179" fontId="0" fillId="0" borderId="2" xfId="0" applyNumberFormat="1" applyFont="1" applyBorder="1">
      <alignment vertical="center"/>
    </xf>
    <xf numFmtId="179" fontId="0" fillId="9" borderId="2" xfId="0" applyNumberFormat="1" applyFont="1" applyFill="1" applyBorder="1">
      <alignment vertical="center"/>
    </xf>
    <xf numFmtId="179" fontId="0" fillId="0" borderId="2" xfId="0" applyNumberFormat="1" applyFont="1" applyFill="1" applyBorder="1">
      <alignment vertical="center"/>
    </xf>
    <xf numFmtId="0" fontId="0" fillId="0" borderId="0" xfId="0" applyFont="1" applyAlignment="1">
      <alignment horizontal="righ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4" borderId="1" xfId="0" applyFont="1" applyFill="1" applyBorder="1" applyAlignment="1">
      <alignment horizontal="center" vertical="center"/>
    </xf>
    <xf numFmtId="0" fontId="0" fillId="0" borderId="0" xfId="0" applyFont="1" applyAlignment="1">
      <alignment horizontal="right" vertical="center"/>
    </xf>
    <xf numFmtId="0" fontId="0" fillId="3" borderId="1" xfId="0" applyFont="1" applyFill="1" applyBorder="1" applyAlignment="1">
      <alignment horizontal="center" vertical="center"/>
    </xf>
    <xf numFmtId="0" fontId="0" fillId="3" borderId="5" xfId="0" applyFont="1" applyFill="1" applyBorder="1" applyAlignment="1">
      <alignment horizontal="center" vertical="center"/>
    </xf>
    <xf numFmtId="0" fontId="12" fillId="0" borderId="1" xfId="0" applyFont="1" applyBorder="1" applyAlignment="1" applyProtection="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1" xfId="0" applyFont="1" applyBorder="1" applyAlignment="1">
      <alignment horizontal="left" vertical="center" wrapText="1"/>
    </xf>
    <xf numFmtId="0" fontId="8" fillId="5"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0" fillId="4" borderId="1" xfId="0" applyFont="1" applyFill="1" applyBorder="1" applyAlignment="1">
      <alignment horizontal="center" vertical="center"/>
    </xf>
    <xf numFmtId="0" fontId="0" fillId="0" borderId="0" xfId="0" applyFont="1" applyAlignment="1">
      <alignment horizontal="right" vertical="center"/>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0" fillId="3" borderId="5"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 xfId="0" applyFont="1" applyFill="1" applyBorder="1" applyAlignment="1">
      <alignment horizontal="center" vertical="center"/>
    </xf>
    <xf numFmtId="49" fontId="0" fillId="0" borderId="5"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7" xfId="0" applyNumberFormat="1" applyFont="1" applyBorder="1" applyAlignment="1">
      <alignment horizontal="center" vertical="center"/>
    </xf>
    <xf numFmtId="0" fontId="0" fillId="8" borderId="2"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4" fillId="5" borderId="1" xfId="0" applyFont="1" applyFill="1" applyBorder="1" applyAlignment="1" applyProtection="1">
      <alignment horizontal="center" vertical="center"/>
    </xf>
    <xf numFmtId="0" fontId="2" fillId="0" borderId="1"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150" zoomScaleNormal="150" zoomScaleSheetLayoutView="150" workbookViewId="0">
      <selection activeCell="F5" sqref="F5"/>
    </sheetView>
  </sheetViews>
  <sheetFormatPr defaultRowHeight="17.399999999999999" customHeight="1" x14ac:dyDescent="0.2"/>
  <cols>
    <col min="1" max="1" width="4.6640625" style="3" customWidth="1"/>
    <col min="2" max="2" width="46.33203125" style="14" customWidth="1"/>
    <col min="3" max="3" width="8.88671875" style="3"/>
    <col min="4" max="4" width="23.77734375" style="3" customWidth="1"/>
    <col min="5" max="16384" width="8.88671875" style="3"/>
  </cols>
  <sheetData>
    <row r="1" spans="1:4" ht="17.399999999999999" customHeight="1" x14ac:dyDescent="0.2">
      <c r="D1" s="43" t="s">
        <v>140</v>
      </c>
    </row>
    <row r="4" spans="1:4" ht="17.399999999999999" customHeight="1" x14ac:dyDescent="0.2">
      <c r="A4" s="131" t="s">
        <v>88</v>
      </c>
      <c r="B4" s="131"/>
      <c r="C4" s="131"/>
      <c r="D4" s="131"/>
    </row>
    <row r="5" spans="1:4" ht="17.399999999999999" customHeight="1" x14ac:dyDescent="0.2">
      <c r="A5" s="33"/>
      <c r="B5" s="33"/>
    </row>
    <row r="6" spans="1:4" ht="17.399999999999999" customHeight="1" x14ac:dyDescent="0.2">
      <c r="A6" s="130" t="s">
        <v>89</v>
      </c>
      <c r="B6" s="130"/>
    </row>
    <row r="8" spans="1:4" ht="33" customHeight="1" x14ac:dyDescent="0.2">
      <c r="A8" s="35" t="s">
        <v>90</v>
      </c>
      <c r="B8" s="39" t="s">
        <v>91</v>
      </c>
      <c r="C8" s="35" t="s">
        <v>58</v>
      </c>
      <c r="D8" s="35" t="s">
        <v>76</v>
      </c>
    </row>
    <row r="9" spans="1:4" ht="33" customHeight="1" x14ac:dyDescent="0.2">
      <c r="A9" s="36">
        <v>1</v>
      </c>
      <c r="B9" s="37" t="s">
        <v>77</v>
      </c>
      <c r="C9" s="46">
        <v>-50</v>
      </c>
      <c r="D9" s="38"/>
    </row>
    <row r="10" spans="1:4" ht="33" customHeight="1" x14ac:dyDescent="0.2">
      <c r="A10" s="36">
        <v>2</v>
      </c>
      <c r="B10" s="37" t="s">
        <v>78</v>
      </c>
      <c r="C10" s="46">
        <v>-20</v>
      </c>
      <c r="D10" s="38"/>
    </row>
    <row r="11" spans="1:4" ht="33" customHeight="1" x14ac:dyDescent="0.2">
      <c r="A11" s="36">
        <v>3</v>
      </c>
      <c r="B11" s="37" t="s">
        <v>79</v>
      </c>
      <c r="C11" s="46">
        <v>-30</v>
      </c>
      <c r="D11" s="38"/>
    </row>
    <row r="12" spans="1:4" ht="33" customHeight="1" x14ac:dyDescent="0.2">
      <c r="A12" s="36">
        <v>4</v>
      </c>
      <c r="B12" s="37" t="s">
        <v>80</v>
      </c>
      <c r="C12" s="46">
        <v>-50</v>
      </c>
      <c r="D12" s="38"/>
    </row>
    <row r="13" spans="1:4" ht="33" customHeight="1" x14ac:dyDescent="0.2">
      <c r="A13" s="40">
        <v>5</v>
      </c>
      <c r="B13" s="41" t="s">
        <v>81</v>
      </c>
      <c r="C13" s="47">
        <v>-20</v>
      </c>
      <c r="D13" s="42"/>
    </row>
    <row r="14" spans="1:4" ht="33" customHeight="1" x14ac:dyDescent="0.2">
      <c r="A14" s="36">
        <v>6</v>
      </c>
      <c r="B14" s="37" t="s">
        <v>82</v>
      </c>
      <c r="C14" s="46">
        <v>-30</v>
      </c>
      <c r="D14" s="38"/>
    </row>
    <row r="15" spans="1:4" ht="33" customHeight="1" x14ac:dyDescent="0.2">
      <c r="A15" s="36">
        <v>7</v>
      </c>
      <c r="B15" s="37" t="s">
        <v>83</v>
      </c>
      <c r="C15" s="46">
        <v>-20</v>
      </c>
      <c r="D15" s="38"/>
    </row>
    <row r="16" spans="1:4" ht="33" customHeight="1" x14ac:dyDescent="0.2">
      <c r="A16" s="36">
        <v>8</v>
      </c>
      <c r="B16" s="37" t="s">
        <v>84</v>
      </c>
      <c r="C16" s="46">
        <v>-20</v>
      </c>
      <c r="D16" s="38"/>
    </row>
    <row r="17" spans="1:4" ht="33" customHeight="1" x14ac:dyDescent="0.2">
      <c r="A17" s="36">
        <v>9</v>
      </c>
      <c r="B17" s="37" t="s">
        <v>85</v>
      </c>
      <c r="C17" s="46">
        <v>-50</v>
      </c>
      <c r="D17" s="38"/>
    </row>
    <row r="18" spans="1:4" ht="33" customHeight="1" x14ac:dyDescent="0.2">
      <c r="A18" s="36">
        <v>10</v>
      </c>
      <c r="B18" s="37" t="s">
        <v>86</v>
      </c>
      <c r="C18" s="129" t="s">
        <v>87</v>
      </c>
      <c r="D18" s="129"/>
    </row>
  </sheetData>
  <mergeCells count="3">
    <mergeCell ref="C18:D18"/>
    <mergeCell ref="A6:B6"/>
    <mergeCell ref="A4:D4"/>
  </mergeCells>
  <phoneticPr fontId="1"/>
  <pageMargins left="0.98425196850393704" right="0.59055118110236227" top="0.59055118110236227"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150" zoomScaleNormal="150" zoomScaleSheetLayoutView="150" workbookViewId="0">
      <selection activeCell="I4" sqref="I4"/>
    </sheetView>
  </sheetViews>
  <sheetFormatPr defaultRowHeight="17.399999999999999" customHeight="1" x14ac:dyDescent="0.2"/>
  <cols>
    <col min="1" max="1" width="4.6640625" style="3" customWidth="1"/>
    <col min="2" max="2" width="9.88671875" style="14" customWidth="1"/>
    <col min="3" max="3" width="8.33203125" style="14" customWidth="1"/>
    <col min="4" max="5" width="7.44140625" style="3" customWidth="1"/>
    <col min="6" max="6" width="4.109375" style="3" customWidth="1"/>
    <col min="7" max="7" width="10.109375" style="3" customWidth="1"/>
    <col min="8" max="8" width="35" style="3" customWidth="1"/>
    <col min="9" max="16384" width="8.88671875" style="3"/>
  </cols>
  <sheetData>
    <row r="1" spans="1:8" ht="17.399999999999999" customHeight="1" x14ac:dyDescent="0.2">
      <c r="H1" s="126" t="s">
        <v>141</v>
      </c>
    </row>
    <row r="4" spans="1:8" ht="17.399999999999999" customHeight="1" x14ac:dyDescent="0.2">
      <c r="A4" s="131" t="s">
        <v>75</v>
      </c>
      <c r="B4" s="131"/>
      <c r="C4" s="131"/>
      <c r="D4" s="131"/>
      <c r="E4" s="131"/>
      <c r="F4" s="131"/>
      <c r="G4" s="131"/>
      <c r="H4" s="131"/>
    </row>
    <row r="5" spans="1:8" ht="17.399999999999999" customHeight="1" x14ac:dyDescent="0.2">
      <c r="A5" s="123"/>
      <c r="B5" s="123"/>
      <c r="C5" s="123"/>
      <c r="D5" s="123"/>
      <c r="E5" s="123"/>
      <c r="F5" s="123"/>
      <c r="G5" s="123"/>
      <c r="H5" s="123"/>
    </row>
    <row r="6" spans="1:8" ht="17.399999999999999" customHeight="1" x14ac:dyDescent="0.2">
      <c r="A6" s="130" t="s">
        <v>142</v>
      </c>
      <c r="B6" s="130"/>
      <c r="C6" s="130"/>
      <c r="D6" s="130"/>
      <c r="E6" s="130"/>
      <c r="F6" s="130"/>
      <c r="G6" s="130"/>
      <c r="H6" s="130"/>
    </row>
    <row r="7" spans="1:8" ht="17.399999999999999" customHeight="1" x14ac:dyDescent="0.2">
      <c r="A7" s="123"/>
      <c r="B7" s="123"/>
      <c r="C7" s="123"/>
      <c r="D7" s="123"/>
      <c r="E7" s="123"/>
      <c r="F7" s="123"/>
      <c r="G7" s="123"/>
    </row>
    <row r="8" spans="1:8" ht="17.399999999999999" customHeight="1" x14ac:dyDescent="0.2">
      <c r="A8" s="2" t="s">
        <v>0</v>
      </c>
      <c r="B8" s="132" t="s">
        <v>1</v>
      </c>
      <c r="C8" s="133"/>
      <c r="D8" s="134"/>
      <c r="E8" s="132" t="s">
        <v>2</v>
      </c>
      <c r="F8" s="134"/>
      <c r="G8" s="1" t="s">
        <v>3</v>
      </c>
      <c r="H8" s="2" t="s">
        <v>4</v>
      </c>
    </row>
    <row r="9" spans="1:8" ht="30.6" customHeight="1" x14ac:dyDescent="0.2">
      <c r="A9" s="127">
        <v>1</v>
      </c>
      <c r="B9" s="135" t="s">
        <v>29</v>
      </c>
      <c r="C9" s="136"/>
      <c r="D9" s="137"/>
      <c r="E9" s="10">
        <v>30</v>
      </c>
      <c r="F9" s="6" t="s">
        <v>5</v>
      </c>
      <c r="G9" s="48">
        <v>100</v>
      </c>
      <c r="H9" s="124" t="s">
        <v>125</v>
      </c>
    </row>
    <row r="10" spans="1:8" ht="30" customHeight="1" x14ac:dyDescent="0.2">
      <c r="A10" s="127">
        <v>2</v>
      </c>
      <c r="B10" s="127" t="s">
        <v>31</v>
      </c>
      <c r="C10" s="135" t="s">
        <v>38</v>
      </c>
      <c r="D10" s="137"/>
      <c r="E10" s="5" t="s">
        <v>39</v>
      </c>
      <c r="F10" s="6" t="s">
        <v>36</v>
      </c>
      <c r="G10" s="48">
        <v>0</v>
      </c>
      <c r="H10" s="124" t="s">
        <v>40</v>
      </c>
    </row>
    <row r="11" spans="1:8" ht="30" customHeight="1" x14ac:dyDescent="0.2">
      <c r="A11" s="128">
        <v>3</v>
      </c>
      <c r="B11" s="128" t="s">
        <v>41</v>
      </c>
      <c r="C11" s="135" t="s">
        <v>38</v>
      </c>
      <c r="D11" s="137"/>
      <c r="E11" s="5" t="s">
        <v>39</v>
      </c>
      <c r="F11" s="6" t="s">
        <v>36</v>
      </c>
      <c r="G11" s="48">
        <v>0</v>
      </c>
      <c r="H11" s="124" t="s">
        <v>40</v>
      </c>
    </row>
    <row r="12" spans="1:8" ht="17.399999999999999" customHeight="1" x14ac:dyDescent="0.2">
      <c r="A12" s="141" t="s">
        <v>28</v>
      </c>
      <c r="B12" s="141"/>
      <c r="C12" s="141"/>
      <c r="D12" s="141"/>
      <c r="E12" s="141"/>
      <c r="F12" s="141"/>
      <c r="G12" s="125">
        <f>SUM(G9:G11)</f>
        <v>100</v>
      </c>
      <c r="H12" s="13"/>
    </row>
    <row r="13" spans="1:8" s="18" customFormat="1" ht="17.399999999999999" customHeight="1" x14ac:dyDescent="0.2">
      <c r="A13" s="15"/>
      <c r="B13" s="15"/>
      <c r="C13" s="15"/>
      <c r="D13" s="15"/>
      <c r="E13" s="15"/>
      <c r="F13" s="15"/>
      <c r="G13" s="23"/>
      <c r="H13" s="23"/>
    </row>
    <row r="14" spans="1:8" ht="17.399999999999999" customHeight="1" x14ac:dyDescent="0.2">
      <c r="A14" s="26" t="s">
        <v>71</v>
      </c>
      <c r="B14" s="139" t="s">
        <v>72</v>
      </c>
      <c r="C14" s="140"/>
      <c r="D14" s="140"/>
      <c r="E14" s="140"/>
      <c r="F14" s="140"/>
      <c r="G14" s="26" t="s">
        <v>58</v>
      </c>
      <c r="H14" s="26" t="s">
        <v>59</v>
      </c>
    </row>
    <row r="15" spans="1:8" ht="59.4" customHeight="1" x14ac:dyDescent="0.2">
      <c r="A15" s="106">
        <v>1</v>
      </c>
      <c r="B15" s="138" t="s">
        <v>60</v>
      </c>
      <c r="C15" s="138"/>
      <c r="D15" s="138"/>
      <c r="E15" s="138"/>
      <c r="F15" s="138"/>
      <c r="G15" s="106" t="s">
        <v>61</v>
      </c>
      <c r="H15" s="124" t="s">
        <v>74</v>
      </c>
    </row>
    <row r="16" spans="1:8" ht="17.399999999999999" customHeight="1" x14ac:dyDescent="0.2">
      <c r="A16" s="106">
        <v>2</v>
      </c>
      <c r="B16" s="138" t="s">
        <v>62</v>
      </c>
      <c r="C16" s="138"/>
      <c r="D16" s="138"/>
      <c r="E16" s="138"/>
      <c r="F16" s="138"/>
      <c r="G16" s="48">
        <v>-20</v>
      </c>
      <c r="H16" s="25"/>
    </row>
    <row r="17" spans="1:8" ht="28.8" customHeight="1" x14ac:dyDescent="0.2">
      <c r="A17" s="106">
        <v>3</v>
      </c>
      <c r="B17" s="138" t="s">
        <v>63</v>
      </c>
      <c r="C17" s="138"/>
      <c r="D17" s="138"/>
      <c r="E17" s="138"/>
      <c r="F17" s="138"/>
      <c r="G17" s="48">
        <v>-50</v>
      </c>
      <c r="H17" s="48" t="s">
        <v>124</v>
      </c>
    </row>
    <row r="18" spans="1:8" ht="17.399999999999999" customHeight="1" x14ac:dyDescent="0.2">
      <c r="A18" s="106">
        <v>4</v>
      </c>
      <c r="B18" s="138" t="s">
        <v>64</v>
      </c>
      <c r="C18" s="138"/>
      <c r="D18" s="138"/>
      <c r="E18" s="138"/>
      <c r="F18" s="138"/>
      <c r="G18" s="48">
        <v>-50</v>
      </c>
      <c r="H18" s="48" t="s">
        <v>70</v>
      </c>
    </row>
    <row r="19" spans="1:8" ht="47.4" customHeight="1" x14ac:dyDescent="0.2">
      <c r="A19" s="106">
        <v>5</v>
      </c>
      <c r="B19" s="138" t="s">
        <v>120</v>
      </c>
      <c r="C19" s="138"/>
      <c r="D19" s="138"/>
      <c r="E19" s="138"/>
      <c r="F19" s="138"/>
      <c r="G19" s="48" t="s">
        <v>68</v>
      </c>
      <c r="H19" s="124" t="s">
        <v>122</v>
      </c>
    </row>
    <row r="20" spans="1:8" ht="47.4" customHeight="1" x14ac:dyDescent="0.2">
      <c r="A20" s="106">
        <v>6</v>
      </c>
      <c r="B20" s="138" t="s">
        <v>121</v>
      </c>
      <c r="C20" s="138"/>
      <c r="D20" s="138"/>
      <c r="E20" s="138"/>
      <c r="F20" s="138"/>
      <c r="G20" s="48" t="s">
        <v>68</v>
      </c>
      <c r="H20" s="124" t="s">
        <v>122</v>
      </c>
    </row>
  </sheetData>
  <mergeCells count="15">
    <mergeCell ref="B18:F18"/>
    <mergeCell ref="B19:F19"/>
    <mergeCell ref="B20:F20"/>
    <mergeCell ref="C11:D11"/>
    <mergeCell ref="A12:F12"/>
    <mergeCell ref="B14:F14"/>
    <mergeCell ref="B15:F15"/>
    <mergeCell ref="B16:F16"/>
    <mergeCell ref="B17:F17"/>
    <mergeCell ref="A4:H4"/>
    <mergeCell ref="A6:H6"/>
    <mergeCell ref="B8:D8"/>
    <mergeCell ref="E8:F8"/>
    <mergeCell ref="B9:D9"/>
    <mergeCell ref="C10:D10"/>
  </mergeCells>
  <phoneticPr fontId="1"/>
  <pageMargins left="0.98425196850393704"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BreakPreview" zoomScale="150" zoomScaleNormal="150" zoomScaleSheetLayoutView="150" workbookViewId="0">
      <selection activeCell="A3" sqref="A3:P3"/>
    </sheetView>
  </sheetViews>
  <sheetFormatPr defaultRowHeight="16.2" customHeight="1" x14ac:dyDescent="0.2"/>
  <cols>
    <col min="1" max="1" width="3" style="3" customWidth="1"/>
    <col min="2" max="3" width="7.77734375" style="14" customWidth="1"/>
    <col min="4" max="4" width="3" style="3" customWidth="1"/>
    <col min="5" max="6" width="7.77734375" style="14" customWidth="1"/>
    <col min="7" max="7" width="4.77734375" style="14" customWidth="1"/>
    <col min="8" max="9" width="7.77734375" style="3" customWidth="1"/>
    <col min="10" max="10" width="4.77734375" style="3" customWidth="1"/>
    <col min="11" max="12" width="7.77734375" style="3" customWidth="1"/>
    <col min="13" max="13" width="4.77734375" style="3" customWidth="1"/>
    <col min="14" max="15" width="7.77734375" style="3" customWidth="1"/>
    <col min="16" max="16" width="3.77734375" style="3" customWidth="1"/>
    <col min="17" max="17" width="33.44140625" style="3" customWidth="1"/>
    <col min="18" max="16384" width="8.88671875" style="3"/>
  </cols>
  <sheetData>
    <row r="1" spans="1:17" ht="16.2" customHeight="1" x14ac:dyDescent="0.2">
      <c r="B1" s="3"/>
      <c r="C1" s="3"/>
      <c r="D1" s="142" t="s">
        <v>140</v>
      </c>
      <c r="E1" s="142"/>
      <c r="F1" s="142"/>
      <c r="G1" s="142"/>
      <c r="H1" s="142"/>
      <c r="I1" s="142"/>
      <c r="J1" s="142"/>
      <c r="K1" s="142"/>
      <c r="L1" s="142"/>
      <c r="M1" s="142"/>
      <c r="N1" s="142"/>
      <c r="O1" s="142"/>
      <c r="P1" s="142"/>
      <c r="Q1" s="100"/>
    </row>
    <row r="3" spans="1:17" ht="16.2" customHeight="1" x14ac:dyDescent="0.2">
      <c r="A3" s="131" t="s">
        <v>75</v>
      </c>
      <c r="B3" s="131"/>
      <c r="C3" s="131"/>
      <c r="D3" s="131"/>
      <c r="E3" s="131"/>
      <c r="F3" s="131"/>
      <c r="G3" s="131"/>
      <c r="H3" s="131"/>
      <c r="I3" s="131"/>
      <c r="J3" s="131"/>
      <c r="K3" s="131"/>
      <c r="L3" s="131"/>
      <c r="M3" s="131"/>
      <c r="N3" s="131"/>
      <c r="O3" s="131"/>
      <c r="P3" s="131"/>
      <c r="Q3" s="102"/>
    </row>
    <row r="4" spans="1:17" ht="16.2" customHeight="1" x14ac:dyDescent="0.2">
      <c r="A4" s="109"/>
      <c r="B4" s="109"/>
      <c r="C4" s="109"/>
      <c r="D4" s="101"/>
      <c r="E4" s="101"/>
      <c r="F4" s="101"/>
      <c r="G4" s="101"/>
      <c r="H4" s="101"/>
      <c r="I4" s="101"/>
      <c r="J4" s="101"/>
      <c r="K4" s="101"/>
      <c r="L4" s="101"/>
      <c r="M4" s="101"/>
      <c r="N4" s="101"/>
      <c r="O4" s="101"/>
      <c r="P4" s="101"/>
      <c r="Q4" s="101"/>
    </row>
    <row r="5" spans="1:17" ht="16.2" customHeight="1" x14ac:dyDescent="0.2">
      <c r="A5" s="109" t="s">
        <v>126</v>
      </c>
      <c r="B5" s="109"/>
      <c r="C5" s="109"/>
      <c r="D5" s="101"/>
      <c r="E5" s="101"/>
      <c r="F5" s="101"/>
      <c r="G5" s="101"/>
      <c r="H5" s="101"/>
      <c r="I5" s="101"/>
      <c r="J5" s="101"/>
      <c r="K5" s="101"/>
      <c r="L5" s="101"/>
      <c r="M5" s="101"/>
      <c r="N5" s="101"/>
      <c r="O5" s="101"/>
      <c r="P5" s="101"/>
      <c r="Q5" s="101"/>
    </row>
    <row r="6" spans="1:17" ht="8.4" customHeight="1" x14ac:dyDescent="0.2">
      <c r="A6" s="109"/>
      <c r="B6" s="109"/>
      <c r="C6" s="109"/>
      <c r="D6" s="101"/>
      <c r="E6" s="101"/>
      <c r="F6" s="101"/>
      <c r="G6" s="101"/>
      <c r="H6" s="101"/>
      <c r="I6" s="101"/>
      <c r="J6" s="101"/>
      <c r="K6" s="101"/>
      <c r="L6" s="101"/>
      <c r="M6" s="101"/>
      <c r="N6" s="101"/>
      <c r="O6" s="101"/>
      <c r="P6" s="101"/>
      <c r="Q6" s="101"/>
    </row>
    <row r="7" spans="1:17" ht="16.2" customHeight="1" x14ac:dyDescent="0.2">
      <c r="A7" s="80"/>
      <c r="B7" s="82" t="s">
        <v>5</v>
      </c>
      <c r="C7" s="82" t="s">
        <v>95</v>
      </c>
      <c r="D7" s="80"/>
      <c r="E7" s="82" t="s">
        <v>5</v>
      </c>
      <c r="F7" s="82" t="s">
        <v>95</v>
      </c>
      <c r="G7" s="83"/>
      <c r="H7" s="82" t="s">
        <v>5</v>
      </c>
      <c r="I7" s="82" t="s">
        <v>95</v>
      </c>
      <c r="J7" s="83"/>
      <c r="K7" s="82" t="s">
        <v>5</v>
      </c>
      <c r="L7" s="82" t="s">
        <v>95</v>
      </c>
      <c r="M7" s="84"/>
      <c r="N7" s="82" t="s">
        <v>5</v>
      </c>
      <c r="O7" s="82" t="s">
        <v>95</v>
      </c>
      <c r="P7" s="84"/>
    </row>
    <row r="8" spans="1:17" ht="17.399999999999999" customHeight="1" x14ac:dyDescent="0.2">
      <c r="A8" s="107"/>
      <c r="B8" s="85">
        <v>10.1</v>
      </c>
      <c r="C8" s="86">
        <v>138</v>
      </c>
      <c r="D8" s="107"/>
      <c r="E8" s="85">
        <v>20.100000000000001</v>
      </c>
      <c r="F8" s="86">
        <v>118</v>
      </c>
      <c r="G8" s="87"/>
      <c r="H8" s="85">
        <v>30.1</v>
      </c>
      <c r="I8" s="86">
        <v>98</v>
      </c>
      <c r="J8" s="87"/>
      <c r="K8" s="85">
        <v>40.1</v>
      </c>
      <c r="L8" s="86">
        <v>78</v>
      </c>
      <c r="M8" s="88"/>
      <c r="N8" s="85">
        <v>50.1</v>
      </c>
      <c r="O8" s="86">
        <v>58</v>
      </c>
      <c r="P8" s="84"/>
    </row>
    <row r="9" spans="1:17" ht="17.399999999999999" customHeight="1" x14ac:dyDescent="0.2">
      <c r="A9" s="81"/>
      <c r="B9" s="85">
        <v>10.5</v>
      </c>
      <c r="C9" s="86">
        <v>138</v>
      </c>
      <c r="D9" s="81"/>
      <c r="E9" s="85">
        <v>20.5</v>
      </c>
      <c r="F9" s="86">
        <v>118</v>
      </c>
      <c r="G9" s="87"/>
      <c r="H9" s="85">
        <v>30.5</v>
      </c>
      <c r="I9" s="86">
        <v>98</v>
      </c>
      <c r="J9" s="87"/>
      <c r="K9" s="85">
        <v>40.5</v>
      </c>
      <c r="L9" s="86">
        <v>78</v>
      </c>
      <c r="M9" s="88"/>
      <c r="N9" s="85">
        <v>50.5</v>
      </c>
      <c r="O9" s="86">
        <v>58</v>
      </c>
      <c r="P9" s="84"/>
    </row>
    <row r="10" spans="1:17" ht="17.399999999999999" customHeight="1" x14ac:dyDescent="0.2">
      <c r="A10" s="81"/>
      <c r="B10" s="85">
        <v>10.6</v>
      </c>
      <c r="C10" s="86">
        <v>137</v>
      </c>
      <c r="D10" s="81"/>
      <c r="E10" s="85">
        <v>20.6</v>
      </c>
      <c r="F10" s="86">
        <v>117</v>
      </c>
      <c r="G10" s="87"/>
      <c r="H10" s="85">
        <v>30.6</v>
      </c>
      <c r="I10" s="86">
        <v>97</v>
      </c>
      <c r="J10" s="87"/>
      <c r="K10" s="85">
        <v>40.6</v>
      </c>
      <c r="L10" s="86">
        <v>77</v>
      </c>
      <c r="M10" s="88"/>
      <c r="N10" s="85">
        <v>50.6</v>
      </c>
      <c r="O10" s="86">
        <v>57</v>
      </c>
      <c r="P10" s="84"/>
    </row>
    <row r="11" spans="1:17" ht="17.399999999999999" customHeight="1" x14ac:dyDescent="0.2">
      <c r="A11" s="81"/>
      <c r="B11" s="85">
        <v>11</v>
      </c>
      <c r="C11" s="86">
        <v>137</v>
      </c>
      <c r="D11" s="81"/>
      <c r="E11" s="85">
        <v>21</v>
      </c>
      <c r="F11" s="86">
        <v>117</v>
      </c>
      <c r="G11" s="87"/>
      <c r="H11" s="85">
        <v>31</v>
      </c>
      <c r="I11" s="86">
        <v>97</v>
      </c>
      <c r="J11" s="87"/>
      <c r="K11" s="85">
        <v>41</v>
      </c>
      <c r="L11" s="86">
        <v>77</v>
      </c>
      <c r="M11" s="88"/>
      <c r="N11" s="85">
        <v>51</v>
      </c>
      <c r="O11" s="86">
        <v>57</v>
      </c>
      <c r="P11" s="84"/>
    </row>
    <row r="12" spans="1:17" ht="17.399999999999999" customHeight="1" x14ac:dyDescent="0.2">
      <c r="A12" s="81"/>
      <c r="B12" s="85">
        <v>11.1</v>
      </c>
      <c r="C12" s="86">
        <v>136</v>
      </c>
      <c r="D12" s="81"/>
      <c r="E12" s="85">
        <v>21.1</v>
      </c>
      <c r="F12" s="86">
        <v>116</v>
      </c>
      <c r="G12" s="87"/>
      <c r="H12" s="85">
        <v>31.1</v>
      </c>
      <c r="I12" s="86">
        <v>96</v>
      </c>
      <c r="J12" s="87"/>
      <c r="K12" s="85">
        <v>41.1</v>
      </c>
      <c r="L12" s="86">
        <v>76</v>
      </c>
      <c r="M12" s="88"/>
      <c r="N12" s="85">
        <v>51.1</v>
      </c>
      <c r="O12" s="86">
        <v>56</v>
      </c>
      <c r="P12" s="84"/>
    </row>
    <row r="13" spans="1:17" ht="17.399999999999999" customHeight="1" x14ac:dyDescent="0.2">
      <c r="A13" s="81"/>
      <c r="B13" s="85">
        <v>11.5</v>
      </c>
      <c r="C13" s="86">
        <v>136</v>
      </c>
      <c r="D13" s="81"/>
      <c r="E13" s="85">
        <v>21.5</v>
      </c>
      <c r="F13" s="86">
        <v>116</v>
      </c>
      <c r="G13" s="87"/>
      <c r="H13" s="85">
        <v>31.5</v>
      </c>
      <c r="I13" s="86">
        <v>96</v>
      </c>
      <c r="J13" s="87"/>
      <c r="K13" s="85">
        <v>41.5</v>
      </c>
      <c r="L13" s="86">
        <v>76</v>
      </c>
      <c r="M13" s="88"/>
      <c r="N13" s="85">
        <v>51.5</v>
      </c>
      <c r="O13" s="86">
        <v>56</v>
      </c>
      <c r="P13" s="84"/>
    </row>
    <row r="14" spans="1:17" ht="17.399999999999999" customHeight="1" x14ac:dyDescent="0.2">
      <c r="A14" s="81"/>
      <c r="B14" s="85">
        <v>11.6</v>
      </c>
      <c r="C14" s="86">
        <v>135</v>
      </c>
      <c r="D14" s="81"/>
      <c r="E14" s="85">
        <v>21.6</v>
      </c>
      <c r="F14" s="86">
        <v>115</v>
      </c>
      <c r="G14" s="87"/>
      <c r="H14" s="85">
        <v>31.6</v>
      </c>
      <c r="I14" s="86">
        <v>95</v>
      </c>
      <c r="J14" s="87"/>
      <c r="K14" s="85">
        <v>41.6</v>
      </c>
      <c r="L14" s="86">
        <v>75</v>
      </c>
      <c r="M14" s="88"/>
      <c r="N14" s="85">
        <v>51.6</v>
      </c>
      <c r="O14" s="86">
        <v>55</v>
      </c>
      <c r="P14" s="84"/>
    </row>
    <row r="15" spans="1:17" ht="17.399999999999999" customHeight="1" x14ac:dyDescent="0.2">
      <c r="A15" s="81"/>
      <c r="B15" s="85">
        <v>12</v>
      </c>
      <c r="C15" s="86">
        <v>135</v>
      </c>
      <c r="D15" s="81"/>
      <c r="E15" s="85">
        <v>22</v>
      </c>
      <c r="F15" s="86">
        <v>115</v>
      </c>
      <c r="G15" s="87"/>
      <c r="H15" s="85">
        <v>32</v>
      </c>
      <c r="I15" s="86">
        <v>95</v>
      </c>
      <c r="J15" s="87"/>
      <c r="K15" s="85">
        <v>42</v>
      </c>
      <c r="L15" s="86">
        <v>75</v>
      </c>
      <c r="M15" s="88"/>
      <c r="N15" s="85">
        <v>52</v>
      </c>
      <c r="O15" s="86">
        <v>55</v>
      </c>
      <c r="P15" s="84"/>
    </row>
    <row r="16" spans="1:17" ht="17.399999999999999" customHeight="1" x14ac:dyDescent="0.2">
      <c r="A16" s="81"/>
      <c r="B16" s="85">
        <v>12.1</v>
      </c>
      <c r="C16" s="86">
        <v>134</v>
      </c>
      <c r="D16" s="81"/>
      <c r="E16" s="85">
        <v>22.1</v>
      </c>
      <c r="F16" s="86">
        <v>114</v>
      </c>
      <c r="G16" s="87"/>
      <c r="H16" s="85">
        <v>32.1</v>
      </c>
      <c r="I16" s="86">
        <v>94</v>
      </c>
      <c r="J16" s="87"/>
      <c r="K16" s="85">
        <v>42.1</v>
      </c>
      <c r="L16" s="86">
        <v>74</v>
      </c>
      <c r="M16" s="88"/>
      <c r="N16" s="85">
        <v>52.1</v>
      </c>
      <c r="O16" s="86">
        <v>54</v>
      </c>
      <c r="P16" s="84"/>
    </row>
    <row r="17" spans="1:16" ht="17.399999999999999" customHeight="1" x14ac:dyDescent="0.2">
      <c r="A17" s="81"/>
      <c r="B17" s="85">
        <v>12.5</v>
      </c>
      <c r="C17" s="86">
        <v>134</v>
      </c>
      <c r="D17" s="81"/>
      <c r="E17" s="85">
        <v>22.5</v>
      </c>
      <c r="F17" s="86">
        <v>114</v>
      </c>
      <c r="G17" s="87"/>
      <c r="H17" s="85">
        <v>32.5</v>
      </c>
      <c r="I17" s="86">
        <v>94</v>
      </c>
      <c r="J17" s="87"/>
      <c r="K17" s="85">
        <v>42.5</v>
      </c>
      <c r="L17" s="86">
        <v>74</v>
      </c>
      <c r="M17" s="88"/>
      <c r="N17" s="85">
        <v>52.5</v>
      </c>
      <c r="O17" s="86">
        <v>54</v>
      </c>
      <c r="P17" s="84"/>
    </row>
    <row r="18" spans="1:16" ht="17.399999999999999" customHeight="1" x14ac:dyDescent="0.2">
      <c r="A18" s="81"/>
      <c r="B18" s="85">
        <v>12.6</v>
      </c>
      <c r="C18" s="86">
        <v>133</v>
      </c>
      <c r="D18" s="81"/>
      <c r="E18" s="85">
        <v>22.6</v>
      </c>
      <c r="F18" s="86">
        <v>113</v>
      </c>
      <c r="G18" s="87"/>
      <c r="H18" s="85">
        <v>32.6</v>
      </c>
      <c r="I18" s="86">
        <v>93</v>
      </c>
      <c r="J18" s="87"/>
      <c r="K18" s="85">
        <v>42.6</v>
      </c>
      <c r="L18" s="86">
        <v>73</v>
      </c>
      <c r="M18" s="88"/>
      <c r="N18" s="85">
        <v>52.6</v>
      </c>
      <c r="O18" s="86">
        <v>53</v>
      </c>
      <c r="P18" s="84"/>
    </row>
    <row r="19" spans="1:16" ht="17.399999999999999" customHeight="1" x14ac:dyDescent="0.2">
      <c r="A19" s="81"/>
      <c r="B19" s="85">
        <v>13</v>
      </c>
      <c r="C19" s="86">
        <v>133</v>
      </c>
      <c r="D19" s="81"/>
      <c r="E19" s="85">
        <v>23</v>
      </c>
      <c r="F19" s="86">
        <v>113</v>
      </c>
      <c r="G19" s="87"/>
      <c r="H19" s="85">
        <v>33</v>
      </c>
      <c r="I19" s="86">
        <v>93</v>
      </c>
      <c r="J19" s="87"/>
      <c r="K19" s="85">
        <v>43</v>
      </c>
      <c r="L19" s="86">
        <v>73</v>
      </c>
      <c r="M19" s="88"/>
      <c r="N19" s="85">
        <v>53</v>
      </c>
      <c r="O19" s="86">
        <v>53</v>
      </c>
      <c r="P19" s="84"/>
    </row>
    <row r="20" spans="1:16" ht="17.399999999999999" customHeight="1" x14ac:dyDescent="0.2">
      <c r="A20" s="81"/>
      <c r="B20" s="85">
        <v>13.1</v>
      </c>
      <c r="C20" s="86">
        <v>132</v>
      </c>
      <c r="D20" s="81"/>
      <c r="E20" s="85">
        <v>23.1</v>
      </c>
      <c r="F20" s="86">
        <v>112</v>
      </c>
      <c r="G20" s="87"/>
      <c r="H20" s="85">
        <v>33.1</v>
      </c>
      <c r="I20" s="86">
        <v>92</v>
      </c>
      <c r="J20" s="87"/>
      <c r="K20" s="85">
        <v>43.1</v>
      </c>
      <c r="L20" s="86">
        <v>72</v>
      </c>
      <c r="M20" s="88"/>
      <c r="N20" s="85">
        <v>53.1</v>
      </c>
      <c r="O20" s="86">
        <v>52</v>
      </c>
      <c r="P20" s="84"/>
    </row>
    <row r="21" spans="1:16" ht="17.399999999999999" customHeight="1" x14ac:dyDescent="0.2">
      <c r="A21" s="81"/>
      <c r="B21" s="85">
        <v>13.5</v>
      </c>
      <c r="C21" s="86">
        <v>132</v>
      </c>
      <c r="D21" s="81"/>
      <c r="E21" s="85">
        <v>23.5</v>
      </c>
      <c r="F21" s="86">
        <v>112</v>
      </c>
      <c r="G21" s="87"/>
      <c r="H21" s="85">
        <v>33.5</v>
      </c>
      <c r="I21" s="86">
        <v>92</v>
      </c>
      <c r="J21" s="87"/>
      <c r="K21" s="85">
        <v>43.5</v>
      </c>
      <c r="L21" s="86">
        <v>72</v>
      </c>
      <c r="M21" s="88"/>
      <c r="N21" s="85">
        <v>53.5</v>
      </c>
      <c r="O21" s="86">
        <v>52</v>
      </c>
      <c r="P21" s="84"/>
    </row>
    <row r="22" spans="1:16" ht="17.399999999999999" customHeight="1" x14ac:dyDescent="0.2">
      <c r="A22" s="81"/>
      <c r="B22" s="85">
        <v>13.6</v>
      </c>
      <c r="C22" s="86">
        <v>131</v>
      </c>
      <c r="D22" s="81"/>
      <c r="E22" s="85">
        <v>23.6</v>
      </c>
      <c r="F22" s="86">
        <v>111</v>
      </c>
      <c r="G22" s="87"/>
      <c r="H22" s="85">
        <v>33.6</v>
      </c>
      <c r="I22" s="86">
        <v>91</v>
      </c>
      <c r="J22" s="87"/>
      <c r="K22" s="85">
        <v>43.6</v>
      </c>
      <c r="L22" s="86">
        <v>71</v>
      </c>
      <c r="M22" s="88"/>
      <c r="N22" s="85">
        <v>53.6</v>
      </c>
      <c r="O22" s="86">
        <v>51</v>
      </c>
      <c r="P22" s="84"/>
    </row>
    <row r="23" spans="1:16" ht="17.399999999999999" customHeight="1" x14ac:dyDescent="0.2">
      <c r="A23" s="81"/>
      <c r="B23" s="85">
        <v>14</v>
      </c>
      <c r="C23" s="86">
        <v>131</v>
      </c>
      <c r="D23" s="81"/>
      <c r="E23" s="85">
        <v>24</v>
      </c>
      <c r="F23" s="86">
        <v>111</v>
      </c>
      <c r="G23" s="87"/>
      <c r="H23" s="85">
        <v>34</v>
      </c>
      <c r="I23" s="86">
        <v>91</v>
      </c>
      <c r="J23" s="87"/>
      <c r="K23" s="85">
        <v>44</v>
      </c>
      <c r="L23" s="86">
        <v>71</v>
      </c>
      <c r="M23" s="88"/>
      <c r="N23" s="85">
        <v>54</v>
      </c>
      <c r="O23" s="86">
        <v>51</v>
      </c>
      <c r="P23" s="84"/>
    </row>
    <row r="24" spans="1:16" ht="17.399999999999999" customHeight="1" x14ac:dyDescent="0.2">
      <c r="A24" s="81"/>
      <c r="B24" s="85">
        <v>14.1</v>
      </c>
      <c r="C24" s="86">
        <v>130</v>
      </c>
      <c r="D24" s="81"/>
      <c r="E24" s="85">
        <v>24.1</v>
      </c>
      <c r="F24" s="86">
        <v>110</v>
      </c>
      <c r="G24" s="87"/>
      <c r="H24" s="85">
        <v>34.1</v>
      </c>
      <c r="I24" s="86">
        <v>90</v>
      </c>
      <c r="J24" s="87"/>
      <c r="K24" s="85">
        <v>44.1</v>
      </c>
      <c r="L24" s="86">
        <v>70</v>
      </c>
      <c r="M24" s="88"/>
      <c r="N24" s="85">
        <v>54.1</v>
      </c>
      <c r="O24" s="86">
        <v>50</v>
      </c>
      <c r="P24" s="84"/>
    </row>
    <row r="25" spans="1:16" ht="17.399999999999999" customHeight="1" x14ac:dyDescent="0.2">
      <c r="A25" s="81"/>
      <c r="B25" s="85">
        <v>14.5</v>
      </c>
      <c r="C25" s="86">
        <v>130</v>
      </c>
      <c r="D25" s="81"/>
      <c r="E25" s="85">
        <v>24.5</v>
      </c>
      <c r="F25" s="86">
        <v>110</v>
      </c>
      <c r="G25" s="87"/>
      <c r="H25" s="85">
        <v>34.5</v>
      </c>
      <c r="I25" s="86">
        <v>90</v>
      </c>
      <c r="J25" s="87"/>
      <c r="K25" s="85">
        <v>44.5</v>
      </c>
      <c r="L25" s="86">
        <v>70</v>
      </c>
      <c r="M25" s="88"/>
      <c r="N25" s="85">
        <v>54.5</v>
      </c>
      <c r="O25" s="86">
        <v>50</v>
      </c>
      <c r="P25" s="84"/>
    </row>
    <row r="26" spans="1:16" ht="17.399999999999999" customHeight="1" x14ac:dyDescent="0.2">
      <c r="A26" s="81"/>
      <c r="B26" s="85">
        <v>14.6</v>
      </c>
      <c r="C26" s="86">
        <v>129</v>
      </c>
      <c r="D26" s="81"/>
      <c r="E26" s="85">
        <v>24.6</v>
      </c>
      <c r="F26" s="86">
        <v>109</v>
      </c>
      <c r="G26" s="87"/>
      <c r="H26" s="85">
        <v>34.6</v>
      </c>
      <c r="I26" s="86">
        <v>89</v>
      </c>
      <c r="J26" s="87"/>
      <c r="K26" s="85">
        <v>44.6</v>
      </c>
      <c r="L26" s="86">
        <v>69</v>
      </c>
      <c r="M26" s="88"/>
      <c r="N26" s="85">
        <v>54.6</v>
      </c>
      <c r="O26" s="86">
        <v>59</v>
      </c>
      <c r="P26" s="84"/>
    </row>
    <row r="27" spans="1:16" ht="17.399999999999999" customHeight="1" x14ac:dyDescent="0.2">
      <c r="A27" s="81"/>
      <c r="B27" s="85">
        <v>15</v>
      </c>
      <c r="C27" s="86">
        <v>129</v>
      </c>
      <c r="D27" s="81"/>
      <c r="E27" s="85">
        <v>25</v>
      </c>
      <c r="F27" s="86">
        <v>109</v>
      </c>
      <c r="G27" s="87"/>
      <c r="H27" s="85">
        <v>35</v>
      </c>
      <c r="I27" s="86">
        <v>89</v>
      </c>
      <c r="J27" s="87"/>
      <c r="K27" s="85">
        <v>45</v>
      </c>
      <c r="L27" s="86">
        <v>69</v>
      </c>
      <c r="M27" s="88"/>
      <c r="N27" s="85">
        <v>55</v>
      </c>
      <c r="O27" s="86">
        <v>59</v>
      </c>
      <c r="P27" s="84"/>
    </row>
    <row r="28" spans="1:16" ht="17.399999999999999" customHeight="1" x14ac:dyDescent="0.2">
      <c r="A28" s="81"/>
      <c r="B28" s="85">
        <v>15.1</v>
      </c>
      <c r="C28" s="86">
        <v>128</v>
      </c>
      <c r="D28" s="81"/>
      <c r="E28" s="85">
        <v>25.1</v>
      </c>
      <c r="F28" s="86">
        <v>108</v>
      </c>
      <c r="G28" s="87"/>
      <c r="H28" s="85">
        <v>35.1</v>
      </c>
      <c r="I28" s="86">
        <v>88</v>
      </c>
      <c r="J28" s="87"/>
      <c r="K28" s="85">
        <v>45.1</v>
      </c>
      <c r="L28" s="86">
        <v>68</v>
      </c>
      <c r="M28" s="88"/>
      <c r="N28" s="85">
        <v>55.1</v>
      </c>
      <c r="O28" s="86">
        <v>58</v>
      </c>
      <c r="P28" s="84"/>
    </row>
    <row r="29" spans="1:16" ht="17.399999999999999" customHeight="1" x14ac:dyDescent="0.2">
      <c r="A29" s="81"/>
      <c r="B29" s="85">
        <v>15.5</v>
      </c>
      <c r="C29" s="86">
        <v>128</v>
      </c>
      <c r="D29" s="81"/>
      <c r="E29" s="85">
        <v>25.5</v>
      </c>
      <c r="F29" s="86">
        <v>108</v>
      </c>
      <c r="G29" s="87"/>
      <c r="H29" s="85">
        <v>35.5</v>
      </c>
      <c r="I29" s="86">
        <v>88</v>
      </c>
      <c r="J29" s="87"/>
      <c r="K29" s="85">
        <v>45.5</v>
      </c>
      <c r="L29" s="86">
        <v>68</v>
      </c>
      <c r="M29" s="88"/>
      <c r="N29" s="85">
        <v>55.5</v>
      </c>
      <c r="O29" s="86">
        <v>58</v>
      </c>
      <c r="P29" s="84"/>
    </row>
    <row r="30" spans="1:16" ht="17.399999999999999" customHeight="1" x14ac:dyDescent="0.2">
      <c r="A30" s="81"/>
      <c r="B30" s="85">
        <v>15.6</v>
      </c>
      <c r="C30" s="86">
        <v>127</v>
      </c>
      <c r="D30" s="81"/>
      <c r="E30" s="85">
        <v>25.6</v>
      </c>
      <c r="F30" s="86">
        <v>107</v>
      </c>
      <c r="G30" s="87"/>
      <c r="H30" s="85">
        <v>35.6</v>
      </c>
      <c r="I30" s="86">
        <v>87</v>
      </c>
      <c r="J30" s="87"/>
      <c r="K30" s="85">
        <v>45.6</v>
      </c>
      <c r="L30" s="86">
        <v>67</v>
      </c>
      <c r="M30" s="88"/>
      <c r="N30" s="85">
        <v>55.6</v>
      </c>
      <c r="O30" s="86">
        <v>57</v>
      </c>
      <c r="P30" s="84"/>
    </row>
    <row r="31" spans="1:16" ht="17.399999999999999" customHeight="1" x14ac:dyDescent="0.2">
      <c r="A31" s="81"/>
      <c r="B31" s="85">
        <v>16</v>
      </c>
      <c r="C31" s="86">
        <v>127</v>
      </c>
      <c r="D31" s="81"/>
      <c r="E31" s="85">
        <v>26</v>
      </c>
      <c r="F31" s="86">
        <v>107</v>
      </c>
      <c r="G31" s="87"/>
      <c r="H31" s="85">
        <v>36</v>
      </c>
      <c r="I31" s="86">
        <v>87</v>
      </c>
      <c r="J31" s="87"/>
      <c r="K31" s="85">
        <v>46</v>
      </c>
      <c r="L31" s="86">
        <v>67</v>
      </c>
      <c r="M31" s="88"/>
      <c r="N31" s="85">
        <v>56</v>
      </c>
      <c r="O31" s="86">
        <v>57</v>
      </c>
      <c r="P31" s="84"/>
    </row>
    <row r="32" spans="1:16" ht="17.399999999999999" customHeight="1" x14ac:dyDescent="0.2">
      <c r="A32" s="81"/>
      <c r="B32" s="85">
        <v>16.100000000000001</v>
      </c>
      <c r="C32" s="86">
        <v>126</v>
      </c>
      <c r="D32" s="81"/>
      <c r="E32" s="85">
        <v>26.1</v>
      </c>
      <c r="F32" s="86">
        <v>106</v>
      </c>
      <c r="G32" s="87"/>
      <c r="H32" s="85">
        <v>36.1</v>
      </c>
      <c r="I32" s="86">
        <v>86</v>
      </c>
      <c r="J32" s="87"/>
      <c r="K32" s="85">
        <v>46.1</v>
      </c>
      <c r="L32" s="86">
        <v>66</v>
      </c>
      <c r="M32" s="88"/>
      <c r="N32" s="85">
        <v>56.1</v>
      </c>
      <c r="O32" s="86">
        <v>56</v>
      </c>
      <c r="P32" s="84"/>
    </row>
    <row r="33" spans="1:16" ht="17.399999999999999" customHeight="1" x14ac:dyDescent="0.2">
      <c r="A33" s="81"/>
      <c r="B33" s="85">
        <v>16.5</v>
      </c>
      <c r="C33" s="86">
        <v>126</v>
      </c>
      <c r="D33" s="81"/>
      <c r="E33" s="85">
        <v>26.5</v>
      </c>
      <c r="F33" s="86">
        <v>106</v>
      </c>
      <c r="G33" s="87"/>
      <c r="H33" s="85">
        <v>36.5</v>
      </c>
      <c r="I33" s="86">
        <v>86</v>
      </c>
      <c r="J33" s="87"/>
      <c r="K33" s="85">
        <v>46.5</v>
      </c>
      <c r="L33" s="86">
        <v>66</v>
      </c>
      <c r="M33" s="88"/>
      <c r="N33" s="85">
        <v>56.5</v>
      </c>
      <c r="O33" s="86">
        <v>56</v>
      </c>
      <c r="P33" s="84"/>
    </row>
    <row r="34" spans="1:16" ht="17.399999999999999" customHeight="1" x14ac:dyDescent="0.2">
      <c r="A34" s="81"/>
      <c r="B34" s="85">
        <v>16.600000000000001</v>
      </c>
      <c r="C34" s="86">
        <v>125</v>
      </c>
      <c r="D34" s="81"/>
      <c r="E34" s="85">
        <v>26.6</v>
      </c>
      <c r="F34" s="86">
        <v>105</v>
      </c>
      <c r="G34" s="87"/>
      <c r="H34" s="85">
        <v>36.6</v>
      </c>
      <c r="I34" s="86">
        <v>85</v>
      </c>
      <c r="J34" s="87"/>
      <c r="K34" s="85">
        <v>46.6</v>
      </c>
      <c r="L34" s="86">
        <v>65</v>
      </c>
      <c r="M34" s="88"/>
      <c r="N34" s="85">
        <v>56.6</v>
      </c>
      <c r="O34" s="86">
        <v>55</v>
      </c>
      <c r="P34" s="84"/>
    </row>
    <row r="35" spans="1:16" ht="17.399999999999999" customHeight="1" x14ac:dyDescent="0.2">
      <c r="A35" s="81"/>
      <c r="B35" s="85">
        <v>17</v>
      </c>
      <c r="C35" s="86">
        <v>125</v>
      </c>
      <c r="D35" s="81"/>
      <c r="E35" s="85">
        <v>27</v>
      </c>
      <c r="F35" s="86">
        <v>105</v>
      </c>
      <c r="G35" s="87"/>
      <c r="H35" s="85">
        <v>37</v>
      </c>
      <c r="I35" s="86">
        <v>85</v>
      </c>
      <c r="J35" s="87"/>
      <c r="K35" s="85">
        <v>47</v>
      </c>
      <c r="L35" s="86">
        <v>65</v>
      </c>
      <c r="M35" s="88"/>
      <c r="N35" s="85">
        <v>57</v>
      </c>
      <c r="O35" s="86">
        <v>55</v>
      </c>
      <c r="P35" s="84"/>
    </row>
    <row r="36" spans="1:16" ht="17.399999999999999" customHeight="1" x14ac:dyDescent="0.2">
      <c r="A36" s="81"/>
      <c r="B36" s="85">
        <v>17.100000000000001</v>
      </c>
      <c r="C36" s="86">
        <v>124</v>
      </c>
      <c r="D36" s="81"/>
      <c r="E36" s="85">
        <v>27.1</v>
      </c>
      <c r="F36" s="86">
        <v>104</v>
      </c>
      <c r="G36" s="87"/>
      <c r="H36" s="85">
        <v>37.1</v>
      </c>
      <c r="I36" s="86">
        <v>84</v>
      </c>
      <c r="J36" s="87"/>
      <c r="K36" s="85">
        <v>47.1</v>
      </c>
      <c r="L36" s="86">
        <v>64</v>
      </c>
      <c r="M36" s="88"/>
      <c r="N36" s="85">
        <v>57.1</v>
      </c>
      <c r="O36" s="86">
        <v>54</v>
      </c>
      <c r="P36" s="84"/>
    </row>
    <row r="37" spans="1:16" ht="17.399999999999999" customHeight="1" x14ac:dyDescent="0.2">
      <c r="A37" s="81"/>
      <c r="B37" s="85">
        <v>17.5</v>
      </c>
      <c r="C37" s="86">
        <v>124</v>
      </c>
      <c r="D37" s="81"/>
      <c r="E37" s="85">
        <v>27.5</v>
      </c>
      <c r="F37" s="86">
        <v>104</v>
      </c>
      <c r="G37" s="87"/>
      <c r="H37" s="85">
        <v>37.5</v>
      </c>
      <c r="I37" s="86">
        <v>84</v>
      </c>
      <c r="J37" s="87"/>
      <c r="K37" s="85">
        <v>47.5</v>
      </c>
      <c r="L37" s="86">
        <v>64</v>
      </c>
      <c r="M37" s="88"/>
      <c r="N37" s="85">
        <v>57.5</v>
      </c>
      <c r="O37" s="86">
        <v>54</v>
      </c>
      <c r="P37" s="84"/>
    </row>
    <row r="38" spans="1:16" ht="17.399999999999999" customHeight="1" x14ac:dyDescent="0.2">
      <c r="A38" s="81"/>
      <c r="B38" s="85">
        <v>17.600000000000001</v>
      </c>
      <c r="C38" s="86">
        <v>123</v>
      </c>
      <c r="D38" s="81"/>
      <c r="E38" s="85">
        <v>27.6</v>
      </c>
      <c r="F38" s="86">
        <v>103</v>
      </c>
      <c r="G38" s="87"/>
      <c r="H38" s="85">
        <v>37.6</v>
      </c>
      <c r="I38" s="86">
        <v>83</v>
      </c>
      <c r="J38" s="87"/>
      <c r="K38" s="85">
        <v>47.6</v>
      </c>
      <c r="L38" s="86">
        <v>63</v>
      </c>
      <c r="M38" s="88"/>
      <c r="N38" s="85">
        <v>57.6</v>
      </c>
      <c r="O38" s="86">
        <v>53</v>
      </c>
      <c r="P38" s="84"/>
    </row>
    <row r="39" spans="1:16" ht="17.399999999999999" customHeight="1" x14ac:dyDescent="0.2">
      <c r="A39" s="81"/>
      <c r="B39" s="85">
        <v>18</v>
      </c>
      <c r="C39" s="86">
        <v>123</v>
      </c>
      <c r="D39" s="81"/>
      <c r="E39" s="85">
        <v>28</v>
      </c>
      <c r="F39" s="86">
        <v>103</v>
      </c>
      <c r="G39" s="87"/>
      <c r="H39" s="85">
        <v>38</v>
      </c>
      <c r="I39" s="86">
        <v>83</v>
      </c>
      <c r="J39" s="87"/>
      <c r="K39" s="85">
        <v>48</v>
      </c>
      <c r="L39" s="86">
        <v>63</v>
      </c>
      <c r="M39" s="88"/>
      <c r="N39" s="85">
        <v>58</v>
      </c>
      <c r="O39" s="86">
        <v>53</v>
      </c>
      <c r="P39" s="84"/>
    </row>
    <row r="40" spans="1:16" ht="17.399999999999999" customHeight="1" x14ac:dyDescent="0.2">
      <c r="A40" s="81"/>
      <c r="B40" s="85">
        <v>18.100000000000001</v>
      </c>
      <c r="C40" s="86">
        <v>122</v>
      </c>
      <c r="D40" s="81"/>
      <c r="E40" s="85">
        <v>28.1</v>
      </c>
      <c r="F40" s="86">
        <v>102</v>
      </c>
      <c r="G40" s="87"/>
      <c r="H40" s="85">
        <v>38.1</v>
      </c>
      <c r="I40" s="86">
        <v>82</v>
      </c>
      <c r="J40" s="87"/>
      <c r="K40" s="85">
        <v>48.1</v>
      </c>
      <c r="L40" s="86">
        <v>62</v>
      </c>
      <c r="M40" s="88"/>
      <c r="N40" s="85">
        <v>58.1</v>
      </c>
      <c r="O40" s="86">
        <v>52</v>
      </c>
      <c r="P40" s="84"/>
    </row>
    <row r="41" spans="1:16" ht="17.399999999999999" customHeight="1" x14ac:dyDescent="0.2">
      <c r="A41" s="81"/>
      <c r="B41" s="85">
        <v>18.5</v>
      </c>
      <c r="C41" s="86">
        <v>122</v>
      </c>
      <c r="D41" s="81"/>
      <c r="E41" s="85">
        <v>28.5</v>
      </c>
      <c r="F41" s="86">
        <v>102</v>
      </c>
      <c r="G41" s="87"/>
      <c r="H41" s="85">
        <v>38.5</v>
      </c>
      <c r="I41" s="86">
        <v>82</v>
      </c>
      <c r="J41" s="87"/>
      <c r="K41" s="85">
        <v>48.5</v>
      </c>
      <c r="L41" s="86">
        <v>62</v>
      </c>
      <c r="M41" s="88"/>
      <c r="N41" s="85">
        <v>58.5</v>
      </c>
      <c r="O41" s="86">
        <v>52</v>
      </c>
      <c r="P41" s="84"/>
    </row>
    <row r="42" spans="1:16" ht="17.399999999999999" customHeight="1" x14ac:dyDescent="0.2">
      <c r="A42" s="81"/>
      <c r="B42" s="85">
        <v>18.600000000000001</v>
      </c>
      <c r="C42" s="86">
        <v>121</v>
      </c>
      <c r="D42" s="81"/>
      <c r="E42" s="85">
        <v>28.6</v>
      </c>
      <c r="F42" s="86">
        <v>101</v>
      </c>
      <c r="G42" s="87"/>
      <c r="H42" s="85">
        <v>38.6</v>
      </c>
      <c r="I42" s="86">
        <v>81</v>
      </c>
      <c r="J42" s="87"/>
      <c r="K42" s="85">
        <v>48.6</v>
      </c>
      <c r="L42" s="86">
        <v>61</v>
      </c>
      <c r="M42" s="88"/>
      <c r="N42" s="85">
        <v>58.6</v>
      </c>
      <c r="O42" s="86">
        <v>51</v>
      </c>
      <c r="P42" s="84"/>
    </row>
    <row r="43" spans="1:16" ht="17.399999999999999" customHeight="1" x14ac:dyDescent="0.2">
      <c r="A43" s="81"/>
      <c r="B43" s="85">
        <v>19</v>
      </c>
      <c r="C43" s="86">
        <v>121</v>
      </c>
      <c r="D43" s="81"/>
      <c r="E43" s="85">
        <v>29</v>
      </c>
      <c r="F43" s="86">
        <v>101</v>
      </c>
      <c r="G43" s="87"/>
      <c r="H43" s="85">
        <v>39</v>
      </c>
      <c r="I43" s="86">
        <v>81</v>
      </c>
      <c r="J43" s="87"/>
      <c r="K43" s="85">
        <v>49</v>
      </c>
      <c r="L43" s="86">
        <v>61</v>
      </c>
      <c r="M43" s="88"/>
      <c r="N43" s="85">
        <v>59</v>
      </c>
      <c r="O43" s="86">
        <v>51</v>
      </c>
      <c r="P43" s="84"/>
    </row>
    <row r="44" spans="1:16" ht="17.399999999999999" customHeight="1" x14ac:dyDescent="0.2">
      <c r="A44" s="81"/>
      <c r="B44" s="85">
        <v>19.100000000000001</v>
      </c>
      <c r="C44" s="86">
        <v>120</v>
      </c>
      <c r="D44" s="81"/>
      <c r="E44" s="85">
        <v>29.1</v>
      </c>
      <c r="F44" s="86">
        <v>100</v>
      </c>
      <c r="G44" s="87"/>
      <c r="H44" s="85">
        <v>39.1</v>
      </c>
      <c r="I44" s="86">
        <v>80</v>
      </c>
      <c r="J44" s="87"/>
      <c r="K44" s="85">
        <v>49.1</v>
      </c>
      <c r="L44" s="86">
        <v>60</v>
      </c>
      <c r="M44" s="88"/>
      <c r="N44" s="85">
        <v>59.1</v>
      </c>
      <c r="O44" s="86">
        <v>50</v>
      </c>
      <c r="P44" s="84"/>
    </row>
    <row r="45" spans="1:16" ht="17.399999999999999" customHeight="1" x14ac:dyDescent="0.2">
      <c r="A45" s="81"/>
      <c r="B45" s="85">
        <v>19.5</v>
      </c>
      <c r="C45" s="86">
        <v>120</v>
      </c>
      <c r="D45" s="81"/>
      <c r="E45" s="85">
        <v>29.5</v>
      </c>
      <c r="F45" s="86">
        <v>100</v>
      </c>
      <c r="G45" s="87"/>
      <c r="H45" s="85">
        <v>39.5</v>
      </c>
      <c r="I45" s="86">
        <v>80</v>
      </c>
      <c r="J45" s="87"/>
      <c r="K45" s="85">
        <v>49.5</v>
      </c>
      <c r="L45" s="86">
        <v>60</v>
      </c>
      <c r="M45" s="88"/>
      <c r="N45" s="85">
        <v>59.5</v>
      </c>
      <c r="O45" s="86">
        <v>50</v>
      </c>
      <c r="P45" s="84"/>
    </row>
    <row r="46" spans="1:16" ht="17.399999999999999" customHeight="1" x14ac:dyDescent="0.2">
      <c r="A46" s="81"/>
      <c r="B46" s="85">
        <v>19.600000000000001</v>
      </c>
      <c r="C46" s="86">
        <v>119</v>
      </c>
      <c r="D46" s="81"/>
      <c r="E46" s="85">
        <v>29.6</v>
      </c>
      <c r="F46" s="86">
        <v>99</v>
      </c>
      <c r="G46" s="89"/>
      <c r="H46" s="85">
        <v>39.6</v>
      </c>
      <c r="I46" s="86">
        <v>79</v>
      </c>
      <c r="J46" s="89"/>
      <c r="K46" s="85">
        <v>49.6</v>
      </c>
      <c r="L46" s="86">
        <v>59</v>
      </c>
      <c r="M46" s="88"/>
      <c r="N46" s="85">
        <v>59.6</v>
      </c>
      <c r="O46" s="86">
        <v>49</v>
      </c>
    </row>
    <row r="47" spans="1:16" ht="17.399999999999999" customHeight="1" x14ac:dyDescent="0.2">
      <c r="A47" s="81"/>
      <c r="B47" s="85">
        <v>20</v>
      </c>
      <c r="C47" s="86">
        <v>119</v>
      </c>
      <c r="D47" s="81"/>
      <c r="E47" s="85">
        <v>30</v>
      </c>
      <c r="F47" s="86">
        <v>99</v>
      </c>
      <c r="G47" s="89"/>
      <c r="H47" s="85">
        <v>40</v>
      </c>
      <c r="I47" s="86">
        <v>79</v>
      </c>
      <c r="J47" s="89"/>
      <c r="K47" s="85">
        <v>50</v>
      </c>
      <c r="L47" s="86">
        <v>59</v>
      </c>
      <c r="M47" s="88"/>
      <c r="N47" s="85">
        <v>60</v>
      </c>
      <c r="O47" s="86">
        <v>49</v>
      </c>
    </row>
  </sheetData>
  <mergeCells count="2">
    <mergeCell ref="D1:P1"/>
    <mergeCell ref="A3:P3"/>
  </mergeCells>
  <phoneticPr fontId="1"/>
  <pageMargins left="0.98425196850393704" right="0.59055118110236227" top="0.59055118110236227" bottom="0.3937007874015748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150" zoomScaleNormal="150" zoomScaleSheetLayoutView="150" workbookViewId="0">
      <selection activeCell="H3" sqref="H3"/>
    </sheetView>
  </sheetViews>
  <sheetFormatPr defaultRowHeight="17.399999999999999" customHeight="1" x14ac:dyDescent="0.2"/>
  <cols>
    <col min="1" max="1" width="4.6640625" style="3" customWidth="1"/>
    <col min="2" max="2" width="9.88671875" style="14" customWidth="1"/>
    <col min="3" max="3" width="8.33203125" style="14" customWidth="1"/>
    <col min="4" max="5" width="7.44140625" style="3" customWidth="1"/>
    <col min="6" max="6" width="4.109375" style="3" customWidth="1"/>
    <col min="7" max="7" width="10.109375" style="3" customWidth="1"/>
    <col min="8" max="8" width="35" style="3" customWidth="1"/>
    <col min="9" max="16384" width="8.88671875" style="3"/>
  </cols>
  <sheetData>
    <row r="1" spans="1:8" ht="17.399999999999999" customHeight="1" x14ac:dyDescent="0.2">
      <c r="H1" s="122" t="s">
        <v>140</v>
      </c>
    </row>
    <row r="3" spans="1:8" ht="17.399999999999999" customHeight="1" x14ac:dyDescent="0.2">
      <c r="A3" s="110" t="s">
        <v>139</v>
      </c>
    </row>
    <row r="4" spans="1:8" ht="17.399999999999999" customHeight="1" x14ac:dyDescent="0.2">
      <c r="A4" s="19"/>
      <c r="B4" s="19"/>
      <c r="C4" s="19"/>
      <c r="D4" s="19"/>
      <c r="E4" s="19"/>
      <c r="F4" s="19"/>
      <c r="G4" s="19"/>
      <c r="H4" s="19"/>
    </row>
    <row r="5" spans="1:8" ht="17.399999999999999" customHeight="1" x14ac:dyDescent="0.2">
      <c r="A5" s="110"/>
      <c r="B5" s="110"/>
      <c r="C5" s="110"/>
      <c r="D5" s="110"/>
      <c r="E5" s="110"/>
      <c r="F5" s="110"/>
      <c r="G5" s="110"/>
      <c r="H5" s="110"/>
    </row>
    <row r="6" spans="1:8" ht="17.399999999999999" customHeight="1" x14ac:dyDescent="0.2">
      <c r="A6" s="19"/>
      <c r="B6" s="19"/>
      <c r="C6" s="19"/>
      <c r="D6" s="19"/>
      <c r="E6" s="19"/>
      <c r="F6" s="19"/>
      <c r="G6" s="19"/>
    </row>
    <row r="7" spans="1:8" ht="17.399999999999999" customHeight="1" x14ac:dyDescent="0.2">
      <c r="A7" s="2" t="s">
        <v>0</v>
      </c>
      <c r="B7" s="132" t="s">
        <v>1</v>
      </c>
      <c r="C7" s="133"/>
      <c r="D7" s="134"/>
      <c r="E7" s="132" t="s">
        <v>2</v>
      </c>
      <c r="F7" s="134"/>
      <c r="G7" s="1" t="s">
        <v>3</v>
      </c>
      <c r="H7" s="2" t="s">
        <v>4</v>
      </c>
    </row>
    <row r="8" spans="1:8" ht="30.6" customHeight="1" x14ac:dyDescent="0.2">
      <c r="A8" s="4">
        <v>1</v>
      </c>
      <c r="B8" s="135" t="s">
        <v>29</v>
      </c>
      <c r="C8" s="136"/>
      <c r="D8" s="137"/>
      <c r="E8" s="10">
        <v>30</v>
      </c>
      <c r="F8" s="6" t="s">
        <v>5</v>
      </c>
      <c r="G8" s="30">
        <v>50</v>
      </c>
      <c r="H8" s="20" t="s">
        <v>30</v>
      </c>
    </row>
    <row r="9" spans="1:8" ht="21" customHeight="1" x14ac:dyDescent="0.2">
      <c r="A9" s="148">
        <v>2</v>
      </c>
      <c r="B9" s="148" t="s">
        <v>31</v>
      </c>
      <c r="C9" s="145" t="s">
        <v>32</v>
      </c>
      <c r="D9" s="4" t="s">
        <v>33</v>
      </c>
      <c r="E9" s="10">
        <v>90</v>
      </c>
      <c r="F9" s="6" t="s">
        <v>15</v>
      </c>
      <c r="G9" s="28">
        <v>30</v>
      </c>
      <c r="H9" s="143" t="s">
        <v>132</v>
      </c>
    </row>
    <row r="10" spans="1:8" ht="21" customHeight="1" x14ac:dyDescent="0.2">
      <c r="A10" s="148"/>
      <c r="B10" s="148"/>
      <c r="C10" s="146"/>
      <c r="D10" s="4" t="s">
        <v>18</v>
      </c>
      <c r="E10" s="10">
        <v>90</v>
      </c>
      <c r="F10" s="6" t="s">
        <v>15</v>
      </c>
      <c r="G10" s="31"/>
      <c r="H10" s="144"/>
    </row>
    <row r="11" spans="1:8" ht="21" customHeight="1" x14ac:dyDescent="0.2">
      <c r="A11" s="148"/>
      <c r="B11" s="148"/>
      <c r="C11" s="146"/>
      <c r="D11" s="4" t="s">
        <v>22</v>
      </c>
      <c r="E11" s="10">
        <v>90</v>
      </c>
      <c r="F11" s="6" t="s">
        <v>15</v>
      </c>
      <c r="G11" s="31"/>
      <c r="H11" s="21"/>
    </row>
    <row r="12" spans="1:8" ht="21" customHeight="1" x14ac:dyDescent="0.2">
      <c r="A12" s="148"/>
      <c r="B12" s="148"/>
      <c r="C12" s="147"/>
      <c r="D12" s="4" t="s">
        <v>34</v>
      </c>
      <c r="E12" s="10">
        <v>90</v>
      </c>
      <c r="F12" s="6" t="s">
        <v>15</v>
      </c>
      <c r="G12" s="29"/>
      <c r="H12" s="22"/>
    </row>
    <row r="13" spans="1:8" ht="30.6" customHeight="1" x14ac:dyDescent="0.2">
      <c r="A13" s="148"/>
      <c r="B13" s="148"/>
      <c r="C13" s="135" t="s">
        <v>35</v>
      </c>
      <c r="D13" s="137"/>
      <c r="E13" s="10">
        <v>0</v>
      </c>
      <c r="F13" s="6" t="s">
        <v>36</v>
      </c>
      <c r="G13" s="30">
        <v>45</v>
      </c>
      <c r="H13" s="20" t="s">
        <v>37</v>
      </c>
    </row>
    <row r="14" spans="1:8" ht="30" customHeight="1" x14ac:dyDescent="0.2">
      <c r="A14" s="148"/>
      <c r="B14" s="148"/>
      <c r="C14" s="135" t="s">
        <v>38</v>
      </c>
      <c r="D14" s="137"/>
      <c r="E14" s="5" t="s">
        <v>39</v>
      </c>
      <c r="F14" s="6" t="s">
        <v>36</v>
      </c>
      <c r="G14" s="30">
        <v>0</v>
      </c>
      <c r="H14" s="20" t="s">
        <v>40</v>
      </c>
    </row>
    <row r="15" spans="1:8" ht="21" customHeight="1" x14ac:dyDescent="0.2">
      <c r="A15" s="145">
        <v>3</v>
      </c>
      <c r="B15" s="145" t="s">
        <v>41</v>
      </c>
      <c r="C15" s="145" t="s">
        <v>32</v>
      </c>
      <c r="D15" s="4" t="s">
        <v>33</v>
      </c>
      <c r="E15" s="10">
        <v>90</v>
      </c>
      <c r="F15" s="6" t="s">
        <v>15</v>
      </c>
      <c r="G15" s="28">
        <v>30</v>
      </c>
      <c r="H15" s="143" t="s">
        <v>132</v>
      </c>
    </row>
    <row r="16" spans="1:8" ht="21" customHeight="1" x14ac:dyDescent="0.2">
      <c r="A16" s="146"/>
      <c r="B16" s="146"/>
      <c r="C16" s="146"/>
      <c r="D16" s="4" t="s">
        <v>18</v>
      </c>
      <c r="E16" s="10">
        <v>90</v>
      </c>
      <c r="F16" s="6" t="s">
        <v>15</v>
      </c>
      <c r="G16" s="31"/>
      <c r="H16" s="144"/>
    </row>
    <row r="17" spans="1:8" ht="21" customHeight="1" x14ac:dyDescent="0.2">
      <c r="A17" s="146"/>
      <c r="B17" s="146"/>
      <c r="C17" s="146"/>
      <c r="D17" s="4" t="s">
        <v>22</v>
      </c>
      <c r="E17" s="10">
        <v>90</v>
      </c>
      <c r="F17" s="6" t="s">
        <v>15</v>
      </c>
      <c r="G17" s="31"/>
      <c r="H17" s="21"/>
    </row>
    <row r="18" spans="1:8" ht="17.399999999999999" customHeight="1" x14ac:dyDescent="0.2">
      <c r="A18" s="146"/>
      <c r="B18" s="146"/>
      <c r="C18" s="147"/>
      <c r="D18" s="4" t="s">
        <v>34</v>
      </c>
      <c r="E18" s="10">
        <v>90</v>
      </c>
      <c r="F18" s="6" t="s">
        <v>15</v>
      </c>
      <c r="G18" s="29"/>
      <c r="H18" s="22"/>
    </row>
    <row r="19" spans="1:8" ht="28.2" customHeight="1" x14ac:dyDescent="0.2">
      <c r="A19" s="146"/>
      <c r="B19" s="146"/>
      <c r="C19" s="135" t="s">
        <v>35</v>
      </c>
      <c r="D19" s="137"/>
      <c r="E19" s="10">
        <v>0</v>
      </c>
      <c r="F19" s="6" t="s">
        <v>36</v>
      </c>
      <c r="G19" s="30">
        <v>45</v>
      </c>
      <c r="H19" s="20" t="s">
        <v>37</v>
      </c>
    </row>
    <row r="20" spans="1:8" ht="29.4" customHeight="1" x14ac:dyDescent="0.2">
      <c r="A20" s="147"/>
      <c r="B20" s="147"/>
      <c r="C20" s="135" t="s">
        <v>38</v>
      </c>
      <c r="D20" s="137"/>
      <c r="E20" s="5" t="s">
        <v>39</v>
      </c>
      <c r="F20" s="6" t="s">
        <v>36</v>
      </c>
      <c r="G20" s="30">
        <v>0</v>
      </c>
      <c r="H20" s="20" t="s">
        <v>40</v>
      </c>
    </row>
    <row r="21" spans="1:8" ht="17.399999999999999" customHeight="1" x14ac:dyDescent="0.2">
      <c r="A21" s="141" t="s">
        <v>28</v>
      </c>
      <c r="B21" s="141"/>
      <c r="C21" s="141"/>
      <c r="D21" s="141"/>
      <c r="E21" s="141"/>
      <c r="F21" s="141"/>
      <c r="G21" s="32">
        <f>SUM(G8:G19)</f>
        <v>200</v>
      </c>
      <c r="H21" s="13"/>
    </row>
    <row r="22" spans="1:8" s="18" customFormat="1" ht="17.399999999999999" customHeight="1" x14ac:dyDescent="0.2">
      <c r="A22" s="15"/>
      <c r="B22" s="15"/>
      <c r="C22" s="15"/>
      <c r="D22" s="15"/>
      <c r="E22" s="15"/>
      <c r="F22" s="15"/>
      <c r="G22" s="23"/>
      <c r="H22" s="23"/>
    </row>
    <row r="23" spans="1:8" ht="17.399999999999999" customHeight="1" x14ac:dyDescent="0.2">
      <c r="A23" s="26" t="s">
        <v>71</v>
      </c>
      <c r="B23" s="139" t="s">
        <v>72</v>
      </c>
      <c r="C23" s="140"/>
      <c r="D23" s="140"/>
      <c r="E23" s="140"/>
      <c r="F23" s="140"/>
      <c r="G23" s="26" t="s">
        <v>58</v>
      </c>
      <c r="H23" s="26" t="s">
        <v>59</v>
      </c>
    </row>
    <row r="24" spans="1:8" ht="59.4" customHeight="1" x14ac:dyDescent="0.2">
      <c r="A24" s="24">
        <v>1</v>
      </c>
      <c r="B24" s="138" t="s">
        <v>60</v>
      </c>
      <c r="C24" s="138"/>
      <c r="D24" s="138"/>
      <c r="E24" s="138"/>
      <c r="F24" s="138"/>
      <c r="G24" s="24" t="s">
        <v>61</v>
      </c>
      <c r="H24" s="20" t="s">
        <v>74</v>
      </c>
    </row>
    <row r="25" spans="1:8" ht="17.399999999999999" customHeight="1" x14ac:dyDescent="0.2">
      <c r="A25" s="24">
        <v>2</v>
      </c>
      <c r="B25" s="138" t="s">
        <v>62</v>
      </c>
      <c r="C25" s="138"/>
      <c r="D25" s="138"/>
      <c r="E25" s="138"/>
      <c r="F25" s="138"/>
      <c r="G25" s="30">
        <v>-20</v>
      </c>
      <c r="H25" s="25"/>
    </row>
    <row r="26" spans="1:8" ht="28.8" customHeight="1" x14ac:dyDescent="0.2">
      <c r="A26" s="24">
        <v>3</v>
      </c>
      <c r="B26" s="138" t="s">
        <v>63</v>
      </c>
      <c r="C26" s="138"/>
      <c r="D26" s="138"/>
      <c r="E26" s="138"/>
      <c r="F26" s="138"/>
      <c r="G26" s="30">
        <v>-50</v>
      </c>
      <c r="H26" s="11" t="s">
        <v>70</v>
      </c>
    </row>
    <row r="27" spans="1:8" ht="17.399999999999999" customHeight="1" x14ac:dyDescent="0.2">
      <c r="A27" s="24">
        <v>4</v>
      </c>
      <c r="B27" s="138" t="s">
        <v>64</v>
      </c>
      <c r="C27" s="138"/>
      <c r="D27" s="138"/>
      <c r="E27" s="138"/>
      <c r="F27" s="138"/>
      <c r="G27" s="30">
        <v>-50</v>
      </c>
      <c r="H27" s="11" t="s">
        <v>70</v>
      </c>
    </row>
    <row r="28" spans="1:8" ht="33" customHeight="1" x14ac:dyDescent="0.2">
      <c r="A28" s="24">
        <v>5</v>
      </c>
      <c r="B28" s="138" t="s">
        <v>65</v>
      </c>
      <c r="C28" s="138"/>
      <c r="D28" s="138"/>
      <c r="E28" s="138"/>
      <c r="F28" s="138"/>
      <c r="G28" s="30">
        <v>-50</v>
      </c>
      <c r="H28" s="11" t="s">
        <v>70</v>
      </c>
    </row>
    <row r="29" spans="1:8" ht="27" customHeight="1" x14ac:dyDescent="0.2">
      <c r="A29" s="24">
        <v>6</v>
      </c>
      <c r="B29" s="138" t="s">
        <v>66</v>
      </c>
      <c r="C29" s="138"/>
      <c r="D29" s="138"/>
      <c r="E29" s="138"/>
      <c r="F29" s="138"/>
      <c r="G29" s="30">
        <v>-50</v>
      </c>
      <c r="H29" s="11" t="s">
        <v>70</v>
      </c>
    </row>
    <row r="30" spans="1:8" ht="47.4" customHeight="1" x14ac:dyDescent="0.2">
      <c r="A30" s="24">
        <v>7</v>
      </c>
      <c r="B30" s="138" t="s">
        <v>67</v>
      </c>
      <c r="C30" s="138"/>
      <c r="D30" s="138"/>
      <c r="E30" s="138"/>
      <c r="F30" s="138"/>
      <c r="G30" s="30" t="s">
        <v>68</v>
      </c>
      <c r="H30" s="20" t="s">
        <v>73</v>
      </c>
    </row>
    <row r="31" spans="1:8" ht="47.4" customHeight="1" x14ac:dyDescent="0.2">
      <c r="A31" s="24">
        <v>8</v>
      </c>
      <c r="B31" s="138" t="s">
        <v>69</v>
      </c>
      <c r="C31" s="138"/>
      <c r="D31" s="138"/>
      <c r="E31" s="138"/>
      <c r="F31" s="138"/>
      <c r="G31" s="30" t="s">
        <v>68</v>
      </c>
      <c r="H31" s="20" t="s">
        <v>73</v>
      </c>
    </row>
  </sheetData>
  <mergeCells count="25">
    <mergeCell ref="B27:F27"/>
    <mergeCell ref="B28:F28"/>
    <mergeCell ref="B30:F30"/>
    <mergeCell ref="B31:F31"/>
    <mergeCell ref="B29:F29"/>
    <mergeCell ref="B7:D7"/>
    <mergeCell ref="E7:F7"/>
    <mergeCell ref="B8:D8"/>
    <mergeCell ref="A9:A14"/>
    <mergeCell ref="B9:B14"/>
    <mergeCell ref="C9:C12"/>
    <mergeCell ref="C13:D13"/>
    <mergeCell ref="C14:D14"/>
    <mergeCell ref="B26:F26"/>
    <mergeCell ref="H9:H10"/>
    <mergeCell ref="H15:H16"/>
    <mergeCell ref="C19:D19"/>
    <mergeCell ref="C20:D20"/>
    <mergeCell ref="A21:F21"/>
    <mergeCell ref="A15:A20"/>
    <mergeCell ref="B23:F23"/>
    <mergeCell ref="B24:F24"/>
    <mergeCell ref="B25:F25"/>
    <mergeCell ref="B15:B20"/>
    <mergeCell ref="C15:C18"/>
  </mergeCells>
  <phoneticPr fontId="1"/>
  <pageMargins left="0.98425196850393704"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150" zoomScaleNormal="150" zoomScaleSheetLayoutView="150" workbookViewId="0">
      <selection sqref="A1:L1"/>
    </sheetView>
  </sheetViews>
  <sheetFormatPr defaultRowHeight="19.8" customHeight="1" x14ac:dyDescent="0.2"/>
  <cols>
    <col min="1" max="1" width="6.44140625" style="3" customWidth="1"/>
    <col min="2" max="2" width="5.44140625" style="3" customWidth="1"/>
    <col min="3" max="3" width="5.77734375" style="3" customWidth="1"/>
    <col min="4" max="4" width="8.21875" style="3" customWidth="1"/>
    <col min="5" max="5" width="3.109375" style="3" customWidth="1"/>
    <col min="6" max="6" width="8.33203125" style="118" customWidth="1"/>
    <col min="7" max="7" width="5.77734375" style="3" customWidth="1"/>
    <col min="8" max="8" width="8.88671875" style="3"/>
    <col min="9" max="9" width="5.6640625" style="3" customWidth="1"/>
    <col min="10" max="10" width="8.88671875" style="3"/>
    <col min="11" max="11" width="5.88671875" style="3" customWidth="1"/>
    <col min="12" max="16384" width="8.88671875" style="3"/>
  </cols>
  <sheetData>
    <row r="1" spans="1:12" ht="19.8" customHeight="1" x14ac:dyDescent="0.2">
      <c r="A1" s="142" t="s">
        <v>141</v>
      </c>
      <c r="B1" s="142"/>
      <c r="C1" s="142"/>
      <c r="D1" s="142"/>
      <c r="E1" s="142"/>
      <c r="F1" s="142"/>
      <c r="G1" s="142"/>
      <c r="H1" s="142"/>
      <c r="I1" s="142"/>
      <c r="J1" s="142"/>
      <c r="K1" s="142"/>
      <c r="L1" s="142"/>
    </row>
    <row r="2" spans="1:12" ht="19.8" customHeight="1" x14ac:dyDescent="0.2">
      <c r="D2" s="55"/>
      <c r="E2" s="55"/>
      <c r="F2" s="111"/>
      <c r="G2" s="55"/>
      <c r="H2" s="55"/>
      <c r="I2" s="55"/>
      <c r="J2" s="55"/>
      <c r="K2" s="54"/>
    </row>
    <row r="3" spans="1:12" ht="17.399999999999999" customHeight="1" x14ac:dyDescent="0.2">
      <c r="A3" s="131" t="s">
        <v>75</v>
      </c>
      <c r="B3" s="131"/>
      <c r="C3" s="131"/>
      <c r="D3" s="131"/>
      <c r="E3" s="131"/>
      <c r="F3" s="131"/>
      <c r="G3" s="131"/>
      <c r="H3" s="131"/>
      <c r="I3" s="131"/>
      <c r="J3" s="131"/>
      <c r="K3" s="131"/>
      <c r="L3" s="131"/>
    </row>
    <row r="4" spans="1:12" ht="17.399999999999999" customHeight="1" x14ac:dyDescent="0.2">
      <c r="A4" s="108"/>
      <c r="B4" s="108"/>
      <c r="C4" s="108"/>
      <c r="D4" s="108"/>
      <c r="E4" s="108"/>
      <c r="F4" s="112"/>
      <c r="G4" s="108"/>
      <c r="H4" s="108"/>
      <c r="I4" s="108"/>
      <c r="J4" s="108"/>
      <c r="K4" s="108"/>
      <c r="L4" s="108"/>
    </row>
    <row r="5" spans="1:12" ht="19.8" customHeight="1" x14ac:dyDescent="0.2">
      <c r="A5" s="3" t="s">
        <v>131</v>
      </c>
      <c r="D5" s="55"/>
      <c r="E5" s="55"/>
      <c r="F5" s="111"/>
      <c r="G5" s="55"/>
      <c r="H5" s="55"/>
      <c r="I5" s="55"/>
      <c r="J5" s="55"/>
      <c r="K5" s="54"/>
    </row>
    <row r="6" spans="1:12" ht="19.8" customHeight="1" x14ac:dyDescent="0.2">
      <c r="A6" s="76"/>
      <c r="B6" s="76"/>
      <c r="C6" s="76"/>
      <c r="D6" s="76"/>
      <c r="E6" s="76"/>
      <c r="F6" s="113"/>
      <c r="G6" s="76"/>
      <c r="H6" s="76"/>
      <c r="I6" s="76"/>
      <c r="J6" s="76"/>
      <c r="K6" s="76"/>
    </row>
    <row r="7" spans="1:12" ht="19.8" customHeight="1" x14ac:dyDescent="0.2">
      <c r="A7" s="50" t="s">
        <v>108</v>
      </c>
      <c r="B7" s="76"/>
      <c r="C7" s="76"/>
      <c r="D7" s="50"/>
      <c r="E7" s="50"/>
      <c r="F7" s="113"/>
      <c r="G7" s="50"/>
      <c r="H7" s="50"/>
      <c r="I7" s="50"/>
      <c r="J7" s="50"/>
      <c r="K7" s="50"/>
    </row>
    <row r="8" spans="1:12" ht="19.8" customHeight="1" x14ac:dyDescent="0.2">
      <c r="A8" s="155" t="s">
        <v>109</v>
      </c>
      <c r="B8" s="157" t="s">
        <v>95</v>
      </c>
      <c r="D8" s="51" t="s">
        <v>98</v>
      </c>
      <c r="E8" s="51"/>
      <c r="F8" s="114"/>
      <c r="G8" s="51"/>
      <c r="H8" s="55"/>
      <c r="I8" s="55"/>
      <c r="J8" s="51" t="s">
        <v>99</v>
      </c>
      <c r="K8" s="51"/>
    </row>
    <row r="9" spans="1:12" ht="19.8" customHeight="1" x14ac:dyDescent="0.2">
      <c r="A9" s="156"/>
      <c r="B9" s="156"/>
      <c r="D9" s="152" t="s">
        <v>32</v>
      </c>
      <c r="E9" s="153"/>
      <c r="F9" s="154"/>
      <c r="G9" s="57" t="s">
        <v>95</v>
      </c>
      <c r="H9" s="57" t="s">
        <v>94</v>
      </c>
      <c r="J9" s="58" t="s">
        <v>97</v>
      </c>
      <c r="K9" s="58" t="s">
        <v>96</v>
      </c>
    </row>
    <row r="10" spans="1:12" ht="19.8" customHeight="1" x14ac:dyDescent="0.2">
      <c r="A10" s="98">
        <v>20</v>
      </c>
      <c r="B10" s="97">
        <v>60</v>
      </c>
      <c r="D10" s="10"/>
      <c r="E10" s="53" t="s">
        <v>93</v>
      </c>
      <c r="F10" s="115">
        <v>84.24</v>
      </c>
      <c r="G10" s="7">
        <v>0</v>
      </c>
      <c r="H10" s="59" t="s">
        <v>100</v>
      </c>
      <c r="J10" s="7">
        <v>0</v>
      </c>
      <c r="K10" s="52">
        <v>45</v>
      </c>
    </row>
    <row r="11" spans="1:12" ht="19.8" customHeight="1" x14ac:dyDescent="0.2">
      <c r="A11" s="98">
        <v>21</v>
      </c>
      <c r="B11" s="97">
        <v>59</v>
      </c>
      <c r="D11" s="119">
        <v>84.25</v>
      </c>
      <c r="E11" s="53" t="s">
        <v>93</v>
      </c>
      <c r="F11" s="115">
        <v>84.74</v>
      </c>
      <c r="G11" s="7">
        <v>3</v>
      </c>
      <c r="H11" s="149" t="s">
        <v>101</v>
      </c>
      <c r="J11" s="7">
        <v>1</v>
      </c>
      <c r="K11" s="52">
        <v>45</v>
      </c>
    </row>
    <row r="12" spans="1:12" ht="19.8" customHeight="1" x14ac:dyDescent="0.2">
      <c r="A12" s="98">
        <v>22</v>
      </c>
      <c r="B12" s="97">
        <v>58</v>
      </c>
      <c r="D12" s="119">
        <v>84.75</v>
      </c>
      <c r="E12" s="53" t="s">
        <v>93</v>
      </c>
      <c r="F12" s="115">
        <v>85.24</v>
      </c>
      <c r="G12" s="7">
        <v>6</v>
      </c>
      <c r="H12" s="150"/>
      <c r="J12" s="7">
        <f>J11+1</f>
        <v>2</v>
      </c>
      <c r="K12" s="7">
        <v>40</v>
      </c>
    </row>
    <row r="13" spans="1:12" ht="19.8" customHeight="1" x14ac:dyDescent="0.2">
      <c r="A13" s="98">
        <v>23</v>
      </c>
      <c r="B13" s="97">
        <v>57</v>
      </c>
      <c r="D13" s="119">
        <v>85.25</v>
      </c>
      <c r="E13" s="53" t="s">
        <v>93</v>
      </c>
      <c r="F13" s="115">
        <v>85.74</v>
      </c>
      <c r="G13" s="7">
        <v>9</v>
      </c>
      <c r="H13" s="150"/>
      <c r="J13" s="7">
        <f t="shared" ref="J13:J25" si="0">J12+1</f>
        <v>3</v>
      </c>
      <c r="K13" s="7">
        <v>36</v>
      </c>
    </row>
    <row r="14" spans="1:12" ht="19.8" customHeight="1" x14ac:dyDescent="0.2">
      <c r="A14" s="98">
        <v>24</v>
      </c>
      <c r="B14" s="97">
        <v>56</v>
      </c>
      <c r="D14" s="119">
        <v>85.75</v>
      </c>
      <c r="E14" s="53" t="s">
        <v>93</v>
      </c>
      <c r="F14" s="115">
        <v>86.24</v>
      </c>
      <c r="G14" s="7">
        <v>12</v>
      </c>
      <c r="H14" s="150"/>
      <c r="J14" s="7">
        <f t="shared" si="0"/>
        <v>4</v>
      </c>
      <c r="K14" s="7">
        <f>K13-3</f>
        <v>33</v>
      </c>
    </row>
    <row r="15" spans="1:12" ht="19.8" customHeight="1" x14ac:dyDescent="0.2">
      <c r="A15" s="98">
        <v>25</v>
      </c>
      <c r="B15" s="97">
        <v>55</v>
      </c>
      <c r="D15" s="119">
        <v>86.25</v>
      </c>
      <c r="E15" s="53" t="s">
        <v>93</v>
      </c>
      <c r="F15" s="115">
        <v>86.74</v>
      </c>
      <c r="G15" s="7">
        <v>15</v>
      </c>
      <c r="H15" s="150"/>
      <c r="J15" s="7">
        <f t="shared" si="0"/>
        <v>5</v>
      </c>
      <c r="K15" s="7">
        <f t="shared" ref="K15:K20" si="1">K14-3</f>
        <v>30</v>
      </c>
    </row>
    <row r="16" spans="1:12" ht="19.8" customHeight="1" x14ac:dyDescent="0.2">
      <c r="A16" s="98">
        <v>26</v>
      </c>
      <c r="B16" s="97">
        <v>54</v>
      </c>
      <c r="D16" s="119">
        <v>86.75</v>
      </c>
      <c r="E16" s="53" t="s">
        <v>93</v>
      </c>
      <c r="F16" s="115">
        <v>87.24</v>
      </c>
      <c r="G16" s="7">
        <v>18</v>
      </c>
      <c r="H16" s="150"/>
      <c r="J16" s="7">
        <f t="shared" si="0"/>
        <v>6</v>
      </c>
      <c r="K16" s="7">
        <f t="shared" si="1"/>
        <v>27</v>
      </c>
    </row>
    <row r="17" spans="1:11" ht="19.8" customHeight="1" x14ac:dyDescent="0.2">
      <c r="A17" s="98">
        <v>27</v>
      </c>
      <c r="B17" s="97">
        <v>53</v>
      </c>
      <c r="D17" s="119">
        <v>87.25</v>
      </c>
      <c r="E17" s="53" t="s">
        <v>93</v>
      </c>
      <c r="F17" s="115">
        <v>87.74</v>
      </c>
      <c r="G17" s="7">
        <v>21</v>
      </c>
      <c r="H17" s="150"/>
      <c r="J17" s="7">
        <f t="shared" si="0"/>
        <v>7</v>
      </c>
      <c r="K17" s="7">
        <f t="shared" si="1"/>
        <v>24</v>
      </c>
    </row>
    <row r="18" spans="1:11" ht="19.8" customHeight="1" x14ac:dyDescent="0.2">
      <c r="A18" s="98">
        <v>28</v>
      </c>
      <c r="B18" s="97">
        <v>52</v>
      </c>
      <c r="D18" s="119">
        <v>87.75</v>
      </c>
      <c r="E18" s="53" t="s">
        <v>93</v>
      </c>
      <c r="F18" s="115">
        <v>88.24</v>
      </c>
      <c r="G18" s="7">
        <v>24</v>
      </c>
      <c r="H18" s="150"/>
      <c r="J18" s="7">
        <f t="shared" si="0"/>
        <v>8</v>
      </c>
      <c r="K18" s="7">
        <f t="shared" si="1"/>
        <v>21</v>
      </c>
    </row>
    <row r="19" spans="1:11" ht="19.8" customHeight="1" x14ac:dyDescent="0.2">
      <c r="A19" s="98">
        <v>29</v>
      </c>
      <c r="B19" s="97">
        <v>51</v>
      </c>
      <c r="D19" s="119">
        <v>88.25</v>
      </c>
      <c r="E19" s="53" t="s">
        <v>93</v>
      </c>
      <c r="F19" s="115">
        <v>88.74</v>
      </c>
      <c r="G19" s="7">
        <v>27</v>
      </c>
      <c r="H19" s="151"/>
      <c r="J19" s="7">
        <f t="shared" si="0"/>
        <v>9</v>
      </c>
      <c r="K19" s="7">
        <f t="shared" si="1"/>
        <v>18</v>
      </c>
    </row>
    <row r="20" spans="1:11" ht="19.8" customHeight="1" x14ac:dyDescent="0.2">
      <c r="A20" s="98">
        <v>30</v>
      </c>
      <c r="B20" s="97">
        <v>50</v>
      </c>
      <c r="D20" s="120">
        <v>88.75</v>
      </c>
      <c r="E20" s="74" t="s">
        <v>93</v>
      </c>
      <c r="F20" s="116">
        <v>90</v>
      </c>
      <c r="G20" s="73">
        <v>30</v>
      </c>
      <c r="H20" s="75" t="s">
        <v>133</v>
      </c>
      <c r="J20" s="7">
        <f t="shared" si="0"/>
        <v>10</v>
      </c>
      <c r="K20" s="7">
        <f t="shared" si="1"/>
        <v>15</v>
      </c>
    </row>
    <row r="21" spans="1:11" ht="19.8" customHeight="1" x14ac:dyDescent="0.2">
      <c r="A21" s="98">
        <v>31</v>
      </c>
      <c r="B21" s="97">
        <v>49</v>
      </c>
      <c r="D21" s="120">
        <v>90</v>
      </c>
      <c r="E21" s="74" t="s">
        <v>93</v>
      </c>
      <c r="F21" s="116">
        <v>91.24</v>
      </c>
      <c r="G21" s="73">
        <v>30</v>
      </c>
      <c r="H21" s="75" t="s">
        <v>134</v>
      </c>
      <c r="J21" s="7">
        <f t="shared" si="0"/>
        <v>11</v>
      </c>
      <c r="K21" s="7">
        <f>K20-3</f>
        <v>12</v>
      </c>
    </row>
    <row r="22" spans="1:11" ht="19.8" customHeight="1" x14ac:dyDescent="0.2">
      <c r="A22" s="98">
        <v>32</v>
      </c>
      <c r="B22" s="97">
        <v>48</v>
      </c>
      <c r="D22" s="119">
        <v>91.25</v>
      </c>
      <c r="E22" s="53" t="s">
        <v>93</v>
      </c>
      <c r="F22" s="115">
        <v>91.74</v>
      </c>
      <c r="G22" s="7">
        <v>27</v>
      </c>
      <c r="H22" s="149" t="s">
        <v>102</v>
      </c>
      <c r="J22" s="7">
        <f t="shared" si="0"/>
        <v>12</v>
      </c>
      <c r="K22" s="7">
        <f t="shared" ref="K22:K25" si="2">K21-3</f>
        <v>9</v>
      </c>
    </row>
    <row r="23" spans="1:11" ht="19.8" customHeight="1" x14ac:dyDescent="0.2">
      <c r="A23" s="98">
        <v>33</v>
      </c>
      <c r="B23" s="97">
        <v>47</v>
      </c>
      <c r="D23" s="119">
        <v>91.75</v>
      </c>
      <c r="E23" s="53" t="s">
        <v>93</v>
      </c>
      <c r="F23" s="115">
        <v>92.24</v>
      </c>
      <c r="G23" s="7">
        <v>24</v>
      </c>
      <c r="H23" s="150"/>
      <c r="J23" s="7">
        <f t="shared" si="0"/>
        <v>13</v>
      </c>
      <c r="K23" s="7">
        <f t="shared" si="2"/>
        <v>6</v>
      </c>
    </row>
    <row r="24" spans="1:11" s="18" customFormat="1" ht="19.8" customHeight="1" x14ac:dyDescent="0.2">
      <c r="A24" s="98">
        <v>34</v>
      </c>
      <c r="B24" s="97">
        <v>46</v>
      </c>
      <c r="D24" s="119">
        <v>92.25</v>
      </c>
      <c r="E24" s="53" t="s">
        <v>93</v>
      </c>
      <c r="F24" s="115">
        <v>92.74</v>
      </c>
      <c r="G24" s="7">
        <v>21</v>
      </c>
      <c r="H24" s="150"/>
      <c r="I24" s="3"/>
      <c r="J24" s="7">
        <f t="shared" si="0"/>
        <v>14</v>
      </c>
      <c r="K24" s="7">
        <f t="shared" si="2"/>
        <v>3</v>
      </c>
    </row>
    <row r="25" spans="1:11" ht="19.8" customHeight="1" x14ac:dyDescent="0.2">
      <c r="A25" s="98">
        <v>35</v>
      </c>
      <c r="B25" s="97">
        <v>45</v>
      </c>
      <c r="D25" s="119">
        <v>92.75</v>
      </c>
      <c r="E25" s="53" t="s">
        <v>93</v>
      </c>
      <c r="F25" s="115">
        <v>93.24</v>
      </c>
      <c r="G25" s="7">
        <v>18</v>
      </c>
      <c r="H25" s="150"/>
      <c r="J25" s="7">
        <f t="shared" si="0"/>
        <v>15</v>
      </c>
      <c r="K25" s="7">
        <f t="shared" si="2"/>
        <v>0</v>
      </c>
    </row>
    <row r="26" spans="1:11" ht="19.8" customHeight="1" x14ac:dyDescent="0.2">
      <c r="A26" s="98">
        <v>36</v>
      </c>
      <c r="B26" s="97">
        <v>44</v>
      </c>
      <c r="D26" s="119">
        <v>93.25</v>
      </c>
      <c r="E26" s="53" t="s">
        <v>93</v>
      </c>
      <c r="F26" s="115">
        <v>93.74</v>
      </c>
      <c r="G26" s="7">
        <v>15</v>
      </c>
      <c r="H26" s="150"/>
    </row>
    <row r="27" spans="1:11" ht="19.8" customHeight="1" x14ac:dyDescent="0.2">
      <c r="A27" s="98">
        <v>37</v>
      </c>
      <c r="B27" s="97">
        <v>43</v>
      </c>
      <c r="D27" s="119">
        <v>93.75</v>
      </c>
      <c r="E27" s="53" t="s">
        <v>93</v>
      </c>
      <c r="F27" s="115">
        <v>94.24</v>
      </c>
      <c r="G27" s="7">
        <v>12</v>
      </c>
      <c r="H27" s="150"/>
    </row>
    <row r="28" spans="1:11" ht="19.8" customHeight="1" x14ac:dyDescent="0.2">
      <c r="A28" s="98">
        <v>38</v>
      </c>
      <c r="B28" s="97">
        <v>42</v>
      </c>
      <c r="D28" s="119">
        <v>94.25</v>
      </c>
      <c r="E28" s="53" t="s">
        <v>93</v>
      </c>
      <c r="F28" s="115">
        <v>94.74</v>
      </c>
      <c r="G28" s="7">
        <v>9</v>
      </c>
      <c r="H28" s="150"/>
    </row>
    <row r="29" spans="1:11" ht="19.8" customHeight="1" x14ac:dyDescent="0.2">
      <c r="A29" s="98">
        <v>39</v>
      </c>
      <c r="B29" s="97">
        <v>41</v>
      </c>
      <c r="D29" s="121">
        <v>94.75</v>
      </c>
      <c r="E29" s="53" t="s">
        <v>93</v>
      </c>
      <c r="F29" s="117">
        <v>95.24</v>
      </c>
      <c r="G29" s="52">
        <v>6</v>
      </c>
      <c r="H29" s="150"/>
    </row>
    <row r="30" spans="1:11" ht="19.8" customHeight="1" x14ac:dyDescent="0.2">
      <c r="A30" s="98">
        <v>40</v>
      </c>
      <c r="B30" s="97">
        <v>40</v>
      </c>
      <c r="D30" s="121">
        <v>95.25</v>
      </c>
      <c r="E30" s="53" t="s">
        <v>93</v>
      </c>
      <c r="F30" s="117">
        <v>95.74</v>
      </c>
      <c r="G30" s="52">
        <v>3</v>
      </c>
      <c r="H30" s="151"/>
    </row>
    <row r="31" spans="1:11" ht="19.8" customHeight="1" x14ac:dyDescent="0.2">
      <c r="A31" s="98">
        <v>41</v>
      </c>
      <c r="B31" s="97">
        <v>39</v>
      </c>
      <c r="D31" s="121">
        <v>95.75</v>
      </c>
      <c r="E31" s="53" t="s">
        <v>93</v>
      </c>
      <c r="F31" s="115"/>
      <c r="G31" s="7">
        <v>0</v>
      </c>
      <c r="H31" s="59" t="s">
        <v>100</v>
      </c>
      <c r="I31" s="18"/>
      <c r="J31" s="18"/>
      <c r="K31" s="18"/>
    </row>
    <row r="32" spans="1:11" ht="19.8" customHeight="1" x14ac:dyDescent="0.2">
      <c r="A32" s="98">
        <v>42</v>
      </c>
      <c r="B32" s="97">
        <v>38</v>
      </c>
    </row>
    <row r="33" spans="1:2" ht="19.8" customHeight="1" x14ac:dyDescent="0.2">
      <c r="A33" s="98">
        <v>43</v>
      </c>
      <c r="B33" s="97">
        <v>37</v>
      </c>
    </row>
    <row r="34" spans="1:2" ht="19.8" customHeight="1" x14ac:dyDescent="0.2">
      <c r="A34" s="98">
        <v>44</v>
      </c>
      <c r="B34" s="97">
        <v>36</v>
      </c>
    </row>
    <row r="35" spans="1:2" ht="19.8" customHeight="1" x14ac:dyDescent="0.2">
      <c r="A35" s="98">
        <v>45</v>
      </c>
      <c r="B35" s="97">
        <v>35</v>
      </c>
    </row>
    <row r="36" spans="1:2" ht="19.8" customHeight="1" x14ac:dyDescent="0.2">
      <c r="A36" s="98">
        <v>46</v>
      </c>
      <c r="B36" s="97">
        <v>34</v>
      </c>
    </row>
    <row r="37" spans="1:2" ht="19.8" customHeight="1" x14ac:dyDescent="0.2">
      <c r="A37" s="98">
        <v>47</v>
      </c>
      <c r="B37" s="97">
        <v>33</v>
      </c>
    </row>
    <row r="38" spans="1:2" ht="19.8" customHeight="1" x14ac:dyDescent="0.2">
      <c r="A38" s="98">
        <v>48</v>
      </c>
      <c r="B38" s="97">
        <v>32</v>
      </c>
    </row>
    <row r="39" spans="1:2" ht="19.8" customHeight="1" x14ac:dyDescent="0.2">
      <c r="A39" s="98">
        <v>49</v>
      </c>
      <c r="B39" s="97">
        <v>31</v>
      </c>
    </row>
    <row r="40" spans="1:2" ht="19.8" customHeight="1" x14ac:dyDescent="0.2">
      <c r="A40" s="98">
        <v>50</v>
      </c>
      <c r="B40" s="97">
        <v>30</v>
      </c>
    </row>
  </sheetData>
  <mergeCells count="7">
    <mergeCell ref="A1:L1"/>
    <mergeCell ref="H11:H19"/>
    <mergeCell ref="H22:H30"/>
    <mergeCell ref="D9:F9"/>
    <mergeCell ref="A8:A9"/>
    <mergeCell ref="B8:B9"/>
    <mergeCell ref="A3:L3"/>
  </mergeCells>
  <phoneticPr fontId="1"/>
  <pageMargins left="0.98425196850393704" right="0.39370078740157483"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150" zoomScaleNormal="150" zoomScaleSheetLayoutView="150" workbookViewId="0">
      <selection activeCell="H3" sqref="H3"/>
    </sheetView>
  </sheetViews>
  <sheetFormatPr defaultRowHeight="17.399999999999999" customHeight="1" x14ac:dyDescent="0.2"/>
  <cols>
    <col min="1" max="1" width="4.6640625" style="3" customWidth="1"/>
    <col min="2" max="2" width="9.88671875" style="14" customWidth="1"/>
    <col min="3" max="3" width="8.33203125" style="14" customWidth="1"/>
    <col min="4" max="5" width="7.44140625" style="3" customWidth="1"/>
    <col min="6" max="6" width="4.109375" style="3" customWidth="1"/>
    <col min="7" max="7" width="10.109375" style="3" customWidth="1"/>
    <col min="8" max="8" width="35" style="3" customWidth="1"/>
    <col min="9" max="16384" width="8.88671875" style="3"/>
  </cols>
  <sheetData>
    <row r="1" spans="1:8" ht="17.399999999999999" customHeight="1" x14ac:dyDescent="0.2">
      <c r="H1" s="122" t="s">
        <v>140</v>
      </c>
    </row>
    <row r="4" spans="1:8" ht="17.399999999999999" customHeight="1" x14ac:dyDescent="0.2">
      <c r="A4" s="131" t="s">
        <v>75</v>
      </c>
      <c r="B4" s="131"/>
      <c r="C4" s="131"/>
      <c r="D4" s="131"/>
      <c r="E4" s="131"/>
      <c r="F4" s="131"/>
      <c r="G4" s="131"/>
      <c r="H4" s="131"/>
    </row>
    <row r="5" spans="1:8" ht="17.399999999999999" customHeight="1" x14ac:dyDescent="0.2">
      <c r="A5" s="102"/>
      <c r="B5" s="102"/>
      <c r="C5" s="102"/>
      <c r="D5" s="102"/>
      <c r="E5" s="102"/>
      <c r="F5" s="102"/>
      <c r="G5" s="102"/>
      <c r="H5" s="102"/>
    </row>
    <row r="6" spans="1:8" ht="17.399999999999999" customHeight="1" x14ac:dyDescent="0.2">
      <c r="A6" s="130" t="s">
        <v>127</v>
      </c>
      <c r="B6" s="130"/>
      <c r="C6" s="130"/>
      <c r="D6" s="130"/>
      <c r="E6" s="130"/>
      <c r="F6" s="130"/>
      <c r="G6" s="130"/>
      <c r="H6" s="130"/>
    </row>
    <row r="7" spans="1:8" ht="17.399999999999999" customHeight="1" x14ac:dyDescent="0.2">
      <c r="A7" s="102"/>
      <c r="B7" s="102"/>
      <c r="C7" s="102"/>
      <c r="D7" s="102"/>
      <c r="E7" s="102"/>
      <c r="F7" s="102"/>
      <c r="G7" s="102"/>
    </row>
    <row r="8" spans="1:8" ht="17.399999999999999" customHeight="1" x14ac:dyDescent="0.2">
      <c r="A8" s="2" t="s">
        <v>0</v>
      </c>
      <c r="B8" s="132" t="s">
        <v>1</v>
      </c>
      <c r="C8" s="133"/>
      <c r="D8" s="134"/>
      <c r="E8" s="132" t="s">
        <v>2</v>
      </c>
      <c r="F8" s="134"/>
      <c r="G8" s="1" t="s">
        <v>3</v>
      </c>
      <c r="H8" s="2" t="s">
        <v>4</v>
      </c>
    </row>
    <row r="9" spans="1:8" ht="30.6" customHeight="1" x14ac:dyDescent="0.2">
      <c r="A9" s="105">
        <v>1</v>
      </c>
      <c r="B9" s="135" t="s">
        <v>29</v>
      </c>
      <c r="C9" s="136"/>
      <c r="D9" s="137"/>
      <c r="E9" s="10">
        <v>40</v>
      </c>
      <c r="F9" s="6" t="s">
        <v>5</v>
      </c>
      <c r="G9" s="48">
        <v>60</v>
      </c>
      <c r="H9" s="104" t="s">
        <v>30</v>
      </c>
    </row>
    <row r="10" spans="1:8" ht="21" customHeight="1" x14ac:dyDescent="0.2">
      <c r="A10" s="148">
        <v>2</v>
      </c>
      <c r="B10" s="148" t="s">
        <v>31</v>
      </c>
      <c r="C10" s="145" t="s">
        <v>32</v>
      </c>
      <c r="D10" s="105" t="s">
        <v>117</v>
      </c>
      <c r="E10" s="10">
        <v>0</v>
      </c>
      <c r="F10" s="6" t="s">
        <v>15</v>
      </c>
      <c r="G10" s="28">
        <v>30</v>
      </c>
      <c r="H10" s="143" t="s">
        <v>135</v>
      </c>
    </row>
    <row r="11" spans="1:8" ht="21" customHeight="1" x14ac:dyDescent="0.2">
      <c r="A11" s="148"/>
      <c r="B11" s="148"/>
      <c r="C11" s="146"/>
      <c r="D11" s="105" t="s">
        <v>118</v>
      </c>
      <c r="E11" s="10">
        <v>0</v>
      </c>
      <c r="F11" s="6" t="s">
        <v>15</v>
      </c>
      <c r="G11" s="31"/>
      <c r="H11" s="144"/>
    </row>
    <row r="12" spans="1:8" ht="30" customHeight="1" x14ac:dyDescent="0.2">
      <c r="A12" s="148"/>
      <c r="B12" s="148"/>
      <c r="C12" s="135" t="s">
        <v>38</v>
      </c>
      <c r="D12" s="137"/>
      <c r="E12" s="5" t="s">
        <v>39</v>
      </c>
      <c r="F12" s="6" t="s">
        <v>36</v>
      </c>
      <c r="G12" s="48">
        <v>0</v>
      </c>
      <c r="H12" s="104" t="s">
        <v>40</v>
      </c>
    </row>
    <row r="13" spans="1:8" ht="21" customHeight="1" x14ac:dyDescent="0.2">
      <c r="A13" s="145">
        <v>3</v>
      </c>
      <c r="B13" s="145" t="s">
        <v>41</v>
      </c>
      <c r="C13" s="145" t="s">
        <v>32</v>
      </c>
      <c r="D13" s="105" t="s">
        <v>119</v>
      </c>
      <c r="E13" s="10">
        <v>0</v>
      </c>
      <c r="F13" s="6" t="s">
        <v>15</v>
      </c>
      <c r="G13" s="28">
        <v>30</v>
      </c>
      <c r="H13" s="143" t="s">
        <v>136</v>
      </c>
    </row>
    <row r="14" spans="1:8" ht="21" customHeight="1" x14ac:dyDescent="0.2">
      <c r="A14" s="146"/>
      <c r="B14" s="146"/>
      <c r="C14" s="146"/>
      <c r="D14" s="105" t="s">
        <v>118</v>
      </c>
      <c r="E14" s="10">
        <v>0</v>
      </c>
      <c r="F14" s="6" t="s">
        <v>15</v>
      </c>
      <c r="G14" s="31"/>
      <c r="H14" s="144"/>
    </row>
    <row r="15" spans="1:8" ht="29.4" customHeight="1" x14ac:dyDescent="0.2">
      <c r="A15" s="147"/>
      <c r="B15" s="147"/>
      <c r="C15" s="135" t="s">
        <v>38</v>
      </c>
      <c r="D15" s="137"/>
      <c r="E15" s="5" t="s">
        <v>39</v>
      </c>
      <c r="F15" s="6" t="s">
        <v>36</v>
      </c>
      <c r="G15" s="48">
        <v>0</v>
      </c>
      <c r="H15" s="104" t="s">
        <v>40</v>
      </c>
    </row>
    <row r="16" spans="1:8" ht="17.399999999999999" customHeight="1" x14ac:dyDescent="0.2">
      <c r="A16" s="141" t="s">
        <v>28</v>
      </c>
      <c r="B16" s="141"/>
      <c r="C16" s="141"/>
      <c r="D16" s="141"/>
      <c r="E16" s="141"/>
      <c r="F16" s="141"/>
      <c r="G16" s="103">
        <f>SUM(G9:G14)</f>
        <v>120</v>
      </c>
      <c r="H16" s="13"/>
    </row>
    <row r="17" spans="1:8" s="18" customFormat="1" ht="17.399999999999999" customHeight="1" x14ac:dyDescent="0.2">
      <c r="A17" s="15"/>
      <c r="B17" s="15"/>
      <c r="C17" s="15"/>
      <c r="D17" s="15"/>
      <c r="E17" s="15"/>
      <c r="F17" s="15"/>
      <c r="G17" s="23"/>
      <c r="H17" s="23"/>
    </row>
    <row r="18" spans="1:8" ht="17.399999999999999" customHeight="1" x14ac:dyDescent="0.2">
      <c r="A18" s="26" t="s">
        <v>71</v>
      </c>
      <c r="B18" s="139" t="s">
        <v>72</v>
      </c>
      <c r="C18" s="140"/>
      <c r="D18" s="140"/>
      <c r="E18" s="140"/>
      <c r="F18" s="140"/>
      <c r="G18" s="26" t="s">
        <v>58</v>
      </c>
      <c r="H18" s="26" t="s">
        <v>59</v>
      </c>
    </row>
    <row r="19" spans="1:8" ht="59.4" customHeight="1" x14ac:dyDescent="0.2">
      <c r="A19" s="106">
        <v>1</v>
      </c>
      <c r="B19" s="138" t="s">
        <v>60</v>
      </c>
      <c r="C19" s="138"/>
      <c r="D19" s="138"/>
      <c r="E19" s="138"/>
      <c r="F19" s="138"/>
      <c r="G19" s="106" t="s">
        <v>61</v>
      </c>
      <c r="H19" s="104" t="s">
        <v>74</v>
      </c>
    </row>
    <row r="20" spans="1:8" ht="17.399999999999999" customHeight="1" x14ac:dyDescent="0.2">
      <c r="A20" s="106">
        <v>2</v>
      </c>
      <c r="B20" s="138" t="s">
        <v>62</v>
      </c>
      <c r="C20" s="138"/>
      <c r="D20" s="138"/>
      <c r="E20" s="138"/>
      <c r="F20" s="138"/>
      <c r="G20" s="48">
        <v>-20</v>
      </c>
      <c r="H20" s="25"/>
    </row>
    <row r="21" spans="1:8" ht="28.8" customHeight="1" x14ac:dyDescent="0.2">
      <c r="A21" s="106">
        <v>3</v>
      </c>
      <c r="B21" s="138" t="s">
        <v>63</v>
      </c>
      <c r="C21" s="138"/>
      <c r="D21" s="138"/>
      <c r="E21" s="138"/>
      <c r="F21" s="138"/>
      <c r="G21" s="48">
        <v>-50</v>
      </c>
      <c r="H21" s="48" t="s">
        <v>70</v>
      </c>
    </row>
    <row r="22" spans="1:8" ht="17.399999999999999" customHeight="1" x14ac:dyDescent="0.2">
      <c r="A22" s="106">
        <v>4</v>
      </c>
      <c r="B22" s="138" t="s">
        <v>64</v>
      </c>
      <c r="C22" s="138"/>
      <c r="D22" s="138"/>
      <c r="E22" s="138"/>
      <c r="F22" s="138"/>
      <c r="G22" s="48">
        <v>-50</v>
      </c>
      <c r="H22" s="48" t="s">
        <v>70</v>
      </c>
    </row>
    <row r="23" spans="1:8" ht="47.4" customHeight="1" x14ac:dyDescent="0.2">
      <c r="A23" s="106">
        <v>5</v>
      </c>
      <c r="B23" s="138" t="s">
        <v>120</v>
      </c>
      <c r="C23" s="138"/>
      <c r="D23" s="138"/>
      <c r="E23" s="138"/>
      <c r="F23" s="138"/>
      <c r="G23" s="48" t="s">
        <v>68</v>
      </c>
      <c r="H23" s="104" t="s">
        <v>123</v>
      </c>
    </row>
    <row r="24" spans="1:8" ht="47.4" customHeight="1" x14ac:dyDescent="0.2">
      <c r="A24" s="106">
        <v>6</v>
      </c>
      <c r="B24" s="138" t="s">
        <v>121</v>
      </c>
      <c r="C24" s="138"/>
      <c r="D24" s="138"/>
      <c r="E24" s="138"/>
      <c r="F24" s="138"/>
      <c r="G24" s="48" t="s">
        <v>68</v>
      </c>
      <c r="H24" s="104" t="s">
        <v>122</v>
      </c>
    </row>
  </sheetData>
  <mergeCells count="23">
    <mergeCell ref="B23:F23"/>
    <mergeCell ref="B24:F24"/>
    <mergeCell ref="A16:F16"/>
    <mergeCell ref="B18:F18"/>
    <mergeCell ref="B19:F19"/>
    <mergeCell ref="B20:F20"/>
    <mergeCell ref="B21:F21"/>
    <mergeCell ref="B22:F22"/>
    <mergeCell ref="C12:D12"/>
    <mergeCell ref="A13:A15"/>
    <mergeCell ref="B13:B15"/>
    <mergeCell ref="C13:C14"/>
    <mergeCell ref="H13:H14"/>
    <mergeCell ref="C15:D15"/>
    <mergeCell ref="A10:A12"/>
    <mergeCell ref="B10:B12"/>
    <mergeCell ref="C10:C11"/>
    <mergeCell ref="H10:H11"/>
    <mergeCell ref="A4:H4"/>
    <mergeCell ref="A6:H6"/>
    <mergeCell ref="B8:D8"/>
    <mergeCell ref="E8:F8"/>
    <mergeCell ref="B9:D9"/>
  </mergeCells>
  <phoneticPr fontId="1"/>
  <pageMargins left="0.98425196850393704"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150" zoomScaleNormal="150" zoomScaleSheetLayoutView="150" workbookViewId="0">
      <selection sqref="A1:M1"/>
    </sheetView>
  </sheetViews>
  <sheetFormatPr defaultRowHeight="19.8" customHeight="1" x14ac:dyDescent="0.2"/>
  <cols>
    <col min="1" max="1" width="6.44140625" style="3" customWidth="1"/>
    <col min="2" max="2" width="5.44140625" style="3" customWidth="1"/>
    <col min="3" max="3" width="2.21875" style="3" customWidth="1"/>
    <col min="4" max="6" width="5.77734375" style="3" customWidth="1"/>
    <col min="7" max="7" width="8.21875" style="3" customWidth="1"/>
    <col min="8" max="8" width="3.109375" style="3" customWidth="1"/>
    <col min="9" max="9" width="8.33203125" style="3" customWidth="1"/>
    <col min="10" max="10" width="5.77734375" style="3" customWidth="1"/>
    <col min="11" max="11" width="8.88671875" style="3"/>
    <col min="12" max="12" width="5.6640625" style="3" customWidth="1"/>
    <col min="13" max="16384" width="8.88671875" style="3"/>
  </cols>
  <sheetData>
    <row r="1" spans="1:13" ht="19.8" customHeight="1" x14ac:dyDescent="0.2">
      <c r="A1" s="142" t="s">
        <v>140</v>
      </c>
      <c r="B1" s="142"/>
      <c r="C1" s="142"/>
      <c r="D1" s="142"/>
      <c r="E1" s="142"/>
      <c r="F1" s="142"/>
      <c r="G1" s="142"/>
      <c r="H1" s="142"/>
      <c r="I1" s="142"/>
      <c r="J1" s="142"/>
      <c r="K1" s="142"/>
      <c r="L1" s="142"/>
      <c r="M1" s="142"/>
    </row>
    <row r="2" spans="1:13" ht="19.8" customHeight="1" x14ac:dyDescent="0.2">
      <c r="G2" s="55"/>
      <c r="H2" s="55"/>
      <c r="I2" s="55"/>
      <c r="J2" s="55"/>
      <c r="K2" s="55"/>
      <c r="L2" s="55"/>
    </row>
    <row r="3" spans="1:13" ht="17.399999999999999" customHeight="1" x14ac:dyDescent="0.2">
      <c r="A3" s="131" t="s">
        <v>75</v>
      </c>
      <c r="B3" s="131"/>
      <c r="C3" s="131"/>
      <c r="D3" s="131"/>
      <c r="E3" s="131"/>
      <c r="F3" s="131"/>
      <c r="G3" s="131"/>
      <c r="H3" s="131"/>
      <c r="I3" s="131"/>
      <c r="J3" s="131"/>
      <c r="K3" s="131"/>
      <c r="L3" s="131"/>
      <c r="M3" s="131"/>
    </row>
    <row r="4" spans="1:13" ht="17.399999999999999" customHeight="1" x14ac:dyDescent="0.2">
      <c r="A4" s="108"/>
      <c r="B4" s="108"/>
      <c r="C4" s="108"/>
      <c r="D4" s="108"/>
      <c r="E4" s="108"/>
      <c r="F4" s="108"/>
      <c r="G4" s="108"/>
      <c r="H4" s="108"/>
      <c r="I4" s="108"/>
      <c r="J4" s="108"/>
      <c r="K4" s="108"/>
      <c r="L4" s="108"/>
    </row>
    <row r="5" spans="1:13" ht="19.8" customHeight="1" x14ac:dyDescent="0.2">
      <c r="A5" s="3" t="s">
        <v>128</v>
      </c>
      <c r="G5" s="55"/>
      <c r="H5" s="55"/>
      <c r="I5" s="55"/>
      <c r="J5" s="55"/>
      <c r="K5" s="55"/>
      <c r="L5" s="55"/>
    </row>
    <row r="6" spans="1:13" ht="19.8" customHeight="1" x14ac:dyDescent="0.2">
      <c r="A6" s="99"/>
      <c r="B6" s="99"/>
      <c r="C6" s="99"/>
      <c r="D6" s="99"/>
      <c r="E6" s="99"/>
      <c r="F6" s="99"/>
      <c r="G6" s="99"/>
      <c r="H6" s="99"/>
      <c r="I6" s="99"/>
      <c r="J6" s="99"/>
      <c r="K6" s="99"/>
      <c r="L6" s="99"/>
    </row>
    <row r="7" spans="1:13" ht="19.8" customHeight="1" x14ac:dyDescent="0.2">
      <c r="A7" s="99" t="s">
        <v>108</v>
      </c>
      <c r="B7" s="99"/>
      <c r="C7" s="99"/>
      <c r="D7" s="99"/>
      <c r="E7" s="99"/>
      <c r="F7" s="99"/>
      <c r="G7" s="99"/>
      <c r="H7" s="99"/>
      <c r="I7" s="99"/>
      <c r="J7" s="99"/>
      <c r="K7" s="99"/>
      <c r="L7" s="99"/>
    </row>
    <row r="8" spans="1:13" ht="19.8" customHeight="1" x14ac:dyDescent="0.2">
      <c r="A8" s="155" t="s">
        <v>109</v>
      </c>
      <c r="B8" s="157" t="s">
        <v>95</v>
      </c>
      <c r="D8" s="155" t="s">
        <v>109</v>
      </c>
      <c r="E8" s="157" t="s">
        <v>95</v>
      </c>
      <c r="G8" s="51" t="s">
        <v>116</v>
      </c>
      <c r="H8" s="51"/>
      <c r="I8" s="51"/>
      <c r="J8" s="51"/>
      <c r="K8" s="55"/>
      <c r="L8" s="55"/>
    </row>
    <row r="9" spans="1:13" ht="19.8" customHeight="1" x14ac:dyDescent="0.2">
      <c r="A9" s="156"/>
      <c r="B9" s="156"/>
      <c r="D9" s="156"/>
      <c r="E9" s="156"/>
      <c r="G9" s="152" t="s">
        <v>32</v>
      </c>
      <c r="H9" s="153"/>
      <c r="I9" s="154"/>
      <c r="J9" s="57" t="s">
        <v>95</v>
      </c>
      <c r="K9" s="57" t="s">
        <v>94</v>
      </c>
    </row>
    <row r="10" spans="1:13" ht="19.8" customHeight="1" x14ac:dyDescent="0.2">
      <c r="A10" s="98">
        <v>15</v>
      </c>
      <c r="B10" s="97">
        <v>85</v>
      </c>
      <c r="D10" s="98">
        <v>46</v>
      </c>
      <c r="E10" s="97">
        <v>54</v>
      </c>
      <c r="G10" s="10"/>
      <c r="H10" s="53" t="s">
        <v>93</v>
      </c>
      <c r="I10" s="115">
        <v>-5.75</v>
      </c>
      <c r="J10" s="7">
        <v>0</v>
      </c>
      <c r="K10" s="59" t="s">
        <v>100</v>
      </c>
    </row>
    <row r="11" spans="1:13" ht="19.8" customHeight="1" x14ac:dyDescent="0.2">
      <c r="A11" s="98">
        <f>A10+1</f>
        <v>16</v>
      </c>
      <c r="B11" s="97">
        <f>B10-1</f>
        <v>84</v>
      </c>
      <c r="D11" s="98">
        <f>D10+1</f>
        <v>47</v>
      </c>
      <c r="E11" s="97">
        <f>E10-1</f>
        <v>53</v>
      </c>
      <c r="G11" s="119">
        <v>-5.74</v>
      </c>
      <c r="H11" s="53" t="s">
        <v>93</v>
      </c>
      <c r="I11" s="115">
        <v>-5.25</v>
      </c>
      <c r="J11" s="7">
        <v>3</v>
      </c>
      <c r="K11" s="149" t="s">
        <v>101</v>
      </c>
    </row>
    <row r="12" spans="1:13" ht="19.8" customHeight="1" x14ac:dyDescent="0.2">
      <c r="A12" s="98">
        <f t="shared" ref="A12:A40" si="0">A11+1</f>
        <v>17</v>
      </c>
      <c r="B12" s="97">
        <f t="shared" ref="B12:B40" si="1">B11-1</f>
        <v>83</v>
      </c>
      <c r="D12" s="98">
        <f t="shared" ref="D12:D40" si="2">D11+1</f>
        <v>48</v>
      </c>
      <c r="E12" s="97">
        <f t="shared" ref="E12:E40" si="3">E11-1</f>
        <v>52</v>
      </c>
      <c r="G12" s="119">
        <v>-5.24</v>
      </c>
      <c r="H12" s="53" t="s">
        <v>93</v>
      </c>
      <c r="I12" s="115">
        <v>-4.75</v>
      </c>
      <c r="J12" s="7">
        <v>6</v>
      </c>
      <c r="K12" s="150"/>
    </row>
    <row r="13" spans="1:13" ht="19.8" customHeight="1" x14ac:dyDescent="0.2">
      <c r="A13" s="98">
        <f t="shared" si="0"/>
        <v>18</v>
      </c>
      <c r="B13" s="97">
        <f t="shared" si="1"/>
        <v>82</v>
      </c>
      <c r="D13" s="98">
        <f t="shared" si="2"/>
        <v>49</v>
      </c>
      <c r="E13" s="97">
        <f t="shared" si="3"/>
        <v>51</v>
      </c>
      <c r="G13" s="119">
        <v>-4.74</v>
      </c>
      <c r="H13" s="53" t="s">
        <v>93</v>
      </c>
      <c r="I13" s="115">
        <v>-4.25</v>
      </c>
      <c r="J13" s="7">
        <v>9</v>
      </c>
      <c r="K13" s="150"/>
    </row>
    <row r="14" spans="1:13" ht="19.8" customHeight="1" x14ac:dyDescent="0.2">
      <c r="A14" s="98">
        <f t="shared" si="0"/>
        <v>19</v>
      </c>
      <c r="B14" s="97">
        <f t="shared" si="1"/>
        <v>81</v>
      </c>
      <c r="D14" s="98">
        <f t="shared" si="2"/>
        <v>50</v>
      </c>
      <c r="E14" s="97">
        <f t="shared" si="3"/>
        <v>50</v>
      </c>
      <c r="G14" s="119">
        <v>-4.24</v>
      </c>
      <c r="H14" s="53" t="s">
        <v>93</v>
      </c>
      <c r="I14" s="115">
        <v>-3.75</v>
      </c>
      <c r="J14" s="7">
        <v>12</v>
      </c>
      <c r="K14" s="150"/>
    </row>
    <row r="15" spans="1:13" ht="19.8" customHeight="1" x14ac:dyDescent="0.2">
      <c r="A15" s="98">
        <f t="shared" si="0"/>
        <v>20</v>
      </c>
      <c r="B15" s="97">
        <f t="shared" si="1"/>
        <v>80</v>
      </c>
      <c r="D15" s="98">
        <f t="shared" si="2"/>
        <v>51</v>
      </c>
      <c r="E15" s="97">
        <f t="shared" si="3"/>
        <v>49</v>
      </c>
      <c r="G15" s="119">
        <v>-3.74</v>
      </c>
      <c r="H15" s="53" t="s">
        <v>93</v>
      </c>
      <c r="I15" s="115">
        <v>-3.25</v>
      </c>
      <c r="J15" s="7">
        <v>15</v>
      </c>
      <c r="K15" s="150"/>
    </row>
    <row r="16" spans="1:13" ht="19.8" customHeight="1" x14ac:dyDescent="0.2">
      <c r="A16" s="98">
        <f t="shared" si="0"/>
        <v>21</v>
      </c>
      <c r="B16" s="97">
        <f t="shared" si="1"/>
        <v>79</v>
      </c>
      <c r="D16" s="98">
        <f t="shared" si="2"/>
        <v>52</v>
      </c>
      <c r="E16" s="97">
        <f t="shared" si="3"/>
        <v>48</v>
      </c>
      <c r="G16" s="119">
        <v>-3.24</v>
      </c>
      <c r="H16" s="53" t="s">
        <v>93</v>
      </c>
      <c r="I16" s="115">
        <v>-2.75</v>
      </c>
      <c r="J16" s="7">
        <v>18</v>
      </c>
      <c r="K16" s="150"/>
    </row>
    <row r="17" spans="1:12" ht="19.8" customHeight="1" x14ac:dyDescent="0.2">
      <c r="A17" s="98">
        <f t="shared" si="0"/>
        <v>22</v>
      </c>
      <c r="B17" s="97">
        <f t="shared" si="1"/>
        <v>78</v>
      </c>
      <c r="D17" s="98">
        <f t="shared" si="2"/>
        <v>53</v>
      </c>
      <c r="E17" s="97">
        <f t="shared" si="3"/>
        <v>47</v>
      </c>
      <c r="G17" s="119">
        <v>-2.74</v>
      </c>
      <c r="H17" s="53" t="s">
        <v>93</v>
      </c>
      <c r="I17" s="115">
        <v>-2.25</v>
      </c>
      <c r="J17" s="7">
        <v>21</v>
      </c>
      <c r="K17" s="150"/>
    </row>
    <row r="18" spans="1:12" ht="19.8" customHeight="1" x14ac:dyDescent="0.2">
      <c r="A18" s="98">
        <f t="shared" si="0"/>
        <v>23</v>
      </c>
      <c r="B18" s="97">
        <f t="shared" si="1"/>
        <v>77</v>
      </c>
      <c r="D18" s="98">
        <f t="shared" si="2"/>
        <v>54</v>
      </c>
      <c r="E18" s="97">
        <f t="shared" si="3"/>
        <v>46</v>
      </c>
      <c r="G18" s="119">
        <v>-2.2400000000000002</v>
      </c>
      <c r="H18" s="53" t="s">
        <v>93</v>
      </c>
      <c r="I18" s="115">
        <v>-1.75</v>
      </c>
      <c r="J18" s="7">
        <v>24</v>
      </c>
      <c r="K18" s="150"/>
    </row>
    <row r="19" spans="1:12" ht="19.8" customHeight="1" x14ac:dyDescent="0.2">
      <c r="A19" s="98">
        <f t="shared" si="0"/>
        <v>24</v>
      </c>
      <c r="B19" s="97">
        <f t="shared" si="1"/>
        <v>76</v>
      </c>
      <c r="D19" s="98">
        <f t="shared" si="2"/>
        <v>55</v>
      </c>
      <c r="E19" s="97">
        <f t="shared" si="3"/>
        <v>45</v>
      </c>
      <c r="G19" s="119">
        <v>-1.74</v>
      </c>
      <c r="H19" s="53" t="s">
        <v>93</v>
      </c>
      <c r="I19" s="115">
        <v>-1.25</v>
      </c>
      <c r="J19" s="7">
        <v>27</v>
      </c>
      <c r="K19" s="151"/>
    </row>
    <row r="20" spans="1:12" ht="19.8" customHeight="1" x14ac:dyDescent="0.2">
      <c r="A20" s="98">
        <f t="shared" si="0"/>
        <v>25</v>
      </c>
      <c r="B20" s="97">
        <f t="shared" si="1"/>
        <v>75</v>
      </c>
      <c r="D20" s="98">
        <f t="shared" si="2"/>
        <v>56</v>
      </c>
      <c r="E20" s="97">
        <f t="shared" si="3"/>
        <v>44</v>
      </c>
      <c r="G20" s="120">
        <v>-1.24</v>
      </c>
      <c r="H20" s="74" t="s">
        <v>93</v>
      </c>
      <c r="I20" s="116">
        <v>0</v>
      </c>
      <c r="J20" s="73">
        <v>30</v>
      </c>
      <c r="K20" s="75" t="s">
        <v>137</v>
      </c>
    </row>
    <row r="21" spans="1:12" ht="19.8" customHeight="1" x14ac:dyDescent="0.2">
      <c r="A21" s="98">
        <f t="shared" si="0"/>
        <v>26</v>
      </c>
      <c r="B21" s="97">
        <f t="shared" si="1"/>
        <v>74</v>
      </c>
      <c r="D21" s="98">
        <f t="shared" si="2"/>
        <v>57</v>
      </c>
      <c r="E21" s="97">
        <f t="shared" si="3"/>
        <v>43</v>
      </c>
      <c r="G21" s="120">
        <v>0</v>
      </c>
      <c r="H21" s="74" t="s">
        <v>93</v>
      </c>
      <c r="I21" s="116">
        <v>1.24</v>
      </c>
      <c r="J21" s="73">
        <v>30</v>
      </c>
      <c r="K21" s="75" t="s">
        <v>138</v>
      </c>
    </row>
    <row r="22" spans="1:12" ht="19.8" customHeight="1" x14ac:dyDescent="0.2">
      <c r="A22" s="98">
        <f t="shared" si="0"/>
        <v>27</v>
      </c>
      <c r="B22" s="97">
        <f t="shared" si="1"/>
        <v>73</v>
      </c>
      <c r="D22" s="98">
        <f t="shared" si="2"/>
        <v>58</v>
      </c>
      <c r="E22" s="97">
        <f t="shared" si="3"/>
        <v>42</v>
      </c>
      <c r="G22" s="119">
        <v>1.25</v>
      </c>
      <c r="H22" s="53" t="s">
        <v>93</v>
      </c>
      <c r="I22" s="115">
        <v>1.74</v>
      </c>
      <c r="J22" s="7">
        <v>27</v>
      </c>
      <c r="K22" s="149" t="s">
        <v>102</v>
      </c>
    </row>
    <row r="23" spans="1:12" ht="19.8" customHeight="1" x14ac:dyDescent="0.2">
      <c r="A23" s="98">
        <f t="shared" si="0"/>
        <v>28</v>
      </c>
      <c r="B23" s="97">
        <f t="shared" si="1"/>
        <v>72</v>
      </c>
      <c r="D23" s="98">
        <f t="shared" si="2"/>
        <v>59</v>
      </c>
      <c r="E23" s="97">
        <f t="shared" si="3"/>
        <v>41</v>
      </c>
      <c r="G23" s="119">
        <v>1.75</v>
      </c>
      <c r="H23" s="53" t="s">
        <v>93</v>
      </c>
      <c r="I23" s="115">
        <v>2.2400000000000002</v>
      </c>
      <c r="J23" s="7">
        <v>24</v>
      </c>
      <c r="K23" s="150"/>
    </row>
    <row r="24" spans="1:12" s="18" customFormat="1" ht="19.8" customHeight="1" x14ac:dyDescent="0.2">
      <c r="A24" s="98">
        <f t="shared" si="0"/>
        <v>29</v>
      </c>
      <c r="B24" s="97">
        <f t="shared" si="1"/>
        <v>71</v>
      </c>
      <c r="D24" s="98">
        <f t="shared" si="2"/>
        <v>60</v>
      </c>
      <c r="E24" s="97">
        <f t="shared" si="3"/>
        <v>40</v>
      </c>
      <c r="G24" s="119">
        <v>2.25</v>
      </c>
      <c r="H24" s="53" t="s">
        <v>93</v>
      </c>
      <c r="I24" s="115">
        <v>2.74</v>
      </c>
      <c r="J24" s="7">
        <v>21</v>
      </c>
      <c r="K24" s="150"/>
      <c r="L24" s="3"/>
    </row>
    <row r="25" spans="1:12" ht="19.8" customHeight="1" x14ac:dyDescent="0.2">
      <c r="A25" s="98">
        <f t="shared" si="0"/>
        <v>30</v>
      </c>
      <c r="B25" s="97">
        <f t="shared" si="1"/>
        <v>70</v>
      </c>
      <c r="D25" s="98">
        <f t="shared" si="2"/>
        <v>61</v>
      </c>
      <c r="E25" s="97">
        <f t="shared" si="3"/>
        <v>39</v>
      </c>
      <c r="G25" s="119">
        <v>2.75</v>
      </c>
      <c r="H25" s="53" t="s">
        <v>93</v>
      </c>
      <c r="I25" s="115">
        <v>3.24</v>
      </c>
      <c r="J25" s="7">
        <v>18</v>
      </c>
      <c r="K25" s="150"/>
    </row>
    <row r="26" spans="1:12" ht="19.8" customHeight="1" x14ac:dyDescent="0.2">
      <c r="A26" s="98">
        <f t="shared" si="0"/>
        <v>31</v>
      </c>
      <c r="B26" s="97">
        <f t="shared" si="1"/>
        <v>69</v>
      </c>
      <c r="D26" s="98">
        <f t="shared" si="2"/>
        <v>62</v>
      </c>
      <c r="E26" s="97">
        <f t="shared" si="3"/>
        <v>38</v>
      </c>
      <c r="G26" s="119">
        <v>3.25</v>
      </c>
      <c r="H26" s="53" t="s">
        <v>93</v>
      </c>
      <c r="I26" s="115">
        <v>3.74</v>
      </c>
      <c r="J26" s="7">
        <v>15</v>
      </c>
      <c r="K26" s="150"/>
    </row>
    <row r="27" spans="1:12" ht="19.8" customHeight="1" x14ac:dyDescent="0.2">
      <c r="A27" s="98">
        <f t="shared" si="0"/>
        <v>32</v>
      </c>
      <c r="B27" s="97">
        <f t="shared" si="1"/>
        <v>68</v>
      </c>
      <c r="D27" s="98">
        <f t="shared" si="2"/>
        <v>63</v>
      </c>
      <c r="E27" s="97">
        <f t="shared" si="3"/>
        <v>37</v>
      </c>
      <c r="G27" s="119">
        <v>3.75</v>
      </c>
      <c r="H27" s="53" t="s">
        <v>93</v>
      </c>
      <c r="I27" s="115">
        <v>4.24</v>
      </c>
      <c r="J27" s="7">
        <v>12</v>
      </c>
      <c r="K27" s="150"/>
    </row>
    <row r="28" spans="1:12" ht="19.8" customHeight="1" x14ac:dyDescent="0.2">
      <c r="A28" s="98">
        <f t="shared" si="0"/>
        <v>33</v>
      </c>
      <c r="B28" s="97">
        <f t="shared" si="1"/>
        <v>67</v>
      </c>
      <c r="D28" s="98">
        <f t="shared" si="2"/>
        <v>64</v>
      </c>
      <c r="E28" s="97">
        <f t="shared" si="3"/>
        <v>36</v>
      </c>
      <c r="G28" s="119">
        <v>4.25</v>
      </c>
      <c r="H28" s="53" t="s">
        <v>93</v>
      </c>
      <c r="I28" s="115">
        <v>4.74</v>
      </c>
      <c r="J28" s="7">
        <v>9</v>
      </c>
      <c r="K28" s="150"/>
    </row>
    <row r="29" spans="1:12" ht="19.8" customHeight="1" x14ac:dyDescent="0.2">
      <c r="A29" s="98">
        <f t="shared" si="0"/>
        <v>34</v>
      </c>
      <c r="B29" s="97">
        <f t="shared" si="1"/>
        <v>66</v>
      </c>
      <c r="D29" s="98">
        <f t="shared" si="2"/>
        <v>65</v>
      </c>
      <c r="E29" s="97">
        <f t="shared" si="3"/>
        <v>35</v>
      </c>
      <c r="G29" s="121">
        <v>4.75</v>
      </c>
      <c r="H29" s="53" t="s">
        <v>93</v>
      </c>
      <c r="I29" s="117">
        <v>5.24</v>
      </c>
      <c r="J29" s="52">
        <v>6</v>
      </c>
      <c r="K29" s="150"/>
    </row>
    <row r="30" spans="1:12" ht="19.8" customHeight="1" x14ac:dyDescent="0.2">
      <c r="A30" s="98">
        <f t="shared" si="0"/>
        <v>35</v>
      </c>
      <c r="B30" s="97">
        <f t="shared" si="1"/>
        <v>65</v>
      </c>
      <c r="D30" s="98">
        <f t="shared" si="2"/>
        <v>66</v>
      </c>
      <c r="E30" s="97">
        <f t="shared" si="3"/>
        <v>34</v>
      </c>
      <c r="G30" s="121">
        <v>5.25</v>
      </c>
      <c r="H30" s="53" t="s">
        <v>93</v>
      </c>
      <c r="I30" s="117">
        <v>5.74</v>
      </c>
      <c r="J30" s="52">
        <v>3</v>
      </c>
      <c r="K30" s="151"/>
    </row>
    <row r="31" spans="1:12" ht="19.8" customHeight="1" x14ac:dyDescent="0.2">
      <c r="A31" s="98">
        <f t="shared" si="0"/>
        <v>36</v>
      </c>
      <c r="B31" s="97">
        <f t="shared" si="1"/>
        <v>64</v>
      </c>
      <c r="D31" s="98">
        <f t="shared" si="2"/>
        <v>67</v>
      </c>
      <c r="E31" s="97">
        <f t="shared" si="3"/>
        <v>33</v>
      </c>
      <c r="G31" s="121">
        <v>5.75</v>
      </c>
      <c r="H31" s="53" t="s">
        <v>93</v>
      </c>
      <c r="I31" s="6"/>
      <c r="J31" s="7">
        <v>0</v>
      </c>
      <c r="K31" s="59" t="s">
        <v>100</v>
      </c>
      <c r="L31" s="18"/>
    </row>
    <row r="32" spans="1:12" ht="19.8" customHeight="1" x14ac:dyDescent="0.2">
      <c r="A32" s="98">
        <f t="shared" si="0"/>
        <v>37</v>
      </c>
      <c r="B32" s="97">
        <f t="shared" si="1"/>
        <v>63</v>
      </c>
      <c r="D32" s="98">
        <f t="shared" si="2"/>
        <v>68</v>
      </c>
      <c r="E32" s="97">
        <f t="shared" si="3"/>
        <v>32</v>
      </c>
    </row>
    <row r="33" spans="1:5" ht="19.8" customHeight="1" x14ac:dyDescent="0.2">
      <c r="A33" s="98">
        <f t="shared" si="0"/>
        <v>38</v>
      </c>
      <c r="B33" s="97">
        <f t="shared" si="1"/>
        <v>62</v>
      </c>
      <c r="D33" s="98">
        <f t="shared" si="2"/>
        <v>69</v>
      </c>
      <c r="E33" s="97">
        <f t="shared" si="3"/>
        <v>31</v>
      </c>
    </row>
    <row r="34" spans="1:5" ht="19.8" customHeight="1" x14ac:dyDescent="0.2">
      <c r="A34" s="98">
        <f t="shared" si="0"/>
        <v>39</v>
      </c>
      <c r="B34" s="97">
        <f t="shared" si="1"/>
        <v>61</v>
      </c>
      <c r="D34" s="98">
        <f t="shared" si="2"/>
        <v>70</v>
      </c>
      <c r="E34" s="97">
        <f t="shared" si="3"/>
        <v>30</v>
      </c>
    </row>
    <row r="35" spans="1:5" ht="19.8" customHeight="1" x14ac:dyDescent="0.2">
      <c r="A35" s="98">
        <f t="shared" si="0"/>
        <v>40</v>
      </c>
      <c r="B35" s="97">
        <f t="shared" si="1"/>
        <v>60</v>
      </c>
      <c r="D35" s="98">
        <f t="shared" si="2"/>
        <v>71</v>
      </c>
      <c r="E35" s="97">
        <f t="shared" si="3"/>
        <v>29</v>
      </c>
    </row>
    <row r="36" spans="1:5" ht="19.8" customHeight="1" x14ac:dyDescent="0.2">
      <c r="A36" s="98">
        <f t="shared" si="0"/>
        <v>41</v>
      </c>
      <c r="B36" s="97">
        <f t="shared" si="1"/>
        <v>59</v>
      </c>
      <c r="D36" s="98">
        <f t="shared" si="2"/>
        <v>72</v>
      </c>
      <c r="E36" s="97">
        <f t="shared" si="3"/>
        <v>28</v>
      </c>
    </row>
    <row r="37" spans="1:5" ht="19.8" customHeight="1" x14ac:dyDescent="0.2">
      <c r="A37" s="98">
        <f t="shared" si="0"/>
        <v>42</v>
      </c>
      <c r="B37" s="97">
        <f t="shared" si="1"/>
        <v>58</v>
      </c>
      <c r="D37" s="98">
        <f t="shared" si="2"/>
        <v>73</v>
      </c>
      <c r="E37" s="97">
        <f t="shared" si="3"/>
        <v>27</v>
      </c>
    </row>
    <row r="38" spans="1:5" ht="19.8" customHeight="1" x14ac:dyDescent="0.2">
      <c r="A38" s="98">
        <f t="shared" si="0"/>
        <v>43</v>
      </c>
      <c r="B38" s="97">
        <f t="shared" si="1"/>
        <v>57</v>
      </c>
      <c r="D38" s="98">
        <f t="shared" si="2"/>
        <v>74</v>
      </c>
      <c r="E38" s="97">
        <f t="shared" si="3"/>
        <v>26</v>
      </c>
    </row>
    <row r="39" spans="1:5" ht="19.8" customHeight="1" x14ac:dyDescent="0.2">
      <c r="A39" s="98">
        <f t="shared" si="0"/>
        <v>44</v>
      </c>
      <c r="B39" s="97">
        <f t="shared" si="1"/>
        <v>56</v>
      </c>
      <c r="D39" s="98">
        <f t="shared" si="2"/>
        <v>75</v>
      </c>
      <c r="E39" s="97">
        <f t="shared" si="3"/>
        <v>25</v>
      </c>
    </row>
    <row r="40" spans="1:5" ht="19.8" customHeight="1" x14ac:dyDescent="0.2">
      <c r="A40" s="98">
        <f t="shared" si="0"/>
        <v>45</v>
      </c>
      <c r="B40" s="97">
        <f t="shared" si="1"/>
        <v>55</v>
      </c>
      <c r="D40" s="98">
        <f t="shared" si="2"/>
        <v>76</v>
      </c>
      <c r="E40" s="97">
        <f t="shared" si="3"/>
        <v>24</v>
      </c>
    </row>
  </sheetData>
  <mergeCells count="9">
    <mergeCell ref="K22:K30"/>
    <mergeCell ref="D8:D9"/>
    <mergeCell ref="E8:E9"/>
    <mergeCell ref="A1:M1"/>
    <mergeCell ref="A8:A9"/>
    <mergeCell ref="B8:B9"/>
    <mergeCell ref="G9:I9"/>
    <mergeCell ref="K11:K19"/>
    <mergeCell ref="A3:M3"/>
  </mergeCells>
  <phoneticPr fontId="1"/>
  <pageMargins left="0.98425196850393704" right="0.39370078740157483"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9" zoomScale="150" zoomScaleNormal="150" zoomScaleSheetLayoutView="150" workbookViewId="0">
      <selection activeCell="B24" sqref="B24:E24"/>
    </sheetView>
  </sheetViews>
  <sheetFormatPr defaultRowHeight="17.399999999999999" customHeight="1" x14ac:dyDescent="0.2"/>
  <cols>
    <col min="1" max="1" width="4.6640625" style="3" customWidth="1"/>
    <col min="2" max="2" width="16.6640625" style="14" customWidth="1"/>
    <col min="3" max="3" width="8.33203125" style="14" customWidth="1"/>
    <col min="4" max="4" width="8.88671875" style="3"/>
    <col min="5" max="5" width="4.109375" style="3" customWidth="1"/>
    <col min="6" max="6" width="9.109375" style="3" customWidth="1"/>
    <col min="7" max="7" width="33.44140625" style="3" customWidth="1"/>
    <col min="8" max="16384" width="8.88671875" style="3"/>
  </cols>
  <sheetData>
    <row r="1" spans="1:7" ht="17.399999999999999" customHeight="1" x14ac:dyDescent="0.2">
      <c r="G1" s="122" t="s">
        <v>140</v>
      </c>
    </row>
    <row r="2" spans="1:7" ht="17.399999999999999" customHeight="1" x14ac:dyDescent="0.2">
      <c r="G2" s="43"/>
    </row>
    <row r="4" spans="1:7" ht="17.399999999999999" customHeight="1" x14ac:dyDescent="0.2">
      <c r="A4" s="131" t="s">
        <v>75</v>
      </c>
      <c r="B4" s="131"/>
      <c r="C4" s="131"/>
      <c r="D4" s="131"/>
      <c r="E4" s="131"/>
      <c r="F4" s="131"/>
      <c r="G4" s="131"/>
    </row>
    <row r="5" spans="1:7" ht="17.399999999999999" customHeight="1" x14ac:dyDescent="0.2">
      <c r="A5" s="19"/>
      <c r="B5" s="19"/>
      <c r="C5" s="19"/>
      <c r="D5" s="19"/>
      <c r="E5" s="19"/>
      <c r="F5" s="19"/>
      <c r="G5" s="19"/>
    </row>
    <row r="6" spans="1:7" ht="17.399999999999999" customHeight="1" x14ac:dyDescent="0.2">
      <c r="A6" s="130" t="s">
        <v>129</v>
      </c>
      <c r="B6" s="130"/>
      <c r="C6" s="130"/>
      <c r="D6" s="130"/>
      <c r="E6" s="130"/>
      <c r="F6" s="130"/>
      <c r="G6" s="130"/>
    </row>
    <row r="8" spans="1:7" ht="21" customHeight="1" x14ac:dyDescent="0.2">
      <c r="A8" s="2" t="s">
        <v>0</v>
      </c>
      <c r="B8" s="132" t="s">
        <v>1</v>
      </c>
      <c r="C8" s="134"/>
      <c r="D8" s="132" t="s">
        <v>2</v>
      </c>
      <c r="E8" s="134"/>
      <c r="F8" s="1" t="s">
        <v>3</v>
      </c>
      <c r="G8" s="2" t="s">
        <v>4</v>
      </c>
    </row>
    <row r="9" spans="1:7" ht="21" customHeight="1" x14ac:dyDescent="0.2">
      <c r="A9" s="4">
        <v>1</v>
      </c>
      <c r="B9" s="135" t="s">
        <v>29</v>
      </c>
      <c r="C9" s="137"/>
      <c r="D9" s="5">
        <v>180</v>
      </c>
      <c r="E9" s="6" t="s">
        <v>5</v>
      </c>
      <c r="F9" s="30">
        <v>60</v>
      </c>
      <c r="G9" s="7" t="s">
        <v>6</v>
      </c>
    </row>
    <row r="10" spans="1:7" ht="21" customHeight="1" x14ac:dyDescent="0.2">
      <c r="A10" s="4">
        <v>2</v>
      </c>
      <c r="B10" s="135" t="s">
        <v>7</v>
      </c>
      <c r="C10" s="137"/>
      <c r="D10" s="5">
        <v>0</v>
      </c>
      <c r="E10" s="6" t="s">
        <v>8</v>
      </c>
      <c r="F10" s="30">
        <v>400</v>
      </c>
      <c r="G10" s="7" t="s">
        <v>9</v>
      </c>
    </row>
    <row r="11" spans="1:7" ht="21" customHeight="1" x14ac:dyDescent="0.2">
      <c r="A11" s="4">
        <v>3</v>
      </c>
      <c r="B11" s="135" t="s">
        <v>10</v>
      </c>
      <c r="C11" s="137"/>
      <c r="D11" s="5" t="s">
        <v>11</v>
      </c>
      <c r="E11" s="6" t="s">
        <v>8</v>
      </c>
      <c r="F11" s="30">
        <v>20</v>
      </c>
      <c r="G11" s="7" t="s">
        <v>12</v>
      </c>
    </row>
    <row r="12" spans="1:7" ht="21" customHeight="1" x14ac:dyDescent="0.2">
      <c r="A12" s="4">
        <v>4</v>
      </c>
      <c r="B12" s="135" t="s">
        <v>13</v>
      </c>
      <c r="C12" s="137"/>
      <c r="D12" s="5" t="s">
        <v>14</v>
      </c>
      <c r="E12" s="6" t="s">
        <v>15</v>
      </c>
      <c r="F12" s="30">
        <v>60</v>
      </c>
      <c r="G12" s="7" t="s">
        <v>16</v>
      </c>
    </row>
    <row r="13" spans="1:7" ht="21" customHeight="1" x14ac:dyDescent="0.2">
      <c r="A13" s="145">
        <v>5</v>
      </c>
      <c r="B13" s="158" t="s">
        <v>17</v>
      </c>
      <c r="C13" s="4" t="s">
        <v>18</v>
      </c>
      <c r="D13" s="5" t="s">
        <v>19</v>
      </c>
      <c r="E13" s="6" t="s">
        <v>20</v>
      </c>
      <c r="F13" s="28">
        <v>60</v>
      </c>
      <c r="G13" s="8" t="s">
        <v>21</v>
      </c>
    </row>
    <row r="14" spans="1:7" ht="21" customHeight="1" x14ac:dyDescent="0.2">
      <c r="A14" s="147"/>
      <c r="B14" s="159"/>
      <c r="C14" s="4" t="s">
        <v>22</v>
      </c>
      <c r="D14" s="5" t="s">
        <v>19</v>
      </c>
      <c r="E14" s="6" t="s">
        <v>20</v>
      </c>
      <c r="F14" s="29"/>
      <c r="G14" s="9" t="s">
        <v>23</v>
      </c>
    </row>
    <row r="15" spans="1:7" ht="21" customHeight="1" x14ac:dyDescent="0.2">
      <c r="A15" s="145">
        <v>6</v>
      </c>
      <c r="B15" s="158" t="s">
        <v>24</v>
      </c>
      <c r="C15" s="4" t="s">
        <v>18</v>
      </c>
      <c r="D15" s="5" t="s">
        <v>25</v>
      </c>
      <c r="E15" s="6" t="s">
        <v>20</v>
      </c>
      <c r="F15" s="28">
        <v>60</v>
      </c>
      <c r="G15" s="8" t="s">
        <v>26</v>
      </c>
    </row>
    <row r="16" spans="1:7" ht="21" customHeight="1" x14ac:dyDescent="0.2">
      <c r="A16" s="147"/>
      <c r="B16" s="159"/>
      <c r="C16" s="4" t="s">
        <v>22</v>
      </c>
      <c r="D16" s="5" t="s">
        <v>25</v>
      </c>
      <c r="E16" s="6" t="s">
        <v>20</v>
      </c>
      <c r="F16" s="29"/>
      <c r="G16" s="9" t="s">
        <v>27</v>
      </c>
    </row>
    <row r="17" spans="1:7" ht="21" customHeight="1" x14ac:dyDescent="0.2">
      <c r="A17" s="12"/>
      <c r="B17" s="141" t="s">
        <v>28</v>
      </c>
      <c r="C17" s="141"/>
      <c r="D17" s="141"/>
      <c r="E17" s="141"/>
      <c r="F17" s="32">
        <v>660</v>
      </c>
      <c r="G17" s="13"/>
    </row>
    <row r="19" spans="1:7" ht="17.399999999999999" customHeight="1" x14ac:dyDescent="0.2">
      <c r="A19" s="34" t="s">
        <v>71</v>
      </c>
      <c r="B19" s="160" t="s">
        <v>57</v>
      </c>
      <c r="C19" s="160"/>
      <c r="D19" s="160"/>
      <c r="E19" s="160"/>
      <c r="F19" s="34" t="s">
        <v>58</v>
      </c>
      <c r="G19" s="27" t="s">
        <v>59</v>
      </c>
    </row>
    <row r="20" spans="1:7" ht="17.399999999999999" customHeight="1" x14ac:dyDescent="0.2">
      <c r="A20" s="44">
        <v>1</v>
      </c>
      <c r="B20" s="161" t="s">
        <v>42</v>
      </c>
      <c r="C20" s="161"/>
      <c r="D20" s="161"/>
      <c r="E20" s="161"/>
      <c r="F20" s="16">
        <v>-20</v>
      </c>
      <c r="G20" s="45"/>
    </row>
    <row r="21" spans="1:7" ht="17.399999999999999" customHeight="1" x14ac:dyDescent="0.2">
      <c r="A21" s="44">
        <f>A20+1</f>
        <v>2</v>
      </c>
      <c r="B21" s="161" t="s">
        <v>43</v>
      </c>
      <c r="C21" s="161"/>
      <c r="D21" s="161"/>
      <c r="E21" s="161"/>
      <c r="F21" s="16">
        <v>-20</v>
      </c>
      <c r="G21" s="45"/>
    </row>
    <row r="22" spans="1:7" ht="28.8" customHeight="1" x14ac:dyDescent="0.2">
      <c r="A22" s="44">
        <f t="shared" ref="A22:A33" si="0">A21+1</f>
        <v>3</v>
      </c>
      <c r="B22" s="161" t="s">
        <v>44</v>
      </c>
      <c r="C22" s="161"/>
      <c r="D22" s="161"/>
      <c r="E22" s="161"/>
      <c r="F22" s="16">
        <v>-50</v>
      </c>
      <c r="G22" s="49"/>
    </row>
    <row r="23" spans="1:7" ht="17.399999999999999" customHeight="1" x14ac:dyDescent="0.2">
      <c r="A23" s="44">
        <f t="shared" si="0"/>
        <v>4</v>
      </c>
      <c r="B23" s="161" t="s">
        <v>45</v>
      </c>
      <c r="C23" s="161"/>
      <c r="D23" s="161"/>
      <c r="E23" s="161"/>
      <c r="F23" s="16">
        <v>-50</v>
      </c>
      <c r="G23" s="45"/>
    </row>
    <row r="24" spans="1:7" ht="33" customHeight="1" x14ac:dyDescent="0.2">
      <c r="A24" s="44">
        <f t="shared" si="0"/>
        <v>5</v>
      </c>
      <c r="B24" s="161" t="s">
        <v>46</v>
      </c>
      <c r="C24" s="161"/>
      <c r="D24" s="161"/>
      <c r="E24" s="161"/>
      <c r="F24" s="16">
        <v>-20</v>
      </c>
      <c r="G24" s="45"/>
    </row>
    <row r="25" spans="1:7" ht="31.2" customHeight="1" x14ac:dyDescent="0.2">
      <c r="A25" s="44">
        <f t="shared" si="0"/>
        <v>6</v>
      </c>
      <c r="B25" s="161" t="s">
        <v>47</v>
      </c>
      <c r="C25" s="161"/>
      <c r="D25" s="161"/>
      <c r="E25" s="161"/>
      <c r="F25" s="16">
        <v>-20</v>
      </c>
      <c r="G25" s="45"/>
    </row>
    <row r="26" spans="1:7" ht="27" customHeight="1" x14ac:dyDescent="0.2">
      <c r="A26" s="44">
        <f t="shared" si="0"/>
        <v>7</v>
      </c>
      <c r="B26" s="161" t="s">
        <v>48</v>
      </c>
      <c r="C26" s="161"/>
      <c r="D26" s="161"/>
      <c r="E26" s="161"/>
      <c r="F26" s="16">
        <v>-20</v>
      </c>
      <c r="G26" s="45"/>
    </row>
    <row r="27" spans="1:7" ht="28.2" customHeight="1" x14ac:dyDescent="0.2">
      <c r="A27" s="44">
        <f t="shared" si="0"/>
        <v>8</v>
      </c>
      <c r="B27" s="161" t="s">
        <v>49</v>
      </c>
      <c r="C27" s="161"/>
      <c r="D27" s="161"/>
      <c r="E27" s="161"/>
      <c r="F27" s="16">
        <v>-50</v>
      </c>
      <c r="G27" s="45"/>
    </row>
    <row r="28" spans="1:7" ht="31.2" customHeight="1" x14ac:dyDescent="0.2">
      <c r="A28" s="44">
        <f t="shared" si="0"/>
        <v>9</v>
      </c>
      <c r="B28" s="161" t="s">
        <v>50</v>
      </c>
      <c r="C28" s="161"/>
      <c r="D28" s="161"/>
      <c r="E28" s="161"/>
      <c r="F28" s="16">
        <v>-20</v>
      </c>
      <c r="G28" s="45"/>
    </row>
    <row r="29" spans="1:7" ht="27.6" customHeight="1" x14ac:dyDescent="0.2">
      <c r="A29" s="44">
        <f t="shared" si="0"/>
        <v>10</v>
      </c>
      <c r="B29" s="161" t="s">
        <v>51</v>
      </c>
      <c r="C29" s="161"/>
      <c r="D29" s="161"/>
      <c r="E29" s="161"/>
      <c r="F29" s="16">
        <v>-20</v>
      </c>
      <c r="G29" s="45"/>
    </row>
    <row r="30" spans="1:7" ht="27" customHeight="1" x14ac:dyDescent="0.2">
      <c r="A30" s="44">
        <f t="shared" si="0"/>
        <v>11</v>
      </c>
      <c r="B30" s="161" t="s">
        <v>52</v>
      </c>
      <c r="C30" s="161"/>
      <c r="D30" s="161"/>
      <c r="E30" s="161"/>
      <c r="F30" s="16">
        <v>-20</v>
      </c>
      <c r="G30" s="45"/>
    </row>
    <row r="31" spans="1:7" ht="27" customHeight="1" x14ac:dyDescent="0.2">
      <c r="A31" s="44">
        <f t="shared" si="0"/>
        <v>12</v>
      </c>
      <c r="B31" s="161" t="s">
        <v>53</v>
      </c>
      <c r="C31" s="161"/>
      <c r="D31" s="161"/>
      <c r="E31" s="161"/>
      <c r="F31" s="16">
        <v>-50</v>
      </c>
      <c r="G31" s="45"/>
    </row>
    <row r="32" spans="1:7" ht="17.399999999999999" customHeight="1" x14ac:dyDescent="0.2">
      <c r="A32" s="44">
        <f t="shared" si="0"/>
        <v>13</v>
      </c>
      <c r="B32" s="161" t="s">
        <v>54</v>
      </c>
      <c r="C32" s="161"/>
      <c r="D32" s="161"/>
      <c r="E32" s="161"/>
      <c r="F32" s="16">
        <v>-100</v>
      </c>
      <c r="G32" s="45"/>
    </row>
    <row r="33" spans="1:7" ht="31.2" customHeight="1" x14ac:dyDescent="0.2">
      <c r="A33" s="44">
        <f t="shared" si="0"/>
        <v>14</v>
      </c>
      <c r="B33" s="161" t="s">
        <v>55</v>
      </c>
      <c r="C33" s="161"/>
      <c r="D33" s="161"/>
      <c r="E33" s="161"/>
      <c r="F33" s="16" t="s">
        <v>56</v>
      </c>
      <c r="G33" s="17" t="s">
        <v>92</v>
      </c>
    </row>
  </sheetData>
  <mergeCells count="28">
    <mergeCell ref="B24:E24"/>
    <mergeCell ref="B25:E25"/>
    <mergeCell ref="B26:E26"/>
    <mergeCell ref="B20:E20"/>
    <mergeCell ref="B21:E21"/>
    <mergeCell ref="B22:E22"/>
    <mergeCell ref="B23:E23"/>
    <mergeCell ref="B30:E30"/>
    <mergeCell ref="B32:E32"/>
    <mergeCell ref="B33:E33"/>
    <mergeCell ref="B27:E27"/>
    <mergeCell ref="B28:E28"/>
    <mergeCell ref="B29:E29"/>
    <mergeCell ref="B31:E31"/>
    <mergeCell ref="B15:B16"/>
    <mergeCell ref="A6:G6"/>
    <mergeCell ref="A4:G4"/>
    <mergeCell ref="B19:E19"/>
    <mergeCell ref="A13:A14"/>
    <mergeCell ref="A15:A16"/>
    <mergeCell ref="B8:C8"/>
    <mergeCell ref="B9:C9"/>
    <mergeCell ref="B10:C10"/>
    <mergeCell ref="B11:C11"/>
    <mergeCell ref="B12:C12"/>
    <mergeCell ref="B13:B14"/>
    <mergeCell ref="B17:E17"/>
    <mergeCell ref="D8:E8"/>
  </mergeCells>
  <phoneticPr fontId="1"/>
  <pageMargins left="0.98425196850393704" right="0.59055118110236227" top="0.59055118110236227"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9" zoomScale="150" zoomScaleNormal="150" zoomScaleSheetLayoutView="150" workbookViewId="0">
      <selection activeCell="Q3" sqref="Q3"/>
    </sheetView>
  </sheetViews>
  <sheetFormatPr defaultRowHeight="19.8" customHeight="1" x14ac:dyDescent="0.2"/>
  <cols>
    <col min="1" max="1" width="5.44140625" style="3" customWidth="1"/>
    <col min="2" max="2" width="5.109375" style="3" customWidth="1"/>
    <col min="3" max="3" width="2.109375" style="3" customWidth="1"/>
    <col min="4" max="4" width="7" style="3" customWidth="1"/>
    <col min="5" max="5" width="5.109375" style="3" customWidth="1"/>
    <col min="6" max="6" width="2.109375" style="3" customWidth="1"/>
    <col min="7" max="7" width="7" style="3" customWidth="1"/>
    <col min="8" max="8" width="5.21875" style="3" customWidth="1"/>
    <col min="9" max="9" width="2.44140625" style="3" customWidth="1"/>
    <col min="10" max="10" width="7" style="3" customWidth="1"/>
    <col min="11" max="11" width="5" style="3" customWidth="1"/>
    <col min="12" max="12" width="2.21875" style="3" customWidth="1"/>
    <col min="13" max="13" width="7" style="3" customWidth="1"/>
    <col min="14" max="14" width="5.5546875" style="3" customWidth="1"/>
    <col min="15" max="15" width="2.21875" style="3" customWidth="1"/>
    <col min="16" max="16" width="7" style="3" customWidth="1"/>
    <col min="17" max="17" width="5.33203125" style="3" customWidth="1"/>
    <col min="18" max="16384" width="8.88671875" style="3"/>
  </cols>
  <sheetData>
    <row r="1" spans="1:17" ht="19.8" customHeight="1" x14ac:dyDescent="0.2">
      <c r="A1" s="142" t="s">
        <v>140</v>
      </c>
      <c r="B1" s="142"/>
      <c r="C1" s="142"/>
      <c r="D1" s="142"/>
      <c r="E1" s="142"/>
      <c r="F1" s="142"/>
      <c r="G1" s="142"/>
      <c r="H1" s="142"/>
      <c r="I1" s="142"/>
      <c r="J1" s="142"/>
      <c r="K1" s="142"/>
      <c r="L1" s="142"/>
      <c r="M1" s="142"/>
      <c r="N1" s="142"/>
      <c r="O1" s="142"/>
      <c r="P1" s="142"/>
      <c r="Q1" s="142"/>
    </row>
    <row r="2" spans="1:17" ht="19.8" customHeight="1" x14ac:dyDescent="0.2">
      <c r="G2" s="55"/>
      <c r="H2" s="55"/>
      <c r="I2" s="55"/>
      <c r="J2" s="55"/>
      <c r="K2" s="55"/>
      <c r="L2" s="55"/>
      <c r="M2" s="55"/>
      <c r="N2" s="54"/>
    </row>
    <row r="3" spans="1:17" ht="19.8" customHeight="1" x14ac:dyDescent="0.2">
      <c r="G3" s="55"/>
      <c r="H3" s="55"/>
      <c r="I3" s="55"/>
      <c r="J3" s="55"/>
      <c r="K3" s="55"/>
      <c r="L3" s="55"/>
      <c r="M3" s="55"/>
      <c r="N3" s="54"/>
    </row>
    <row r="4" spans="1:17" ht="17.399999999999999" customHeight="1" x14ac:dyDescent="0.2">
      <c r="A4" s="131" t="s">
        <v>75</v>
      </c>
      <c r="B4" s="131"/>
      <c r="C4" s="131"/>
      <c r="D4" s="131"/>
      <c r="E4" s="131"/>
      <c r="F4" s="131"/>
      <c r="G4" s="131"/>
      <c r="H4" s="131"/>
      <c r="I4" s="131"/>
      <c r="J4" s="131"/>
      <c r="K4" s="131"/>
      <c r="L4" s="131"/>
      <c r="M4" s="131"/>
      <c r="N4" s="131"/>
      <c r="O4" s="131"/>
      <c r="P4" s="131"/>
      <c r="Q4" s="131"/>
    </row>
    <row r="5" spans="1:17" ht="19.8" customHeight="1" x14ac:dyDescent="0.2">
      <c r="G5" s="55"/>
      <c r="H5" s="55"/>
      <c r="I5" s="55"/>
      <c r="J5" s="55"/>
      <c r="K5" s="55"/>
      <c r="L5" s="55"/>
      <c r="M5" s="55"/>
      <c r="N5" s="55"/>
    </row>
    <row r="6" spans="1:17" ht="19.8" customHeight="1" x14ac:dyDescent="0.2">
      <c r="A6" s="130" t="s">
        <v>130</v>
      </c>
      <c r="B6" s="130"/>
      <c r="C6" s="130"/>
      <c r="D6" s="130"/>
      <c r="E6" s="130"/>
      <c r="F6" s="130"/>
      <c r="G6" s="130"/>
      <c r="H6" s="130"/>
      <c r="I6" s="130"/>
      <c r="J6" s="130"/>
      <c r="K6" s="130"/>
      <c r="L6" s="130"/>
      <c r="M6" s="130"/>
      <c r="N6" s="130"/>
    </row>
    <row r="7" spans="1:17" ht="19.8" customHeight="1" x14ac:dyDescent="0.2">
      <c r="A7" s="61"/>
      <c r="B7" s="77"/>
      <c r="C7" s="77"/>
      <c r="D7" s="77"/>
      <c r="E7" s="77"/>
      <c r="F7" s="77"/>
      <c r="G7" s="61"/>
      <c r="H7" s="61"/>
      <c r="I7" s="61"/>
      <c r="J7" s="61"/>
      <c r="K7" s="61"/>
      <c r="L7" s="61"/>
      <c r="M7" s="61"/>
      <c r="N7" s="61"/>
    </row>
    <row r="8" spans="1:17" ht="19.8" customHeight="1" x14ac:dyDescent="0.2">
      <c r="A8" s="60" t="s">
        <v>111</v>
      </c>
      <c r="B8" s="77"/>
      <c r="C8" s="77"/>
      <c r="D8" s="77" t="s">
        <v>113</v>
      </c>
      <c r="E8" s="77"/>
      <c r="F8" s="77"/>
      <c r="G8" s="60" t="s">
        <v>103</v>
      </c>
      <c r="H8" s="60"/>
      <c r="I8" s="60"/>
      <c r="J8" s="60" t="s">
        <v>103</v>
      </c>
      <c r="K8" s="60"/>
      <c r="L8" s="60"/>
      <c r="M8" s="60" t="s">
        <v>105</v>
      </c>
      <c r="N8" s="60"/>
      <c r="P8" s="3" t="s">
        <v>105</v>
      </c>
    </row>
    <row r="9" spans="1:17" ht="19.8" customHeight="1" x14ac:dyDescent="0.2">
      <c r="A9" s="48" t="s">
        <v>112</v>
      </c>
      <c r="B9" s="78" t="s">
        <v>110</v>
      </c>
      <c r="C9" s="56"/>
      <c r="D9" s="70" t="s">
        <v>114</v>
      </c>
      <c r="E9" s="79" t="s">
        <v>95</v>
      </c>
      <c r="F9" s="56"/>
      <c r="G9" s="70" t="s">
        <v>104</v>
      </c>
      <c r="H9" s="70" t="s">
        <v>95</v>
      </c>
      <c r="I9" s="62"/>
      <c r="J9" s="70" t="s">
        <v>32</v>
      </c>
      <c r="K9" s="70" t="s">
        <v>95</v>
      </c>
      <c r="L9" s="62"/>
      <c r="M9" s="70" t="s">
        <v>106</v>
      </c>
      <c r="N9" s="70" t="s">
        <v>95</v>
      </c>
      <c r="O9" s="56"/>
      <c r="P9" s="70" t="s">
        <v>107</v>
      </c>
      <c r="Q9" s="70" t="s">
        <v>95</v>
      </c>
    </row>
    <row r="10" spans="1:17" ht="19.8" customHeight="1" x14ac:dyDescent="0.2">
      <c r="A10" s="90">
        <v>180</v>
      </c>
      <c r="B10" s="90">
        <v>60</v>
      </c>
      <c r="C10" s="91"/>
      <c r="D10" s="69">
        <v>0</v>
      </c>
      <c r="E10" s="71">
        <v>400</v>
      </c>
      <c r="F10" s="56"/>
      <c r="G10" s="69">
        <v>3</v>
      </c>
      <c r="H10" s="72">
        <v>0</v>
      </c>
      <c r="I10" s="68"/>
      <c r="J10" s="69">
        <v>39</v>
      </c>
      <c r="K10" s="72">
        <v>0</v>
      </c>
      <c r="L10" s="66"/>
      <c r="M10" s="69">
        <v>10</v>
      </c>
      <c r="N10" s="72">
        <v>0</v>
      </c>
      <c r="O10" s="56"/>
      <c r="P10" s="69">
        <v>8</v>
      </c>
      <c r="Q10" s="72">
        <v>0</v>
      </c>
    </row>
    <row r="11" spans="1:17" ht="19.8" customHeight="1" x14ac:dyDescent="0.2">
      <c r="A11" s="92">
        <v>181</v>
      </c>
      <c r="B11" s="92">
        <v>59</v>
      </c>
      <c r="C11" s="91"/>
      <c r="D11" s="69">
        <v>1</v>
      </c>
      <c r="E11" s="72">
        <v>399</v>
      </c>
      <c r="F11" s="56"/>
      <c r="G11" s="69">
        <v>4</v>
      </c>
      <c r="H11" s="72">
        <v>5</v>
      </c>
      <c r="I11" s="64"/>
      <c r="J11" s="69">
        <v>40</v>
      </c>
      <c r="K11" s="72">
        <v>10</v>
      </c>
      <c r="L11" s="62"/>
      <c r="M11" s="69">
        <v>11</v>
      </c>
      <c r="N11" s="72">
        <v>4</v>
      </c>
      <c r="O11" s="56"/>
      <c r="P11" s="69">
        <v>9</v>
      </c>
      <c r="Q11" s="72">
        <v>5</v>
      </c>
    </row>
    <row r="12" spans="1:17" ht="19.8" customHeight="1" x14ac:dyDescent="0.2">
      <c r="A12" s="92">
        <v>182</v>
      </c>
      <c r="B12" s="92">
        <v>58</v>
      </c>
      <c r="C12" s="91"/>
      <c r="D12" s="69">
        <v>2</v>
      </c>
      <c r="E12" s="72">
        <v>398</v>
      </c>
      <c r="F12" s="56"/>
      <c r="G12" s="69">
        <v>5</v>
      </c>
      <c r="H12" s="72">
        <v>10</v>
      </c>
      <c r="I12" s="64"/>
      <c r="J12" s="69">
        <v>41</v>
      </c>
      <c r="K12" s="72">
        <v>20</v>
      </c>
      <c r="L12" s="62"/>
      <c r="M12" s="69">
        <v>12</v>
      </c>
      <c r="N12" s="72">
        <v>8</v>
      </c>
      <c r="O12" s="56"/>
      <c r="P12" s="69">
        <v>10</v>
      </c>
      <c r="Q12" s="72">
        <v>10</v>
      </c>
    </row>
    <row r="13" spans="1:17" ht="19.8" customHeight="1" x14ac:dyDescent="0.2">
      <c r="A13" s="92">
        <v>183</v>
      </c>
      <c r="B13" s="92">
        <v>57</v>
      </c>
      <c r="C13" s="91"/>
      <c r="D13" s="69">
        <v>3</v>
      </c>
      <c r="E13" s="72">
        <v>397</v>
      </c>
      <c r="F13" s="56"/>
      <c r="G13" s="69">
        <v>6</v>
      </c>
      <c r="H13" s="72">
        <v>15</v>
      </c>
      <c r="I13" s="64"/>
      <c r="J13" s="69">
        <v>42</v>
      </c>
      <c r="K13" s="72">
        <v>30</v>
      </c>
      <c r="L13" s="62"/>
      <c r="M13" s="69">
        <v>13</v>
      </c>
      <c r="N13" s="72">
        <v>12</v>
      </c>
      <c r="O13" s="56"/>
      <c r="P13" s="69">
        <v>11</v>
      </c>
      <c r="Q13" s="72">
        <v>15</v>
      </c>
    </row>
    <row r="14" spans="1:17" ht="19.8" customHeight="1" x14ac:dyDescent="0.2">
      <c r="A14" s="92">
        <v>184</v>
      </c>
      <c r="B14" s="92">
        <v>56</v>
      </c>
      <c r="C14" s="91"/>
      <c r="D14" s="69">
        <v>4</v>
      </c>
      <c r="E14" s="72">
        <v>396</v>
      </c>
      <c r="F14" s="56"/>
      <c r="G14" s="71">
        <v>7</v>
      </c>
      <c r="H14" s="71">
        <v>20</v>
      </c>
      <c r="I14" s="64"/>
      <c r="J14" s="69">
        <v>43</v>
      </c>
      <c r="K14" s="72">
        <v>40</v>
      </c>
      <c r="L14" s="62"/>
      <c r="M14" s="69">
        <v>14</v>
      </c>
      <c r="N14" s="72">
        <v>16</v>
      </c>
      <c r="O14" s="56"/>
      <c r="P14" s="69">
        <v>12</v>
      </c>
      <c r="Q14" s="72">
        <v>20</v>
      </c>
    </row>
    <row r="15" spans="1:17" ht="19.8" customHeight="1" x14ac:dyDescent="0.2">
      <c r="A15" s="92">
        <v>185</v>
      </c>
      <c r="B15" s="92">
        <v>55</v>
      </c>
      <c r="C15" s="91"/>
      <c r="D15" s="69">
        <v>5</v>
      </c>
      <c r="E15" s="72">
        <v>395</v>
      </c>
      <c r="F15" s="56"/>
      <c r="G15" s="71">
        <v>12</v>
      </c>
      <c r="H15" s="71">
        <v>20</v>
      </c>
      <c r="I15" s="64"/>
      <c r="J15" s="69">
        <v>44</v>
      </c>
      <c r="K15" s="72">
        <v>50</v>
      </c>
      <c r="L15" s="62"/>
      <c r="M15" s="69">
        <v>15</v>
      </c>
      <c r="N15" s="72">
        <v>20</v>
      </c>
      <c r="O15" s="56"/>
      <c r="P15" s="69">
        <v>13</v>
      </c>
      <c r="Q15" s="72">
        <v>25</v>
      </c>
    </row>
    <row r="16" spans="1:17" ht="19.8" customHeight="1" x14ac:dyDescent="0.2">
      <c r="A16" s="92">
        <v>186</v>
      </c>
      <c r="B16" s="92">
        <v>54</v>
      </c>
      <c r="C16" s="91"/>
      <c r="D16" s="69">
        <v>6</v>
      </c>
      <c r="E16" s="72">
        <v>394</v>
      </c>
      <c r="F16" s="56"/>
      <c r="G16" s="69">
        <v>13</v>
      </c>
      <c r="H16" s="72">
        <v>15</v>
      </c>
      <c r="I16" s="64"/>
      <c r="J16" s="71">
        <v>45</v>
      </c>
      <c r="K16" s="71">
        <v>60</v>
      </c>
      <c r="L16" s="62"/>
      <c r="M16" s="69">
        <v>16</v>
      </c>
      <c r="N16" s="72">
        <v>24</v>
      </c>
      <c r="O16" s="56"/>
      <c r="P16" s="69">
        <v>14</v>
      </c>
      <c r="Q16" s="72">
        <v>30</v>
      </c>
    </row>
    <row r="17" spans="1:17" ht="19.8" customHeight="1" x14ac:dyDescent="0.2">
      <c r="A17" s="92">
        <v>187</v>
      </c>
      <c r="B17" s="92">
        <v>53</v>
      </c>
      <c r="C17" s="91"/>
      <c r="D17" s="69">
        <v>7</v>
      </c>
      <c r="E17" s="72">
        <v>393</v>
      </c>
      <c r="F17" s="56"/>
      <c r="G17" s="69">
        <v>14</v>
      </c>
      <c r="H17" s="72">
        <v>10</v>
      </c>
      <c r="I17" s="64"/>
      <c r="J17" s="71">
        <v>55</v>
      </c>
      <c r="K17" s="71">
        <v>60</v>
      </c>
      <c r="L17" s="62"/>
      <c r="M17" s="69">
        <v>17</v>
      </c>
      <c r="N17" s="72">
        <v>28</v>
      </c>
      <c r="O17" s="56"/>
      <c r="P17" s="69">
        <v>15</v>
      </c>
      <c r="Q17" s="72">
        <v>35</v>
      </c>
    </row>
    <row r="18" spans="1:17" ht="19.8" customHeight="1" x14ac:dyDescent="0.2">
      <c r="A18" s="92">
        <v>188</v>
      </c>
      <c r="B18" s="92">
        <v>52</v>
      </c>
      <c r="C18" s="91"/>
      <c r="D18" s="69">
        <v>8</v>
      </c>
      <c r="E18" s="72">
        <v>392</v>
      </c>
      <c r="F18" s="56"/>
      <c r="G18" s="69">
        <v>15</v>
      </c>
      <c r="H18" s="72">
        <v>5</v>
      </c>
      <c r="I18" s="64"/>
      <c r="J18" s="69">
        <v>56</v>
      </c>
      <c r="K18" s="72">
        <v>50</v>
      </c>
      <c r="L18" s="62"/>
      <c r="M18" s="69">
        <v>18</v>
      </c>
      <c r="N18" s="72">
        <v>32</v>
      </c>
      <c r="O18" s="56"/>
      <c r="P18" s="69">
        <v>16</v>
      </c>
      <c r="Q18" s="72">
        <v>40</v>
      </c>
    </row>
    <row r="19" spans="1:17" ht="19.8" customHeight="1" x14ac:dyDescent="0.2">
      <c r="A19" s="92">
        <v>189</v>
      </c>
      <c r="B19" s="92">
        <v>51</v>
      </c>
      <c r="C19" s="91"/>
      <c r="D19" s="69">
        <v>9</v>
      </c>
      <c r="E19" s="72">
        <v>391</v>
      </c>
      <c r="F19" s="56"/>
      <c r="G19" s="69">
        <v>16</v>
      </c>
      <c r="H19" s="72">
        <v>0</v>
      </c>
      <c r="I19" s="64"/>
      <c r="J19" s="69">
        <v>57</v>
      </c>
      <c r="K19" s="72">
        <v>40</v>
      </c>
      <c r="L19" s="62"/>
      <c r="M19" s="69">
        <v>19</v>
      </c>
      <c r="N19" s="72">
        <v>36</v>
      </c>
      <c r="O19" s="56"/>
      <c r="P19" s="69">
        <v>17</v>
      </c>
      <c r="Q19" s="72">
        <v>45</v>
      </c>
    </row>
    <row r="20" spans="1:17" ht="19.8" customHeight="1" x14ac:dyDescent="0.2">
      <c r="A20" s="92">
        <v>190</v>
      </c>
      <c r="B20" s="92">
        <v>50</v>
      </c>
      <c r="C20" s="91"/>
      <c r="D20" s="69">
        <v>10</v>
      </c>
      <c r="E20" s="72">
        <v>390</v>
      </c>
      <c r="F20" s="56"/>
      <c r="G20" s="64"/>
      <c r="H20" s="62"/>
      <c r="I20" s="64"/>
      <c r="J20" s="69">
        <v>58</v>
      </c>
      <c r="K20" s="72">
        <v>30</v>
      </c>
      <c r="L20" s="62"/>
      <c r="M20" s="69">
        <v>20</v>
      </c>
      <c r="N20" s="72">
        <v>40</v>
      </c>
      <c r="O20" s="56"/>
      <c r="P20" s="69">
        <v>18</v>
      </c>
      <c r="Q20" s="72">
        <v>50</v>
      </c>
    </row>
    <row r="21" spans="1:17" ht="19.8" customHeight="1" x14ac:dyDescent="0.2">
      <c r="A21" s="92">
        <v>191</v>
      </c>
      <c r="B21" s="92">
        <v>49</v>
      </c>
      <c r="C21" s="91"/>
      <c r="D21" s="69">
        <v>11</v>
      </c>
      <c r="E21" s="72">
        <v>389</v>
      </c>
      <c r="F21" s="56"/>
      <c r="G21" s="64"/>
      <c r="H21" s="62"/>
      <c r="I21" s="64"/>
      <c r="J21" s="69">
        <v>59</v>
      </c>
      <c r="K21" s="72">
        <v>20</v>
      </c>
      <c r="L21" s="62"/>
      <c r="M21" s="69">
        <v>21</v>
      </c>
      <c r="N21" s="72">
        <v>44</v>
      </c>
      <c r="O21" s="56"/>
      <c r="P21" s="69">
        <v>19</v>
      </c>
      <c r="Q21" s="72">
        <v>55</v>
      </c>
    </row>
    <row r="22" spans="1:17" ht="19.8" customHeight="1" x14ac:dyDescent="0.2">
      <c r="A22" s="92">
        <v>192</v>
      </c>
      <c r="B22" s="92">
        <v>48</v>
      </c>
      <c r="C22" s="91"/>
      <c r="D22" s="69">
        <v>12</v>
      </c>
      <c r="E22" s="72">
        <v>388</v>
      </c>
      <c r="F22" s="56"/>
      <c r="G22" s="64"/>
      <c r="H22" s="62"/>
      <c r="I22" s="64"/>
      <c r="J22" s="69">
        <v>60</v>
      </c>
      <c r="K22" s="72">
        <v>10</v>
      </c>
      <c r="L22" s="62"/>
      <c r="M22" s="69">
        <v>22</v>
      </c>
      <c r="N22" s="72">
        <v>48</v>
      </c>
      <c r="O22" s="56"/>
      <c r="P22" s="71">
        <v>20</v>
      </c>
      <c r="Q22" s="71">
        <v>60</v>
      </c>
    </row>
    <row r="23" spans="1:17" ht="19.8" customHeight="1" x14ac:dyDescent="0.2">
      <c r="A23" s="92">
        <v>193</v>
      </c>
      <c r="B23" s="92">
        <v>47</v>
      </c>
      <c r="C23" s="91"/>
      <c r="D23" s="69">
        <v>13</v>
      </c>
      <c r="E23" s="72">
        <v>387</v>
      </c>
      <c r="F23" s="56"/>
      <c r="G23" s="64"/>
      <c r="H23" s="62"/>
      <c r="I23" s="64"/>
      <c r="J23" s="69">
        <v>61</v>
      </c>
      <c r="K23" s="72">
        <v>0</v>
      </c>
      <c r="L23" s="62"/>
      <c r="M23" s="69">
        <v>23</v>
      </c>
      <c r="N23" s="72">
        <v>52</v>
      </c>
      <c r="O23" s="56"/>
      <c r="P23" s="71">
        <v>35</v>
      </c>
      <c r="Q23" s="71">
        <v>60</v>
      </c>
    </row>
    <row r="24" spans="1:17" ht="19.8" customHeight="1" x14ac:dyDescent="0.2">
      <c r="A24" s="92">
        <v>194</v>
      </c>
      <c r="B24" s="92">
        <v>46</v>
      </c>
      <c r="C24" s="91"/>
      <c r="D24" s="69">
        <v>14</v>
      </c>
      <c r="E24" s="72">
        <v>386</v>
      </c>
      <c r="F24" s="56"/>
      <c r="G24" s="64"/>
      <c r="H24" s="62"/>
      <c r="I24" s="64"/>
      <c r="J24" s="62"/>
      <c r="K24" s="65"/>
      <c r="L24" s="62"/>
      <c r="M24" s="69">
        <v>24</v>
      </c>
      <c r="N24" s="72">
        <v>56</v>
      </c>
      <c r="O24" s="56"/>
      <c r="P24" s="69">
        <v>36</v>
      </c>
      <c r="Q24" s="72">
        <v>55</v>
      </c>
    </row>
    <row r="25" spans="1:17" s="18" customFormat="1" ht="19.8" customHeight="1" x14ac:dyDescent="0.2">
      <c r="A25" s="93">
        <v>195</v>
      </c>
      <c r="B25" s="93">
        <v>45</v>
      </c>
      <c r="C25" s="94"/>
      <c r="D25" s="69">
        <v>15</v>
      </c>
      <c r="E25" s="72">
        <v>385</v>
      </c>
      <c r="F25" s="63"/>
      <c r="G25" s="64"/>
      <c r="H25" s="62"/>
      <c r="I25" s="64"/>
      <c r="J25" s="62"/>
      <c r="K25" s="65"/>
      <c r="L25" s="62"/>
      <c r="M25" s="71">
        <v>25</v>
      </c>
      <c r="N25" s="71">
        <v>60</v>
      </c>
      <c r="O25" s="63"/>
      <c r="P25" s="69">
        <v>37</v>
      </c>
      <c r="Q25" s="72">
        <v>50</v>
      </c>
    </row>
    <row r="26" spans="1:17" ht="19.8" customHeight="1" x14ac:dyDescent="0.2">
      <c r="A26" s="92">
        <v>196</v>
      </c>
      <c r="B26" s="92">
        <v>44</v>
      </c>
      <c r="C26" s="91"/>
      <c r="D26" s="69">
        <v>16</v>
      </c>
      <c r="E26" s="72">
        <v>384</v>
      </c>
      <c r="F26" s="56"/>
      <c r="G26" s="64"/>
      <c r="H26" s="62"/>
      <c r="I26" s="64"/>
      <c r="J26" s="62"/>
      <c r="K26" s="65"/>
      <c r="L26" s="62"/>
      <c r="M26" s="71">
        <v>35</v>
      </c>
      <c r="N26" s="71">
        <v>60</v>
      </c>
      <c r="O26" s="56"/>
      <c r="P26" s="69">
        <v>38</v>
      </c>
      <c r="Q26" s="72">
        <v>45</v>
      </c>
    </row>
    <row r="27" spans="1:17" ht="19.8" customHeight="1" x14ac:dyDescent="0.2">
      <c r="A27" s="92">
        <v>197</v>
      </c>
      <c r="B27" s="92">
        <v>43</v>
      </c>
      <c r="C27" s="91"/>
      <c r="D27" s="69">
        <v>17</v>
      </c>
      <c r="E27" s="72">
        <v>383</v>
      </c>
      <c r="F27" s="56"/>
      <c r="G27" s="64"/>
      <c r="H27" s="62"/>
      <c r="I27" s="64"/>
      <c r="J27" s="62"/>
      <c r="K27" s="65"/>
      <c r="L27" s="62"/>
      <c r="M27" s="69">
        <v>36</v>
      </c>
      <c r="N27" s="72">
        <v>56</v>
      </c>
      <c r="O27" s="56"/>
      <c r="P27" s="69">
        <v>39</v>
      </c>
      <c r="Q27" s="72">
        <v>40</v>
      </c>
    </row>
    <row r="28" spans="1:17" ht="19.8" customHeight="1" x14ac:dyDescent="0.2">
      <c r="A28" s="92">
        <v>198</v>
      </c>
      <c r="B28" s="92">
        <v>42</v>
      </c>
      <c r="C28" s="91"/>
      <c r="D28" s="69">
        <v>18</v>
      </c>
      <c r="E28" s="72">
        <v>382</v>
      </c>
      <c r="F28" s="56"/>
      <c r="G28" s="64"/>
      <c r="H28" s="62"/>
      <c r="I28" s="64"/>
      <c r="J28" s="62"/>
      <c r="K28" s="65"/>
      <c r="L28" s="62"/>
      <c r="M28" s="69">
        <v>37</v>
      </c>
      <c r="N28" s="72">
        <v>52</v>
      </c>
      <c r="O28" s="56"/>
      <c r="P28" s="69">
        <v>40</v>
      </c>
      <c r="Q28" s="72">
        <v>35</v>
      </c>
    </row>
    <row r="29" spans="1:17" ht="19.8" customHeight="1" x14ac:dyDescent="0.2">
      <c r="A29" s="92">
        <v>199</v>
      </c>
      <c r="B29" s="92">
        <v>41</v>
      </c>
      <c r="C29" s="91"/>
      <c r="D29" s="69">
        <v>19</v>
      </c>
      <c r="E29" s="72">
        <v>381</v>
      </c>
      <c r="F29" s="56"/>
      <c r="G29" s="64"/>
      <c r="H29" s="62"/>
      <c r="I29" s="64"/>
      <c r="J29" s="62"/>
      <c r="K29" s="65"/>
      <c r="L29" s="62"/>
      <c r="M29" s="69">
        <v>38</v>
      </c>
      <c r="N29" s="72">
        <v>48</v>
      </c>
      <c r="O29" s="56"/>
      <c r="P29" s="69">
        <v>41</v>
      </c>
      <c r="Q29" s="72">
        <v>30</v>
      </c>
    </row>
    <row r="30" spans="1:17" ht="19.8" customHeight="1" x14ac:dyDescent="0.2">
      <c r="A30" s="92">
        <v>200</v>
      </c>
      <c r="B30" s="92">
        <v>40</v>
      </c>
      <c r="C30" s="91"/>
      <c r="D30" s="69">
        <v>20</v>
      </c>
      <c r="E30" s="72">
        <v>380</v>
      </c>
      <c r="F30" s="56"/>
      <c r="G30" s="67"/>
      <c r="H30" s="62"/>
      <c r="I30" s="67"/>
      <c r="J30" s="66"/>
      <c r="K30" s="65"/>
      <c r="L30" s="62"/>
      <c r="M30" s="69">
        <v>39</v>
      </c>
      <c r="N30" s="72">
        <v>44</v>
      </c>
      <c r="O30" s="56"/>
      <c r="P30" s="69">
        <v>42</v>
      </c>
      <c r="Q30" s="72">
        <v>25</v>
      </c>
    </row>
    <row r="31" spans="1:17" ht="19.8" customHeight="1" x14ac:dyDescent="0.2">
      <c r="A31" s="92">
        <v>201</v>
      </c>
      <c r="B31" s="92">
        <v>39</v>
      </c>
      <c r="C31" s="91"/>
      <c r="D31" s="69">
        <v>21</v>
      </c>
      <c r="E31" s="72">
        <v>379</v>
      </c>
      <c r="F31" s="56"/>
      <c r="G31" s="67"/>
      <c r="H31" s="62"/>
      <c r="I31" s="67"/>
      <c r="J31" s="66"/>
      <c r="K31" s="65"/>
      <c r="L31" s="62"/>
      <c r="M31" s="69">
        <v>40</v>
      </c>
      <c r="N31" s="72">
        <v>40</v>
      </c>
      <c r="O31" s="56"/>
      <c r="P31" s="69">
        <v>43</v>
      </c>
      <c r="Q31" s="72">
        <v>20</v>
      </c>
    </row>
    <row r="32" spans="1:17" ht="19.8" customHeight="1" x14ac:dyDescent="0.2">
      <c r="A32" s="92">
        <v>202</v>
      </c>
      <c r="B32" s="92">
        <v>38</v>
      </c>
      <c r="C32" s="91"/>
      <c r="D32" s="69">
        <v>22</v>
      </c>
      <c r="E32" s="72">
        <v>378</v>
      </c>
      <c r="F32" s="56"/>
      <c r="G32" s="67"/>
      <c r="H32" s="62"/>
      <c r="I32" s="62"/>
      <c r="J32" s="62"/>
      <c r="K32" s="65"/>
      <c r="L32" s="66"/>
      <c r="M32" s="69">
        <v>41</v>
      </c>
      <c r="N32" s="72">
        <v>36</v>
      </c>
      <c r="O32" s="56"/>
      <c r="P32" s="69">
        <v>44</v>
      </c>
      <c r="Q32" s="72">
        <v>15</v>
      </c>
    </row>
    <row r="33" spans="1:17" ht="19.8" customHeight="1" x14ac:dyDescent="0.2">
      <c r="A33" s="95">
        <v>203</v>
      </c>
      <c r="B33" s="95">
        <v>37</v>
      </c>
      <c r="C33" s="96"/>
      <c r="D33" s="69">
        <v>23</v>
      </c>
      <c r="E33" s="72">
        <v>377</v>
      </c>
      <c r="M33" s="69">
        <v>42</v>
      </c>
      <c r="N33" s="72">
        <v>32</v>
      </c>
      <c r="P33" s="69">
        <v>45</v>
      </c>
      <c r="Q33" s="72">
        <v>10</v>
      </c>
    </row>
    <row r="34" spans="1:17" ht="19.8" customHeight="1" x14ac:dyDescent="0.2">
      <c r="A34" s="95">
        <v>204</v>
      </c>
      <c r="B34" s="95">
        <v>36</v>
      </c>
      <c r="C34" s="96"/>
      <c r="D34" s="69">
        <v>24</v>
      </c>
      <c r="E34" s="72">
        <v>376</v>
      </c>
      <c r="M34" s="69">
        <v>43</v>
      </c>
      <c r="N34" s="72">
        <v>28</v>
      </c>
      <c r="P34" s="69">
        <v>46</v>
      </c>
      <c r="Q34" s="72">
        <v>5</v>
      </c>
    </row>
    <row r="35" spans="1:17" ht="19.8" customHeight="1" x14ac:dyDescent="0.2">
      <c r="A35" s="95">
        <v>205</v>
      </c>
      <c r="B35" s="95">
        <v>35</v>
      </c>
      <c r="C35" s="96"/>
      <c r="D35" s="69">
        <v>25</v>
      </c>
      <c r="E35" s="72">
        <v>375</v>
      </c>
      <c r="M35" s="69">
        <v>44</v>
      </c>
      <c r="N35" s="72">
        <v>24</v>
      </c>
      <c r="P35" s="69">
        <v>47</v>
      </c>
      <c r="Q35" s="72">
        <v>0</v>
      </c>
    </row>
    <row r="36" spans="1:17" ht="19.8" customHeight="1" x14ac:dyDescent="0.2">
      <c r="A36" s="95">
        <v>206</v>
      </c>
      <c r="B36" s="95">
        <v>34</v>
      </c>
      <c r="C36" s="96"/>
      <c r="D36" s="69">
        <v>26</v>
      </c>
      <c r="E36" s="72">
        <v>374</v>
      </c>
      <c r="M36" s="69">
        <v>45</v>
      </c>
      <c r="N36" s="72">
        <v>20</v>
      </c>
    </row>
    <row r="37" spans="1:17" ht="19.8" customHeight="1" x14ac:dyDescent="0.2">
      <c r="A37" s="95">
        <v>207</v>
      </c>
      <c r="B37" s="95">
        <v>33</v>
      </c>
      <c r="C37" s="96"/>
      <c r="D37" s="69">
        <v>27</v>
      </c>
      <c r="E37" s="72">
        <v>373</v>
      </c>
      <c r="M37" s="69">
        <v>46</v>
      </c>
      <c r="N37" s="72">
        <v>16</v>
      </c>
    </row>
    <row r="38" spans="1:17" ht="19.8" customHeight="1" x14ac:dyDescent="0.2">
      <c r="A38" s="95">
        <v>208</v>
      </c>
      <c r="B38" s="95">
        <v>32</v>
      </c>
      <c r="C38" s="96"/>
      <c r="D38" s="69">
        <v>28</v>
      </c>
      <c r="E38" s="72">
        <v>372</v>
      </c>
      <c r="M38" s="69">
        <v>47</v>
      </c>
      <c r="N38" s="72">
        <v>12</v>
      </c>
    </row>
    <row r="39" spans="1:17" ht="19.8" customHeight="1" x14ac:dyDescent="0.2">
      <c r="A39" s="95">
        <v>209</v>
      </c>
      <c r="B39" s="95">
        <v>31</v>
      </c>
      <c r="C39" s="96"/>
      <c r="D39" s="69">
        <v>29</v>
      </c>
      <c r="E39" s="72">
        <v>371</v>
      </c>
      <c r="M39" s="69">
        <v>48</v>
      </c>
      <c r="N39" s="72">
        <v>8</v>
      </c>
    </row>
    <row r="40" spans="1:17" ht="19.8" customHeight="1" x14ac:dyDescent="0.2">
      <c r="A40" s="162" t="s">
        <v>115</v>
      </c>
      <c r="B40" s="163"/>
      <c r="C40" s="96"/>
      <c r="D40" s="164" t="s">
        <v>115</v>
      </c>
      <c r="E40" s="165"/>
      <c r="M40" s="69">
        <v>49</v>
      </c>
      <c r="N40" s="72">
        <v>4</v>
      </c>
    </row>
    <row r="41" spans="1:17" ht="19.8" customHeight="1" x14ac:dyDescent="0.2">
      <c r="A41" s="95">
        <v>240</v>
      </c>
      <c r="B41" s="95">
        <v>0</v>
      </c>
      <c r="C41" s="96"/>
      <c r="D41" s="69">
        <v>400</v>
      </c>
      <c r="E41" s="72">
        <v>0</v>
      </c>
      <c r="M41" s="69">
        <v>50</v>
      </c>
      <c r="N41" s="72">
        <v>0</v>
      </c>
    </row>
  </sheetData>
  <mergeCells count="5">
    <mergeCell ref="A40:B40"/>
    <mergeCell ref="D40:E40"/>
    <mergeCell ref="A1:Q1"/>
    <mergeCell ref="A6:N6"/>
    <mergeCell ref="A4:Q4"/>
  </mergeCells>
  <phoneticPr fontId="1"/>
  <pageMargins left="0.98425196850393704"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安全ルール</vt:lpstr>
      <vt:lpstr>早切り_1</vt:lpstr>
      <vt:lpstr>早切り_2</vt:lpstr>
      <vt:lpstr>合わせ</vt:lpstr>
      <vt:lpstr>合わせ (2)</vt:lpstr>
      <vt:lpstr>水平_1</vt:lpstr>
      <vt:lpstr>水平</vt:lpstr>
      <vt:lpstr>伐倒</vt:lpstr>
      <vt:lpstr>伐倒（2）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飯沼 良弘</dc:creator>
  <cp:lastModifiedBy>飯沼 良弘</cp:lastModifiedBy>
  <cp:lastPrinted>2024-10-24T09:54:39Z</cp:lastPrinted>
  <dcterms:created xsi:type="dcterms:W3CDTF">2022-10-13T02:00:38Z</dcterms:created>
  <dcterms:modified xsi:type="dcterms:W3CDTF">2025-07-07T08:10:51Z</dcterms:modified>
</cp:coreProperties>
</file>