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0528AE45-F53C-4A6F-96EE-224A7250EA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7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記載例!$A$1:$F$17</definedName>
    <definedName name="_xlnm.Print_Area" localSheetId="0">別紙様式7!$A$1:$H$19</definedName>
    <definedName name="記載例" localSheetId="1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0" l="1"/>
  <c r="F14" i="17"/>
  <c r="F13" i="17"/>
  <c r="F12" i="17"/>
  <c r="E13" i="20" l="1"/>
  <c r="E12" i="20"/>
  <c r="E14" i="20" l="1"/>
  <c r="F14" i="20" s="1"/>
  <c r="F15" i="17" l="1"/>
  <c r="G15" i="17" s="1"/>
</calcChain>
</file>

<file path=xl/sharedStrings.xml><?xml version="1.0" encoding="utf-8"?>
<sst xmlns="http://schemas.openxmlformats.org/spreadsheetml/2006/main" count="35" uniqueCount="18">
  <si>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</si>
  <si>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</si>
  <si>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</si>
  <si>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</si>
  <si>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</si>
  <si>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</si>
  <si>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</si>
  <si>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</si>
  <si>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</si>
  <si>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</si>
  <si>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</si>
  <si>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　　　  </t>
    <rPh sb="0" eb="2">
      <t>ホウジン</t>
    </rPh>
    <rPh sb="2" eb="3">
      <t>メイ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</si>
  <si>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</si>
  <si>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</si>
  <si>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所要額
（A）×3/4</t>
    <rPh sb="0" eb="2">
      <t>ショヨウ</t>
    </rPh>
    <phoneticPr fontId="2"/>
  </si>
  <si>
    <t>別紙様式７</t>
    <rPh sb="2" eb="4">
      <t>ヨウシキ</t>
    </rPh>
    <phoneticPr fontId="2"/>
  </si>
  <si>
    <t>導入支援と一体的に行う業務改善支援経費精算額調書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セイサンガク</t>
    </rPh>
    <rPh sb="22" eb="24">
      <t>チョウショ</t>
    </rPh>
    <phoneticPr fontId="2"/>
  </si>
  <si>
    <r>
      <t xml:space="preserve">補助金精算額
</t>
    </r>
    <r>
      <rPr>
        <sz val="10"/>
        <rFont val="ＭＳ 明朝"/>
        <family val="1"/>
        <charset val="128"/>
      </rPr>
      <t>※（B）と45万円の
いずれか低い額</t>
    </r>
    <rPh sb="3" eb="5">
      <t>セイサン</t>
    </rPh>
    <rPh sb="14" eb="16">
      <t>マンエン</t>
    </rPh>
    <rPh sb="22" eb="23">
      <t>ヒク</t>
    </rPh>
    <rPh sb="24" eb="2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</si>
</sst>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18" xfId="0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2" borderId="2" xfId="1" applyFont="1" applyFill="1" applyBorder="1" applyAlignment="1">
      <alignment horizontal="right" vertical="center" wrapText="1"/>
    </xf>
    <xf numFmtId="38" fontId="5" fillId="2" borderId="6" xfId="1" applyFont="1" applyFill="1" applyBorder="1" applyAlignment="1">
      <alignment horizontal="right" vertical="center" wrapText="1"/>
    </xf>
    <xf numFmtId="38" fontId="5" fillId="2" borderId="21" xfId="0" applyNumberFormat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I19"/>
  <sheetViews>
    <sheetView showZeros="0" tabSelected="1" view="pageBreakPreview" zoomScaleNormal="100" zoomScaleSheetLayoutView="100" workbookViewId="0">
      <selection activeCell="C3" sqref="C3"/>
    </sheetView>
  </sheetViews>
  <sheetFormatPr defaultColWidth="9" defaultRowHeight="13.2"/>
  <cols>
    <col min="1" max="1" width="9" style="17"/>
    <col min="2" max="2" width="17" style="17" customWidth="1"/>
    <col min="3" max="3" width="12.77734375" style="17" customWidth="1"/>
    <col min="4" max="4" width="12.33203125" style="17" customWidth="1"/>
    <col min="5" max="7" width="22.77734375" style="17" customWidth="1"/>
    <col min="8" max="16384" width="9" style="17"/>
  </cols>
  <sheetData>
    <row r="2" spans="2:9" ht="18.75" customHeight="1">
      <c r="B2" s="1" t="s">
        <v>15</v>
      </c>
      <c r="C2" s="2"/>
      <c r="D2" s="3"/>
      <c r="E2" s="3"/>
      <c r="F2" s="3"/>
      <c r="G2" s="3"/>
      <c r="H2" s="3"/>
      <c r="I2" s="3"/>
    </row>
    <row r="3" spans="2:9" ht="18.75" customHeight="1">
      <c r="B3" s="1"/>
      <c r="C3" s="2"/>
      <c r="D3" s="3"/>
      <c r="E3" s="3"/>
      <c r="F3" s="3"/>
      <c r="G3" s="3"/>
      <c r="H3" s="3"/>
      <c r="I3" s="3"/>
    </row>
    <row r="4" spans="2:9" ht="30" customHeight="1">
      <c r="B4" s="28" t="s">
        <v>16</v>
      </c>
      <c r="C4" s="28"/>
      <c r="D4" s="28"/>
      <c r="E4" s="28"/>
      <c r="F4" s="28"/>
      <c r="G4" s="28"/>
      <c r="H4" s="4"/>
      <c r="I4" s="4"/>
    </row>
    <row r="5" spans="2:9" ht="30" customHeight="1">
      <c r="B5" s="16"/>
      <c r="C5" s="16"/>
      <c r="D5" s="16"/>
      <c r="E5" s="16"/>
      <c r="F5" s="16"/>
      <c r="G5" s="16"/>
      <c r="H5" s="4"/>
      <c r="I5" s="4"/>
    </row>
    <row r="6" spans="2:9" ht="19.5" customHeight="1">
      <c r="B6" s="12"/>
      <c r="C6" s="12"/>
      <c r="D6" s="12"/>
      <c r="E6" s="29" t="s">
        <v>11</v>
      </c>
      <c r="F6" s="29"/>
      <c r="G6" s="29"/>
      <c r="H6" s="13"/>
      <c r="I6" s="4"/>
    </row>
    <row r="7" spans="2:9" ht="18.75" customHeight="1">
      <c r="B7" s="1"/>
      <c r="C7" s="1"/>
      <c r="D7" s="1"/>
      <c r="E7" s="29" t="s">
        <v>10</v>
      </c>
      <c r="F7" s="29"/>
      <c r="G7" s="29"/>
      <c r="H7" s="1"/>
      <c r="I7" s="3"/>
    </row>
    <row r="8" spans="2:9" ht="15" customHeight="1">
      <c r="B8" s="1"/>
      <c r="C8" s="1"/>
      <c r="D8" s="1"/>
      <c r="E8" s="1"/>
      <c r="F8" s="1"/>
      <c r="G8" s="1"/>
      <c r="H8" s="3"/>
      <c r="I8" s="3"/>
    </row>
    <row r="9" spans="2:9" s="18" customFormat="1" ht="60" customHeight="1">
      <c r="B9" s="31" t="s">
        <v>3</v>
      </c>
      <c r="C9" s="32"/>
      <c r="D9" s="33"/>
      <c r="E9" s="6" t="s">
        <v>4</v>
      </c>
      <c r="F9" s="6" t="s">
        <v>14</v>
      </c>
      <c r="G9" s="6" t="s">
        <v>17</v>
      </c>
      <c r="H9" s="7"/>
      <c r="I9" s="7"/>
    </row>
    <row r="10" spans="2:9" ht="15" customHeight="1">
      <c r="B10" s="34"/>
      <c r="C10" s="35"/>
      <c r="D10" s="36"/>
      <c r="E10" s="5" t="s">
        <v>5</v>
      </c>
      <c r="F10" s="5" t="s">
        <v>6</v>
      </c>
      <c r="G10" s="5" t="s">
        <v>2</v>
      </c>
      <c r="H10" s="3"/>
      <c r="I10" s="3"/>
    </row>
    <row r="11" spans="2:9" ht="15" customHeight="1">
      <c r="B11" s="37"/>
      <c r="C11" s="38"/>
      <c r="D11" s="39"/>
      <c r="E11" s="8" t="s">
        <v>0</v>
      </c>
      <c r="F11" s="8" t="s">
        <v>0</v>
      </c>
      <c r="G11" s="8" t="s">
        <v>0</v>
      </c>
      <c r="H11" s="3"/>
      <c r="I11" s="3"/>
    </row>
    <row r="12" spans="2:9" ht="39.9" customHeight="1">
      <c r="B12" s="40"/>
      <c r="C12" s="41"/>
      <c r="D12" s="42"/>
      <c r="E12" s="9"/>
      <c r="F12" s="23">
        <f>ROUNDDOWN(E12*3/4,0)</f>
        <v>0</v>
      </c>
      <c r="G12" s="21"/>
      <c r="H12" s="3"/>
      <c r="I12" s="3"/>
    </row>
    <row r="13" spans="2:9" ht="54.9" customHeight="1">
      <c r="B13" s="43"/>
      <c r="C13" s="44"/>
      <c r="D13" s="45"/>
      <c r="E13" s="14"/>
      <c r="F13" s="23">
        <f>ROUNDDOWN(E13*3/4,0)</f>
        <v>0</v>
      </c>
      <c r="G13" s="21"/>
      <c r="H13" s="3"/>
      <c r="I13" s="3"/>
    </row>
    <row r="14" spans="2:9" ht="54.9" customHeight="1" thickBot="1">
      <c r="B14" s="31"/>
      <c r="C14" s="32"/>
      <c r="D14" s="33"/>
      <c r="E14" s="10"/>
      <c r="F14" s="24">
        <f>ROUNDDOWN(E14*3/4,0)</f>
        <v>0</v>
      </c>
      <c r="G14" s="22"/>
      <c r="H14" s="3"/>
      <c r="I14" s="3"/>
    </row>
    <row r="15" spans="2:9" ht="54.9" customHeight="1" thickBot="1">
      <c r="B15" s="46" t="s">
        <v>1</v>
      </c>
      <c r="C15" s="47"/>
      <c r="D15" s="48"/>
      <c r="E15" s="20"/>
      <c r="F15" s="25">
        <f>SUM(F12:F14)</f>
        <v>0</v>
      </c>
      <c r="G15" s="26">
        <f>ROUNDDOWN(IF(F15&lt;450000,F15,450000),-3)</f>
        <v>0</v>
      </c>
      <c r="H15" s="3"/>
      <c r="I15" s="3"/>
    </row>
    <row r="16" spans="2:9" ht="11.25" customHeight="1">
      <c r="B16" s="1"/>
      <c r="C16" s="1"/>
      <c r="D16" s="1"/>
      <c r="E16" s="1"/>
      <c r="F16" s="1"/>
      <c r="G16" s="1"/>
      <c r="H16" s="3"/>
      <c r="I16" s="3"/>
    </row>
    <row r="17" spans="2:9" s="19" customFormat="1" ht="33.6" customHeight="1">
      <c r="B17" s="30" t="s">
        <v>9</v>
      </c>
      <c r="C17" s="30"/>
      <c r="D17" s="30"/>
      <c r="E17" s="30"/>
      <c r="F17" s="30"/>
      <c r="G17" s="30"/>
      <c r="H17" s="11"/>
      <c r="I17" s="11"/>
    </row>
    <row r="18" spans="2:9" ht="15" customHeight="1">
      <c r="B18" s="1" t="s">
        <v>7</v>
      </c>
      <c r="C18" s="15"/>
      <c r="D18" s="1"/>
      <c r="E18" s="1"/>
      <c r="F18" s="1"/>
      <c r="G18" s="1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1">
    <mergeCell ref="B4:G4"/>
    <mergeCell ref="E6:G6"/>
    <mergeCell ref="E7:G7"/>
    <mergeCell ref="B17:G17"/>
    <mergeCell ref="B9:D9"/>
    <mergeCell ref="B10:D10"/>
    <mergeCell ref="B11:D11"/>
    <mergeCell ref="B12:D12"/>
    <mergeCell ref="B13:D13"/>
    <mergeCell ref="B14:D14"/>
    <mergeCell ref="B15:D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18"/>
  <sheetViews>
    <sheetView view="pageBreakPreview" topLeftCell="A8" zoomScaleNormal="100" zoomScaleSheetLayoutView="100" workbookViewId="0">
      <selection activeCell="C6" sqref="C6"/>
    </sheetView>
  </sheetViews>
  <sheetFormatPr defaultColWidth="9" defaultRowHeight="13.2"/>
  <cols>
    <col min="1" max="1" width="17" style="17" customWidth="1"/>
    <col min="2" max="2" width="12.77734375" style="17" customWidth="1"/>
    <col min="3" max="3" width="12.33203125" style="17" customWidth="1"/>
    <col min="4" max="6" width="22.77734375" style="17" customWidth="1"/>
    <col min="7" max="16384" width="9" style="17"/>
  </cols>
  <sheetData>
    <row r="1" spans="1:8" ht="18.75" customHeight="1">
      <c r="A1" s="1" t="s">
        <v>15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28" t="s">
        <v>16</v>
      </c>
      <c r="B3" s="28"/>
      <c r="C3" s="28"/>
      <c r="D3" s="28"/>
      <c r="E3" s="28"/>
      <c r="F3" s="28"/>
      <c r="G3" s="4"/>
      <c r="H3" s="4"/>
    </row>
    <row r="4" spans="1:8" ht="30" customHeight="1">
      <c r="A4" s="16"/>
      <c r="B4" s="16"/>
      <c r="C4" s="16"/>
      <c r="D4" s="16"/>
      <c r="E4" s="16"/>
      <c r="F4" s="16"/>
      <c r="G4" s="4"/>
      <c r="H4" s="4"/>
    </row>
    <row r="5" spans="1:8" ht="19.5" customHeight="1">
      <c r="A5" s="12"/>
      <c r="B5" s="12"/>
      <c r="C5" s="12"/>
      <c r="D5" s="49" t="s">
        <v>12</v>
      </c>
      <c r="E5" s="49"/>
      <c r="F5" s="49"/>
      <c r="G5" s="13"/>
      <c r="H5" s="4"/>
    </row>
    <row r="6" spans="1:8" ht="18.75" customHeight="1">
      <c r="A6" s="1"/>
      <c r="B6" s="1"/>
      <c r="C6" s="1"/>
      <c r="D6" s="49" t="s">
        <v>13</v>
      </c>
      <c r="E6" s="49"/>
      <c r="F6" s="49"/>
      <c r="G6" s="1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18" customFormat="1" ht="60" customHeight="1">
      <c r="A8" s="31" t="s">
        <v>3</v>
      </c>
      <c r="B8" s="32"/>
      <c r="C8" s="33"/>
      <c r="D8" s="6" t="s">
        <v>4</v>
      </c>
      <c r="E8" s="6" t="s">
        <v>14</v>
      </c>
      <c r="F8" s="6" t="s">
        <v>17</v>
      </c>
      <c r="G8" s="7"/>
      <c r="H8" s="7"/>
    </row>
    <row r="9" spans="1:8" ht="15" customHeight="1">
      <c r="A9" s="34"/>
      <c r="B9" s="35"/>
      <c r="C9" s="36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37"/>
      <c r="B10" s="38"/>
      <c r="C10" s="39"/>
      <c r="D10" s="8" t="s">
        <v>0</v>
      </c>
      <c r="E10" s="8" t="s">
        <v>0</v>
      </c>
      <c r="F10" s="8" t="s">
        <v>0</v>
      </c>
      <c r="G10" s="3"/>
      <c r="H10" s="3"/>
    </row>
    <row r="11" spans="1:8" ht="39.9" customHeight="1">
      <c r="A11" s="50" t="s">
        <v>8</v>
      </c>
      <c r="B11" s="51"/>
      <c r="C11" s="52"/>
      <c r="D11" s="27">
        <v>200000</v>
      </c>
      <c r="E11" s="23">
        <f>ROUNDDOWN(D11*3/4,0)</f>
        <v>150000</v>
      </c>
      <c r="F11" s="21"/>
      <c r="G11" s="3"/>
      <c r="H11" s="3"/>
    </row>
    <row r="12" spans="1:8" ht="54.9" customHeight="1">
      <c r="A12" s="43"/>
      <c r="B12" s="44"/>
      <c r="C12" s="45"/>
      <c r="D12" s="14"/>
      <c r="E12" s="23">
        <f>ROUNDDOWN(D12*1/2,0)</f>
        <v>0</v>
      </c>
      <c r="F12" s="21"/>
      <c r="G12" s="3"/>
      <c r="H12" s="3"/>
    </row>
    <row r="13" spans="1:8" ht="54.9" customHeight="1" thickBot="1">
      <c r="A13" s="31"/>
      <c r="B13" s="32"/>
      <c r="C13" s="33"/>
      <c r="D13" s="10"/>
      <c r="E13" s="24">
        <f>ROUNDDOWN(D13*1/2,0)</f>
        <v>0</v>
      </c>
      <c r="F13" s="22"/>
      <c r="G13" s="3"/>
      <c r="H13" s="3"/>
    </row>
    <row r="14" spans="1:8" ht="54.9" customHeight="1" thickBot="1">
      <c r="A14" s="46" t="s">
        <v>1</v>
      </c>
      <c r="B14" s="47"/>
      <c r="C14" s="48"/>
      <c r="D14" s="20"/>
      <c r="E14" s="25">
        <f>SUM(E11:E13)</f>
        <v>150000</v>
      </c>
      <c r="F14" s="26">
        <f>IF(E14&lt;300000,E14,300000)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19" customFormat="1" ht="33.6" customHeight="1">
      <c r="A16" s="30" t="s">
        <v>9</v>
      </c>
      <c r="B16" s="30"/>
      <c r="C16" s="30"/>
      <c r="D16" s="30"/>
      <c r="E16" s="30"/>
      <c r="F16" s="30"/>
      <c r="G16" s="11"/>
      <c r="H16" s="11"/>
    </row>
    <row r="17" spans="1:8" ht="15" customHeight="1">
      <c r="A17" s="1" t="s">
        <v>7</v>
      </c>
      <c r="B17" s="15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1:C11"/>
    <mergeCell ref="A12:C12"/>
    <mergeCell ref="A13:C13"/>
    <mergeCell ref="A14:C14"/>
    <mergeCell ref="A16:F16"/>
    <mergeCell ref="A10:C10"/>
    <mergeCell ref="A3:F3"/>
    <mergeCell ref="D5:F5"/>
    <mergeCell ref="D6:F6"/>
    <mergeCell ref="A8:C8"/>
    <mergeCell ref="A9:C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別紙様式7</vt:lpstr>
      <vt:lpstr>記載例</vt:lpstr>
      <vt:lpstr>記載例!Print_Area</vt:lpstr>
      <vt:lpstr>別紙様式7!Print_Area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2025-05-21T00:11:22Z</cp:lastPrinted>
  <dcterms:modified xsi:type="dcterms:W3CDTF">2025-07-14T09:39:25Z</dcterms:modified>
</cp:coreProperties>
</file>