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10.12.101.161\kanri\062住宅管理担当\010 指定管理者\○02指定管理者選定検討会（管理者改選、中間評価、検討委員関係）\R7年度\04_募集要項・仕様書\01_募集要項\03_相双\"/>
    </mc:Choice>
  </mc:AlternateContent>
  <bookViews>
    <workbookView xWindow="0" yWindow="0" windowWidth="23040" windowHeight="8544"/>
  </bookViews>
  <sheets>
    <sheet name="県北地区" sheetId="15" r:id="rId1"/>
  </sheets>
  <calcPr calcId="162913"/>
</workbook>
</file>

<file path=xl/calcChain.xml><?xml version="1.0" encoding="utf-8"?>
<calcChain xmlns="http://schemas.openxmlformats.org/spreadsheetml/2006/main">
  <c r="F30" i="15" l="1"/>
  <c r="D30" i="15"/>
  <c r="G30" i="15" l="1"/>
  <c r="G31" i="15" s="1"/>
  <c r="E30" i="15"/>
  <c r="E31" i="15" s="1"/>
  <c r="D31" i="15"/>
  <c r="N16" i="15" l="1"/>
  <c r="N10" i="15"/>
  <c r="F31" i="15"/>
  <c r="H30" i="15" l="1"/>
  <c r="H31" i="15" s="1"/>
</calcChain>
</file>

<file path=xl/sharedStrings.xml><?xml version="1.0" encoding="utf-8"?>
<sst xmlns="http://schemas.openxmlformats.org/spreadsheetml/2006/main" count="118" uniqueCount="54">
  <si>
    <t>　　　　ｴﾚﾍﾞｰﾀｰ保守業務</t>
    <rPh sb="11" eb="13">
      <t>ホシュ</t>
    </rPh>
    <rPh sb="13" eb="15">
      <t>ギョウム</t>
    </rPh>
    <phoneticPr fontId="2"/>
  </si>
  <si>
    <t>夜間機械警備業務</t>
    <rPh sb="0" eb="2">
      <t>ヤカン</t>
    </rPh>
    <rPh sb="2" eb="4">
      <t>キカイ</t>
    </rPh>
    <rPh sb="4" eb="6">
      <t>ケイビ</t>
    </rPh>
    <rPh sb="6" eb="8">
      <t>ギョウム</t>
    </rPh>
    <phoneticPr fontId="2"/>
  </si>
  <si>
    <t>合　　　　計</t>
    <rPh sb="0" eb="6">
      <t>ゴウケイ</t>
    </rPh>
    <phoneticPr fontId="2"/>
  </si>
  <si>
    <t>　</t>
    <phoneticPr fontId="2"/>
  </si>
  <si>
    <t>（様式第３号）</t>
    <rPh sb="1" eb="3">
      <t>ヨウシキ</t>
    </rPh>
    <rPh sb="3" eb="4">
      <t>ダイ</t>
    </rPh>
    <rPh sb="5" eb="6">
      <t>ゴウ</t>
    </rPh>
    <phoneticPr fontId="2"/>
  </si>
  <si>
    <t>支出予定額</t>
    <rPh sb="0" eb="2">
      <t>シシュツ</t>
    </rPh>
    <rPh sb="2" eb="4">
      <t>ヨテイ</t>
    </rPh>
    <rPh sb="4" eb="5">
      <t>ガク</t>
    </rPh>
    <phoneticPr fontId="2"/>
  </si>
  <si>
    <t>ｴﾚﾍﾞｰﾀｰ保守点検業務</t>
    <rPh sb="7" eb="9">
      <t>ホシュ</t>
    </rPh>
    <rPh sb="9" eb="11">
      <t>テンケン</t>
    </rPh>
    <rPh sb="11" eb="13">
      <t>ギョウム</t>
    </rPh>
    <phoneticPr fontId="2"/>
  </si>
  <si>
    <t>防災設備保守点検業務</t>
    <rPh sb="0" eb="2">
      <t>ボウサイ</t>
    </rPh>
    <rPh sb="2" eb="4">
      <t>セツビ</t>
    </rPh>
    <rPh sb="4" eb="6">
      <t>ホシュ</t>
    </rPh>
    <rPh sb="6" eb="8">
      <t>テンケン</t>
    </rPh>
    <rPh sb="8" eb="10">
      <t>ギョウム</t>
    </rPh>
    <phoneticPr fontId="2"/>
  </si>
  <si>
    <t>排水管清掃業務</t>
    <rPh sb="0" eb="3">
      <t>ハイスイカン</t>
    </rPh>
    <rPh sb="3" eb="5">
      <t>セイソウ</t>
    </rPh>
    <rPh sb="5" eb="7">
      <t>ギョウム</t>
    </rPh>
    <phoneticPr fontId="2"/>
  </si>
  <si>
    <t>合計</t>
    <rPh sb="0" eb="2">
      <t>ゴウケイ</t>
    </rPh>
    <phoneticPr fontId="2"/>
  </si>
  <si>
    <t>樹木養生業務及び
法面除草業務</t>
    <rPh sb="0" eb="2">
      <t>ジュモク</t>
    </rPh>
    <rPh sb="2" eb="4">
      <t>ヨウジョウ</t>
    </rPh>
    <rPh sb="4" eb="6">
      <t>ギョウム</t>
    </rPh>
    <rPh sb="6" eb="7">
      <t>オヨ</t>
    </rPh>
    <rPh sb="9" eb="11">
      <t>ノリメン</t>
    </rPh>
    <rPh sb="11" eb="13">
      <t>ジョソウ</t>
    </rPh>
    <rPh sb="13" eb="15">
      <t>ギョウム</t>
    </rPh>
    <phoneticPr fontId="2"/>
  </si>
  <si>
    <t>１．人件費（①）</t>
    <rPh sb="2" eb="5">
      <t>ジンケンヒ</t>
    </rPh>
    <phoneticPr fontId="2"/>
  </si>
  <si>
    <t>２．直接事務費（②）</t>
    <rPh sb="2" eb="4">
      <t>チョクセツ</t>
    </rPh>
    <rPh sb="4" eb="7">
      <t>ジムヒ</t>
    </rPh>
    <phoneticPr fontId="2"/>
  </si>
  <si>
    <t>３．一般管理費（③）</t>
    <rPh sb="2" eb="4">
      <t>イッパン</t>
    </rPh>
    <rPh sb="4" eb="7">
      <t>カンリヒ</t>
    </rPh>
    <phoneticPr fontId="2"/>
  </si>
  <si>
    <t>４．維持修繕費（④）</t>
    <rPh sb="2" eb="4">
      <t>イジ</t>
    </rPh>
    <rPh sb="4" eb="7">
      <t>シュウゼンヒ</t>
    </rPh>
    <phoneticPr fontId="2"/>
  </si>
  <si>
    <t>５．保守管理費（⑤）</t>
    <rPh sb="2" eb="4">
      <t>ホシュ</t>
    </rPh>
    <rPh sb="4" eb="6">
      <t>カンリ</t>
    </rPh>
    <rPh sb="6" eb="7">
      <t>ヒ</t>
    </rPh>
    <phoneticPr fontId="2"/>
  </si>
  <si>
    <t>給水施設保守点検業務、清掃・水質検査業務</t>
    <rPh sb="0" eb="2">
      <t>キュウスイ</t>
    </rPh>
    <rPh sb="2" eb="4">
      <t>シセツ</t>
    </rPh>
    <rPh sb="4" eb="6">
      <t>ホシュ</t>
    </rPh>
    <rPh sb="6" eb="8">
      <t>テンケン</t>
    </rPh>
    <rPh sb="8" eb="10">
      <t>ギョウム</t>
    </rPh>
    <rPh sb="11" eb="13">
      <t>セイソウ</t>
    </rPh>
    <rPh sb="14" eb="16">
      <t>スイシツ</t>
    </rPh>
    <rPh sb="16" eb="18">
      <t>ケンサ</t>
    </rPh>
    <rPh sb="18" eb="20">
      <t>ギョウム</t>
    </rPh>
    <phoneticPr fontId="2"/>
  </si>
  <si>
    <t>電気設備保守点検業務</t>
    <rPh sb="0" eb="2">
      <t>デンキ</t>
    </rPh>
    <rPh sb="2" eb="4">
      <t>セツビ</t>
    </rPh>
    <rPh sb="4" eb="6">
      <t>ホシュ</t>
    </rPh>
    <rPh sb="6" eb="8">
      <t>テンケン</t>
    </rPh>
    <rPh sb="8" eb="10">
      <t>ギョウム</t>
    </rPh>
    <phoneticPr fontId="2"/>
  </si>
  <si>
    <t>定期的な団地内の点検業務</t>
    <rPh sb="0" eb="3">
      <t>テイキテキ</t>
    </rPh>
    <rPh sb="4" eb="7">
      <t>ダンチナイ</t>
    </rPh>
    <rPh sb="8" eb="10">
      <t>テンケン</t>
    </rPh>
    <rPh sb="10" eb="12">
      <t>ギョウム</t>
    </rPh>
    <phoneticPr fontId="2"/>
  </si>
  <si>
    <t xml:space="preserve"> </t>
    <phoneticPr fontId="2"/>
  </si>
  <si>
    <t>大項目</t>
    <rPh sb="0" eb="1">
      <t>ダイ</t>
    </rPh>
    <rPh sb="1" eb="3">
      <t>コウモク</t>
    </rPh>
    <phoneticPr fontId="2"/>
  </si>
  <si>
    <t>小項目</t>
    <rPh sb="0" eb="3">
      <t>ショウコウモク</t>
    </rPh>
    <phoneticPr fontId="2"/>
  </si>
  <si>
    <t xml:space="preserve"> (1) 報償費（団地管理人への支払い）【固定費】</t>
    <rPh sb="5" eb="8">
      <t>ホウショウヒ</t>
    </rPh>
    <rPh sb="9" eb="11">
      <t>ダンチ</t>
    </rPh>
    <rPh sb="11" eb="14">
      <t>カンリニン</t>
    </rPh>
    <rPh sb="16" eb="18">
      <t>シハラ</t>
    </rPh>
    <rPh sb="21" eb="23">
      <t>コテイ</t>
    </rPh>
    <rPh sb="23" eb="24">
      <t>ヒ</t>
    </rPh>
    <phoneticPr fontId="2"/>
  </si>
  <si>
    <t>小　　　計
①＋⑤の合計（税抜き）</t>
    <rPh sb="0" eb="1">
      <t>ショウ</t>
    </rPh>
    <rPh sb="4" eb="5">
      <t>ケイ</t>
    </rPh>
    <rPh sb="10" eb="12">
      <t>ゴウケイ</t>
    </rPh>
    <rPh sb="13" eb="14">
      <t>ゼイ</t>
    </rPh>
    <rPh sb="14" eb="15">
      <t>ヌ</t>
    </rPh>
    <phoneticPr fontId="2"/>
  </si>
  <si>
    <t>６　消費税</t>
    <rPh sb="2" eb="5">
      <t>ショウヒゼイ</t>
    </rPh>
    <phoneticPr fontId="2"/>
  </si>
  <si>
    <t>　　</t>
    <phoneticPr fontId="2"/>
  </si>
  <si>
    <t>実　　績　　額</t>
    <rPh sb="0" eb="1">
      <t>ジツ</t>
    </rPh>
    <rPh sb="3" eb="4">
      <t>イサオ</t>
    </rPh>
    <rPh sb="6" eb="7">
      <t>ガク</t>
    </rPh>
    <phoneticPr fontId="2"/>
  </si>
  <si>
    <t xml:space="preserve"> (2) 総務管理担当者・
保守管理担当者（建築士）</t>
    <rPh sb="5" eb="7">
      <t>ソウム</t>
    </rPh>
    <rPh sb="7" eb="9">
      <t>カンリ</t>
    </rPh>
    <rPh sb="9" eb="12">
      <t>タントウシャ</t>
    </rPh>
    <rPh sb="14" eb="16">
      <t>ホシュ</t>
    </rPh>
    <rPh sb="16" eb="18">
      <t>カンリ</t>
    </rPh>
    <rPh sb="18" eb="20">
      <t>タントウ</t>
    </rPh>
    <rPh sb="20" eb="21">
      <t>シャ</t>
    </rPh>
    <rPh sb="22" eb="25">
      <t>ケンチクシ</t>
    </rPh>
    <phoneticPr fontId="2"/>
  </si>
  <si>
    <t xml:space="preserve"> (3) 家賃徴収担当者
    （管理員）</t>
    <rPh sb="5" eb="7">
      <t>ヤチン</t>
    </rPh>
    <rPh sb="7" eb="9">
      <t>チョウシュウ</t>
    </rPh>
    <rPh sb="9" eb="12">
      <t>タントウシャ</t>
    </rPh>
    <rPh sb="18" eb="21">
      <t>カンリイン</t>
    </rPh>
    <phoneticPr fontId="2"/>
  </si>
  <si>
    <t xml:space="preserve"> (1) 総括管理者</t>
    <rPh sb="5" eb="7">
      <t>ソウカツ</t>
    </rPh>
    <rPh sb="7" eb="10">
      <t>カンリシャ</t>
    </rPh>
    <phoneticPr fontId="2"/>
  </si>
  <si>
    <t>浄化槽点検業務及び法定検査</t>
    <rPh sb="0" eb="3">
      <t>ジョウカソウ</t>
    </rPh>
    <rPh sb="3" eb="5">
      <t>テンケン</t>
    </rPh>
    <rPh sb="5" eb="7">
      <t>ギョウム</t>
    </rPh>
    <rPh sb="7" eb="8">
      <t>オヨ</t>
    </rPh>
    <rPh sb="9" eb="11">
      <t>ホウテイ</t>
    </rPh>
    <rPh sb="11" eb="13">
      <t>ケンサ</t>
    </rPh>
    <phoneticPr fontId="2"/>
  </si>
  <si>
    <t>R4</t>
  </si>
  <si>
    <t>R5</t>
  </si>
  <si>
    <t>R6</t>
  </si>
  <si>
    <t>複数地区の指定を受けた場合の経費縮減額</t>
    <rPh sb="0" eb="2">
      <t>フクスウ</t>
    </rPh>
    <rPh sb="2" eb="4">
      <t>チク</t>
    </rPh>
    <rPh sb="5" eb="7">
      <t>シテイ</t>
    </rPh>
    <rPh sb="8" eb="9">
      <t>ウ</t>
    </rPh>
    <rPh sb="11" eb="13">
      <t>バアイ</t>
    </rPh>
    <rPh sb="14" eb="16">
      <t>ケイヒ</t>
    </rPh>
    <rPh sb="16" eb="17">
      <t>チヂミ</t>
    </rPh>
    <rPh sb="17" eb="19">
      <t>ゲンガク</t>
    </rPh>
    <phoneticPr fontId="2"/>
  </si>
  <si>
    <t>※複数地区の指定を受けた場合は、各年度毎に上記経費縮減額を両地区からそれぞれ差し引くことに同意いたします。</t>
    <rPh sb="1" eb="3">
      <t>フクスウ</t>
    </rPh>
    <rPh sb="3" eb="5">
      <t>チク</t>
    </rPh>
    <rPh sb="6" eb="8">
      <t>シテイ</t>
    </rPh>
    <rPh sb="9" eb="10">
      <t>ウ</t>
    </rPh>
    <rPh sb="12" eb="14">
      <t>バアイ</t>
    </rPh>
    <rPh sb="16" eb="17">
      <t>カク</t>
    </rPh>
    <rPh sb="17" eb="19">
      <t>ネンド</t>
    </rPh>
    <rPh sb="19" eb="20">
      <t>ゴト</t>
    </rPh>
    <rPh sb="21" eb="23">
      <t>ジョウキ</t>
    </rPh>
    <rPh sb="23" eb="25">
      <t>ケイヒ</t>
    </rPh>
    <rPh sb="25" eb="27">
      <t>シュクゲン</t>
    </rPh>
    <rPh sb="27" eb="28">
      <t>ガク</t>
    </rPh>
    <rPh sb="29" eb="32">
      <t>リョウチク</t>
    </rPh>
    <rPh sb="38" eb="39">
      <t>サ</t>
    </rPh>
    <rPh sb="40" eb="41">
      <t>ヒ</t>
    </rPh>
    <rPh sb="45" eb="47">
      <t>ドウイ</t>
    </rPh>
    <phoneticPr fontId="2"/>
  </si>
  <si>
    <t>(単位　千円)</t>
    <rPh sb="1" eb="3">
      <t>タンイ</t>
    </rPh>
    <rPh sb="4" eb="6">
      <t>センエン</t>
    </rPh>
    <phoneticPr fontId="2"/>
  </si>
  <si>
    <t xml:space="preserve"> (2) 通信運搬費</t>
    <rPh sb="5" eb="7">
      <t>ツウシン</t>
    </rPh>
    <rPh sb="7" eb="10">
      <t>ウンパンヒ</t>
    </rPh>
    <phoneticPr fontId="2"/>
  </si>
  <si>
    <t xml:space="preserve"> (3) 食糧費</t>
    <rPh sb="5" eb="8">
      <t>ショクリョウヒ</t>
    </rPh>
    <phoneticPr fontId="2"/>
  </si>
  <si>
    <t xml:space="preserve"> (4) 消耗品費</t>
    <rPh sb="5" eb="9">
      <t>ショウモウヒンヒ</t>
    </rPh>
    <phoneticPr fontId="2"/>
  </si>
  <si>
    <t xml:space="preserve"> (5) 印刷製本費</t>
    <rPh sb="5" eb="7">
      <t>インサツ</t>
    </rPh>
    <rPh sb="7" eb="9">
      <t>セイホン</t>
    </rPh>
    <phoneticPr fontId="2"/>
  </si>
  <si>
    <t xml:space="preserve"> (6) 燃料費</t>
    <rPh sb="5" eb="8">
      <t>ネンリョウヒ</t>
    </rPh>
    <phoneticPr fontId="2"/>
  </si>
  <si>
    <t xml:space="preserve"> (7) 交付金（団地駐車場連絡会への支払）【固定費】</t>
    <rPh sb="5" eb="8">
      <t>コウフキン</t>
    </rPh>
    <rPh sb="9" eb="11">
      <t>ダンチ</t>
    </rPh>
    <rPh sb="11" eb="14">
      <t>チュウシャジョウ</t>
    </rPh>
    <rPh sb="14" eb="17">
      <t>レンラクカイ</t>
    </rPh>
    <rPh sb="17" eb="18">
      <t>リカイ</t>
    </rPh>
    <rPh sb="19" eb="21">
      <t>シハラ</t>
    </rPh>
    <rPh sb="23" eb="25">
      <t>コテイ</t>
    </rPh>
    <rPh sb="25" eb="26">
      <t>ヒ</t>
    </rPh>
    <phoneticPr fontId="2"/>
  </si>
  <si>
    <t>R7</t>
    <phoneticPr fontId="2"/>
  </si>
  <si>
    <t>予算額</t>
    <rPh sb="0" eb="3">
      <t>ヨサンガク</t>
    </rPh>
    <phoneticPr fontId="2"/>
  </si>
  <si>
    <t>建築基準法第12条点検</t>
    <rPh sb="0" eb="2">
      <t>ケンチク</t>
    </rPh>
    <rPh sb="2" eb="5">
      <t>キジュンホウ</t>
    </rPh>
    <rPh sb="5" eb="6">
      <t>ダイ</t>
    </rPh>
    <rPh sb="8" eb="9">
      <t>ジョウ</t>
    </rPh>
    <rPh sb="9" eb="11">
      <t>テンケン</t>
    </rPh>
    <phoneticPr fontId="2"/>
  </si>
  <si>
    <t>R3</t>
    <phoneticPr fontId="2"/>
  </si>
  <si>
    <t>R8</t>
  </si>
  <si>
    <t>R9</t>
  </si>
  <si>
    <t>R10</t>
  </si>
  <si>
    <t>R11</t>
  </si>
  <si>
    <t>R12</t>
    <phoneticPr fontId="2"/>
  </si>
  <si>
    <t>R12</t>
  </si>
  <si>
    <t>県営住宅管理業務支出計画書（相双地区）</t>
    <rPh sb="0" eb="2">
      <t>ケンエイ</t>
    </rPh>
    <rPh sb="2" eb="4">
      <t>ジュウタク</t>
    </rPh>
    <rPh sb="4" eb="6">
      <t>カンリ</t>
    </rPh>
    <rPh sb="6" eb="8">
      <t>ギョウム</t>
    </rPh>
    <rPh sb="8" eb="10">
      <t>シシュツ</t>
    </rPh>
    <rPh sb="10" eb="12">
      <t>ケイカク</t>
    </rPh>
    <rPh sb="12" eb="13">
      <t>ショ</t>
    </rPh>
    <rPh sb="14" eb="16">
      <t>ソウソウ</t>
    </rPh>
    <rPh sb="16" eb="18">
      <t>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</si>
</sst>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name val="ＭＳ Ｐゴシック"/>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20"/>
      <name val="ＭＳ Ｐゴシック"/>
      <family val="3"/>
      <charset val="128"/>
    </font>
    <font>
      <sz val="18"/>
      <name val="ＭＳ Ｐゴシック"/>
      <family val="3"/>
      <charset val="128"/>
    </font>
    <font>
      <sz val="10"/>
      <name val="ＭＳ Ｐゴシック"/>
      <family val="3"/>
      <charset val="128"/>
    </font>
    <font>
      <sz val="14"/>
      <name val="ＭＳ Ｐゴシック"/>
      <family val="3"/>
      <charset val="128"/>
    </font>
    <font>
      <strike/>
      <sz val="16"/>
      <name val="ＭＳ Ｐゴシック"/>
      <family val="3"/>
      <charset val="128"/>
    </font>
    <font>
      <sz val="22"/>
      <name val="ＭＳ Ｐゴシック"/>
      <family val="3"/>
      <charset val="128"/>
    </font>
    <font>
      <sz val="11"/>
      <color theme="0"/>
      <name val="ＭＳ ゴシック"/>
      <family val="2"/>
      <charset val="128"/>
    </font>
  </fonts>
  <fills count="3">
    <fill>
      <patternFill patternType="none"/>
    </fill>
    <fill>
      <patternFill patternType="gray125"/>
    </fill>
    <fill>
      <patternFill patternType="solid">
        <fgColor theme="8"/>
      </patternFill>
    </fill>
  </fills>
  <borders count="79">
    <border>
      <left/>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double">
        <color indexed="64"/>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double">
        <color indexed="64"/>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xf numFmtId="0" fontId="11" fillId="2" borderId="0" applyNumberFormat="0" applyBorder="0" applyAlignment="0" applyProtection="0">
      <alignment vertical="center"/>
    </xf>
  </cellStyleXfs>
  <cellXfs count="157">
    <xf numFmtId="0" fontId="0" fillId="0" borderId="0" xfId="0"/>
    <xf numFmtId="176" fontId="3" fillId="0" borderId="0" xfId="1" applyNumberFormat="1" applyFont="1"/>
    <xf numFmtId="0" fontId="4" fillId="0" borderId="0" xfId="0" applyFont="1" applyAlignment="1">
      <alignment vertical="top"/>
    </xf>
    <xf numFmtId="176" fontId="1" fillId="0" borderId="9" xfId="1" applyNumberFormat="1" applyFont="1" applyBorder="1" applyAlignment="1">
      <alignment vertical="top" wrapText="1"/>
    </xf>
    <xf numFmtId="176" fontId="1" fillId="0" borderId="15" xfId="1" applyNumberFormat="1" applyFont="1" applyBorder="1" applyAlignment="1">
      <alignment horizontal="center" vertical="center"/>
    </xf>
    <xf numFmtId="176" fontId="5" fillId="0" borderId="32" xfId="1" applyNumberFormat="1" applyFont="1" applyBorder="1"/>
    <xf numFmtId="176" fontId="5" fillId="0" borderId="33" xfId="1" applyNumberFormat="1" applyFont="1" applyBorder="1"/>
    <xf numFmtId="176" fontId="5" fillId="0" borderId="34" xfId="1" applyNumberFormat="1" applyFont="1" applyBorder="1"/>
    <xf numFmtId="176" fontId="5" fillId="0" borderId="33" xfId="1" applyNumberFormat="1" applyFont="1" applyBorder="1" applyAlignment="1">
      <alignment wrapText="1"/>
    </xf>
    <xf numFmtId="176" fontId="1" fillId="0" borderId="4" xfId="1" applyNumberFormat="1" applyFont="1" applyBorder="1" applyAlignment="1">
      <alignment horizontal="left" vertical="center"/>
    </xf>
    <xf numFmtId="176" fontId="7" fillId="0" borderId="28" xfId="1" applyNumberFormat="1" applyFont="1" applyBorder="1" applyAlignment="1">
      <alignment vertical="top" wrapText="1"/>
    </xf>
    <xf numFmtId="176" fontId="1" fillId="0" borderId="15" xfId="1" applyNumberFormat="1" applyFont="1" applyBorder="1" applyAlignment="1">
      <alignment vertical="top" wrapText="1"/>
    </xf>
    <xf numFmtId="176" fontId="1" fillId="0" borderId="15" xfId="1" applyNumberFormat="1" applyFont="1" applyBorder="1" applyAlignment="1">
      <alignment horizontal="center" vertical="center" wrapText="1"/>
    </xf>
    <xf numFmtId="176" fontId="1" fillId="0" borderId="3" xfId="1" applyNumberFormat="1" applyFont="1" applyBorder="1"/>
    <xf numFmtId="176" fontId="6" fillId="0" borderId="0" xfId="1" applyNumberFormat="1" applyFont="1" applyBorder="1" applyAlignment="1">
      <alignment horizontal="right"/>
    </xf>
    <xf numFmtId="176" fontId="5" fillId="0" borderId="60" xfId="1" applyNumberFormat="1" applyFont="1" applyBorder="1"/>
    <xf numFmtId="176" fontId="5" fillId="0" borderId="61" xfId="1" applyNumberFormat="1" applyFont="1" applyBorder="1"/>
    <xf numFmtId="176" fontId="5" fillId="0" borderId="59" xfId="1" applyNumberFormat="1" applyFont="1" applyBorder="1"/>
    <xf numFmtId="176" fontId="5" fillId="0" borderId="63" xfId="1" applyNumberFormat="1" applyFont="1" applyBorder="1"/>
    <xf numFmtId="176" fontId="5" fillId="0" borderId="60" xfId="1" applyNumberFormat="1" applyFont="1" applyBorder="1" applyAlignment="1">
      <alignment wrapText="1"/>
    </xf>
    <xf numFmtId="176" fontId="7" fillId="0" borderId="9" xfId="1" applyNumberFormat="1" applyFont="1" applyBorder="1" applyAlignment="1">
      <alignment vertical="top" wrapText="1"/>
    </xf>
    <xf numFmtId="176" fontId="7" fillId="0" borderId="11" xfId="1" applyNumberFormat="1" applyFont="1" applyBorder="1" applyAlignment="1">
      <alignment vertical="top" wrapText="1"/>
    </xf>
    <xf numFmtId="176" fontId="8" fillId="0" borderId="0" xfId="1" applyNumberFormat="1" applyFont="1"/>
    <xf numFmtId="176" fontId="1" fillId="0" borderId="0" xfId="1" applyNumberFormat="1" applyFont="1"/>
    <xf numFmtId="176" fontId="9" fillId="0" borderId="0" xfId="1" applyNumberFormat="1" applyFont="1"/>
    <xf numFmtId="176" fontId="1" fillId="0" borderId="13" xfId="1" applyNumberFormat="1" applyFont="1" applyBorder="1" applyAlignment="1">
      <alignment horizontal="center" vertical="center"/>
    </xf>
    <xf numFmtId="176" fontId="1" fillId="0" borderId="0" xfId="1" applyNumberFormat="1" applyFont="1" applyAlignment="1">
      <alignment horizontal="center"/>
    </xf>
    <xf numFmtId="176" fontId="1" fillId="0" borderId="3" xfId="1" applyNumberFormat="1" applyFont="1" applyBorder="1" applyAlignment="1">
      <alignment horizontal="center" vertical="center"/>
    </xf>
    <xf numFmtId="176" fontId="1" fillId="0" borderId="12" xfId="1" applyNumberFormat="1" applyFont="1" applyBorder="1" applyAlignment="1">
      <alignment horizontal="center" vertical="center"/>
    </xf>
    <xf numFmtId="176" fontId="1" fillId="0" borderId="51" xfId="1" applyNumberFormat="1" applyFont="1" applyBorder="1" applyAlignment="1">
      <alignment horizontal="center" vertical="center"/>
    </xf>
    <xf numFmtId="176" fontId="1" fillId="0" borderId="70" xfId="1" applyNumberFormat="1" applyFont="1" applyBorder="1" applyAlignment="1">
      <alignment horizontal="center" vertical="center"/>
    </xf>
    <xf numFmtId="176" fontId="1" fillId="0" borderId="1" xfId="1" applyNumberFormat="1" applyFont="1" applyBorder="1"/>
    <xf numFmtId="176" fontId="1" fillId="0" borderId="0" xfId="1" applyNumberFormat="1" applyFont="1" applyBorder="1"/>
    <xf numFmtId="176" fontId="1" fillId="0" borderId="52" xfId="1" applyNumberFormat="1" applyFont="1" applyBorder="1"/>
    <xf numFmtId="176" fontId="1" fillId="0" borderId="60" xfId="1" applyNumberFormat="1" applyFont="1" applyBorder="1"/>
    <xf numFmtId="176" fontId="1" fillId="0" borderId="33" xfId="1" applyNumberFormat="1" applyFont="1" applyBorder="1"/>
    <xf numFmtId="176" fontId="1" fillId="0" borderId="43" xfId="1" applyNumberFormat="1" applyFont="1" applyBorder="1"/>
    <xf numFmtId="176" fontId="1" fillId="0" borderId="17" xfId="1" applyNumberFormat="1" applyFont="1" applyBorder="1"/>
    <xf numFmtId="176" fontId="1" fillId="0" borderId="22" xfId="1" applyNumberFormat="1" applyFont="1" applyBorder="1"/>
    <xf numFmtId="176" fontId="1" fillId="0" borderId="53" xfId="1" applyNumberFormat="1" applyFont="1" applyBorder="1"/>
    <xf numFmtId="176" fontId="1" fillId="0" borderId="61" xfId="1" applyNumberFormat="1" applyFont="1" applyBorder="1"/>
    <xf numFmtId="176" fontId="1" fillId="0" borderId="32" xfId="1" applyNumberFormat="1" applyFont="1" applyBorder="1"/>
    <xf numFmtId="176" fontId="1" fillId="0" borderId="44" xfId="1" applyNumberFormat="1" applyFont="1" applyBorder="1"/>
    <xf numFmtId="176" fontId="1" fillId="0" borderId="8" xfId="1" applyNumberFormat="1" applyFont="1" applyBorder="1"/>
    <xf numFmtId="176" fontId="1" fillId="0" borderId="12" xfId="1" applyNumberFormat="1" applyFont="1" applyBorder="1"/>
    <xf numFmtId="176" fontId="1" fillId="0" borderId="51" xfId="1" applyNumberFormat="1" applyFont="1" applyBorder="1"/>
    <xf numFmtId="176" fontId="1" fillId="0" borderId="59" xfId="1" applyNumberFormat="1" applyFont="1" applyBorder="1"/>
    <xf numFmtId="176" fontId="1" fillId="0" borderId="34" xfId="1" applyNumberFormat="1" applyFont="1" applyBorder="1"/>
    <xf numFmtId="176" fontId="1" fillId="0" borderId="42" xfId="1" applyNumberFormat="1" applyFont="1" applyBorder="1"/>
    <xf numFmtId="176" fontId="1" fillId="0" borderId="4" xfId="1" applyNumberFormat="1" applyFont="1" applyBorder="1"/>
    <xf numFmtId="176" fontId="1" fillId="0" borderId="16" xfId="1" applyNumberFormat="1" applyFont="1" applyBorder="1"/>
    <xf numFmtId="176" fontId="1" fillId="0" borderId="50" xfId="1" applyNumberFormat="1" applyFont="1" applyBorder="1"/>
    <xf numFmtId="176" fontId="1" fillId="0" borderId="58" xfId="1" applyNumberFormat="1" applyFont="1" applyBorder="1"/>
    <xf numFmtId="176" fontId="1" fillId="0" borderId="31" xfId="1" applyNumberFormat="1" applyFont="1" applyBorder="1"/>
    <xf numFmtId="176" fontId="1" fillId="0" borderId="41" xfId="1" applyNumberFormat="1" applyFont="1" applyBorder="1"/>
    <xf numFmtId="176" fontId="1" fillId="0" borderId="9" xfId="1" applyNumberFormat="1" applyFont="1" applyBorder="1"/>
    <xf numFmtId="176" fontId="1" fillId="0" borderId="46" xfId="1" applyNumberFormat="1" applyFont="1" applyBorder="1"/>
    <xf numFmtId="176" fontId="1" fillId="0" borderId="10" xfId="1" applyNumberFormat="1" applyFont="1" applyBorder="1"/>
    <xf numFmtId="176" fontId="1" fillId="0" borderId="23" xfId="1" applyNumberFormat="1" applyFont="1" applyBorder="1"/>
    <xf numFmtId="176" fontId="1" fillId="0" borderId="55" xfId="1" applyNumberFormat="1" applyFont="1" applyBorder="1"/>
    <xf numFmtId="176" fontId="1" fillId="0" borderId="63" xfId="1" applyNumberFormat="1" applyFont="1" applyBorder="1"/>
    <xf numFmtId="176" fontId="1" fillId="0" borderId="35" xfId="1" applyNumberFormat="1" applyFont="1" applyBorder="1"/>
    <xf numFmtId="176" fontId="1" fillId="0" borderId="47" xfId="1" applyNumberFormat="1" applyFont="1" applyBorder="1"/>
    <xf numFmtId="176" fontId="1" fillId="0" borderId="18" xfId="1" applyNumberFormat="1" applyFont="1" applyBorder="1"/>
    <xf numFmtId="176" fontId="1" fillId="0" borderId="6" xfId="1" applyNumberFormat="1" applyFont="1" applyBorder="1"/>
    <xf numFmtId="176" fontId="1" fillId="0" borderId="20" xfId="1" applyNumberFormat="1" applyFont="1" applyBorder="1"/>
    <xf numFmtId="176" fontId="1" fillId="0" borderId="49" xfId="1" applyNumberFormat="1" applyFont="1" applyBorder="1"/>
    <xf numFmtId="176" fontId="1" fillId="0" borderId="64" xfId="1" applyNumberFormat="1" applyFont="1" applyBorder="1"/>
    <xf numFmtId="176" fontId="1" fillId="0" borderId="30" xfId="1" applyNumberFormat="1" applyFont="1" applyBorder="1"/>
    <xf numFmtId="176" fontId="1" fillId="0" borderId="40" xfId="1" applyNumberFormat="1" applyFont="1" applyBorder="1"/>
    <xf numFmtId="176" fontId="1" fillId="0" borderId="5" xfId="1" applyNumberFormat="1" applyFont="1" applyBorder="1"/>
    <xf numFmtId="176" fontId="1" fillId="0" borderId="7" xfId="1" applyNumberFormat="1" applyFont="1" applyBorder="1"/>
    <xf numFmtId="176" fontId="1" fillId="0" borderId="24" xfId="1" applyNumberFormat="1" applyFont="1" applyBorder="1"/>
    <xf numFmtId="176" fontId="1" fillId="0" borderId="56" xfId="1" applyNumberFormat="1" applyFont="1" applyBorder="1"/>
    <xf numFmtId="176" fontId="1" fillId="0" borderId="65" xfId="1" applyNumberFormat="1" applyFont="1" applyBorder="1"/>
    <xf numFmtId="176" fontId="1" fillId="0" borderId="36" xfId="1" applyNumberFormat="1" applyFont="1" applyBorder="1"/>
    <xf numFmtId="176" fontId="1" fillId="0" borderId="27" xfId="1" applyNumberFormat="1" applyFont="1" applyBorder="1" applyAlignment="1">
      <alignment horizontal="center"/>
    </xf>
    <xf numFmtId="176" fontId="1" fillId="0" borderId="57" xfId="1" applyNumberFormat="1" applyFont="1" applyBorder="1" applyAlignment="1">
      <alignment horizontal="center"/>
    </xf>
    <xf numFmtId="176" fontId="1" fillId="0" borderId="66" xfId="1" applyNumberFormat="1" applyFont="1" applyBorder="1" applyAlignment="1">
      <alignment horizontal="center"/>
    </xf>
    <xf numFmtId="176" fontId="1" fillId="0" borderId="37" xfId="1" applyNumberFormat="1" applyFont="1" applyBorder="1" applyAlignment="1">
      <alignment horizontal="center"/>
    </xf>
    <xf numFmtId="176" fontId="1" fillId="0" borderId="48" xfId="1" applyNumberFormat="1" applyFont="1" applyBorder="1" applyAlignment="1"/>
    <xf numFmtId="176" fontId="1" fillId="0" borderId="0" xfId="1" applyNumberFormat="1" applyFont="1" applyBorder="1" applyAlignment="1">
      <alignment horizontal="center"/>
    </xf>
    <xf numFmtId="176" fontId="1" fillId="0" borderId="0" xfId="1" applyNumberFormat="1" applyFont="1" applyBorder="1" applyAlignment="1"/>
    <xf numFmtId="176" fontId="1" fillId="0" borderId="19" xfId="1" applyNumberFormat="1" applyFont="1" applyBorder="1"/>
    <xf numFmtId="0" fontId="1" fillId="0" borderId="71" xfId="1" applyNumberFormat="1" applyFont="1" applyBorder="1" applyAlignment="1">
      <alignment horizontal="center" vertical="center"/>
    </xf>
    <xf numFmtId="0" fontId="1" fillId="0" borderId="56" xfId="1" applyNumberFormat="1" applyFont="1" applyBorder="1" applyAlignment="1">
      <alignment horizontal="center" vertical="center"/>
    </xf>
    <xf numFmtId="0" fontId="1" fillId="0" borderId="72" xfId="1" applyNumberFormat="1" applyFont="1" applyBorder="1" applyAlignment="1">
      <alignment horizontal="center" vertical="center"/>
    </xf>
    <xf numFmtId="0" fontId="1" fillId="0" borderId="38" xfId="1" applyNumberFormat="1" applyFont="1" applyBorder="1" applyAlignment="1">
      <alignment horizontal="center" vertical="center"/>
    </xf>
    <xf numFmtId="176" fontId="1" fillId="0" borderId="43" xfId="1" applyNumberFormat="1" applyFont="1" applyBorder="1" applyAlignment="1">
      <alignment horizontal="distributed" justifyLastLine="1"/>
    </xf>
    <xf numFmtId="0" fontId="1" fillId="0" borderId="3" xfId="0" applyFont="1" applyBorder="1" applyAlignment="1">
      <alignment vertical="top" wrapText="1"/>
    </xf>
    <xf numFmtId="0" fontId="1" fillId="0" borderId="59" xfId="0" applyFont="1" applyBorder="1" applyAlignment="1">
      <alignment vertical="top" wrapText="1"/>
    </xf>
    <xf numFmtId="0" fontId="1" fillId="0" borderId="51" xfId="0" applyFont="1" applyBorder="1" applyAlignment="1">
      <alignment vertical="top" wrapText="1"/>
    </xf>
    <xf numFmtId="0" fontId="1" fillId="0" borderId="0" xfId="0" applyFont="1" applyAlignment="1">
      <alignment vertical="top"/>
    </xf>
    <xf numFmtId="176" fontId="7" fillId="0" borderId="36" xfId="1" applyNumberFormat="1" applyFont="1" applyBorder="1" applyAlignment="1">
      <alignment horizontal="center" vertical="center"/>
    </xf>
    <xf numFmtId="0" fontId="0" fillId="0" borderId="34" xfId="0" applyBorder="1" applyAlignment="1">
      <alignment vertical="top" wrapText="1"/>
    </xf>
    <xf numFmtId="0" fontId="0" fillId="0" borderId="0" xfId="0" applyAlignment="1">
      <alignment vertical="top"/>
    </xf>
    <xf numFmtId="176" fontId="5" fillId="0" borderId="61" xfId="1" applyNumberFormat="1" applyFont="1" applyBorder="1" applyAlignment="1">
      <alignment horizontal="center"/>
    </xf>
    <xf numFmtId="176" fontId="1" fillId="0" borderId="76" xfId="1" applyNumberFormat="1" applyFont="1" applyBorder="1"/>
    <xf numFmtId="176" fontId="1" fillId="0" borderId="77" xfId="1" applyNumberFormat="1" applyFont="1" applyBorder="1"/>
    <xf numFmtId="176" fontId="1" fillId="0" borderId="78" xfId="1" applyNumberFormat="1" applyFont="1" applyBorder="1"/>
    <xf numFmtId="0" fontId="1" fillId="0" borderId="73" xfId="1" applyNumberFormat="1" applyFont="1" applyBorder="1" applyAlignment="1">
      <alignment horizontal="center" vertical="center"/>
    </xf>
    <xf numFmtId="0" fontId="1" fillId="0" borderId="50" xfId="1" applyNumberFormat="1" applyFont="1" applyBorder="1" applyAlignment="1">
      <alignment horizontal="center" vertical="center"/>
    </xf>
    <xf numFmtId="0" fontId="1" fillId="0" borderId="16" xfId="1" applyNumberFormat="1" applyFont="1" applyBorder="1" applyAlignment="1">
      <alignment horizontal="center" vertical="center"/>
    </xf>
    <xf numFmtId="176" fontId="1" fillId="0" borderId="29" xfId="1" applyNumberFormat="1" applyFont="1" applyBorder="1" applyAlignment="1">
      <alignment horizontal="center" vertical="center"/>
    </xf>
    <xf numFmtId="176" fontId="1" fillId="0" borderId="69" xfId="1" applyNumberFormat="1" applyFont="1" applyBorder="1" applyAlignment="1">
      <alignment horizontal="center" vertical="center"/>
    </xf>
    <xf numFmtId="176" fontId="1" fillId="0" borderId="67" xfId="1" applyNumberFormat="1" applyFont="1" applyBorder="1" applyAlignment="1">
      <alignment horizontal="center" vertical="center"/>
    </xf>
    <xf numFmtId="176" fontId="1" fillId="0" borderId="39" xfId="1" applyNumberFormat="1" applyFont="1" applyBorder="1" applyAlignment="1">
      <alignment horizontal="center" vertical="center"/>
    </xf>
    <xf numFmtId="176" fontId="5" fillId="0" borderId="1" xfId="1" applyNumberFormat="1" applyFont="1" applyBorder="1"/>
    <xf numFmtId="176" fontId="5" fillId="0" borderId="52" xfId="1" applyNumberFormat="1" applyFont="1" applyBorder="1"/>
    <xf numFmtId="176" fontId="5" fillId="0" borderId="17" xfId="1" applyNumberFormat="1" applyFont="1" applyBorder="1"/>
    <xf numFmtId="176" fontId="5" fillId="0" borderId="53" xfId="1" applyNumberFormat="1" applyFont="1" applyBorder="1"/>
    <xf numFmtId="176" fontId="5" fillId="0" borderId="8" xfId="1" applyNumberFormat="1" applyFont="1" applyBorder="1"/>
    <xf numFmtId="176" fontId="5" fillId="0" borderId="3" xfId="1" applyNumberFormat="1" applyFont="1" applyBorder="1"/>
    <xf numFmtId="176" fontId="5" fillId="0" borderId="51" xfId="1" applyNumberFormat="1" applyFont="1" applyBorder="1"/>
    <xf numFmtId="176" fontId="5" fillId="0" borderId="4" xfId="1" applyNumberFormat="1" applyFont="1" applyBorder="1"/>
    <xf numFmtId="176" fontId="5" fillId="0" borderId="58" xfId="1" applyNumberFormat="1" applyFont="1" applyBorder="1"/>
    <xf numFmtId="176" fontId="5" fillId="0" borderId="50" xfId="1" applyNumberFormat="1" applyFont="1" applyBorder="1"/>
    <xf numFmtId="176" fontId="5" fillId="0" borderId="31" xfId="1" applyNumberFormat="1" applyFont="1" applyBorder="1"/>
    <xf numFmtId="176" fontId="5" fillId="0" borderId="2" xfId="1" applyNumberFormat="1" applyFont="1" applyBorder="1"/>
    <xf numFmtId="176" fontId="5" fillId="0" borderId="62" xfId="1" applyNumberFormat="1" applyFont="1" applyBorder="1"/>
    <xf numFmtId="176" fontId="5" fillId="0" borderId="75" xfId="1" applyNumberFormat="1" applyFont="1" applyBorder="1"/>
    <xf numFmtId="176" fontId="10" fillId="0" borderId="45" xfId="1" applyNumberFormat="1" applyFont="1" applyBorder="1"/>
    <xf numFmtId="176" fontId="5" fillId="0" borderId="18" xfId="1" applyNumberFormat="1" applyFont="1" applyBorder="1"/>
    <xf numFmtId="176" fontId="5" fillId="0" borderId="55" xfId="1" applyNumberFormat="1" applyFont="1" applyBorder="1"/>
    <xf numFmtId="176" fontId="5" fillId="0" borderId="54" xfId="1" applyNumberFormat="1" applyFont="1" applyBorder="1"/>
    <xf numFmtId="176" fontId="5" fillId="0" borderId="74" xfId="1" applyNumberFormat="1" applyFont="1" applyBorder="1"/>
    <xf numFmtId="176" fontId="5" fillId="0" borderId="14" xfId="1" applyNumberFormat="1" applyFont="1" applyBorder="1"/>
    <xf numFmtId="176" fontId="5" fillId="0" borderId="64" xfId="1" applyNumberFormat="1" applyFont="1" applyBorder="1"/>
    <xf numFmtId="176" fontId="5" fillId="0" borderId="49" xfId="1" applyNumberFormat="1" applyFont="1" applyBorder="1"/>
    <xf numFmtId="176" fontId="5" fillId="0" borderId="30" xfId="1" applyNumberFormat="1" applyFont="1" applyBorder="1"/>
    <xf numFmtId="176" fontId="5" fillId="0" borderId="19" xfId="1" applyNumberFormat="1" applyFont="1" applyBorder="1"/>
    <xf numFmtId="176" fontId="5" fillId="0" borderId="65" xfId="1" applyNumberFormat="1" applyFont="1" applyBorder="1"/>
    <xf numFmtId="176" fontId="5" fillId="0" borderId="56" xfId="1" applyNumberFormat="1" applyFont="1" applyBorder="1"/>
    <xf numFmtId="176" fontId="5" fillId="0" borderId="36" xfId="1" applyNumberFormat="1" applyFont="1" applyBorder="1"/>
    <xf numFmtId="176" fontId="5" fillId="0" borderId="1" xfId="1" applyNumberFormat="1" applyFont="1" applyBorder="1" applyAlignment="1">
      <alignment wrapText="1"/>
    </xf>
    <xf numFmtId="176" fontId="5" fillId="0" borderId="52" xfId="1" applyNumberFormat="1" applyFont="1" applyBorder="1" applyAlignment="1">
      <alignment wrapText="1"/>
    </xf>
    <xf numFmtId="176" fontId="5" fillId="0" borderId="21" xfId="1" applyNumberFormat="1" applyFont="1" applyBorder="1" applyAlignment="1">
      <alignment wrapText="1"/>
    </xf>
    <xf numFmtId="176" fontId="5" fillId="0" borderId="64" xfId="1" applyNumberFormat="1" applyFont="1" applyBorder="1" applyAlignment="1">
      <alignment wrapText="1"/>
    </xf>
    <xf numFmtId="176" fontId="5" fillId="0" borderId="49" xfId="1" applyNumberFormat="1" applyFont="1" applyBorder="1" applyAlignment="1">
      <alignment wrapText="1"/>
    </xf>
    <xf numFmtId="176" fontId="5" fillId="0" borderId="30" xfId="1" applyNumberFormat="1" applyFont="1" applyBorder="1" applyAlignment="1">
      <alignment wrapText="1"/>
    </xf>
    <xf numFmtId="176" fontId="5" fillId="0" borderId="3" xfId="1" applyNumberFormat="1" applyFont="1" applyBorder="1" applyAlignment="1">
      <alignment wrapText="1"/>
    </xf>
    <xf numFmtId="176" fontId="5" fillId="0" borderId="51" xfId="1" applyNumberFormat="1" applyFont="1" applyBorder="1" applyAlignment="1">
      <alignment wrapText="1"/>
    </xf>
    <xf numFmtId="176" fontId="6" fillId="0" borderId="25" xfId="1" applyNumberFormat="1" applyFont="1" applyBorder="1" applyAlignment="1">
      <alignment horizontal="right"/>
    </xf>
    <xf numFmtId="176" fontId="6" fillId="0" borderId="66" xfId="1" applyNumberFormat="1" applyFont="1" applyBorder="1" applyAlignment="1">
      <alignment horizontal="right"/>
    </xf>
    <xf numFmtId="176" fontId="6" fillId="0" borderId="57" xfId="1" applyNumberFormat="1" applyFont="1" applyBorder="1" applyAlignment="1">
      <alignment horizontal="right"/>
    </xf>
    <xf numFmtId="176" fontId="6" fillId="0" borderId="37" xfId="1" applyNumberFormat="1" applyFont="1" applyBorder="1" applyAlignment="1">
      <alignment horizontal="right"/>
    </xf>
    <xf numFmtId="176" fontId="1" fillId="0" borderId="10" xfId="1" applyNumberFormat="1" applyFont="1" applyBorder="1" applyAlignment="1">
      <alignment vertical="top" wrapText="1"/>
    </xf>
    <xf numFmtId="176" fontId="1" fillId="0" borderId="28" xfId="1" applyNumberFormat="1" applyFont="1" applyBorder="1" applyAlignment="1">
      <alignment vertical="center" wrapText="1"/>
    </xf>
    <xf numFmtId="176" fontId="1" fillId="0" borderId="29" xfId="1" applyNumberFormat="1" applyFont="1" applyBorder="1" applyAlignment="1">
      <alignment vertical="top" wrapText="1"/>
    </xf>
    <xf numFmtId="176" fontId="1" fillId="0" borderId="68" xfId="1" applyNumberFormat="1" applyFont="1" applyBorder="1" applyAlignment="1">
      <alignment vertical="top" wrapText="1"/>
    </xf>
    <xf numFmtId="176" fontId="1" fillId="0" borderId="41" xfId="1" applyNumberFormat="1" applyFont="1" applyBorder="1" applyAlignment="1">
      <alignment horizontal="distributed" vertical="center" justifyLastLine="1"/>
    </xf>
    <xf numFmtId="176" fontId="1" fillId="0" borderId="42" xfId="1" applyNumberFormat="1" applyFont="1" applyBorder="1" applyAlignment="1">
      <alignment horizontal="distributed" vertical="center" justifyLastLine="1"/>
    </xf>
    <xf numFmtId="176" fontId="1" fillId="0" borderId="25" xfId="1" applyNumberFormat="1" applyFont="1" applyBorder="1" applyAlignment="1">
      <alignment horizontal="center"/>
    </xf>
    <xf numFmtId="176" fontId="1" fillId="0" borderId="26" xfId="1" applyNumberFormat="1" applyFont="1" applyBorder="1" applyAlignment="1">
      <alignment horizontal="center"/>
    </xf>
    <xf numFmtId="176" fontId="7" fillId="0" borderId="19" xfId="1" applyNumberFormat="1" applyFont="1" applyBorder="1" applyAlignment="1">
      <alignment horizontal="center" vertical="center"/>
    </xf>
    <xf numFmtId="176" fontId="7" fillId="0" borderId="24" xfId="1" applyNumberFormat="1" applyFont="1" applyBorder="1" applyAlignment="1">
      <alignment horizontal="center" vertical="center"/>
    </xf>
    <xf numFmtId="176" fontId="11" fillId="0" borderId="0" xfId="2" applyNumberFormat="1" applyFill="1" applyAlignment="1"/>
  </cellXfs>
  <cellStyles count="3">
    <cellStyle name="アクセント 5" xfId="2" builtinId="45"/>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xdr:colOff>
      <xdr:row>10</xdr:row>
      <xdr:rowOff>19050</xdr:rowOff>
    </xdr:from>
    <xdr:to>
      <xdr:col>13</xdr:col>
      <xdr:colOff>9525</xdr:colOff>
      <xdr:row>15</xdr:row>
      <xdr:rowOff>0</xdr:rowOff>
    </xdr:to>
    <xdr:sp macro="" textlink="">
      <xdr:nvSpPr>
        <xdr:cNvPr id="3" name="Line 2"/>
        <xdr:cNvSpPr>
          <a:spLocks noChangeShapeType="1"/>
        </xdr:cNvSpPr>
      </xdr:nvSpPr>
      <xdr:spPr bwMode="auto">
        <a:xfrm flipV="1">
          <a:off x="3886200" y="2962275"/>
          <a:ext cx="4476750" cy="1790700"/>
        </a:xfrm>
        <a:prstGeom prst="line">
          <a:avLst/>
        </a:prstGeom>
        <a:noFill/>
        <a:ln w="9525">
          <a:solidFill>
            <a:srgbClr val="000000"/>
          </a:solidFill>
          <a:round/>
          <a:headEnd/>
          <a:tailEnd/>
        </a:ln>
      </xdr:spPr>
    </xdr:sp>
    <xdr:clientData/>
  </xdr:twoCellAnchor>
  <xdr:twoCellAnchor>
    <xdr:from>
      <xdr:col>8</xdr:col>
      <xdr:colOff>10584</xdr:colOff>
      <xdr:row>18</xdr:row>
      <xdr:rowOff>359834</xdr:rowOff>
    </xdr:from>
    <xdr:to>
      <xdr:col>13</xdr:col>
      <xdr:colOff>0</xdr:colOff>
      <xdr:row>28</xdr:row>
      <xdr:rowOff>360892</xdr:rowOff>
    </xdr:to>
    <xdr:sp macro="" textlink="">
      <xdr:nvSpPr>
        <xdr:cNvPr id="4" name="Line 4"/>
        <xdr:cNvSpPr>
          <a:spLocks noChangeShapeType="1"/>
        </xdr:cNvSpPr>
      </xdr:nvSpPr>
      <xdr:spPr bwMode="auto">
        <a:xfrm flipV="1">
          <a:off x="3887259" y="6198659"/>
          <a:ext cx="4466166" cy="3258608"/>
        </a:xfrm>
        <a:prstGeom prst="line">
          <a:avLst/>
        </a:prstGeom>
        <a:noFill/>
        <a:ln w="9525">
          <a:solidFill>
            <a:srgbClr val="000000"/>
          </a:solidFill>
          <a:round/>
          <a:headEnd/>
          <a:tailEnd/>
        </a:ln>
      </xdr:spPr>
    </xdr:sp>
    <xdr:clientData/>
  </xdr:twoCellAnchor>
  <xdr:twoCellAnchor>
    <xdr:from>
      <xdr:col>3</xdr:col>
      <xdr:colOff>1</xdr:colOff>
      <xdr:row>9</xdr:row>
      <xdr:rowOff>380999</xdr:rowOff>
    </xdr:from>
    <xdr:to>
      <xdr:col>8</xdr:col>
      <xdr:colOff>10585</xdr:colOff>
      <xdr:row>14</xdr:row>
      <xdr:rowOff>380999</xdr:rowOff>
    </xdr:to>
    <xdr:cxnSp macro="">
      <xdr:nvCxnSpPr>
        <xdr:cNvPr id="7" name="直線コネクタ 6"/>
        <xdr:cNvCxnSpPr/>
      </xdr:nvCxnSpPr>
      <xdr:spPr bwMode="auto">
        <a:xfrm rot="5400000">
          <a:off x="2091268" y="2956982"/>
          <a:ext cx="1809750" cy="1782234"/>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8</xdr:col>
      <xdr:colOff>21167</xdr:colOff>
      <xdr:row>5</xdr:row>
      <xdr:rowOff>31749</xdr:rowOff>
    </xdr:from>
    <xdr:to>
      <xdr:col>13</xdr:col>
      <xdr:colOff>0</xdr:colOff>
      <xdr:row>7</xdr:row>
      <xdr:rowOff>380998</xdr:rowOff>
    </xdr:to>
    <xdr:sp macro="" textlink="">
      <xdr:nvSpPr>
        <xdr:cNvPr id="10" name="Line 1"/>
        <xdr:cNvSpPr>
          <a:spLocks noChangeShapeType="1"/>
        </xdr:cNvSpPr>
      </xdr:nvSpPr>
      <xdr:spPr bwMode="auto">
        <a:xfrm flipV="1">
          <a:off x="5669492" y="1165224"/>
          <a:ext cx="4407958" cy="1054099"/>
        </a:xfrm>
        <a:prstGeom prst="line">
          <a:avLst/>
        </a:prstGeom>
        <a:noFill/>
        <a:ln w="9525">
          <a:solidFill>
            <a:srgbClr val="000000"/>
          </a:solidFill>
          <a:round/>
          <a:headEnd/>
          <a:tailEnd/>
        </a:ln>
      </xdr:spPr>
    </xdr:sp>
    <xdr:clientData/>
  </xdr:twoCellAnchor>
  <xdr:twoCellAnchor>
    <xdr:from>
      <xdr:col>2</xdr:col>
      <xdr:colOff>1703918</xdr:colOff>
      <xdr:row>5</xdr:row>
      <xdr:rowOff>10586</xdr:rowOff>
    </xdr:from>
    <xdr:to>
      <xdr:col>8</xdr:col>
      <xdr:colOff>10584</xdr:colOff>
      <xdr:row>8</xdr:row>
      <xdr:rowOff>10584</xdr:rowOff>
    </xdr:to>
    <xdr:cxnSp macro="">
      <xdr:nvCxnSpPr>
        <xdr:cNvPr id="14" name="直線コネクタ 13"/>
        <xdr:cNvCxnSpPr/>
      </xdr:nvCxnSpPr>
      <xdr:spPr bwMode="auto">
        <a:xfrm rot="10800000" flipV="1">
          <a:off x="2094443" y="1144061"/>
          <a:ext cx="3564466" cy="108584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1703917</xdr:colOff>
      <xdr:row>19</xdr:row>
      <xdr:rowOff>1</xdr:rowOff>
    </xdr:from>
    <xdr:to>
      <xdr:col>8</xdr:col>
      <xdr:colOff>10584</xdr:colOff>
      <xdr:row>29</xdr:row>
      <xdr:rowOff>1</xdr:rowOff>
    </xdr:to>
    <xdr:cxnSp macro="">
      <xdr:nvCxnSpPr>
        <xdr:cNvPr id="15" name="直線コネクタ 14"/>
        <xdr:cNvCxnSpPr/>
      </xdr:nvCxnSpPr>
      <xdr:spPr bwMode="auto">
        <a:xfrm rot="5400000">
          <a:off x="2247901" y="6047317"/>
          <a:ext cx="3257550" cy="356446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847</xdr:colOff>
      <xdr:row>34</xdr:row>
      <xdr:rowOff>16933</xdr:rowOff>
    </xdr:from>
    <xdr:to>
      <xdr:col>8</xdr:col>
      <xdr:colOff>0</xdr:colOff>
      <xdr:row>36</xdr:row>
      <xdr:rowOff>14818</xdr:rowOff>
    </xdr:to>
    <xdr:cxnSp macro="">
      <xdr:nvCxnSpPr>
        <xdr:cNvPr id="9" name="直線コネクタ 8"/>
        <xdr:cNvCxnSpPr/>
      </xdr:nvCxnSpPr>
      <xdr:spPr bwMode="auto">
        <a:xfrm flipV="1">
          <a:off x="1888914" y="9779000"/>
          <a:ext cx="4698153" cy="666751"/>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623712</xdr:colOff>
      <xdr:row>10</xdr:row>
      <xdr:rowOff>101601</xdr:rowOff>
    </xdr:from>
    <xdr:to>
      <xdr:col>11</xdr:col>
      <xdr:colOff>841023</xdr:colOff>
      <xdr:row>14</xdr:row>
      <xdr:rowOff>256822</xdr:rowOff>
    </xdr:to>
    <xdr:sp macro="" textlink="">
      <xdr:nvSpPr>
        <xdr:cNvPr id="2" name="テキスト ボックス 1"/>
        <xdr:cNvSpPr txBox="1"/>
      </xdr:nvSpPr>
      <xdr:spPr>
        <a:xfrm>
          <a:off x="8175979" y="2912534"/>
          <a:ext cx="2147711" cy="13744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R8</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R13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の「団地管理人への支払い」及び「団地駐車場連絡会への支払」については、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R6</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の実績をもとに記載しておりますが、入居状況（駐車場利用状況）によって費用の増減があります。</a:t>
          </a:r>
        </a:p>
      </xdr:txBody>
    </xdr:sp>
    <xdr:clientData/>
  </xdr:twoCellAnchor>
  <xdr:twoCellAnchor>
    <xdr:from>
      <xdr:col>4</xdr:col>
      <xdr:colOff>203200</xdr:colOff>
      <xdr:row>19</xdr:row>
      <xdr:rowOff>237067</xdr:rowOff>
    </xdr:from>
    <xdr:to>
      <xdr:col>6</xdr:col>
      <xdr:colOff>609600</xdr:colOff>
      <xdr:row>22</xdr:row>
      <xdr:rowOff>50800</xdr:rowOff>
    </xdr:to>
    <xdr:sp macro="" textlink="">
      <xdr:nvSpPr>
        <xdr:cNvPr id="11" name="テキスト ボックス 10"/>
        <xdr:cNvSpPr txBox="1"/>
      </xdr:nvSpPr>
      <xdr:spPr>
        <a:xfrm>
          <a:off x="3031067" y="5994400"/>
          <a:ext cx="2286000" cy="7281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R3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R7</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の保守管理費実績・予算額には、建築基準法</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条点検費用を含めて記載しています。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abSelected="1" view="pageLayout" topLeftCell="A10" zoomScaleNormal="90" workbookViewId="0">
      <selection activeCell="C17" sqref="C17"/>
    </sheetView>
  </sheetViews>
  <sheetFormatPr defaultColWidth="9" defaultRowHeight="13.2" x14ac:dyDescent="0.2"/>
  <cols>
    <col min="1" max="1" width="1.77734375" style="23" customWidth="1"/>
    <col min="2" max="2" width="3.33203125" style="23" customWidth="1"/>
    <col min="3" max="3" width="22.44140625" style="23" customWidth="1"/>
    <col min="4" max="8" width="13.6640625" style="23" customWidth="1"/>
    <col min="9" max="14" width="14.109375" style="23" customWidth="1"/>
    <col min="15" max="15" width="5.109375" style="23" customWidth="1"/>
    <col min="16" max="16384" width="9" style="23"/>
  </cols>
  <sheetData>
    <row r="1" spans="1:14" ht="18" customHeight="1" x14ac:dyDescent="0.2">
      <c r="B1" s="22" t="s">
        <v>4</v>
      </c>
    </row>
    <row r="2" spans="1:14" ht="19.8" thickBot="1" x14ac:dyDescent="0.3">
      <c r="B2" s="1" t="s">
        <v>53</v>
      </c>
      <c r="G2" s="24"/>
      <c r="N2" s="23" t="s">
        <v>36</v>
      </c>
    </row>
    <row r="3" spans="1:14" s="26" customFormat="1" x14ac:dyDescent="0.2">
      <c r="B3" s="9" t="s">
        <v>20</v>
      </c>
      <c r="C3" s="25"/>
      <c r="D3" s="154" t="s">
        <v>26</v>
      </c>
      <c r="E3" s="155"/>
      <c r="F3" s="155"/>
      <c r="G3" s="155"/>
      <c r="H3" s="93" t="s">
        <v>44</v>
      </c>
      <c r="I3" s="100" t="s">
        <v>47</v>
      </c>
      <c r="J3" s="101" t="s">
        <v>48</v>
      </c>
      <c r="K3" s="101" t="s">
        <v>49</v>
      </c>
      <c r="L3" s="101" t="s">
        <v>50</v>
      </c>
      <c r="M3" s="102" t="s">
        <v>51</v>
      </c>
      <c r="N3" s="150" t="s">
        <v>9</v>
      </c>
    </row>
    <row r="4" spans="1:14" s="26" customFormat="1" ht="13.8" thickBot="1" x14ac:dyDescent="0.25">
      <c r="B4" s="27"/>
      <c r="C4" s="4" t="s">
        <v>21</v>
      </c>
      <c r="D4" s="103" t="s">
        <v>46</v>
      </c>
      <c r="E4" s="104" t="s">
        <v>31</v>
      </c>
      <c r="F4" s="105" t="s">
        <v>32</v>
      </c>
      <c r="G4" s="104" t="s">
        <v>33</v>
      </c>
      <c r="H4" s="106" t="s">
        <v>43</v>
      </c>
      <c r="I4" s="28" t="s">
        <v>5</v>
      </c>
      <c r="J4" s="29" t="s">
        <v>5</v>
      </c>
      <c r="K4" s="29" t="s">
        <v>5</v>
      </c>
      <c r="L4" s="29" t="s">
        <v>5</v>
      </c>
      <c r="M4" s="30" t="s">
        <v>5</v>
      </c>
      <c r="N4" s="151"/>
    </row>
    <row r="5" spans="1:14" ht="28.5" customHeight="1" x14ac:dyDescent="0.3">
      <c r="B5" s="31" t="s">
        <v>11</v>
      </c>
      <c r="C5" s="31"/>
      <c r="D5" s="107">
        <v>32840</v>
      </c>
      <c r="E5" s="15">
        <v>24760</v>
      </c>
      <c r="F5" s="108">
        <v>25700</v>
      </c>
      <c r="G5" s="15">
        <v>25499</v>
      </c>
      <c r="H5" s="6">
        <v>28294</v>
      </c>
      <c r="I5" s="32"/>
      <c r="J5" s="33"/>
      <c r="K5" s="32"/>
      <c r="L5" s="34"/>
      <c r="M5" s="35"/>
      <c r="N5" s="36"/>
    </row>
    <row r="6" spans="1:14" ht="24" customHeight="1" x14ac:dyDescent="0.3">
      <c r="B6" s="37"/>
      <c r="C6" s="3" t="s">
        <v>29</v>
      </c>
      <c r="D6" s="109" t="s">
        <v>19</v>
      </c>
      <c r="E6" s="16"/>
      <c r="F6" s="110" t="s">
        <v>19</v>
      </c>
      <c r="G6" s="96"/>
      <c r="H6" s="5"/>
      <c r="I6" s="38"/>
      <c r="J6" s="39"/>
      <c r="K6" s="38"/>
      <c r="L6" s="40"/>
      <c r="M6" s="41"/>
      <c r="N6" s="42"/>
    </row>
    <row r="7" spans="1:14" ht="24" customHeight="1" x14ac:dyDescent="0.3">
      <c r="B7" s="43"/>
      <c r="C7" s="20" t="s">
        <v>27</v>
      </c>
      <c r="D7" s="111" t="s">
        <v>19</v>
      </c>
      <c r="E7" s="15"/>
      <c r="F7" s="108" t="s">
        <v>19</v>
      </c>
      <c r="G7" s="15"/>
      <c r="H7" s="6"/>
      <c r="I7" s="32"/>
      <c r="J7" s="33"/>
      <c r="K7" s="32"/>
      <c r="L7" s="34"/>
      <c r="M7" s="35"/>
      <c r="N7" s="42"/>
    </row>
    <row r="8" spans="1:14" ht="24" customHeight="1" thickBot="1" x14ac:dyDescent="0.35">
      <c r="B8" s="13"/>
      <c r="C8" s="21" t="s">
        <v>28</v>
      </c>
      <c r="D8" s="112" t="s">
        <v>19</v>
      </c>
      <c r="E8" s="17"/>
      <c r="F8" s="113" t="s">
        <v>19</v>
      </c>
      <c r="G8" s="17"/>
      <c r="H8" s="7"/>
      <c r="I8" s="44"/>
      <c r="J8" s="45"/>
      <c r="K8" s="44"/>
      <c r="L8" s="46"/>
      <c r="M8" s="47"/>
      <c r="N8" s="48"/>
    </row>
    <row r="9" spans="1:14" ht="28.5" customHeight="1" x14ac:dyDescent="0.3">
      <c r="B9" s="49" t="s">
        <v>12</v>
      </c>
      <c r="C9" s="49"/>
      <c r="D9" s="114">
        <v>4318</v>
      </c>
      <c r="E9" s="115">
        <v>4486</v>
      </c>
      <c r="F9" s="116">
        <v>4741</v>
      </c>
      <c r="G9" s="115">
        <v>4844</v>
      </c>
      <c r="H9" s="117">
        <v>5104</v>
      </c>
      <c r="I9" s="50"/>
      <c r="J9" s="51"/>
      <c r="K9" s="50"/>
      <c r="L9" s="52"/>
      <c r="M9" s="53"/>
      <c r="N9" s="54"/>
    </row>
    <row r="10" spans="1:14" ht="28.5" customHeight="1" x14ac:dyDescent="0.3">
      <c r="B10" s="37"/>
      <c r="C10" s="3" t="s">
        <v>22</v>
      </c>
      <c r="D10" s="118">
        <v>767</v>
      </c>
      <c r="E10" s="119">
        <v>773</v>
      </c>
      <c r="F10" s="119">
        <v>771</v>
      </c>
      <c r="G10" s="119">
        <v>773</v>
      </c>
      <c r="H10" s="119">
        <v>773</v>
      </c>
      <c r="I10" s="120">
        <v>773</v>
      </c>
      <c r="J10" s="119">
        <v>773</v>
      </c>
      <c r="K10" s="119">
        <v>773</v>
      </c>
      <c r="L10" s="119">
        <v>773</v>
      </c>
      <c r="M10" s="119">
        <v>773</v>
      </c>
      <c r="N10" s="121">
        <f>SUM(I10:M10)</f>
        <v>3865</v>
      </c>
    </row>
    <row r="11" spans="1:14" ht="24" customHeight="1" x14ac:dyDescent="0.3">
      <c r="B11" s="43"/>
      <c r="C11" s="55" t="s">
        <v>37</v>
      </c>
      <c r="D11" s="109" t="s">
        <v>19</v>
      </c>
      <c r="E11" s="16"/>
      <c r="F11" s="110" t="s">
        <v>19</v>
      </c>
      <c r="G11" s="16"/>
      <c r="H11" s="16"/>
      <c r="I11" s="97"/>
      <c r="J11" s="39"/>
      <c r="K11" s="38"/>
      <c r="L11" s="40"/>
      <c r="M11" s="41"/>
      <c r="N11" s="56"/>
    </row>
    <row r="12" spans="1:14" ht="24" customHeight="1" x14ac:dyDescent="0.3">
      <c r="B12" s="43"/>
      <c r="C12" s="57" t="s">
        <v>38</v>
      </c>
      <c r="D12" s="111" t="s">
        <v>19</v>
      </c>
      <c r="E12" s="15"/>
      <c r="F12" s="108" t="s">
        <v>19</v>
      </c>
      <c r="G12" s="15"/>
      <c r="H12" s="15"/>
      <c r="I12" s="98"/>
      <c r="J12" s="33"/>
      <c r="K12" s="32"/>
      <c r="L12" s="34"/>
      <c r="M12" s="35"/>
      <c r="N12" s="42"/>
    </row>
    <row r="13" spans="1:14" ht="24" customHeight="1" x14ac:dyDescent="0.3">
      <c r="B13" s="43"/>
      <c r="C13" s="55" t="s">
        <v>39</v>
      </c>
      <c r="D13" s="111" t="s">
        <v>19</v>
      </c>
      <c r="E13" s="15"/>
      <c r="F13" s="108" t="s">
        <v>19</v>
      </c>
      <c r="G13" s="15"/>
      <c r="H13" s="15"/>
      <c r="I13" s="98"/>
      <c r="J13" s="33"/>
      <c r="K13" s="32"/>
      <c r="L13" s="34"/>
      <c r="M13" s="35"/>
      <c r="N13" s="42"/>
    </row>
    <row r="14" spans="1:14" ht="24" customHeight="1" x14ac:dyDescent="0.3">
      <c r="A14" s="156"/>
      <c r="B14" s="43"/>
      <c r="C14" s="57" t="s">
        <v>40</v>
      </c>
      <c r="D14" s="111" t="s">
        <v>19</v>
      </c>
      <c r="E14" s="15"/>
      <c r="F14" s="108" t="s">
        <v>19</v>
      </c>
      <c r="G14" s="15"/>
      <c r="H14" s="15"/>
      <c r="I14" s="98"/>
      <c r="J14" s="33"/>
      <c r="K14" s="32"/>
      <c r="L14" s="34"/>
      <c r="M14" s="35"/>
      <c r="N14" s="42"/>
    </row>
    <row r="15" spans="1:14" ht="24" customHeight="1" x14ac:dyDescent="0.3">
      <c r="B15" s="43"/>
      <c r="C15" s="55" t="s">
        <v>41</v>
      </c>
      <c r="D15" s="122" t="s">
        <v>19</v>
      </c>
      <c r="E15" s="18"/>
      <c r="F15" s="123" t="s">
        <v>19</v>
      </c>
      <c r="G15" s="18"/>
      <c r="H15" s="18"/>
      <c r="I15" s="99"/>
      <c r="J15" s="59"/>
      <c r="K15" s="58"/>
      <c r="L15" s="60"/>
      <c r="M15" s="61"/>
      <c r="N15" s="62"/>
    </row>
    <row r="16" spans="1:14" ht="28.5" customHeight="1" thickBot="1" x14ac:dyDescent="0.35">
      <c r="B16" s="63"/>
      <c r="C16" s="10" t="s">
        <v>42</v>
      </c>
      <c r="D16" s="118">
        <v>169</v>
      </c>
      <c r="E16" s="119">
        <v>169</v>
      </c>
      <c r="F16" s="124">
        <v>169</v>
      </c>
      <c r="G16" s="124">
        <v>169</v>
      </c>
      <c r="H16" s="119">
        <v>169</v>
      </c>
      <c r="I16" s="125">
        <v>169</v>
      </c>
      <c r="J16" s="124">
        <v>169</v>
      </c>
      <c r="K16" s="124">
        <v>169</v>
      </c>
      <c r="L16" s="124">
        <v>169</v>
      </c>
      <c r="M16" s="124">
        <v>169</v>
      </c>
      <c r="N16" s="121">
        <f>SUM(I16:M16)</f>
        <v>845</v>
      </c>
    </row>
    <row r="17" spans="2:14" ht="28.5" customHeight="1" thickBot="1" x14ac:dyDescent="0.35">
      <c r="B17" s="64" t="s">
        <v>13</v>
      </c>
      <c r="C17" s="64"/>
      <c r="D17" s="126">
        <v>7908</v>
      </c>
      <c r="E17" s="127">
        <v>6253</v>
      </c>
      <c r="F17" s="128">
        <v>6441</v>
      </c>
      <c r="G17" s="127">
        <v>5933</v>
      </c>
      <c r="H17" s="129">
        <v>9613</v>
      </c>
      <c r="I17" s="65"/>
      <c r="J17" s="66"/>
      <c r="K17" s="65"/>
      <c r="L17" s="67"/>
      <c r="M17" s="68"/>
      <c r="N17" s="69"/>
    </row>
    <row r="18" spans="2:14" ht="28.5" customHeight="1" thickBot="1" x14ac:dyDescent="0.35">
      <c r="B18" s="70" t="s">
        <v>14</v>
      </c>
      <c r="C18" s="70"/>
      <c r="D18" s="114">
        <v>30250</v>
      </c>
      <c r="E18" s="115">
        <v>29087</v>
      </c>
      <c r="F18" s="116">
        <v>30321</v>
      </c>
      <c r="G18" s="115">
        <v>30319</v>
      </c>
      <c r="H18" s="117">
        <v>29282</v>
      </c>
      <c r="I18" s="50"/>
      <c r="J18" s="51"/>
      <c r="K18" s="50"/>
      <c r="L18" s="52"/>
      <c r="M18" s="53"/>
      <c r="N18" s="36"/>
    </row>
    <row r="19" spans="2:14" ht="28.5" customHeight="1" x14ac:dyDescent="0.3">
      <c r="B19" s="70" t="s">
        <v>15</v>
      </c>
      <c r="C19" s="71"/>
      <c r="D19" s="130">
        <v>20869</v>
      </c>
      <c r="E19" s="131">
        <v>25907</v>
      </c>
      <c r="F19" s="132">
        <v>25466</v>
      </c>
      <c r="G19" s="131">
        <v>26074</v>
      </c>
      <c r="H19" s="133">
        <v>30952</v>
      </c>
      <c r="I19" s="72"/>
      <c r="J19" s="73"/>
      <c r="K19" s="72"/>
      <c r="L19" s="74"/>
      <c r="M19" s="75"/>
      <c r="N19" s="36"/>
    </row>
    <row r="20" spans="2:14" ht="24" customHeight="1" x14ac:dyDescent="0.3">
      <c r="B20" s="43" t="s">
        <v>0</v>
      </c>
      <c r="C20" s="55" t="s">
        <v>6</v>
      </c>
      <c r="D20" s="109" t="s">
        <v>3</v>
      </c>
      <c r="E20" s="15" t="s">
        <v>3</v>
      </c>
      <c r="F20" s="110" t="s">
        <v>3</v>
      </c>
      <c r="G20" s="15"/>
      <c r="H20" s="6" t="s">
        <v>3</v>
      </c>
      <c r="I20" s="32"/>
      <c r="J20" s="33"/>
      <c r="K20" s="32"/>
      <c r="L20" s="34"/>
      <c r="M20" s="35"/>
      <c r="N20" s="42"/>
    </row>
    <row r="21" spans="2:14" ht="24" customHeight="1" x14ac:dyDescent="0.3">
      <c r="B21" s="31"/>
      <c r="C21" s="57" t="s">
        <v>1</v>
      </c>
      <c r="D21" s="107" t="s">
        <v>3</v>
      </c>
      <c r="E21" s="15" t="s">
        <v>3</v>
      </c>
      <c r="F21" s="108" t="s">
        <v>3</v>
      </c>
      <c r="G21" s="15"/>
      <c r="H21" s="6" t="s">
        <v>3</v>
      </c>
      <c r="I21" s="32"/>
      <c r="J21" s="33"/>
      <c r="K21" s="32"/>
      <c r="L21" s="34"/>
      <c r="M21" s="35"/>
      <c r="N21" s="42"/>
    </row>
    <row r="22" spans="2:14" ht="24" customHeight="1" x14ac:dyDescent="0.3">
      <c r="B22" s="31"/>
      <c r="C22" s="20" t="s">
        <v>16</v>
      </c>
      <c r="D22" s="134" t="s">
        <v>3</v>
      </c>
      <c r="E22" s="19" t="s">
        <v>3</v>
      </c>
      <c r="F22" s="135" t="s">
        <v>3</v>
      </c>
      <c r="G22" s="19"/>
      <c r="H22" s="8" t="s">
        <v>3</v>
      </c>
      <c r="I22" s="32"/>
      <c r="J22" s="33"/>
      <c r="K22" s="32"/>
      <c r="L22" s="34"/>
      <c r="M22" s="35"/>
      <c r="N22" s="42"/>
    </row>
    <row r="23" spans="2:14" ht="24" customHeight="1" x14ac:dyDescent="0.3">
      <c r="B23" s="31"/>
      <c r="C23" s="57" t="s">
        <v>17</v>
      </c>
      <c r="D23" s="107" t="s">
        <v>25</v>
      </c>
      <c r="E23" s="15" t="s">
        <v>3</v>
      </c>
      <c r="F23" s="108" t="s">
        <v>25</v>
      </c>
      <c r="G23" s="15"/>
      <c r="H23" s="6" t="s">
        <v>3</v>
      </c>
      <c r="I23" s="32"/>
      <c r="J23" s="33"/>
      <c r="K23" s="32"/>
      <c r="L23" s="34"/>
      <c r="M23" s="35"/>
      <c r="N23" s="42"/>
    </row>
    <row r="24" spans="2:14" ht="24" customHeight="1" x14ac:dyDescent="0.3">
      <c r="B24" s="31"/>
      <c r="C24" s="55" t="s">
        <v>7</v>
      </c>
      <c r="D24" s="107" t="s">
        <v>3</v>
      </c>
      <c r="E24" s="15" t="s">
        <v>3</v>
      </c>
      <c r="F24" s="108" t="s">
        <v>3</v>
      </c>
      <c r="G24" s="15"/>
      <c r="H24" s="6" t="s">
        <v>3</v>
      </c>
      <c r="I24" s="32"/>
      <c r="J24" s="33"/>
      <c r="K24" s="32"/>
      <c r="L24" s="34"/>
      <c r="M24" s="35"/>
      <c r="N24" s="42"/>
    </row>
    <row r="25" spans="2:14" ht="24" customHeight="1" x14ac:dyDescent="0.3">
      <c r="B25" s="31"/>
      <c r="C25" s="20" t="s">
        <v>30</v>
      </c>
      <c r="D25" s="134" t="s">
        <v>3</v>
      </c>
      <c r="E25" s="19" t="s">
        <v>3</v>
      </c>
      <c r="F25" s="135" t="s">
        <v>3</v>
      </c>
      <c r="G25" s="19"/>
      <c r="H25" s="8" t="s">
        <v>3</v>
      </c>
      <c r="I25" s="32"/>
      <c r="J25" s="33"/>
      <c r="K25" s="32"/>
      <c r="L25" s="34"/>
      <c r="M25" s="35"/>
      <c r="N25" s="42"/>
    </row>
    <row r="26" spans="2:14" ht="24" customHeight="1" x14ac:dyDescent="0.3">
      <c r="B26" s="31"/>
      <c r="C26" s="57" t="s">
        <v>8</v>
      </c>
      <c r="D26" s="107" t="s">
        <v>3</v>
      </c>
      <c r="E26" s="15" t="s">
        <v>25</v>
      </c>
      <c r="F26" s="108" t="s">
        <v>3</v>
      </c>
      <c r="G26" s="15"/>
      <c r="H26" s="6" t="s">
        <v>25</v>
      </c>
      <c r="I26" s="32"/>
      <c r="J26" s="33"/>
      <c r="K26" s="32"/>
      <c r="L26" s="34"/>
      <c r="M26" s="35"/>
      <c r="N26" s="42"/>
    </row>
    <row r="27" spans="2:14" ht="24" customHeight="1" x14ac:dyDescent="0.3">
      <c r="B27" s="31"/>
      <c r="C27" s="20" t="s">
        <v>10</v>
      </c>
      <c r="D27" s="134" t="s">
        <v>3</v>
      </c>
      <c r="E27" s="19" t="s">
        <v>3</v>
      </c>
      <c r="F27" s="135" t="s">
        <v>3</v>
      </c>
      <c r="G27" s="19"/>
      <c r="H27" s="8" t="s">
        <v>3</v>
      </c>
      <c r="I27" s="32"/>
      <c r="J27" s="33"/>
      <c r="K27" s="32"/>
      <c r="L27" s="34"/>
      <c r="M27" s="35"/>
      <c r="N27" s="42"/>
    </row>
    <row r="28" spans="2:14" ht="24" customHeight="1" x14ac:dyDescent="0.3">
      <c r="B28" s="43" t="s">
        <v>3</v>
      </c>
      <c r="C28" s="146" t="s">
        <v>18</v>
      </c>
      <c r="D28" s="134" t="s">
        <v>3</v>
      </c>
      <c r="E28" s="19" t="s">
        <v>3</v>
      </c>
      <c r="F28" s="135" t="s">
        <v>3</v>
      </c>
      <c r="G28" s="19"/>
      <c r="H28" s="8" t="s">
        <v>3</v>
      </c>
      <c r="I28" s="32"/>
      <c r="J28" s="33"/>
      <c r="K28" s="32"/>
      <c r="L28" s="34"/>
      <c r="M28" s="35"/>
      <c r="N28" s="42"/>
    </row>
    <row r="29" spans="2:14" ht="24" customHeight="1" thickBot="1" x14ac:dyDescent="0.35">
      <c r="B29" s="13" t="s">
        <v>3</v>
      </c>
      <c r="C29" s="147" t="s">
        <v>45</v>
      </c>
      <c r="D29" s="134" t="s">
        <v>3</v>
      </c>
      <c r="E29" s="19" t="s">
        <v>3</v>
      </c>
      <c r="F29" s="135" t="s">
        <v>3</v>
      </c>
      <c r="G29" s="19"/>
      <c r="H29" s="8" t="s">
        <v>3</v>
      </c>
      <c r="I29" s="32"/>
      <c r="J29" s="33"/>
      <c r="K29" s="32"/>
      <c r="L29" s="34"/>
      <c r="M29" s="35"/>
      <c r="N29" s="48"/>
    </row>
    <row r="30" spans="2:14" ht="28.5" customHeight="1" thickBot="1" x14ac:dyDescent="0.35">
      <c r="B30" s="13"/>
      <c r="C30" s="12" t="s">
        <v>23</v>
      </c>
      <c r="D30" s="136">
        <f>D5+D9+D17+D18+D19</f>
        <v>96185</v>
      </c>
      <c r="E30" s="137">
        <f>E5+E9+E17+E18+E19</f>
        <v>90493</v>
      </c>
      <c r="F30" s="138">
        <f>F5+F9+F17+F18+F19</f>
        <v>92669</v>
      </c>
      <c r="G30" s="137">
        <f>G5+G9+G17+G18+G19</f>
        <v>92669</v>
      </c>
      <c r="H30" s="139">
        <f>H5+H9+H17+H18+H19</f>
        <v>103245</v>
      </c>
      <c r="I30" s="65"/>
      <c r="J30" s="66"/>
      <c r="K30" s="65"/>
      <c r="L30" s="67"/>
      <c r="M30" s="68"/>
      <c r="N30" s="48"/>
    </row>
    <row r="31" spans="2:14" ht="28.5" customHeight="1" thickBot="1" x14ac:dyDescent="0.35">
      <c r="B31" s="13" t="s">
        <v>24</v>
      </c>
      <c r="C31" s="11"/>
      <c r="D31" s="140">
        <f>D32-D30</f>
        <v>9618</v>
      </c>
      <c r="E31" s="19">
        <f>E32-E30</f>
        <v>9049</v>
      </c>
      <c r="F31" s="141">
        <f>F32-F30</f>
        <v>9267</v>
      </c>
      <c r="G31" s="19">
        <f>G32-G30</f>
        <v>9267</v>
      </c>
      <c r="H31" s="8">
        <f>H32-H30</f>
        <v>10324</v>
      </c>
      <c r="I31" s="32"/>
      <c r="J31" s="33"/>
      <c r="K31" s="32"/>
      <c r="L31" s="34"/>
      <c r="M31" s="35"/>
      <c r="N31" s="48"/>
    </row>
    <row r="32" spans="2:14" ht="28.5" customHeight="1" thickTop="1" thickBot="1" x14ac:dyDescent="0.3">
      <c r="B32" s="152" t="s">
        <v>2</v>
      </c>
      <c r="C32" s="153"/>
      <c r="D32" s="142">
        <v>105803</v>
      </c>
      <c r="E32" s="143">
        <v>99542</v>
      </c>
      <c r="F32" s="144">
        <v>101936</v>
      </c>
      <c r="G32" s="143">
        <v>101936</v>
      </c>
      <c r="H32" s="145">
        <v>113569</v>
      </c>
      <c r="I32" s="76"/>
      <c r="J32" s="77"/>
      <c r="K32" s="76"/>
      <c r="L32" s="78"/>
      <c r="M32" s="79"/>
      <c r="N32" s="80"/>
    </row>
    <row r="33" spans="2:14" ht="7.5" customHeight="1" x14ac:dyDescent="0.25">
      <c r="B33" s="81"/>
      <c r="C33" s="81"/>
      <c r="D33" s="14"/>
      <c r="E33" s="14"/>
      <c r="F33" s="14"/>
      <c r="G33" s="14"/>
      <c r="H33" s="14"/>
      <c r="I33" s="81"/>
      <c r="J33" s="81"/>
      <c r="K33" s="81"/>
      <c r="L33" s="81"/>
      <c r="M33" s="81"/>
      <c r="N33" s="82"/>
    </row>
    <row r="34" spans="2:14" ht="8.25" customHeight="1" thickBot="1" x14ac:dyDescent="0.25"/>
    <row r="35" spans="2:14" ht="16.5" customHeight="1" x14ac:dyDescent="0.2">
      <c r="B35" s="83"/>
      <c r="C35" s="72"/>
      <c r="D35" s="83"/>
      <c r="E35" s="74"/>
      <c r="F35" s="73"/>
      <c r="G35" s="74"/>
      <c r="H35" s="75"/>
      <c r="I35" s="84" t="s">
        <v>47</v>
      </c>
      <c r="J35" s="85" t="s">
        <v>48</v>
      </c>
      <c r="K35" s="86" t="s">
        <v>49</v>
      </c>
      <c r="L35" s="86" t="s">
        <v>50</v>
      </c>
      <c r="M35" s="87" t="s">
        <v>52</v>
      </c>
      <c r="N35" s="88" t="s">
        <v>9</v>
      </c>
    </row>
    <row r="36" spans="2:14" ht="36.75" customHeight="1" thickBot="1" x14ac:dyDescent="0.25">
      <c r="B36" s="148" t="s">
        <v>34</v>
      </c>
      <c r="C36" s="149"/>
      <c r="D36" s="89"/>
      <c r="E36" s="90"/>
      <c r="F36" s="91"/>
      <c r="G36" s="90"/>
      <c r="H36" s="94"/>
      <c r="I36" s="44"/>
      <c r="J36" s="45"/>
      <c r="K36" s="45"/>
      <c r="L36" s="45"/>
      <c r="M36" s="44"/>
      <c r="N36" s="48"/>
    </row>
    <row r="37" spans="2:14" ht="14.4" x14ac:dyDescent="0.2">
      <c r="B37" s="2" t="s">
        <v>35</v>
      </c>
      <c r="C37" s="92"/>
      <c r="D37" s="92"/>
      <c r="E37" s="92"/>
      <c r="F37" s="92"/>
      <c r="G37" s="92"/>
      <c r="H37" s="95"/>
    </row>
    <row r="40" spans="2:14" x14ac:dyDescent="0.2">
      <c r="I40" s="32"/>
    </row>
  </sheetData>
  <mergeCells count="4">
    <mergeCell ref="B36:C36"/>
    <mergeCell ref="N3:N4"/>
    <mergeCell ref="B32:C32"/>
    <mergeCell ref="D3:G3"/>
  </mergeCells>
  <phoneticPr fontId="2"/>
  <pageMargins left="1.0629921259842521" right="0.19685039370078741" top="0.59055118110236227" bottom="0.39370078740157483" header="0.19685039370078741" footer="0.19685039370078741"/>
  <pageSetup paperSize="9" scale="64" firstPageNumber="23" fitToWidth="0" orientation="landscape" useFirstPageNumber="1"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県北地区</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福島県土木部建築住宅課</dc:creator>
  <cp:lastModifiedBy>奥山 昂平</cp:lastModifiedBy>
  <cp:lastPrinted>2025-06-25T07:40:26Z</cp:lastPrinted>
  <dcterms:created xsi:type="dcterms:W3CDTF">1998-11-26T07:42:20Z</dcterms:created>
  <dcterms:modified xsi:type="dcterms:W3CDTF">2025-06-25T07:40:28Z</dcterms:modified>
</cp:coreProperties>
</file>