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371\Desktop\"/>
    </mc:Choice>
  </mc:AlternateContent>
  <xr:revisionPtr revIDLastSave="0" documentId="13_ncr:1_{14D9CDD0-AC99-41A1-9C38-4D9140ACE95D}" xr6:coauthVersionLast="47" xr6:coauthVersionMax="47" xr10:uidLastSave="{00000000-0000-0000-0000-000000000000}"/>
  <workbookProtection workbookAlgorithmName="SHA-512" workbookHashValue="HFs19yKUXxKd+h30YX15aHqmOO7Pr0cPMDqzBoP/y1iyEG/92OGiAJNmsKVPQ2zxKXhDJgORpt3cndKu1vhj9A==" workbookSaltValue="A0VfeeWK0l1I0ms8QUXgRg=="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AT10" i="4"/>
  <c r="AL10" i="4"/>
  <c r="I10" i="4"/>
  <c r="AL8" i="4"/>
  <c r="P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<sst xmlns="http://schemas.openxmlformats.org/spreadsheetml/2006/main" count="319" uniqueCount="117">
  <si>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</si>
  <si>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</si>
  <si>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</si>
  <si>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</si>
  <si>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</si>
  <si>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</si>
  <si>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</si>
  <si>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</si>
  <si>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</si>
  <si>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</si>
  <si>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</si>
  <si>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</si>
  <si>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</si>
  <si>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</si>
  <si>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</si>
  <si>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</si>
  <si>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</si>
  <si>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</si>
  <si>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</si>
  <si>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</si>
  <si>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</si>
  <si>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</si>
  <si>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</si>
  <si>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</si>
  <si>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</si>
  <si>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</si>
  <si>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</si>
  <si>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</si>
  <si>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</si>
  <si>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</si>
  <si>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</si>
  <si>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</si>
  <si>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</si>
  <si>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</si>
  <si>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</si>
  <si>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</si>
  <si>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</si>
  <si>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</si>
  <si>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</si>
  <si>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</si>
  <si>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</si>
  <si>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</si>
  <si>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</si>
  <si>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</si>
  <si>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</si>
  <si>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</si>
  <si>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</si>
  <si>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</si>
  <si>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</si>
  <si>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</si>
  <si>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</si>
  <si>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</si>
  <si>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</si>
  <si>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</si>
  <si>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</si>
  <si>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</si>
  <si>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</si>
  <si>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</si>
  <si>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</si>
  <si>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</si>
  <si>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</si>
  <si>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</si>
  <si>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</si>
  <si>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</si>
  <si>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</si>
  <si>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</si>
  <si>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</si>
  <si>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</si>
  <si>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</si>
  <si>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</si>
  <si>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</si>
  <si>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</si>
  <si>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</si>
  <si>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</si>
  <si>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</si>
  <si>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</si>
  <si>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</si>
  <si>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</si>
  <si>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</si>
  <si>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</si>
  <si>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</si>
  <si>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</si>
  <si>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</si>
  <si>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</si>
  <si>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</si>
  <si>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</si>
  <si>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</si>
  <si>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</si>
  <si>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</si>
  <si>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</si>
  <si>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</si>
  <si>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</si>
  <si>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</si>
  <si>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</si>
  <si>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</si>
  <si>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</si>
  <si>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楢葉町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</si>
  <si>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</si>
  <si>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</si>
  <si>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</si>
  <si>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</si>
  <si>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</si>
  <si>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</si>
  <si>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</si>
  <si>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</si>
  <si>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</si>
  <si>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</si>
  <si>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</si>
  <si>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</si>
  <si>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</si>
  <si>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</si>
  <si>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</si>
  <si>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</si>
  <si>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</si>
  <si>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令和5年度より企業会計に移行。現在、法定耐用年数を経過した管渠はない。</t>
    <rPh sb="0" eb="2">
      <t>レイワ</t>
    </rPh>
    <rPh sb="3" eb="5">
      <t>ネンド</t>
    </rPh>
    <rPh sb="7" eb="11">
      <t>キギョウカイケイ</t>
    </rPh>
    <rPh sb="12" eb="14">
      <t>イコウ</t>
    </rPh>
    <rPh sb="15" eb="17">
      <t>ゲンザイ</t>
    </rPh>
    <rPh sb="18" eb="20">
      <t>ホウテイ</t>
    </rPh>
    <rPh sb="20" eb="24">
      <t>タイヨウネンスウ</t>
    </rPh>
    <rPh sb="25" eb="27">
      <t>ケイカ</t>
    </rPh>
    <rPh sb="29" eb="31">
      <t>カンキョ</t>
    </rPh>
    <phoneticPr fontId="4"/>
  </si>
  <si>
    <t>費用に関しては、下水道施設の老朽化が進んでいく中、今後も継続的に増加していくことが予想される。ストックマネジメント計画等により効率的な施設の改築、更新等を進めていくとともに、使用料改定も必要になってくる。また将来的な町の人口動向を考え、規模の縮小や広域化といった長期的な施策も模索していく。</t>
    <rPh sb="0" eb="2">
      <t>ヒヨウ</t>
    </rPh>
    <rPh sb="3" eb="4">
      <t>カン</t>
    </rPh>
    <rPh sb="8" eb="11">
      <t>ゲスイドウ</t>
    </rPh>
    <rPh sb="11" eb="13">
      <t>シセツ</t>
    </rPh>
    <rPh sb="14" eb="17">
      <t>ロウキュウカ</t>
    </rPh>
    <rPh sb="18" eb="19">
      <t>スス</t>
    </rPh>
    <rPh sb="23" eb="24">
      <t>ナカ</t>
    </rPh>
    <rPh sb="25" eb="27">
      <t>コンゴ</t>
    </rPh>
    <rPh sb="28" eb="31">
      <t>ケイゾクテキ</t>
    </rPh>
    <rPh sb="32" eb="34">
      <t>ゾウカ</t>
    </rPh>
    <rPh sb="41" eb="43">
      <t>ヨソウ</t>
    </rPh>
    <rPh sb="57" eb="59">
      <t>ケイカク</t>
    </rPh>
    <rPh sb="59" eb="60">
      <t>トウ</t>
    </rPh>
    <rPh sb="63" eb="65">
      <t>コウリツ</t>
    </rPh>
    <rPh sb="65" eb="66">
      <t>テキ</t>
    </rPh>
    <rPh sb="67" eb="69">
      <t>シセツ</t>
    </rPh>
    <rPh sb="70" eb="72">
      <t>カイチク</t>
    </rPh>
    <rPh sb="73" eb="75">
      <t>コウシン</t>
    </rPh>
    <rPh sb="75" eb="76">
      <t>トウ</t>
    </rPh>
    <rPh sb="77" eb="78">
      <t>スス</t>
    </rPh>
    <rPh sb="87" eb="92">
      <t>シヨウリョウカイテイ</t>
    </rPh>
    <rPh sb="93" eb="95">
      <t>ヒツヨウ</t>
    </rPh>
    <rPh sb="104" eb="107">
      <t>ショウライテキ</t>
    </rPh>
    <rPh sb="108" eb="109">
      <t>マチ</t>
    </rPh>
    <rPh sb="110" eb="114">
      <t>ジンコウドウコウ</t>
    </rPh>
    <rPh sb="115" eb="116">
      <t>カンガ</t>
    </rPh>
    <rPh sb="118" eb="120">
      <t>キボ</t>
    </rPh>
    <rPh sb="121" eb="123">
      <t>シュクショウ</t>
    </rPh>
    <rPh sb="124" eb="127">
      <t>コウイキカ</t>
    </rPh>
    <rPh sb="131" eb="134">
      <t>チョウキテキ</t>
    </rPh>
    <rPh sb="135" eb="137">
      <t>シサク</t>
    </rPh>
    <rPh sb="138" eb="140">
      <t>モサク</t>
    </rPh>
    <phoneticPr fontId="4"/>
  </si>
  <si>
    <t xml:space="preserve">①経常収支比率
下水道事業にかかる維持管理費や企業債償還金等の費用については使用料収入や一般会計からの繰入金で賄えている。
③流動比率
流動資産で流動負債を賄えていない状況。
経費削減に努め、支払能力を高めていく。
⑤経費回収率
平均を大きく下回っている。費用を抑えるとともに、使用料の見直し等も検討していく必要がある。
⑥汚水処理原価
平均値より大きく上回っている。維持管理費の削減等、有収水量の増加に努め、大幅に改善する必要がある。
⑦震災以降の人口動向等を加味しながら、下水道関連施設の処理能力を検討していく。
⑧震災以降正確な数値化が困難であるが、現状を把握し接続率向上に対する取り組みを検討していく。
</t>
    <rPh sb="1" eb="3">
      <t>ケイジョウ</t>
    </rPh>
    <rPh sb="3" eb="5">
      <t>シュウシ</t>
    </rPh>
    <rPh sb="5" eb="7">
      <t>ヒリツ</t>
    </rPh>
    <rPh sb="8" eb="11">
      <t>ゲスイドウ</t>
    </rPh>
    <rPh sb="11" eb="13">
      <t>ジギョウ</t>
    </rPh>
    <rPh sb="17" eb="21">
      <t>イジカンリ</t>
    </rPh>
    <rPh sb="21" eb="22">
      <t>ヒ</t>
    </rPh>
    <rPh sb="23" eb="26">
      <t>キギョウサイ</t>
    </rPh>
    <rPh sb="26" eb="29">
      <t>ショウカンキン</t>
    </rPh>
    <rPh sb="29" eb="30">
      <t>トウ</t>
    </rPh>
    <rPh sb="31" eb="33">
      <t>ヒヨウ</t>
    </rPh>
    <rPh sb="38" eb="43">
      <t>シヨウリョウシュウニュウ</t>
    </rPh>
    <rPh sb="44" eb="48">
      <t>イッパンカイケイ</t>
    </rPh>
    <rPh sb="51" eb="53">
      <t>クリイレ</t>
    </rPh>
    <rPh sb="53" eb="54">
      <t>キン</t>
    </rPh>
    <rPh sb="55" eb="56">
      <t>マカナ</t>
    </rPh>
    <rPh sb="63" eb="65">
      <t>リュウドウ</t>
    </rPh>
    <rPh sb="65" eb="67">
      <t>ヒリツ</t>
    </rPh>
    <rPh sb="68" eb="70">
      <t>リュウドウ</t>
    </rPh>
    <rPh sb="70" eb="72">
      <t>シサン</t>
    </rPh>
    <rPh sb="73" eb="75">
      <t>リュウドウ</t>
    </rPh>
    <rPh sb="75" eb="77">
      <t>フサイ</t>
    </rPh>
    <rPh sb="78" eb="79">
      <t>マカナ</t>
    </rPh>
    <rPh sb="84" eb="86">
      <t>ジョウキョウ</t>
    </rPh>
    <rPh sb="88" eb="90">
      <t>ケイヒ</t>
    </rPh>
    <rPh sb="90" eb="92">
      <t>サクゲン</t>
    </rPh>
    <rPh sb="93" eb="94">
      <t>ツト</t>
    </rPh>
    <rPh sb="96" eb="98">
      <t>シハラ</t>
    </rPh>
    <rPh sb="98" eb="100">
      <t>ノウリョク</t>
    </rPh>
    <rPh sb="101" eb="102">
      <t>タカ</t>
    </rPh>
    <rPh sb="109" eb="111">
      <t>ケイヒ</t>
    </rPh>
    <rPh sb="111" eb="114">
      <t>カイシュウリツ</t>
    </rPh>
    <rPh sb="115" eb="117">
      <t>ヘイキン</t>
    </rPh>
    <rPh sb="118" eb="119">
      <t>オオ</t>
    </rPh>
    <rPh sb="121" eb="123">
      <t>シタマワ</t>
    </rPh>
    <rPh sb="128" eb="130">
      <t>ヒヨウ</t>
    </rPh>
    <rPh sb="131" eb="132">
      <t>オサ</t>
    </rPh>
    <rPh sb="139" eb="142">
      <t>シヨウリョウ</t>
    </rPh>
    <rPh sb="143" eb="145">
      <t>ミナオ</t>
    </rPh>
    <rPh sb="146" eb="147">
      <t>トウ</t>
    </rPh>
    <rPh sb="148" eb="150">
      <t>ケントウ</t>
    </rPh>
    <rPh sb="154" eb="156">
      <t>ヒツヨウ</t>
    </rPh>
    <rPh sb="162" eb="164">
      <t>オスイ</t>
    </rPh>
    <rPh sb="164" eb="166">
      <t>ショリ</t>
    </rPh>
    <rPh sb="166" eb="168">
      <t>ゲンカ</t>
    </rPh>
    <rPh sb="169" eb="172">
      <t>ヘイキンチ</t>
    </rPh>
    <rPh sb="174" eb="175">
      <t>オオ</t>
    </rPh>
    <rPh sb="177" eb="178">
      <t>ウエ</t>
    </rPh>
    <rPh sb="178" eb="179">
      <t>マワ</t>
    </rPh>
    <rPh sb="184" eb="188">
      <t>イジカンリ</t>
    </rPh>
    <rPh sb="188" eb="189">
      <t>ヒ</t>
    </rPh>
    <rPh sb="190" eb="192">
      <t>サクゲン</t>
    </rPh>
    <rPh sb="192" eb="193">
      <t>トウ</t>
    </rPh>
    <rPh sb="220" eb="222">
      <t>シンサイ</t>
    </rPh>
    <rPh sb="222" eb="224">
      <t>イコウ</t>
    </rPh>
    <rPh sb="225" eb="229">
      <t>ジンコウドウコウ</t>
    </rPh>
    <rPh sb="229" eb="230">
      <t>トウ</t>
    </rPh>
    <rPh sb="231" eb="233">
      <t>カミ</t>
    </rPh>
    <rPh sb="238" eb="241">
      <t>ゲスイドウ</t>
    </rPh>
    <rPh sb="241" eb="245">
      <t>カンレンシセツ</t>
    </rPh>
    <rPh sb="246" eb="250">
      <t>ショリノウリョク</t>
    </rPh>
    <rPh sb="251" eb="253">
      <t>ケントウ</t>
    </rPh>
    <rPh sb="260" eb="264">
      <t>シンサイイコウ</t>
    </rPh>
    <rPh sb="264" eb="266">
      <t>セイカク</t>
    </rPh>
    <rPh sb="267" eb="270">
      <t>スウチカ</t>
    </rPh>
    <rPh sb="271" eb="273">
      <t>コンナン</t>
    </rPh>
    <rPh sb="278" eb="280">
      <t>ゲンジョウ</t>
    </rPh>
    <rPh sb="281" eb="283">
      <t>ハアク</t>
    </rPh>
    <rPh sb="284" eb="287">
      <t>セツゾクリツ</t>
    </rPh>
    <rPh sb="287" eb="289">
      <t>コウジョウ</t>
    </rPh>
    <rPh sb="290" eb="291">
      <t>タイ</t>
    </rPh>
    <rPh sb="293" eb="294">
      <t>ト</t>
    </rPh>
    <rPh sb="295" eb="296">
      <t>ク</t>
    </rPh>
    <rPh sb="298" eb="30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</si>
</sst>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023-4E98-8DF3-3A47669F7F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6023-4E98-8DF3-3A47669F7F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33.08</c:v>
                </c:pt>
              </c:numCache>
            </c:numRef>
          </c:val>
          <c:extLst>
            <c:ext xmlns:c16="http://schemas.microsoft.com/office/drawing/2014/chart" uri="{C3380CC4-5D6E-409C-BE32-E72D297353CC}">
              <c16:uniqueId val="{00000000-0336-4F73-A7AA-5A83982E45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0336-4F73-A7AA-5A83982E45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79.739999999999995</c:v>
                </c:pt>
              </c:numCache>
            </c:numRef>
          </c:val>
          <c:extLst>
            <c:ext xmlns:c16="http://schemas.microsoft.com/office/drawing/2014/chart" uri="{C3380CC4-5D6E-409C-BE32-E72D297353CC}">
              <c16:uniqueId val="{00000000-6AA9-43CD-B427-FBF43F6271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6AA9-43CD-B427-FBF43F6271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116.67</c:v>
                </c:pt>
              </c:numCache>
            </c:numRef>
          </c:val>
          <c:extLst>
            <c:ext xmlns:c16="http://schemas.microsoft.com/office/drawing/2014/chart" uri="{C3380CC4-5D6E-409C-BE32-E72D297353CC}">
              <c16:uniqueId val="{00000000-A856-4B9C-BFCC-9106201BE6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A856-4B9C-BFCC-9106201BE6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4.29</c:v>
                </c:pt>
              </c:numCache>
            </c:numRef>
          </c:val>
          <c:extLst>
            <c:ext xmlns:c16="http://schemas.microsoft.com/office/drawing/2014/chart" uri="{C3380CC4-5D6E-409C-BE32-E72D297353CC}">
              <c16:uniqueId val="{00000000-BAB2-4B60-81F8-8A41328C36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BAB2-4B60-81F8-8A41328C36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14-4636-AC35-573886971E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9914-4636-AC35-573886971E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78-4E47-A5DB-C54E2EA980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F878-4E47-A5DB-C54E2EA980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49.55</c:v>
                </c:pt>
              </c:numCache>
            </c:numRef>
          </c:val>
          <c:extLst>
            <c:ext xmlns:c16="http://schemas.microsoft.com/office/drawing/2014/chart" uri="{C3380CC4-5D6E-409C-BE32-E72D297353CC}">
              <c16:uniqueId val="{00000000-0B97-41FF-99A8-A1C9E0CB57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0B97-41FF-99A8-A1C9E0CB57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2B-4987-BADF-A9BC5C431B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322B-4987-BADF-A9BC5C431B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61.22</c:v>
                </c:pt>
              </c:numCache>
            </c:numRef>
          </c:val>
          <c:extLst>
            <c:ext xmlns:c16="http://schemas.microsoft.com/office/drawing/2014/chart" uri="{C3380CC4-5D6E-409C-BE32-E72D297353CC}">
              <c16:uniqueId val="{00000000-5754-4741-9FFD-75D5FFBF4F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5754-4741-9FFD-75D5FFBF4F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301.23</c:v>
                </c:pt>
              </c:numCache>
            </c:numRef>
          </c:val>
          <c:extLst>
            <c:ext xmlns:c16="http://schemas.microsoft.com/office/drawing/2014/chart" uri="{C3380CC4-5D6E-409C-BE32-E72D297353CC}">
              <c16:uniqueId val="{00000000-B416-4A00-9B52-C6EDDCC4B0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B416-4A00-9B52-C6EDDCC4B0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6" zoomScale="60" zoomScaleNormal="6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楢葉町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6480</v>
      </c>
      <c r="AM8" s="45"/>
      <c r="AN8" s="45"/>
      <c r="AO8" s="45"/>
      <c r="AP8" s="45"/>
      <c r="AQ8" s="45"/>
      <c r="AR8" s="45"/>
      <c r="AS8" s="45"/>
      <c r="AT8" s="44">
        <f>データ!T6</f>
        <v>103.64</v>
      </c>
      <c r="AU8" s="44"/>
      <c r="AV8" s="44"/>
      <c r="AW8" s="44"/>
      <c r="AX8" s="44"/>
      <c r="AY8" s="44"/>
      <c r="AZ8" s="44"/>
      <c r="BA8" s="44"/>
      <c r="BB8" s="44">
        <f>データ!U6</f>
        <v>62.52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89.57</v>
      </c>
      <c r="J10" s="44"/>
      <c r="K10" s="44"/>
      <c r="L10" s="44"/>
      <c r="M10" s="44"/>
      <c r="N10" s="44"/>
      <c r="O10" s="44"/>
      <c r="P10" s="44">
        <f>データ!P6</f>
        <v>93.02</v>
      </c>
      <c r="Q10" s="44"/>
      <c r="R10" s="44"/>
      <c r="S10" s="44"/>
      <c r="T10" s="44"/>
      <c r="U10" s="44"/>
      <c r="V10" s="44"/>
      <c r="W10" s="44">
        <f>データ!Q6</f>
        <v>92.06</v>
      </c>
      <c r="X10" s="44"/>
      <c r="Y10" s="44"/>
      <c r="Z10" s="44"/>
      <c r="AA10" s="44"/>
      <c r="AB10" s="44"/>
      <c r="AC10" s="44"/>
      <c r="AD10" s="45">
        <f>データ!R6</f>
        <v>3300</v>
      </c>
      <c r="AE10" s="45"/>
      <c r="AF10" s="45"/>
      <c r="AG10" s="45"/>
      <c r="AH10" s="45"/>
      <c r="AI10" s="45"/>
      <c r="AJ10" s="45"/>
      <c r="AK10" s="2"/>
      <c r="AL10" s="45">
        <f>データ!V6</f>
        <v>6023</v>
      </c>
      <c r="AM10" s="45"/>
      <c r="AN10" s="45"/>
      <c r="AO10" s="45"/>
      <c r="AP10" s="45"/>
      <c r="AQ10" s="45"/>
      <c r="AR10" s="45"/>
      <c r="AS10" s="45"/>
      <c r="AT10" s="44">
        <f>データ!W6</f>
        <v>3.86</v>
      </c>
      <c r="AU10" s="44"/>
      <c r="AV10" s="44"/>
      <c r="AW10" s="44"/>
      <c r="AX10" s="44"/>
      <c r="AY10" s="44"/>
      <c r="AZ10" s="44"/>
      <c r="BA10" s="44"/>
      <c r="BB10" s="44">
        <f>データ!X6</f>
        <v>1560.36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yh7at5wXH8XiLZ9cVmiTFi+eeosMESq/hPjlgQEWwtJPOTZvooS4MGmSaBECbqJVlubXvhLpx6HMjdxWfb26Q==" saltValue="Ajqk3UKdpnKxrcE/ANlf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75426</v>
      </c>
      <c r="D6" s="19">
        <f t="shared" si="3"/>
        <v>46</v>
      </c>
      <c r="E6" s="19">
        <f t="shared" si="3"/>
        <v>17</v>
      </c>
      <c r="F6" s="19">
        <f t="shared" si="3"/>
        <v>4</v>
      </c>
      <c r="G6" s="19">
        <f t="shared" si="3"/>
        <v>0</v>
      </c>
      <c r="H6" s="19" t="str">
        <f t="shared" si="3"/>
        <v>福島県　楢葉町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89.57</v>
      </c>
      <c r="P6" s="20">
        <f t="shared" si="3"/>
        <v>93.02</v>
      </c>
      <c r="Q6" s="20">
        <f t="shared" si="3"/>
        <v>92.06</v>
      </c>
      <c r="R6" s="20">
        <f t="shared" si="3"/>
        <v>3300</v>
      </c>
      <c r="S6" s="20">
        <f t="shared" si="3"/>
        <v>6480</v>
      </c>
      <c r="T6" s="20">
        <f t="shared" si="3"/>
        <v>103.64</v>
      </c>
      <c r="U6" s="20">
        <f t="shared" si="3"/>
        <v>62.52</v>
      </c>
      <c r="V6" s="20">
        <f t="shared" si="3"/>
        <v>6023</v>
      </c>
      <c r="W6" s="20">
        <f t="shared" si="3"/>
        <v>3.86</v>
      </c>
      <c r="X6" s="20">
        <f t="shared" si="3"/>
        <v>1560.36</v>
      </c>
      <c r="Y6" s="21" t="str">
        <f>IF(Y7="",NA(),Y7)</f>
        <v>-</v>
      </c>
      <c r="Z6" s="21" t="str">
        <f t="shared" ref="Z6:AH6" si="4">IF(Z7="",NA(),Z7)</f>
        <v>-</v>
      </c>
      <c r="AA6" s="21" t="str">
        <f t="shared" si="4"/>
        <v>-</v>
      </c>
      <c r="AB6" s="21" t="str">
        <f t="shared" si="4"/>
        <v>-</v>
      </c>
      <c r="AC6" s="21">
        <f t="shared" si="4"/>
        <v>116.67</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49.55</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61.22</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301.23</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33.08</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79.739999999999995</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4.29</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75426</v>
      </c>
      <c r="D7" s="23">
        <v>46</v>
      </c>
      <c r="E7" s="23">
        <v>17</v>
      </c>
      <c r="F7" s="23">
        <v>4</v>
      </c>
      <c r="G7" s="23">
        <v>0</v>
      </c>
      <c r="H7" s="23" t="s">
        <v>96</v>
      </c>
      <c r="I7" s="23" t="s">
        <v>97</v>
      </c>
      <c r="J7" s="23" t="s">
        <v>98</v>
      </c>
      <c r="K7" s="23" t="s">
        <v>99</v>
      </c>
      <c r="L7" s="23" t="s">
        <v>100</v>
      </c>
      <c r="M7" s="23" t="s">
        <v>101</v>
      </c>
      <c r="N7" s="24" t="s">
        <v>102</v>
      </c>
      <c r="O7" s="24">
        <v>89.57</v>
      </c>
      <c r="P7" s="24">
        <v>93.02</v>
      </c>
      <c r="Q7" s="24">
        <v>92.06</v>
      </c>
      <c r="R7" s="24">
        <v>3300</v>
      </c>
      <c r="S7" s="24">
        <v>6480</v>
      </c>
      <c r="T7" s="24">
        <v>103.64</v>
      </c>
      <c r="U7" s="24">
        <v>62.52</v>
      </c>
      <c r="V7" s="24">
        <v>6023</v>
      </c>
      <c r="W7" s="24">
        <v>3.86</v>
      </c>
      <c r="X7" s="24">
        <v>1560.36</v>
      </c>
      <c r="Y7" s="24" t="s">
        <v>102</v>
      </c>
      <c r="Z7" s="24" t="s">
        <v>102</v>
      </c>
      <c r="AA7" s="24" t="s">
        <v>102</v>
      </c>
      <c r="AB7" s="24" t="s">
        <v>102</v>
      </c>
      <c r="AC7" s="24">
        <v>116.67</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49.55</v>
      </c>
      <c r="AZ7" s="24" t="s">
        <v>102</v>
      </c>
      <c r="BA7" s="24" t="s">
        <v>102</v>
      </c>
      <c r="BB7" s="24" t="s">
        <v>102</v>
      </c>
      <c r="BC7" s="24" t="s">
        <v>102</v>
      </c>
      <c r="BD7" s="24">
        <v>50.63</v>
      </c>
      <c r="BE7" s="24">
        <v>48.91</v>
      </c>
      <c r="BF7" s="24" t="s">
        <v>102</v>
      </c>
      <c r="BG7" s="24" t="s">
        <v>102</v>
      </c>
      <c r="BH7" s="24" t="s">
        <v>102</v>
      </c>
      <c r="BI7" s="24" t="s">
        <v>102</v>
      </c>
      <c r="BJ7" s="24">
        <v>0</v>
      </c>
      <c r="BK7" s="24" t="s">
        <v>102</v>
      </c>
      <c r="BL7" s="24" t="s">
        <v>102</v>
      </c>
      <c r="BM7" s="24" t="s">
        <v>102</v>
      </c>
      <c r="BN7" s="24" t="s">
        <v>102</v>
      </c>
      <c r="BO7" s="24">
        <v>1168.69</v>
      </c>
      <c r="BP7" s="24">
        <v>1156.82</v>
      </c>
      <c r="BQ7" s="24" t="s">
        <v>102</v>
      </c>
      <c r="BR7" s="24" t="s">
        <v>102</v>
      </c>
      <c r="BS7" s="24" t="s">
        <v>102</v>
      </c>
      <c r="BT7" s="24" t="s">
        <v>102</v>
      </c>
      <c r="BU7" s="24">
        <v>61.22</v>
      </c>
      <c r="BV7" s="24" t="s">
        <v>102</v>
      </c>
      <c r="BW7" s="24" t="s">
        <v>102</v>
      </c>
      <c r="BX7" s="24" t="s">
        <v>102</v>
      </c>
      <c r="BY7" s="24" t="s">
        <v>102</v>
      </c>
      <c r="BZ7" s="24">
        <v>70.709999999999994</v>
      </c>
      <c r="CA7" s="24">
        <v>75.33</v>
      </c>
      <c r="CB7" s="24" t="s">
        <v>102</v>
      </c>
      <c r="CC7" s="24" t="s">
        <v>102</v>
      </c>
      <c r="CD7" s="24" t="s">
        <v>102</v>
      </c>
      <c r="CE7" s="24" t="s">
        <v>102</v>
      </c>
      <c r="CF7" s="24">
        <v>301.23</v>
      </c>
      <c r="CG7" s="24" t="s">
        <v>102</v>
      </c>
      <c r="CH7" s="24" t="s">
        <v>102</v>
      </c>
      <c r="CI7" s="24" t="s">
        <v>102</v>
      </c>
      <c r="CJ7" s="24" t="s">
        <v>102</v>
      </c>
      <c r="CK7" s="24">
        <v>233.15</v>
      </c>
      <c r="CL7" s="24">
        <v>215.73</v>
      </c>
      <c r="CM7" s="24" t="s">
        <v>102</v>
      </c>
      <c r="CN7" s="24" t="s">
        <v>102</v>
      </c>
      <c r="CO7" s="24" t="s">
        <v>102</v>
      </c>
      <c r="CP7" s="24" t="s">
        <v>102</v>
      </c>
      <c r="CQ7" s="24">
        <v>33.08</v>
      </c>
      <c r="CR7" s="24" t="s">
        <v>102</v>
      </c>
      <c r="CS7" s="24" t="s">
        <v>102</v>
      </c>
      <c r="CT7" s="24" t="s">
        <v>102</v>
      </c>
      <c r="CU7" s="24" t="s">
        <v>102</v>
      </c>
      <c r="CV7" s="24">
        <v>42.09</v>
      </c>
      <c r="CW7" s="24">
        <v>43.28</v>
      </c>
      <c r="CX7" s="24" t="s">
        <v>102</v>
      </c>
      <c r="CY7" s="24" t="s">
        <v>102</v>
      </c>
      <c r="CZ7" s="24" t="s">
        <v>102</v>
      </c>
      <c r="DA7" s="24" t="s">
        <v>102</v>
      </c>
      <c r="DB7" s="24">
        <v>79.739999999999995</v>
      </c>
      <c r="DC7" s="24" t="s">
        <v>102</v>
      </c>
      <c r="DD7" s="24" t="s">
        <v>102</v>
      </c>
      <c r="DE7" s="24" t="s">
        <v>102</v>
      </c>
      <c r="DF7" s="24" t="s">
        <v>102</v>
      </c>
      <c r="DG7" s="24">
        <v>84.73</v>
      </c>
      <c r="DH7" s="24">
        <v>86.21</v>
      </c>
      <c r="DI7" s="24" t="s">
        <v>102</v>
      </c>
      <c r="DJ7" s="24" t="s">
        <v>102</v>
      </c>
      <c r="DK7" s="24" t="s">
        <v>102</v>
      </c>
      <c r="DL7" s="24" t="s">
        <v>102</v>
      </c>
      <c r="DM7" s="24">
        <v>4.29</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0371吉田 寛哉</cp:lastModifiedBy>
  <cp:lastPrinted>2025-01-30T11:04:08Z</cp:lastPrinted>
  <dcterms:created xsi:type="dcterms:W3CDTF">2025-01-24T07:09:54Z</dcterms:created>
  <dcterms:modified xsi:type="dcterms:W3CDTF">2025-01-30T11:30:01Z</dcterms:modified>
  <cp:category/>
</cp:coreProperties>
</file>