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46昭和村○\"/>
    </mc:Choice>
  </mc:AlternateContent>
  <workbookProtection workbookAlgorithmName="SHA-512" workbookHashValue="a5mPIzOPrIfcoAs+MwtI3rD6FrkKbeNkdPhJ6zIfFZtJlpHAwxvU60r+hJZhbzAHFDM2QA6NiQ+5bCBFsIwShA==" workbookSaltValue="859B3nZMWoRu9iCoa1BClw==" workbookSpinCount="100000" lockStructure="1"/>
  <bookViews>
    <workbookView xWindow="1056" yWindow="-120" windowWidth="27876" windowHeight="16440"/>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I10" i="4"/>
  <c r="AL8" i="4"/>
  <c r="P8" i="4"/>
  <c r="I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<sst xmlns="http://schemas.openxmlformats.org/spreadsheetml/2006/main" count="319" uniqueCount="117">
  <si>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</si>
  <si>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</si>
  <si>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</si>
  <si>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</si>
  <si>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</si>
  <si>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</si>
  <si>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</si>
  <si>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</si>
  <si>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</si>
  <si>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</si>
  <si>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</si>
  <si>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</si>
  <si>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</si>
  <si>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</si>
  <si>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</si>
  <si>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</si>
  <si>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</si>
  <si>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</si>
  <si>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</si>
  <si>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</si>
  <si>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</si>
  <si>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</si>
  <si>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</si>
  <si>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</si>
  <si>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</si>
  <si>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</si>
  <si>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</si>
  <si>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</si>
  <si>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</si>
  <si>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</si>
  <si>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</si>
  <si>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</si>
  <si>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</si>
  <si>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</si>
  <si>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</si>
  <si>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</si>
  <si>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</si>
  <si>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</si>
  <si>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</si>
  <si>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</si>
  <si>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</si>
  <si>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</si>
  <si>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</si>
  <si>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</si>
  <si>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</si>
  <si>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</si>
  <si>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</si>
  <si>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</si>
  <si>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</si>
  <si>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</si>
  <si>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</si>
  <si>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</si>
  <si>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</si>
  <si>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</si>
  <si>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</si>
  <si>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</si>
  <si>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</si>
  <si>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</si>
  <si>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</si>
  <si>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</si>
  <si>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</si>
  <si>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</si>
  <si>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</si>
  <si>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</si>
  <si>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</si>
  <si>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</si>
  <si>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</si>
  <si>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</si>
  <si>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</si>
  <si>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</si>
  <si>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</si>
  <si>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</si>
  <si>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</si>
  <si>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</si>
  <si>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</si>
  <si>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</si>
  <si>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</si>
  <si>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</si>
  <si>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</si>
  <si>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</si>
  <si>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</si>
  <si>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</si>
  <si>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</si>
  <si>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</si>
  <si>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</si>
  <si>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</si>
  <si>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</si>
  <si>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</si>
  <si>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</si>
  <si>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</si>
  <si>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</si>
  <si>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</si>
  <si>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</si>
  <si>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</si>
  <si>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</si>
  <si>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</si>
  <si>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</si>
  <si>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</si>
  <si>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</si>
  <si>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</si>
  <si>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</si>
  <si>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</si>
  <si>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</si>
  <si>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</si>
  <si>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</si>
  <si>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</si>
  <si>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</si>
  <si>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</si>
  <si>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</si>
  <si>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</si>
  <si>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</si>
  <si>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</si>
  <si>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</si>
  <si>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</si>
  <si>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処理施設の更新時期が近く、大型の設備も修繕が必要になってきているため、計画的な更新が求められる。全体的に収益の増加は大変厳しい状況であるため、費用の削減や管理・運営の効率化について検討が必要である。</t>
    <rPh sb="0" eb="2">
      <t>ショリ</t>
    </rPh>
    <rPh sb="2" eb="4">
      <t>シセツ</t>
    </rPh>
    <rPh sb="5" eb="7">
      <t>コウシン</t>
    </rPh>
    <rPh sb="7" eb="9">
      <t>ジキ</t>
    </rPh>
    <rPh sb="10" eb="11">
      <t>チカ</t>
    </rPh>
    <rPh sb="13" eb="15">
      <t>オオガタ</t>
    </rPh>
    <rPh sb="16" eb="18">
      <t>セツビ</t>
    </rPh>
    <rPh sb="19" eb="21">
      <t>シュウゼン</t>
    </rPh>
    <rPh sb="22" eb="24">
      <t>ヒツヨウ</t>
    </rPh>
    <rPh sb="35" eb="37">
      <t>ケイカク</t>
    </rPh>
    <rPh sb="37" eb="38">
      <t>テキ</t>
    </rPh>
    <rPh sb="39" eb="41">
      <t>コウシン</t>
    </rPh>
    <rPh sb="42" eb="43">
      <t>モト</t>
    </rPh>
    <rPh sb="48" eb="51">
      <t>ゼンタイテキ</t>
    </rPh>
    <rPh sb="52" eb="54">
      <t>シュウエキ</t>
    </rPh>
    <rPh sb="55" eb="57">
      <t>ゾウカ</t>
    </rPh>
    <rPh sb="58" eb="60">
      <t>タイヘン</t>
    </rPh>
    <rPh sb="60" eb="61">
      <t>キビ</t>
    </rPh>
    <rPh sb="63" eb="65">
      <t>ジョウキョウ</t>
    </rPh>
    <rPh sb="71" eb="73">
      <t>ヒヨウ</t>
    </rPh>
    <rPh sb="74" eb="76">
      <t>サクゲン</t>
    </rPh>
    <rPh sb="77" eb="79">
      <t>カンリ</t>
    </rPh>
    <rPh sb="80" eb="82">
      <t>ウンエイ</t>
    </rPh>
    <rPh sb="83" eb="86">
      <t>コウリツカ</t>
    </rPh>
    <rPh sb="90" eb="92">
      <t>ケントウ</t>
    </rPh>
    <rPh sb="93" eb="95">
      <t>ヒツヨウ</t>
    </rPh>
    <phoneticPr fontId="4"/>
  </si>
  <si>
    <t>今後更新対象となる管路が増加していくと想定されるが、費用面や具体的な施工方法など、見通しのついていない課題があるため検討していきたい。
①有形固定資産減価償却率は、類似団体平均値より低い状況にある。
②管渠老朽化率は、類似団体平均値を上回る状況にあり、今後の更新等が課題となっている。
③管渠改善率は、類似団体平均値と近い数値になっている。</t>
    <rPh sb="101" eb="103">
      <t>カンキョ</t>
    </rPh>
    <rPh sb="103" eb="105">
      <t>ロウキュウ</t>
    </rPh>
    <phoneticPr fontId="4"/>
  </si>
  <si>
    <t>①経常収支比率
近年数値が横ばいとなっており、大きな変動は見られない。処理区域の状況を鑑みると収益が大幅に向上することは難しいため、費用を抑える取り組みが必要である。
②累積欠損金比率
公営企業会計移行前の法適用債を引き継いだことで欠損金が生じたものである。企業債は一般会計が負担している。
③流動比率
公営企業会計移行時の引継金等により類似団体平均値を下回っている。
④企業債残高対事業規模比率
類似団体と比べかなり高水準となっている。企業債収益向上にかかる取り組みが必要である。
⑤経費回収率
維持管理費用の増加から大きく減少してしまった。汚水処理費を削減する必要がある。
⑥汚水処理原価
維持管理費用の増加から原価が大幅に増加してしまった。今年度も修繕費用など維持管理にかかるコストの増加が原因と考えられる。
⑦施設利用率
類似団体平均値を上回っており、施設の利用はある程度適切な規模で行われていると言える。しかし、本村の人口推移を鑑みると今後利用率は減少すると予想されるため、施設規模の検討は必要である。
⑧水洗化率
高い水準で推移しており、取り組みの効果が認められる。</t>
    <rPh sb="1" eb="3">
      <t>ケイジョウ</t>
    </rPh>
    <rPh sb="3" eb="5">
      <t>シュウシ</t>
    </rPh>
    <rPh sb="5" eb="7">
      <t>ヒリツ</t>
    </rPh>
    <rPh sb="8" eb="10">
      <t>キンネン</t>
    </rPh>
    <rPh sb="10" eb="12">
      <t>スウチ</t>
    </rPh>
    <rPh sb="13" eb="14">
      <t>ヨコ</t>
    </rPh>
    <rPh sb="23" eb="24">
      <t>オオ</t>
    </rPh>
    <rPh sb="26" eb="28">
      <t>ヘンドウ</t>
    </rPh>
    <rPh sb="29" eb="30">
      <t>ミ</t>
    </rPh>
    <rPh sb="35" eb="37">
      <t>ショリ</t>
    </rPh>
    <rPh sb="37" eb="39">
      <t>クイキ</t>
    </rPh>
    <rPh sb="40" eb="42">
      <t>ジョウキョウ</t>
    </rPh>
    <rPh sb="43" eb="44">
      <t>カンガ</t>
    </rPh>
    <rPh sb="47" eb="49">
      <t>シュウエキ</t>
    </rPh>
    <rPh sb="50" eb="52">
      <t>オオハバ</t>
    </rPh>
    <rPh sb="53" eb="55">
      <t>コウジョウ</t>
    </rPh>
    <rPh sb="60" eb="61">
      <t>ムズカ</t>
    </rPh>
    <rPh sb="66" eb="68">
      <t>ヒヨウ</t>
    </rPh>
    <rPh sb="69" eb="70">
      <t>オサ</t>
    </rPh>
    <rPh sb="72" eb="73">
      <t>ト</t>
    </rPh>
    <rPh sb="74" eb="75">
      <t>ク</t>
    </rPh>
    <rPh sb="77" eb="79">
      <t>ヒツヨウ</t>
    </rPh>
    <rPh sb="85" eb="87">
      <t>ルイセキ</t>
    </rPh>
    <rPh sb="87" eb="90">
      <t>ケッソンキン</t>
    </rPh>
    <rPh sb="90" eb="92">
      <t>ヒリツ</t>
    </rPh>
    <rPh sb="147" eb="151">
      <t>リュウドウヒリツ</t>
    </rPh>
    <rPh sb="186" eb="188">
      <t>キギョウ</t>
    </rPh>
    <rPh sb="188" eb="189">
      <t>サイ</t>
    </rPh>
    <rPh sb="189" eb="191">
      <t>ザンダカ</t>
    </rPh>
    <rPh sb="191" eb="192">
      <t>タイ</t>
    </rPh>
    <rPh sb="192" eb="194">
      <t>ジギョウ</t>
    </rPh>
    <rPh sb="194" eb="196">
      <t>キボ</t>
    </rPh>
    <rPh sb="196" eb="198">
      <t>ヒリツ</t>
    </rPh>
    <rPh sb="199" eb="201">
      <t>ルイジ</t>
    </rPh>
    <rPh sb="201" eb="203">
      <t>ダンタイ</t>
    </rPh>
    <rPh sb="204" eb="205">
      <t>クラ</t>
    </rPh>
    <rPh sb="209" eb="212">
      <t>コウスイジュン</t>
    </rPh>
    <rPh sb="219" eb="222">
      <t>キギョウサイ</t>
    </rPh>
    <rPh sb="222" eb="224">
      <t>シュウエキ</t>
    </rPh>
    <rPh sb="224" eb="226">
      <t>コウジョウ</t>
    </rPh>
    <rPh sb="230" eb="231">
      <t>ト</t>
    </rPh>
    <rPh sb="232" eb="233">
      <t>ク</t>
    </rPh>
    <rPh sb="235" eb="237">
      <t>ヒツヨウ</t>
    </rPh>
    <rPh sb="243" eb="245">
      <t>ケイヒ</t>
    </rPh>
    <rPh sb="245" eb="247">
      <t>カイシュウ</t>
    </rPh>
    <rPh sb="247" eb="248">
      <t>リツ</t>
    </rPh>
    <rPh sb="249" eb="251">
      <t>イジ</t>
    </rPh>
    <rPh sb="251" eb="253">
      <t>カンリ</t>
    </rPh>
    <rPh sb="253" eb="255">
      <t>ヒヨウ</t>
    </rPh>
    <rPh sb="256" eb="258">
      <t>ゾウカ</t>
    </rPh>
    <rPh sb="260" eb="261">
      <t>オオ</t>
    </rPh>
    <rPh sb="263" eb="265">
      <t>ゲンショウ</t>
    </rPh>
    <rPh sb="272" eb="274">
      <t>オスイ</t>
    </rPh>
    <rPh sb="274" eb="277">
      <t>ショリヒ</t>
    </rPh>
    <rPh sb="278" eb="280">
      <t>サクゲン</t>
    </rPh>
    <rPh sb="282" eb="284">
      <t>ヒツヨウ</t>
    </rPh>
    <rPh sb="290" eb="292">
      <t>オスイ</t>
    </rPh>
    <rPh sb="292" eb="294">
      <t>ショリ</t>
    </rPh>
    <rPh sb="294" eb="296">
      <t>ゲンカ</t>
    </rPh>
    <rPh sb="297" eb="299">
      <t>イジ</t>
    </rPh>
    <rPh sb="299" eb="301">
      <t>カンリ</t>
    </rPh>
    <rPh sb="301" eb="303">
      <t>ヒヨウ</t>
    </rPh>
    <rPh sb="304" eb="306">
      <t>ゾウカ</t>
    </rPh>
    <rPh sb="308" eb="310">
      <t>ゲンカ</t>
    </rPh>
    <rPh sb="311" eb="313">
      <t>オオハバ</t>
    </rPh>
    <rPh sb="314" eb="316">
      <t>ゾウカ</t>
    </rPh>
    <rPh sb="323" eb="325">
      <t>コトシ</t>
    </rPh>
    <rPh sb="325" eb="326">
      <t>ド</t>
    </rPh>
    <rPh sb="327" eb="329">
      <t>シュウゼン</t>
    </rPh>
    <rPh sb="329" eb="331">
      <t>ヒヨウ</t>
    </rPh>
    <rPh sb="333" eb="335">
      <t>イジ</t>
    </rPh>
    <rPh sb="335" eb="337">
      <t>カンリ</t>
    </rPh>
    <rPh sb="345" eb="347">
      <t>ゾウカ</t>
    </rPh>
    <rPh sb="348" eb="350">
      <t>ゲンイン</t>
    </rPh>
    <rPh sb="351" eb="352">
      <t>カンガ</t>
    </rPh>
    <rPh sb="359" eb="361">
      <t>シセツ</t>
    </rPh>
    <rPh sb="361" eb="364">
      <t>リヨウリツ</t>
    </rPh>
    <rPh sb="365" eb="367">
      <t>ルイジ</t>
    </rPh>
    <rPh sb="367" eb="369">
      <t>ダンタイ</t>
    </rPh>
    <rPh sb="369" eb="371">
      <t>ヘイキン</t>
    </rPh>
    <rPh sb="371" eb="372">
      <t>チ</t>
    </rPh>
    <rPh sb="373" eb="375">
      <t>ウワマワ</t>
    </rPh>
    <rPh sb="380" eb="382">
      <t>シセツ</t>
    </rPh>
    <rPh sb="383" eb="385">
      <t>リヨウ</t>
    </rPh>
    <rPh sb="388" eb="390">
      <t>テイド</t>
    </rPh>
    <rPh sb="390" eb="392">
      <t>テキセツ</t>
    </rPh>
    <rPh sb="393" eb="395">
      <t>キボ</t>
    </rPh>
    <rPh sb="396" eb="397">
      <t>オコナ</t>
    </rPh>
    <rPh sb="411" eb="413">
      <t>ホンソン</t>
    </rPh>
    <rPh sb="414" eb="416">
      <t>ジンコウ</t>
    </rPh>
    <rPh sb="416" eb="418">
      <t>スイイ</t>
    </rPh>
    <rPh sb="419" eb="420">
      <t>カンガ</t>
    </rPh>
    <rPh sb="423" eb="425">
      <t>コンゴ</t>
    </rPh>
    <rPh sb="425" eb="428">
      <t>リヨウリツ</t>
    </rPh>
    <rPh sb="429" eb="431">
      <t>ゲンショウ</t>
    </rPh>
    <rPh sb="434" eb="436">
      <t>ヨソウ</t>
    </rPh>
    <rPh sb="442" eb="444">
      <t>シセツ</t>
    </rPh>
    <rPh sb="444" eb="446">
      <t>キボ</t>
    </rPh>
    <rPh sb="447" eb="449">
      <t>ケントウ</t>
    </rPh>
    <rPh sb="450" eb="4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</si>
</sst>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DDF-4086-B90E-26F11A6757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8DDF-4086-B90E-26F11A6757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103.33</c:v>
                </c:pt>
              </c:numCache>
            </c:numRef>
          </c:val>
          <c:extLst>
            <c:ext xmlns:c16="http://schemas.microsoft.com/office/drawing/2014/chart" uri="{C3380CC4-5D6E-409C-BE32-E72D297353CC}">
              <c16:uniqueId val="{00000000-55C6-491F-B426-D2BFB6C806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55C6-491F-B426-D2BFB6C806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3.9</c:v>
                </c:pt>
              </c:numCache>
            </c:numRef>
          </c:val>
          <c:extLst>
            <c:ext xmlns:c16="http://schemas.microsoft.com/office/drawing/2014/chart" uri="{C3380CC4-5D6E-409C-BE32-E72D297353CC}">
              <c16:uniqueId val="{00000000-11D1-4CFA-8C66-4F0001D92B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11D1-4CFA-8C66-4F0001D92B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BC8-4784-83B1-D221EA7479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9BC8-4784-83B1-D221EA7479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B5-4834-9513-3995786254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B3B5-4834-9513-3995786254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35.130000000000003</c:v>
                </c:pt>
              </c:numCache>
            </c:numRef>
          </c:val>
          <c:extLst>
            <c:ext xmlns:c16="http://schemas.microsoft.com/office/drawing/2014/chart" uri="{C3380CC4-5D6E-409C-BE32-E72D297353CC}">
              <c16:uniqueId val="{00000000-271B-4812-B8D9-590139C775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271B-4812-B8D9-590139C775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3749.52</c:v>
                </c:pt>
              </c:numCache>
            </c:numRef>
          </c:val>
          <c:extLst>
            <c:ext xmlns:c16="http://schemas.microsoft.com/office/drawing/2014/chart" uri="{C3380CC4-5D6E-409C-BE32-E72D297353CC}">
              <c16:uniqueId val="{00000000-958F-45DB-82C4-72D036B90E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958F-45DB-82C4-72D036B90E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6.9</c:v>
                </c:pt>
              </c:numCache>
            </c:numRef>
          </c:val>
          <c:extLst>
            <c:ext xmlns:c16="http://schemas.microsoft.com/office/drawing/2014/chart" uri="{C3380CC4-5D6E-409C-BE32-E72D297353CC}">
              <c16:uniqueId val="{00000000-3B1B-4501-9DFE-25868A4CBB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3B1B-4501-9DFE-25868A4CBB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2595.06</c:v>
                </c:pt>
              </c:numCache>
            </c:numRef>
          </c:val>
          <c:extLst>
            <c:ext xmlns:c16="http://schemas.microsoft.com/office/drawing/2014/chart" uri="{C3380CC4-5D6E-409C-BE32-E72D297353CC}">
              <c16:uniqueId val="{00000000-360D-48E5-9C8A-754643BB63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360D-48E5-9C8A-754643BB63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67.069999999999993</c:v>
                </c:pt>
              </c:numCache>
            </c:numRef>
          </c:val>
          <c:extLst>
            <c:ext xmlns:c16="http://schemas.microsoft.com/office/drawing/2014/chart" uri="{C3380CC4-5D6E-409C-BE32-E72D297353CC}">
              <c16:uniqueId val="{00000000-D2E5-4C23-9598-0231AA3B85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D2E5-4C23-9598-0231AA3B85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78.09</c:v>
                </c:pt>
              </c:numCache>
            </c:numRef>
          </c:val>
          <c:extLst>
            <c:ext xmlns:c16="http://schemas.microsoft.com/office/drawing/2014/chart" uri="{C3380CC4-5D6E-409C-BE32-E72D297353CC}">
              <c16:uniqueId val="{00000000-8B39-4B50-8F14-C7D86C4ADC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8B39-4B50-8F14-C7D86C4ADC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68" zoomScale="131" zoomScaleNormal="131"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昭和村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1120</v>
      </c>
      <c r="AM8" s="41"/>
      <c r="AN8" s="41"/>
      <c r="AO8" s="41"/>
      <c r="AP8" s="41"/>
      <c r="AQ8" s="41"/>
      <c r="AR8" s="41"/>
      <c r="AS8" s="41"/>
      <c r="AT8" s="34">
        <f>データ!T6</f>
        <v>209.46</v>
      </c>
      <c r="AU8" s="34"/>
      <c r="AV8" s="34"/>
      <c r="AW8" s="34"/>
      <c r="AX8" s="34"/>
      <c r="AY8" s="34"/>
      <c r="AZ8" s="34"/>
      <c r="BA8" s="34"/>
      <c r="BB8" s="34">
        <f>データ!U6</f>
        <v>5.35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80.319999999999993</v>
      </c>
      <c r="J10" s="34"/>
      <c r="K10" s="34"/>
      <c r="L10" s="34"/>
      <c r="M10" s="34"/>
      <c r="N10" s="34"/>
      <c r="O10" s="34"/>
      <c r="P10" s="34">
        <f>データ!P6</f>
        <v>34.31</v>
      </c>
      <c r="Q10" s="34"/>
      <c r="R10" s="34"/>
      <c r="S10" s="34"/>
      <c r="T10" s="34"/>
      <c r="U10" s="34"/>
      <c r="V10" s="34"/>
      <c r="W10" s="34">
        <f>データ!Q6</f>
        <v>70.17</v>
      </c>
      <c r="X10" s="34"/>
      <c r="Y10" s="34"/>
      <c r="Z10" s="34"/>
      <c r="AA10" s="34"/>
      <c r="AB10" s="34"/>
      <c r="AC10" s="34"/>
      <c r="AD10" s="41">
        <f>データ!R6</f>
        <v>3240</v>
      </c>
      <c r="AE10" s="41"/>
      <c r="AF10" s="41"/>
      <c r="AG10" s="41"/>
      <c r="AH10" s="41"/>
      <c r="AI10" s="41"/>
      <c r="AJ10" s="41"/>
      <c r="AK10" s="2"/>
      <c r="AL10" s="41">
        <f>データ!V6</f>
        <v>388</v>
      </c>
      <c r="AM10" s="41"/>
      <c r="AN10" s="41"/>
      <c r="AO10" s="41"/>
      <c r="AP10" s="41"/>
      <c r="AQ10" s="41"/>
      <c r="AR10" s="41"/>
      <c r="AS10" s="41"/>
      <c r="AT10" s="34">
        <f>データ!W6</f>
        <v>0.79</v>
      </c>
      <c r="AU10" s="34"/>
      <c r="AV10" s="34"/>
      <c r="AW10" s="34"/>
      <c r="AX10" s="34"/>
      <c r="AY10" s="34"/>
      <c r="AZ10" s="34"/>
      <c r="BA10" s="34"/>
      <c r="BB10" s="34">
        <f>データ!X6</f>
        <v>491.14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116</v>
      </c>
      <c r="BM16" s="86"/>
      <c r="BN16" s="86"/>
      <c r="BO16" s="86"/>
      <c r="BP16" s="86"/>
      <c r="BQ16" s="86"/>
      <c r="BR16" s="86"/>
      <c r="BS16" s="86"/>
      <c r="BT16" s="86"/>
      <c r="BU16" s="86"/>
      <c r="BV16" s="86"/>
      <c r="BW16" s="86"/>
      <c r="BX16" s="86"/>
      <c r="BY16" s="86"/>
      <c r="BZ16" s="8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9du0IveoWWsXj5O4WjmqK7derYcUVJ+Q3gV82KmcBiv2oj9i90o4X7FTH7PGEh4TbHCGuCm/77mj0dt/OgLA2A==" saltValue="qWbXt7XAGHTLqfCt1/DJD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74462</v>
      </c>
      <c r="D6" s="19">
        <f t="shared" si="3"/>
        <v>46</v>
      </c>
      <c r="E6" s="19">
        <f t="shared" si="3"/>
        <v>17</v>
      </c>
      <c r="F6" s="19">
        <f t="shared" si="3"/>
        <v>5</v>
      </c>
      <c r="G6" s="19">
        <f t="shared" si="3"/>
        <v>0</v>
      </c>
      <c r="H6" s="19" t="str">
        <f t="shared" si="3"/>
        <v>福島県　昭和村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80.319999999999993</v>
      </c>
      <c r="P6" s="20">
        <f t="shared" si="3"/>
        <v>34.31</v>
      </c>
      <c r="Q6" s="20">
        <f t="shared" si="3"/>
        <v>70.17</v>
      </c>
      <c r="R6" s="20">
        <f t="shared" si="3"/>
        <v>3240</v>
      </c>
      <c r="S6" s="20">
        <f t="shared" si="3"/>
        <v>1120</v>
      </c>
      <c r="T6" s="20">
        <f t="shared" si="3"/>
        <v>209.46</v>
      </c>
      <c r="U6" s="20">
        <f t="shared" si="3"/>
        <v>5.35</v>
      </c>
      <c r="V6" s="20">
        <f t="shared" si="3"/>
        <v>388</v>
      </c>
      <c r="W6" s="20">
        <f t="shared" si="3"/>
        <v>0.79</v>
      </c>
      <c r="X6" s="20">
        <f t="shared" si="3"/>
        <v>491.14</v>
      </c>
      <c r="Y6" s="21" t="str">
        <f>IF(Y7="",NA(),Y7)</f>
        <v>-</v>
      </c>
      <c r="Z6" s="21" t="str">
        <f t="shared" ref="Z6:AH6" si="4">IF(Z7="",NA(),Z7)</f>
        <v>-</v>
      </c>
      <c r="AA6" s="21" t="str">
        <f t="shared" si="4"/>
        <v>-</v>
      </c>
      <c r="AB6" s="21" t="str">
        <f t="shared" si="4"/>
        <v>-</v>
      </c>
      <c r="AC6" s="21">
        <f t="shared" si="4"/>
        <v>103.33</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35.130000000000003</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3749.52</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6.9</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2595.06</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67.069999999999993</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78.09</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3.9</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74462</v>
      </c>
      <c r="D7" s="23">
        <v>46</v>
      </c>
      <c r="E7" s="23">
        <v>17</v>
      </c>
      <c r="F7" s="23">
        <v>5</v>
      </c>
      <c r="G7" s="23">
        <v>0</v>
      </c>
      <c r="H7" s="23" t="s">
        <v>96</v>
      </c>
      <c r="I7" s="23" t="s">
        <v>97</v>
      </c>
      <c r="J7" s="23" t="s">
        <v>98</v>
      </c>
      <c r="K7" s="23" t="s">
        <v>99</v>
      </c>
      <c r="L7" s="23" t="s">
        <v>100</v>
      </c>
      <c r="M7" s="23" t="s">
        <v>101</v>
      </c>
      <c r="N7" s="24" t="s">
        <v>102</v>
      </c>
      <c r="O7" s="24">
        <v>80.319999999999993</v>
      </c>
      <c r="P7" s="24">
        <v>34.31</v>
      </c>
      <c r="Q7" s="24">
        <v>70.17</v>
      </c>
      <c r="R7" s="24">
        <v>3240</v>
      </c>
      <c r="S7" s="24">
        <v>1120</v>
      </c>
      <c r="T7" s="24">
        <v>209.46</v>
      </c>
      <c r="U7" s="24">
        <v>5.35</v>
      </c>
      <c r="V7" s="24">
        <v>388</v>
      </c>
      <c r="W7" s="24">
        <v>0.79</v>
      </c>
      <c r="X7" s="24">
        <v>491.14</v>
      </c>
      <c r="Y7" s="24" t="s">
        <v>102</v>
      </c>
      <c r="Z7" s="24" t="s">
        <v>102</v>
      </c>
      <c r="AA7" s="24" t="s">
        <v>102</v>
      </c>
      <c r="AB7" s="24" t="s">
        <v>102</v>
      </c>
      <c r="AC7" s="24">
        <v>103.33</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35.130000000000003</v>
      </c>
      <c r="AZ7" s="24" t="s">
        <v>102</v>
      </c>
      <c r="BA7" s="24" t="s">
        <v>102</v>
      </c>
      <c r="BB7" s="24" t="s">
        <v>102</v>
      </c>
      <c r="BC7" s="24" t="s">
        <v>102</v>
      </c>
      <c r="BD7" s="24">
        <v>44.04</v>
      </c>
      <c r="BE7" s="24">
        <v>42.02</v>
      </c>
      <c r="BF7" s="24" t="s">
        <v>102</v>
      </c>
      <c r="BG7" s="24" t="s">
        <v>102</v>
      </c>
      <c r="BH7" s="24" t="s">
        <v>102</v>
      </c>
      <c r="BI7" s="24" t="s">
        <v>102</v>
      </c>
      <c r="BJ7" s="24">
        <v>3749.52</v>
      </c>
      <c r="BK7" s="24" t="s">
        <v>102</v>
      </c>
      <c r="BL7" s="24" t="s">
        <v>102</v>
      </c>
      <c r="BM7" s="24" t="s">
        <v>102</v>
      </c>
      <c r="BN7" s="24" t="s">
        <v>102</v>
      </c>
      <c r="BO7" s="24">
        <v>839.21</v>
      </c>
      <c r="BP7" s="24">
        <v>785.1</v>
      </c>
      <c r="BQ7" s="24" t="s">
        <v>102</v>
      </c>
      <c r="BR7" s="24" t="s">
        <v>102</v>
      </c>
      <c r="BS7" s="24" t="s">
        <v>102</v>
      </c>
      <c r="BT7" s="24" t="s">
        <v>102</v>
      </c>
      <c r="BU7" s="24">
        <v>6.9</v>
      </c>
      <c r="BV7" s="24" t="s">
        <v>102</v>
      </c>
      <c r="BW7" s="24" t="s">
        <v>102</v>
      </c>
      <c r="BX7" s="24" t="s">
        <v>102</v>
      </c>
      <c r="BY7" s="24" t="s">
        <v>102</v>
      </c>
      <c r="BZ7" s="24">
        <v>52.05</v>
      </c>
      <c r="CA7" s="24">
        <v>56.93</v>
      </c>
      <c r="CB7" s="24" t="s">
        <v>102</v>
      </c>
      <c r="CC7" s="24" t="s">
        <v>102</v>
      </c>
      <c r="CD7" s="24" t="s">
        <v>102</v>
      </c>
      <c r="CE7" s="24" t="s">
        <v>102</v>
      </c>
      <c r="CF7" s="24">
        <v>2595.06</v>
      </c>
      <c r="CG7" s="24" t="s">
        <v>102</v>
      </c>
      <c r="CH7" s="24" t="s">
        <v>102</v>
      </c>
      <c r="CI7" s="24" t="s">
        <v>102</v>
      </c>
      <c r="CJ7" s="24" t="s">
        <v>102</v>
      </c>
      <c r="CK7" s="24">
        <v>301.86</v>
      </c>
      <c r="CL7" s="24">
        <v>271.14999999999998</v>
      </c>
      <c r="CM7" s="24" t="s">
        <v>102</v>
      </c>
      <c r="CN7" s="24" t="s">
        <v>102</v>
      </c>
      <c r="CO7" s="24" t="s">
        <v>102</v>
      </c>
      <c r="CP7" s="24" t="s">
        <v>102</v>
      </c>
      <c r="CQ7" s="24">
        <v>67.069999999999993</v>
      </c>
      <c r="CR7" s="24" t="s">
        <v>102</v>
      </c>
      <c r="CS7" s="24" t="s">
        <v>102</v>
      </c>
      <c r="CT7" s="24" t="s">
        <v>102</v>
      </c>
      <c r="CU7" s="24" t="s">
        <v>102</v>
      </c>
      <c r="CV7" s="24">
        <v>46.25</v>
      </c>
      <c r="CW7" s="24">
        <v>49.87</v>
      </c>
      <c r="CX7" s="24" t="s">
        <v>102</v>
      </c>
      <c r="CY7" s="24" t="s">
        <v>102</v>
      </c>
      <c r="CZ7" s="24" t="s">
        <v>102</v>
      </c>
      <c r="DA7" s="24" t="s">
        <v>102</v>
      </c>
      <c r="DB7" s="24">
        <v>78.09</v>
      </c>
      <c r="DC7" s="24" t="s">
        <v>102</v>
      </c>
      <c r="DD7" s="24" t="s">
        <v>102</v>
      </c>
      <c r="DE7" s="24" t="s">
        <v>102</v>
      </c>
      <c r="DF7" s="24" t="s">
        <v>102</v>
      </c>
      <c r="DG7" s="24">
        <v>83.96</v>
      </c>
      <c r="DH7" s="24">
        <v>87.54</v>
      </c>
      <c r="DI7" s="24" t="s">
        <v>102</v>
      </c>
      <c r="DJ7" s="24" t="s">
        <v>102</v>
      </c>
      <c r="DK7" s="24" t="s">
        <v>102</v>
      </c>
      <c r="DL7" s="24" t="s">
        <v>102</v>
      </c>
      <c r="DM7" s="24">
        <v>3.9</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2025-03-04T06:52:24Z</dcterms:modified>
</cp:coreProperties>
</file>