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10.12.49.235\基金pc_共有\地域医療介護総合確保基金事業補助金（介護人材対策事業）\2024年度\0002_★★要綱改正\★様式(案)\R6年度用_自動入力あり\03_実績\"/>
    </mc:Choice>
  </mc:AlternateContent>
  <xr:revisionPtr revIDLastSave="0" documentId="13_ncr:1_{78B3CEDE-0434-4111-A47B-9445580481EE}" xr6:coauthVersionLast="47" xr6:coauthVersionMax="47" xr10:uidLastSave="{00000000-0000-0000-0000-000000000000}"/>
  <bookViews>
    <workbookView xWindow="-108" yWindow="-108" windowWidth="23256" windowHeight="13896" firstSheet="4" activeTab="8" xr2:uid="{00000000-000D-0000-FFFF-FFFF00000000}"/>
  </bookViews>
  <sheets>
    <sheet name="様式8(実績書)" sheetId="8" r:id="rId1"/>
    <sheet name="様式7の2(給与費明細書)" sheetId="6" r:id="rId2"/>
    <sheet name="様式7(精算額調書)" sheetId="1" r:id="rId3"/>
    <sheet name="別紙(歳入歳出決算書抄本)" sheetId="7" r:id="rId4"/>
    <sheet name="第9号(収支精算書)" sheetId="11" r:id="rId5"/>
    <sheet name="第8号(事業実績書)" sheetId="10" r:id="rId6"/>
    <sheet name="第7号(実績報告書)" sheetId="15" r:id="rId7"/>
    <sheet name="第6号(完了報告書)" sheetId="16" r:id="rId8"/>
    <sheet name="第11号(請求書)" sheetId="17" r:id="rId9"/>
  </sheets>
  <definedNames>
    <definedName name="_xlnm.Print_Area" localSheetId="8">'第11号(請求書)'!$A$1:$H$30</definedName>
    <definedName name="_xlnm.Print_Area" localSheetId="7">'第6号(完了報告書)'!$A$1:$E$29</definedName>
    <definedName name="_xlnm.Print_Area" localSheetId="6">'第7号(実績報告書)'!$A$1:$E$29</definedName>
    <definedName name="_xlnm.Print_Area" localSheetId="5">'第8号(事業実績書)'!$A$1:$G$17</definedName>
    <definedName name="_xlnm.Print_Area" localSheetId="4">'第9号(収支精算書)'!$A$1:$G$24</definedName>
    <definedName name="_xlnm.Print_Area" localSheetId="3">'別紙(歳入歳出決算書抄本)'!$A$1:$AG$43</definedName>
    <definedName name="_xlnm.Print_Area" localSheetId="2">'様式7(精算額調書)'!$A$1:$Y$32</definedName>
    <definedName name="_xlnm.Print_Area" localSheetId="1">'様式7の2(給与費明細書)'!$A$1:$I$50</definedName>
    <definedName name="_xlnm.Print_Area" localSheetId="0">'様式8(実績書)'!$A$1:$J$59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16" l="1"/>
  <c r="D25" i="16"/>
  <c r="G12" i="17"/>
  <c r="G11" i="17"/>
  <c r="E12" i="16"/>
  <c r="E11" i="16"/>
  <c r="E10" i="15"/>
  <c r="E4" i="16"/>
  <c r="G10" i="17" l="1"/>
  <c r="E10" i="16"/>
  <c r="D15" i="10"/>
  <c r="D14" i="10"/>
  <c r="D13" i="10"/>
  <c r="G3" i="10"/>
  <c r="G3" i="11"/>
  <c r="D17" i="11"/>
  <c r="W4" i="7"/>
  <c r="T42" i="7"/>
  <c r="E9" i="15" s="1"/>
  <c r="T41" i="7"/>
  <c r="E8" i="15" s="1"/>
  <c r="V5" i="1"/>
  <c r="V4" i="1"/>
  <c r="H5" i="6"/>
  <c r="H4" i="6"/>
  <c r="J8" i="7"/>
  <c r="G8" i="17" l="1"/>
  <c r="E8" i="16"/>
  <c r="G9" i="17"/>
  <c r="E9" i="16"/>
  <c r="B16" i="1"/>
  <c r="B14" i="1"/>
  <c r="B13" i="1"/>
  <c r="B9" i="8"/>
  <c r="D13" i="1" l="1"/>
  <c r="I13" i="1" s="1"/>
  <c r="J37" i="7"/>
  <c r="D18" i="11" s="1"/>
  <c r="Z8" i="7"/>
  <c r="Z7" i="7" s="1"/>
  <c r="D10" i="10" s="1"/>
  <c r="Z14" i="7"/>
  <c r="D11" i="10" s="1"/>
  <c r="Z18" i="7"/>
  <c r="D12" i="10" s="1"/>
  <c r="E35" i="8"/>
  <c r="D35" i="8"/>
  <c r="C54" i="8"/>
  <c r="D54" i="8"/>
  <c r="E54" i="8"/>
  <c r="H54" i="8"/>
  <c r="I54" i="8"/>
  <c r="B54" i="8"/>
  <c r="G43" i="8"/>
  <c r="G44" i="8"/>
  <c r="G45" i="8"/>
  <c r="G46" i="8"/>
  <c r="G47" i="8"/>
  <c r="G48" i="8"/>
  <c r="G49" i="8"/>
  <c r="G50" i="8"/>
  <c r="G51" i="8"/>
  <c r="G52" i="8"/>
  <c r="G53" i="8"/>
  <c r="G42" i="8"/>
  <c r="F43" i="8"/>
  <c r="F44" i="8"/>
  <c r="F45" i="8"/>
  <c r="F46" i="8"/>
  <c r="F47" i="8"/>
  <c r="F48" i="8"/>
  <c r="F49" i="8"/>
  <c r="F50" i="8"/>
  <c r="F51" i="8"/>
  <c r="F52" i="8"/>
  <c r="F53" i="8"/>
  <c r="F42" i="8"/>
  <c r="C35" i="8"/>
  <c r="B35" i="8"/>
  <c r="F24" i="8"/>
  <c r="F25" i="8"/>
  <c r="F26" i="8"/>
  <c r="F27" i="8"/>
  <c r="F28" i="8"/>
  <c r="F29" i="8"/>
  <c r="F30" i="8"/>
  <c r="F31" i="8"/>
  <c r="F32" i="8"/>
  <c r="F33" i="8"/>
  <c r="F34" i="8"/>
  <c r="F23" i="8"/>
  <c r="T13" i="1"/>
  <c r="U13" i="1" l="1"/>
  <c r="Z32" i="7"/>
  <c r="Z37" i="7"/>
  <c r="D16" i="10"/>
  <c r="F54" i="8"/>
  <c r="G54" i="8"/>
  <c r="F35" i="8"/>
  <c r="D24" i="11" l="1"/>
  <c r="C13" i="1"/>
  <c r="H12" i="6"/>
  <c r="H14" i="6"/>
  <c r="H16" i="6"/>
  <c r="H18" i="6"/>
  <c r="H20" i="6"/>
  <c r="H22" i="6"/>
  <c r="H24" i="6"/>
  <c r="H26" i="6"/>
  <c r="H28" i="6"/>
  <c r="H30" i="6"/>
  <c r="H32" i="6"/>
  <c r="H34" i="6"/>
  <c r="H36" i="6"/>
  <c r="H38" i="6"/>
  <c r="H40" i="6"/>
  <c r="H10" i="6"/>
  <c r="H42" i="6" s="1"/>
  <c r="G12" i="6"/>
  <c r="G14" i="6"/>
  <c r="G16" i="6"/>
  <c r="G18" i="6"/>
  <c r="G20" i="6"/>
  <c r="G22" i="6"/>
  <c r="G24" i="6"/>
  <c r="G26" i="6"/>
  <c r="G28" i="6"/>
  <c r="G30" i="6"/>
  <c r="G32" i="6"/>
  <c r="G34" i="6"/>
  <c r="G36" i="6"/>
  <c r="G38" i="6"/>
  <c r="G40" i="6"/>
  <c r="G10" i="6"/>
  <c r="F42" i="6"/>
  <c r="G42" i="6"/>
  <c r="D42" i="6"/>
  <c r="E42" i="6"/>
  <c r="C42" i="6"/>
  <c r="D22" i="11" l="1"/>
  <c r="V13" i="1"/>
  <c r="D23" i="11"/>
  <c r="W13" i="1"/>
  <c r="X13" i="1" s="1"/>
  <c r="Y13" i="1" s="1"/>
  <c r="D21" i="17" s="1"/>
  <c r="D26" i="17" l="1"/>
  <c r="D17" i="10"/>
  <c r="D7" i="11"/>
  <c r="D8" i="11" s="1"/>
  <c r="D13"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H3" authorId="0" shapeId="0" xr:uid="{3105E7B9-B3D9-4BB2-BB7F-E30644733F53}">
      <text>
        <r>
          <rPr>
            <sz val="11"/>
            <color indexed="81"/>
            <rFont val="MS P ゴシック"/>
            <family val="3"/>
            <charset val="128"/>
          </rPr>
          <t>法人名を記入してください</t>
        </r>
      </text>
    </comment>
    <comment ref="H4" authorId="0" shapeId="0" xr:uid="{28723CF9-8332-4F16-98E4-6040189714D3}">
      <text>
        <r>
          <rPr>
            <sz val="11"/>
            <color indexed="81"/>
            <rFont val="MS P ゴシック"/>
            <family val="3"/>
            <charset val="128"/>
          </rPr>
          <t>保育施設名を記入してください</t>
        </r>
      </text>
    </comment>
    <comment ref="A9" authorId="0" shapeId="0" xr:uid="{00000000-0006-0000-0000-000001000000}">
      <text>
        <r>
          <rPr>
            <sz val="11"/>
            <color indexed="81"/>
            <rFont val="MS P ゴシック"/>
            <family val="3"/>
            <charset val="128"/>
          </rPr>
          <t>プルダウンから種別
を選択してください
（枠外・種別）</t>
        </r>
      </text>
    </comment>
    <comment ref="A20" authorId="0" shapeId="0" xr:uid="{00000000-0006-0000-0000-000002000000}">
      <text>
        <r>
          <rPr>
            <sz val="11"/>
            <color indexed="81"/>
            <rFont val="MS P ゴシック"/>
            <family val="3"/>
            <charset val="128"/>
          </rPr>
          <t>保育人員の欄には、当該年度の
各月１日現在の保育児童数を記
入してください</t>
        </r>
      </text>
    </comment>
    <comment ref="B39" authorId="0" shapeId="0" xr:uid="{00000000-0006-0000-0000-000003000000}">
      <text>
        <r>
          <rPr>
            <sz val="11"/>
            <color indexed="81"/>
            <rFont val="MS P ゴシック"/>
            <family val="3"/>
            <charset val="128"/>
          </rPr>
          <t>有資格の保育士の数
を記入してください</t>
        </r>
      </text>
    </comment>
    <comment ref="D39" authorId="0" shapeId="0" xr:uid="{00000000-0006-0000-0000-000004000000}">
      <text>
        <r>
          <rPr>
            <sz val="11"/>
            <color indexed="81"/>
            <rFont val="MS P ゴシック"/>
            <family val="3"/>
            <charset val="128"/>
          </rPr>
          <t>有資格の保育士以外で直接保育の業務に
従事する者の数を記入してください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A7" authorId="0" shapeId="0" xr:uid="{00000000-0006-0000-0300-000001000000}">
      <text>
        <r>
          <rPr>
            <sz val="11"/>
            <color indexed="81"/>
            <rFont val="MS P ゴシック"/>
            <family val="3"/>
            <charset val="128"/>
          </rPr>
          <t>保育士
保育助手
看護職員</t>
        </r>
      </text>
    </comment>
    <comment ref="C7" authorId="0" shapeId="0" xr:uid="{00000000-0006-0000-0300-000002000000}">
      <text>
        <r>
          <rPr>
            <sz val="11"/>
            <color indexed="81"/>
            <rFont val="MS P ゴシック"/>
            <family val="3"/>
            <charset val="128"/>
          </rPr>
          <t>常勤職員
（法定福利費等
も含める）</t>
        </r>
      </text>
    </comment>
    <comment ref="D7" authorId="0" shapeId="0" xr:uid="{00000000-0006-0000-0300-000003000000}">
      <text>
        <r>
          <rPr>
            <sz val="11"/>
            <color indexed="81"/>
            <rFont val="MS P ゴシック"/>
            <family val="3"/>
            <charset val="128"/>
          </rPr>
          <t>非常勤職員</t>
        </r>
      </text>
    </comment>
    <comment ref="E7" authorId="0" shapeId="0" xr:uid="{00000000-0006-0000-0300-000004000000}">
      <text>
        <r>
          <rPr>
            <sz val="11"/>
            <color indexed="81"/>
            <rFont val="MS P ゴシック"/>
            <family val="3"/>
            <charset val="128"/>
          </rPr>
          <t>保育業務を委託して
いる場合の委託料
（人件費分）</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J8" authorId="0" shapeId="0" xr:uid="{00000000-0006-0000-0400-000001000000}">
      <text>
        <r>
          <rPr>
            <sz val="12"/>
            <color indexed="81"/>
            <rFont val="MS P ゴシック"/>
            <family val="3"/>
            <charset val="128"/>
          </rPr>
          <t>加算額に該当する場合のみ
運営日数をそれぞれ記入してください</t>
        </r>
      </text>
    </comment>
    <comment ref="A13" authorId="0" shapeId="0" xr:uid="{00000000-0006-0000-0400-000002000000}">
      <text>
        <r>
          <rPr>
            <sz val="12"/>
            <color indexed="81"/>
            <rFont val="MS P ゴシック"/>
            <family val="3"/>
            <charset val="128"/>
          </rPr>
          <t>プルダウンから種別
を選択してください</t>
        </r>
      </text>
    </comment>
    <comment ref="C13" authorId="0" shapeId="0" xr:uid="{00000000-0006-0000-0400-000003000000}">
      <text>
        <r>
          <rPr>
            <sz val="12"/>
            <color indexed="81"/>
            <rFont val="MS P ゴシック"/>
            <family val="3"/>
            <charset val="128"/>
          </rPr>
          <t>別紙(歳入歳出決算書抄本)の支出の部の
「合計nの額」に一致します</t>
        </r>
      </text>
    </comment>
    <comment ref="G13" authorId="0" shapeId="0" xr:uid="{00000000-0006-0000-0400-000004000000}">
      <text>
        <r>
          <rPr>
            <sz val="12"/>
            <color indexed="81"/>
            <rFont val="MS P ゴシック"/>
            <family val="3"/>
            <charset val="128"/>
          </rPr>
          <t xml:space="preserve">「24,000円×保育月数×保育児童数」
を計算して記入してください
</t>
        </r>
        <r>
          <rPr>
            <sz val="9"/>
            <color indexed="81"/>
            <rFont val="MS P ゴシック"/>
            <family val="3"/>
            <charset val="128"/>
          </rPr>
          <t>※参照：別紙３の４の（１）保育料収入相当額</t>
        </r>
        <r>
          <rPr>
            <sz val="12"/>
            <color indexed="81"/>
            <rFont val="MS P ゴシック"/>
            <family val="3"/>
            <charset val="128"/>
          </rPr>
          <t xml:space="preserve">
【保育児童数上限】
A型特例/1人、A型/4人
B型/10人、B型特例18人</t>
        </r>
      </text>
    </comment>
    <comment ref="H13" authorId="0" shapeId="0" xr:uid="{00000000-0006-0000-0400-000005000000}">
      <text>
        <r>
          <rPr>
            <sz val="12"/>
            <color indexed="81"/>
            <rFont val="MS P ゴシック"/>
            <family val="3"/>
            <charset val="128"/>
          </rPr>
          <t>負担能力指数算出表で算出した
負担能力指数に該当する調整率を
記入してください
【負担能力指数/調整率】
５未満/1.0
５以上２０未満/0.8
２０以上/0.6</t>
        </r>
      </text>
    </comment>
    <comment ref="V13" authorId="0" shapeId="0" xr:uid="{00000000-0006-0000-0400-000006000000}">
      <text>
        <r>
          <rPr>
            <sz val="12"/>
            <color indexed="81"/>
            <rFont val="MS P ゴシック"/>
            <family val="3"/>
            <charset val="128"/>
          </rPr>
          <t>別紙様式7の2(給与費明細書)の
計の欄の合計に一致します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Z7" authorId="0" shapeId="0" xr:uid="{66A892EC-B9CE-45CC-A84D-A63543389914}">
      <text>
        <r>
          <rPr>
            <sz val="11"/>
            <color indexed="81"/>
            <rFont val="MS P ゴシック"/>
            <family val="3"/>
            <charset val="128"/>
          </rPr>
          <t>別紙様式7の2(給与費明細書)
の計の欄の合計と一致させて
ください</t>
        </r>
      </text>
    </comment>
    <comment ref="J8" authorId="0" shapeId="0" xr:uid="{BAA97076-ACB6-4D68-B1D8-D4ABB8559A20}">
      <text>
        <r>
          <rPr>
            <sz val="11"/>
            <color indexed="81"/>
            <rFont val="MS P ゴシック"/>
            <family val="3"/>
            <charset val="128"/>
          </rPr>
          <t>当補助制度以外の補助金
収入がある場合は、内訳
を記載した書類を別添し
てください</t>
        </r>
      </text>
    </comment>
    <comment ref="J37" authorId="0" shapeId="0" xr:uid="{79471CBB-4FD7-4D3A-83D8-19378F1FE0C9}">
      <text>
        <r>
          <rPr>
            <sz val="11"/>
            <color indexed="81"/>
            <rFont val="MS P ゴシック"/>
            <family val="3"/>
            <charset val="128"/>
          </rPr>
          <t>収入と支出の合計額を
一致させてください</t>
        </r>
      </text>
    </comment>
    <comment ref="T43" authorId="0" shapeId="0" xr:uid="{E106F3AD-C30A-4A94-8B4C-97A4ABD89481}">
      <text>
        <r>
          <rPr>
            <sz val="11"/>
            <color indexed="81"/>
            <rFont val="MS P ゴシック"/>
            <family val="3"/>
            <charset val="128"/>
          </rPr>
          <t>役職名も記入してください
〈例〉理事長　地域　太郎</t>
        </r>
      </text>
    </comment>
    <comment ref="AE43" authorId="0" shapeId="0" xr:uid="{00000000-0006-0000-0100-000002000000}">
      <text>
        <r>
          <rPr>
            <sz val="11"/>
            <color indexed="81"/>
            <rFont val="MS P ゴシック"/>
            <family val="3"/>
            <charset val="128"/>
          </rPr>
          <t>法人印必須です
原本を郵送にて提出してください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D7" authorId="0" shapeId="0" xr:uid="{EBA8F513-6522-4DD9-897C-21322BD50490}">
      <text>
        <r>
          <rPr>
            <sz val="11"/>
            <color indexed="81"/>
            <rFont val="MS P ゴシック"/>
            <family val="3"/>
            <charset val="128"/>
          </rPr>
          <t>別紙様式7(精算額調書)で算出
したF欄の所要額に一致します</t>
        </r>
      </text>
    </comment>
    <comment ref="D12" authorId="0" shapeId="0" xr:uid="{07B1049D-B06D-4237-8E29-5ACA39766F7D}">
      <text>
        <r>
          <rPr>
            <b/>
            <sz val="11"/>
            <color indexed="81"/>
            <rFont val="MS P ゴシック"/>
            <family val="3"/>
            <charset val="128"/>
          </rPr>
          <t>当補助制度以外の補助金収入
がある場合は、補助金名と金
額を記入してください</t>
        </r>
      </text>
    </comment>
    <comment ref="D17" authorId="0" shapeId="0" xr:uid="{B017BD92-6940-47C7-B88A-C724FF4C73C4}">
      <text>
        <r>
          <rPr>
            <sz val="11"/>
            <color indexed="81"/>
            <rFont val="MS P ゴシック"/>
            <family val="3"/>
            <charset val="128"/>
          </rPr>
          <t>別紙（歳入歳出決算書抄本）の収入の部
「保育料収入a」＋「おやつ代d」＋「その他の収入e」
の合計に一致します</t>
        </r>
      </text>
    </comment>
    <comment ref="D18" authorId="0" shapeId="0" xr:uid="{DCD030C2-2CB6-46ED-B014-04AA5ADBAEEA}">
      <text>
        <r>
          <rPr>
            <sz val="11"/>
            <color indexed="81"/>
            <rFont val="MS P ゴシック"/>
            <family val="3"/>
            <charset val="128"/>
          </rPr>
          <t>別紙（歳入歳出決算書抄本）の収入
の部の「合計fの額」に一致します</t>
        </r>
      </text>
    </comment>
    <comment ref="D22" authorId="0" shapeId="0" xr:uid="{ECA25368-C11D-4AB1-A684-C45FE0C85CE7}">
      <text>
        <r>
          <rPr>
            <sz val="11"/>
            <color indexed="81"/>
            <rFont val="MS P ゴシック"/>
            <family val="3"/>
            <charset val="128"/>
          </rPr>
          <t>別紙様式7の2(給与費明細書)
の計の欄の合計に一致します</t>
        </r>
      </text>
    </comment>
    <comment ref="D24" authorId="0" shapeId="0" xr:uid="{65515788-B23F-4CE4-8FEE-5872E92E367A}">
      <text>
        <r>
          <rPr>
            <sz val="11"/>
            <color indexed="81"/>
            <rFont val="MS P ゴシック"/>
            <family val="3"/>
            <charset val="128"/>
          </rPr>
          <t>別紙（歳入歳出決算書抄本）
の支出の部の「合計nの額」
に一致します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D7" authorId="0" shapeId="0" xr:uid="{233AF155-6C1D-4223-A5E8-C5AA0E7AFDC6}">
      <text>
        <r>
          <rPr>
            <b/>
            <sz val="11"/>
            <color indexed="81"/>
            <rFont val="MS P ゴシック"/>
            <family val="3"/>
            <charset val="128"/>
          </rPr>
          <t>事業年度の４月１日から翌年３月３１日までの
間の給与支給当初月の月初を記入してください
例）令和６年４月１日</t>
        </r>
      </text>
    </comment>
    <comment ref="D8" authorId="0" shapeId="0" xr:uid="{85A6E227-8193-45FC-8364-2982FF3C0573}">
      <text>
        <r>
          <rPr>
            <b/>
            <sz val="11"/>
            <color indexed="81"/>
            <rFont val="MS P ゴシック"/>
            <family val="3"/>
            <charset val="128"/>
          </rPr>
          <t>事業年度の４月１日から翌年３月３１日までの
間の給与支給最終月の月末を記入してください
例）令和７年３月３１日</t>
        </r>
      </text>
    </comment>
    <comment ref="D10" authorId="0" shapeId="0" xr:uid="{8BB5B6BA-4EB0-41AC-8382-EE650E9979C9}">
      <text>
        <r>
          <rPr>
            <sz val="11"/>
            <color indexed="81"/>
            <rFont val="MS P ゴシック"/>
            <family val="3"/>
            <charset val="128"/>
          </rPr>
          <t>別紙（歳入歳出決算書抄本）
の収入の部から該当する金額
がそれぞれ入力されます</t>
        </r>
      </text>
    </comment>
    <comment ref="D17" authorId="0" shapeId="0" xr:uid="{4C64053F-2F98-4BDC-BC04-4EE792912294}">
      <text>
        <r>
          <rPr>
            <sz val="11"/>
            <color indexed="81"/>
            <rFont val="MS P ゴシック"/>
            <family val="3"/>
            <charset val="128"/>
          </rPr>
          <t>別紙様式7(精算額調書)で算出したF欄の所要額に一致します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E3" authorId="0" shapeId="0" xr:uid="{8272877F-33AE-4AD0-A08A-204391C555BD}">
      <text>
        <r>
          <rPr>
            <sz val="10"/>
            <color indexed="81"/>
            <rFont val="MS P ゴシック"/>
            <family val="3"/>
            <charset val="128"/>
          </rPr>
          <t>申請する法人等が文書番号等を管理
している場合は記入してください</t>
        </r>
      </text>
    </comment>
    <comment ref="E4" authorId="0" shapeId="0" xr:uid="{CF6F2D6D-45D6-4F10-AC9F-3FFB7F8418A7}">
      <text>
        <r>
          <rPr>
            <b/>
            <sz val="10"/>
            <color indexed="81"/>
            <rFont val="MS P ゴシック"/>
            <family val="3"/>
            <charset val="128"/>
          </rPr>
          <t xml:space="preserve">第8号(事業実績書)の完了年月日から起算して
30日以内の日付を記入してください
</t>
        </r>
        <r>
          <rPr>
            <sz val="10"/>
            <color indexed="81"/>
            <rFont val="MS P ゴシック"/>
            <family val="3"/>
            <charset val="128"/>
          </rPr>
          <t>(注1)ただし、事業年度内の日付としてください</t>
        </r>
      </text>
    </comment>
    <comment ref="C21" authorId="0" shapeId="0" xr:uid="{01B77BDB-684A-4226-8590-CB3AAFB37775}">
      <text>
        <r>
          <rPr>
            <b/>
            <sz val="10"/>
            <color indexed="81"/>
            <rFont val="MS P ゴシック"/>
            <family val="3"/>
            <charset val="128"/>
          </rPr>
          <t>交付決定年月日を記入してください</t>
        </r>
      </text>
    </comment>
    <comment ref="D21" authorId="0" shapeId="0" xr:uid="{902174D4-19AD-498F-98D2-5D36BF4D38B8}">
      <text>
        <r>
          <rPr>
            <b/>
            <sz val="10"/>
            <color indexed="81"/>
            <rFont val="MS P ゴシック"/>
            <family val="3"/>
            <charset val="128"/>
          </rPr>
          <t>※変更した事業は、
変更交付決定年月日も
記入してください</t>
        </r>
      </text>
    </comment>
    <comment ref="C24" authorId="0" shapeId="0" xr:uid="{EC13E897-29F2-4DCC-BC3E-9311B3537E77}">
      <text>
        <r>
          <rPr>
            <b/>
            <sz val="10"/>
            <color indexed="81"/>
            <rFont val="MS P ゴシック"/>
            <family val="3"/>
            <charset val="128"/>
          </rPr>
          <t>交付決定額を記入してください
※変更した事業は、
変更交付決定額の方を記入してください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E3" authorId="0" shapeId="0" xr:uid="{C02C626F-7E14-455A-A76E-6BD7F26AD403}">
      <text>
        <r>
          <rPr>
            <sz val="10"/>
            <color indexed="81"/>
            <rFont val="MS P ゴシック"/>
            <family val="3"/>
            <charset val="128"/>
          </rPr>
          <t>申請する法人等が文書番号等を管理
している場合は記入してください</t>
        </r>
      </text>
    </comment>
    <comment ref="D21" authorId="0" shapeId="0" xr:uid="{B42D2B82-20DF-4103-B6F1-95DA572B12C5}">
      <text>
        <r>
          <rPr>
            <b/>
            <sz val="10"/>
            <color indexed="81"/>
            <rFont val="MS P ゴシック"/>
            <family val="3"/>
            <charset val="128"/>
          </rPr>
          <t>交付決定年月日＋指令番号を記入してください</t>
        </r>
      </text>
    </comment>
    <comment ref="D22" authorId="0" shapeId="0" xr:uid="{6B2FD99C-3D93-4ED6-944A-D127E9D5C37C}">
      <text>
        <r>
          <rPr>
            <b/>
            <sz val="10"/>
            <color indexed="81"/>
            <rFont val="MS P ゴシック"/>
            <family val="3"/>
            <charset val="128"/>
          </rPr>
          <t>※変更した事業は、下段に
変更交付決定年月日＋変更指令番号も記入してください</t>
        </r>
      </text>
    </comment>
    <comment ref="D23" authorId="0" shapeId="0" xr:uid="{837DAE67-01D0-4DDF-BC46-1B78B7CCD700}">
      <text>
        <r>
          <rPr>
            <b/>
            <sz val="10"/>
            <color indexed="81"/>
            <rFont val="MS P ゴシック"/>
            <family val="3"/>
            <charset val="128"/>
          </rPr>
          <t>交付決定額を記入してください
※変更した事業は、
変更交付決定額の方を記入してください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H3" authorId="0" shapeId="0" xr:uid="{693765A6-FD3B-4513-83AD-9B4BAE963021}">
      <text>
        <r>
          <rPr>
            <sz val="10"/>
            <color indexed="81"/>
            <rFont val="MS P ゴシック"/>
            <family val="3"/>
            <charset val="128"/>
          </rPr>
          <t>申請する法人等が文書番号等を管理
している場合は記入してください</t>
        </r>
      </text>
    </comment>
    <comment ref="G4" authorId="0" shapeId="0" xr:uid="{69366BC6-5B10-4659-8869-4F55B6854AD2}">
      <text>
        <r>
          <rPr>
            <b/>
            <sz val="10"/>
            <color indexed="81"/>
            <rFont val="MS P ゴシック"/>
            <family val="3"/>
            <charset val="128"/>
          </rPr>
          <t>第11号様式(請求書)の提出日
を記入してください</t>
        </r>
      </text>
    </comment>
    <comment ref="E15" authorId="0" shapeId="0" xr:uid="{D34B7D2D-E59A-4FD9-887F-D71D0D7471B5}">
      <text>
        <r>
          <rPr>
            <b/>
            <sz val="10"/>
            <color indexed="81"/>
            <rFont val="MS P ゴシック"/>
            <family val="3"/>
            <charset val="128"/>
          </rPr>
          <t>忘れずに年度を記入
してください</t>
        </r>
      </text>
    </comment>
  </commentList>
</comments>
</file>

<file path=xl/sharedStrings.xml><?xml version="1.0" encoding="utf-8"?>
<sst xmlns="http://schemas.openxmlformats.org/spreadsheetml/2006/main" count="444" uniqueCount="282">
  <si>
    <t>保育施設名</t>
    <rPh sb="0" eb="2">
      <t>ホイク</t>
    </rPh>
    <rPh sb="2" eb="4">
      <t>シセツ</t>
    </rPh>
    <rPh sb="4" eb="5">
      <t>メイ</t>
    </rPh>
    <phoneticPr fontId="4"/>
  </si>
  <si>
    <t>種別</t>
    <rPh sb="0" eb="2">
      <t>シュベツ</t>
    </rPh>
    <phoneticPr fontId="4"/>
  </si>
  <si>
    <t>総事業費</t>
    <rPh sb="0" eb="4">
      <t>ソウジギョウヒ</t>
    </rPh>
    <phoneticPr fontId="4"/>
  </si>
  <si>
    <t>人員</t>
    <rPh sb="0" eb="2">
      <t>ジンイン</t>
    </rPh>
    <phoneticPr fontId="4"/>
  </si>
  <si>
    <t>単価</t>
    <rPh sb="0" eb="2">
      <t>タンカ</t>
    </rPh>
    <phoneticPr fontId="4"/>
  </si>
  <si>
    <t>調整率</t>
    <rPh sb="0" eb="2">
      <t>チョウセイ</t>
    </rPh>
    <rPh sb="2" eb="3">
      <t>リツ</t>
    </rPh>
    <phoneticPr fontId="4"/>
  </si>
  <si>
    <t>計</t>
    <rPh sb="0" eb="1">
      <t>ケイ</t>
    </rPh>
    <phoneticPr fontId="4"/>
  </si>
  <si>
    <t>基本額</t>
    <rPh sb="0" eb="2">
      <t>キホン</t>
    </rPh>
    <rPh sb="2" eb="3">
      <t>ガク</t>
    </rPh>
    <phoneticPr fontId="4"/>
  </si>
  <si>
    <t>24時間保育</t>
    <rPh sb="2" eb="4">
      <t>ジカン</t>
    </rPh>
    <rPh sb="4" eb="6">
      <t>ホイク</t>
    </rPh>
    <phoneticPr fontId="4"/>
  </si>
  <si>
    <t>運営日数</t>
    <rPh sb="0" eb="2">
      <t>ウンエイ</t>
    </rPh>
    <rPh sb="2" eb="4">
      <t>ニッスウ</t>
    </rPh>
    <phoneticPr fontId="4"/>
  </si>
  <si>
    <t>運営月数</t>
    <rPh sb="0" eb="2">
      <t>ウンエイ</t>
    </rPh>
    <rPh sb="2" eb="3">
      <t>ツキ</t>
    </rPh>
    <rPh sb="3" eb="4">
      <t>スウ</t>
    </rPh>
    <phoneticPr fontId="4"/>
  </si>
  <si>
    <t>病児等保育</t>
    <rPh sb="0" eb="1">
      <t>ビョウ</t>
    </rPh>
    <rPh sb="1" eb="2">
      <t>ジ</t>
    </rPh>
    <rPh sb="2" eb="3">
      <t>トウ</t>
    </rPh>
    <rPh sb="3" eb="5">
      <t>ホイク</t>
    </rPh>
    <phoneticPr fontId="4"/>
  </si>
  <si>
    <t>合計額</t>
    <rPh sb="0" eb="2">
      <t>ゴウケイ</t>
    </rPh>
    <rPh sb="2" eb="3">
      <t>ガク</t>
    </rPh>
    <phoneticPr fontId="4"/>
  </si>
  <si>
    <t>選定額</t>
    <rPh sb="0" eb="2">
      <t>センテイ</t>
    </rPh>
    <rPh sb="2" eb="3">
      <t>ガク</t>
    </rPh>
    <phoneticPr fontId="4"/>
  </si>
  <si>
    <t>県費補助</t>
    <rPh sb="0" eb="1">
      <t>ケン</t>
    </rPh>
    <rPh sb="1" eb="2">
      <t>ヒ</t>
    </rPh>
    <rPh sb="2" eb="4">
      <t>ホジョ</t>
    </rPh>
    <phoneticPr fontId="4"/>
  </si>
  <si>
    <t>所要額</t>
    <rPh sb="0" eb="2">
      <t>ショヨウ</t>
    </rPh>
    <rPh sb="2" eb="3">
      <t>ガク</t>
    </rPh>
    <phoneticPr fontId="4"/>
  </si>
  <si>
    <t>（Ｄ×補助率）　Ｅ</t>
    <rPh sb="3" eb="6">
      <t>ホジョリツ</t>
    </rPh>
    <phoneticPr fontId="4"/>
  </si>
  <si>
    <t>基　　　　　　　　　本　　　　　　　　額　</t>
    <rPh sb="0" eb="1">
      <t>モト</t>
    </rPh>
    <rPh sb="10" eb="11">
      <t>ホン</t>
    </rPh>
    <rPh sb="19" eb="20">
      <t>ガク</t>
    </rPh>
    <phoneticPr fontId="4"/>
  </si>
  <si>
    <t>加　　　　　　算　　　　　　額</t>
    <rPh sb="0" eb="1">
      <t>カ</t>
    </rPh>
    <rPh sb="7" eb="8">
      <t>ザン</t>
    </rPh>
    <rPh sb="14" eb="15">
      <t>ガク</t>
    </rPh>
    <phoneticPr fontId="4"/>
  </si>
  <si>
    <t>円</t>
    <rPh sb="0" eb="1">
      <t>エン</t>
    </rPh>
    <phoneticPr fontId="4"/>
  </si>
  <si>
    <t>人</t>
    <rPh sb="0" eb="1">
      <t>ニン</t>
    </rPh>
    <phoneticPr fontId="4"/>
  </si>
  <si>
    <t>月</t>
    <rPh sb="0" eb="1">
      <t>ツキ</t>
    </rPh>
    <phoneticPr fontId="4"/>
  </si>
  <si>
    <t>日</t>
    <rPh sb="0" eb="1">
      <t>ニチ</t>
    </rPh>
    <phoneticPr fontId="4"/>
  </si>
  <si>
    <t>氏名</t>
    <rPh sb="0" eb="2">
      <t>シメイ</t>
    </rPh>
    <phoneticPr fontId="4"/>
  </si>
  <si>
    <t>委託料</t>
    <rPh sb="0" eb="3">
      <t>イタクリョウ</t>
    </rPh>
    <phoneticPr fontId="4"/>
  </si>
  <si>
    <t>備考</t>
    <rPh sb="0" eb="2">
      <t>ビコウ</t>
    </rPh>
    <phoneticPr fontId="4"/>
  </si>
  <si>
    <t>１　保育施設開設者の名称等</t>
    <rPh sb="2" eb="4">
      <t>ホイク</t>
    </rPh>
    <rPh sb="4" eb="6">
      <t>シセツ</t>
    </rPh>
    <rPh sb="6" eb="8">
      <t>カイセツ</t>
    </rPh>
    <rPh sb="8" eb="9">
      <t>シャ</t>
    </rPh>
    <rPh sb="10" eb="12">
      <t>メイショウ</t>
    </rPh>
    <rPh sb="12" eb="13">
      <t>トウ</t>
    </rPh>
    <phoneticPr fontId="4"/>
  </si>
  <si>
    <t>保育施設</t>
    <rPh sb="0" eb="2">
      <t>ホイク</t>
    </rPh>
    <rPh sb="2" eb="4">
      <t>シセツ</t>
    </rPh>
    <phoneticPr fontId="4"/>
  </si>
  <si>
    <t>運営等が委託の場合</t>
    <rPh sb="0" eb="2">
      <t>ウンエイ</t>
    </rPh>
    <rPh sb="2" eb="3">
      <t>トウ</t>
    </rPh>
    <rPh sb="4" eb="6">
      <t>イタク</t>
    </rPh>
    <rPh sb="7" eb="9">
      <t>バアイ</t>
    </rPh>
    <phoneticPr fontId="4"/>
  </si>
  <si>
    <t>開設年月日</t>
    <rPh sb="0" eb="2">
      <t>カイセツ</t>
    </rPh>
    <rPh sb="2" eb="5">
      <t>ネンガッピ</t>
    </rPh>
    <phoneticPr fontId="4"/>
  </si>
  <si>
    <t>所在地</t>
    <rPh sb="0" eb="3">
      <t>ショザイチ</t>
    </rPh>
    <phoneticPr fontId="4"/>
  </si>
  <si>
    <t>設置主体</t>
    <rPh sb="0" eb="2">
      <t>セッチ</t>
    </rPh>
    <rPh sb="2" eb="4">
      <t>シュタイ</t>
    </rPh>
    <phoneticPr fontId="4"/>
  </si>
  <si>
    <t>開設医療
施設の名称</t>
    <rPh sb="0" eb="2">
      <t>カイセツ</t>
    </rPh>
    <rPh sb="2" eb="4">
      <t>イリョウ</t>
    </rPh>
    <rPh sb="5" eb="7">
      <t>シセツ</t>
    </rPh>
    <rPh sb="8" eb="10">
      <t>メイショウ</t>
    </rPh>
    <phoneticPr fontId="4"/>
  </si>
  <si>
    <t>所在地</t>
    <rPh sb="0" eb="2">
      <t>ショザイ</t>
    </rPh>
    <rPh sb="2" eb="3">
      <t>チ</t>
    </rPh>
    <phoneticPr fontId="4"/>
  </si>
  <si>
    <t>委託団体等
名称</t>
    <rPh sb="0" eb="2">
      <t>イタク</t>
    </rPh>
    <rPh sb="2" eb="5">
      <t>ダンタイトウ</t>
    </rPh>
    <rPh sb="6" eb="8">
      <t>メイショウ</t>
    </rPh>
    <phoneticPr fontId="4"/>
  </si>
  <si>
    <t>代表者名</t>
    <rPh sb="0" eb="3">
      <t>ダイヒョウシャ</t>
    </rPh>
    <rPh sb="3" eb="4">
      <t>メイ</t>
    </rPh>
    <phoneticPr fontId="4"/>
  </si>
  <si>
    <t>２　保育人員、保育時間</t>
    <rPh sb="2" eb="4">
      <t>ホイク</t>
    </rPh>
    <rPh sb="4" eb="6">
      <t>ジンイン</t>
    </rPh>
    <rPh sb="7" eb="9">
      <t>ホイク</t>
    </rPh>
    <rPh sb="9" eb="11">
      <t>ジカン</t>
    </rPh>
    <phoneticPr fontId="4"/>
  </si>
  <si>
    <t>保育時間</t>
    <rPh sb="0" eb="2">
      <t>ホイク</t>
    </rPh>
    <rPh sb="2" eb="4">
      <t>ジカン</t>
    </rPh>
    <phoneticPr fontId="4"/>
  </si>
  <si>
    <t>保育施設開所時間帯</t>
    <rPh sb="0" eb="2">
      <t>ホイク</t>
    </rPh>
    <rPh sb="2" eb="4">
      <t>シセツ</t>
    </rPh>
    <rPh sb="4" eb="6">
      <t>カイショ</t>
    </rPh>
    <rPh sb="6" eb="9">
      <t>ジカンタイ</t>
    </rPh>
    <phoneticPr fontId="4"/>
  </si>
  <si>
    <t>開所時間</t>
    <rPh sb="0" eb="2">
      <t>カイショ</t>
    </rPh>
    <rPh sb="2" eb="4">
      <t>ジカン</t>
    </rPh>
    <phoneticPr fontId="4"/>
  </si>
  <si>
    <t>（常時）</t>
    <rPh sb="1" eb="3">
      <t>ジョウジ</t>
    </rPh>
    <phoneticPr fontId="4"/>
  </si>
  <si>
    <t>（随時）</t>
    <rPh sb="1" eb="3">
      <t>ズイジ</t>
    </rPh>
    <phoneticPr fontId="4"/>
  </si>
  <si>
    <t>３　職員の状況</t>
    <rPh sb="2" eb="4">
      <t>ショクイン</t>
    </rPh>
    <rPh sb="5" eb="7">
      <t>ジョウキョウ</t>
    </rPh>
    <phoneticPr fontId="4"/>
  </si>
  <si>
    <t>保育士</t>
    <rPh sb="0" eb="3">
      <t>ホイクシ</t>
    </rPh>
    <phoneticPr fontId="4"/>
  </si>
  <si>
    <t>その他の職員</t>
    <rPh sb="2" eb="3">
      <t>タ</t>
    </rPh>
    <rPh sb="4" eb="6">
      <t>ショクイン</t>
    </rPh>
    <phoneticPr fontId="4"/>
  </si>
  <si>
    <t>その他</t>
    <rPh sb="2" eb="3">
      <t>タ</t>
    </rPh>
    <phoneticPr fontId="4"/>
  </si>
  <si>
    <t>保　育　士　等　職　員　給　与　費　明　細　書</t>
    <rPh sb="0" eb="1">
      <t>タモツ</t>
    </rPh>
    <rPh sb="2" eb="3">
      <t>イク</t>
    </rPh>
    <rPh sb="4" eb="5">
      <t>シ</t>
    </rPh>
    <rPh sb="6" eb="7">
      <t>トウ</t>
    </rPh>
    <rPh sb="8" eb="9">
      <t>ショク</t>
    </rPh>
    <rPh sb="10" eb="11">
      <t>イン</t>
    </rPh>
    <rPh sb="12" eb="13">
      <t>キュウ</t>
    </rPh>
    <rPh sb="14" eb="15">
      <t>アタエ</t>
    </rPh>
    <rPh sb="16" eb="17">
      <t>ヒ</t>
    </rPh>
    <rPh sb="18" eb="19">
      <t>メイ</t>
    </rPh>
    <rPh sb="20" eb="21">
      <t>ホソ</t>
    </rPh>
    <rPh sb="22" eb="23">
      <t>ショ</t>
    </rPh>
    <phoneticPr fontId="4"/>
  </si>
  <si>
    <t>職名</t>
    <rPh sb="0" eb="2">
      <t>ショクメイ</t>
    </rPh>
    <phoneticPr fontId="4"/>
  </si>
  <si>
    <t>　　　　　担当する看護職員については、看護職員と記入すること。</t>
    <phoneticPr fontId="4"/>
  </si>
  <si>
    <t>別紙</t>
    <rPh sb="0" eb="2">
      <t>ベッシ</t>
    </rPh>
    <phoneticPr fontId="4"/>
  </si>
  <si>
    <t>収入の部</t>
    <rPh sb="0" eb="2">
      <t>シュウニュウ</t>
    </rPh>
    <rPh sb="3" eb="4">
      <t>ブ</t>
    </rPh>
    <phoneticPr fontId="4"/>
  </si>
  <si>
    <t>支出の部</t>
    <rPh sb="0" eb="2">
      <t>シシュツ</t>
    </rPh>
    <rPh sb="3" eb="4">
      <t>ブ</t>
    </rPh>
    <phoneticPr fontId="4"/>
  </si>
  <si>
    <t>保育料収入</t>
    <rPh sb="0" eb="3">
      <t>ホイクリョウ</t>
    </rPh>
    <rPh sb="3" eb="5">
      <t>シュウニュウ</t>
    </rPh>
    <phoneticPr fontId="4"/>
  </si>
  <si>
    <t>ａ</t>
    <phoneticPr fontId="4"/>
  </si>
  <si>
    <t>給与費</t>
    <rPh sb="0" eb="3">
      <t>キュウヨヒ</t>
    </rPh>
    <phoneticPr fontId="4"/>
  </si>
  <si>
    <t>ｇ</t>
    <phoneticPr fontId="4"/>
  </si>
  <si>
    <t>補助金収入</t>
    <rPh sb="0" eb="3">
      <t>ホジョキン</t>
    </rPh>
    <rPh sb="3" eb="5">
      <t>シュウニュウ</t>
    </rPh>
    <phoneticPr fontId="4"/>
  </si>
  <si>
    <t>ｂ</t>
    <phoneticPr fontId="4"/>
  </si>
  <si>
    <t>保育士等常勤職員給与</t>
    <rPh sb="0" eb="3">
      <t>ホイクシ</t>
    </rPh>
    <rPh sb="3" eb="4">
      <t>トウ</t>
    </rPh>
    <rPh sb="4" eb="6">
      <t>ジョウキン</t>
    </rPh>
    <rPh sb="6" eb="8">
      <t>ショクイン</t>
    </rPh>
    <rPh sb="8" eb="10">
      <t>キュウヨ</t>
    </rPh>
    <phoneticPr fontId="4"/>
  </si>
  <si>
    <t>都道府県</t>
    <rPh sb="0" eb="4">
      <t>トドウフケン</t>
    </rPh>
    <phoneticPr fontId="4"/>
  </si>
  <si>
    <t>職員給料</t>
    <rPh sb="0" eb="2">
      <t>ショクイン</t>
    </rPh>
    <rPh sb="2" eb="4">
      <t>キュウリョウ</t>
    </rPh>
    <phoneticPr fontId="4"/>
  </si>
  <si>
    <t>市町村</t>
    <rPh sb="0" eb="3">
      <t>シチョウソン</t>
    </rPh>
    <phoneticPr fontId="4"/>
  </si>
  <si>
    <t>職員手当等</t>
    <rPh sb="0" eb="2">
      <t>ショクイン</t>
    </rPh>
    <rPh sb="2" eb="4">
      <t>テアテ</t>
    </rPh>
    <rPh sb="4" eb="5">
      <t>トウ</t>
    </rPh>
    <phoneticPr fontId="4"/>
  </si>
  <si>
    <t>設置者負担額</t>
    <rPh sb="0" eb="3">
      <t>セッチシャ</t>
    </rPh>
    <rPh sb="3" eb="6">
      <t>フタンガク</t>
    </rPh>
    <phoneticPr fontId="4"/>
  </si>
  <si>
    <t>ｃ</t>
    <phoneticPr fontId="4"/>
  </si>
  <si>
    <t>法定福利費</t>
    <rPh sb="0" eb="2">
      <t>ホウテイ</t>
    </rPh>
    <rPh sb="2" eb="5">
      <t>フクリヒ</t>
    </rPh>
    <phoneticPr fontId="4"/>
  </si>
  <si>
    <t>おやつ代</t>
    <rPh sb="3" eb="4">
      <t>ダイ</t>
    </rPh>
    <phoneticPr fontId="4"/>
  </si>
  <si>
    <t>ｄ</t>
    <phoneticPr fontId="4"/>
  </si>
  <si>
    <t>保育士等非常勤職員給与</t>
    <rPh sb="0" eb="3">
      <t>ホイクシ</t>
    </rPh>
    <rPh sb="3" eb="4">
      <t>トウ</t>
    </rPh>
    <rPh sb="4" eb="7">
      <t>ヒジョウキン</t>
    </rPh>
    <rPh sb="7" eb="9">
      <t>ショクイン</t>
    </rPh>
    <rPh sb="9" eb="11">
      <t>キュウヨ</t>
    </rPh>
    <phoneticPr fontId="4"/>
  </si>
  <si>
    <t>その他の収入</t>
    <rPh sb="2" eb="3">
      <t>タ</t>
    </rPh>
    <rPh sb="4" eb="6">
      <t>シュウニュウ</t>
    </rPh>
    <phoneticPr fontId="4"/>
  </si>
  <si>
    <t>ｅ</t>
    <phoneticPr fontId="4"/>
  </si>
  <si>
    <t>保育士等職員以外の給与</t>
    <rPh sb="0" eb="3">
      <t>ホイクシ</t>
    </rPh>
    <rPh sb="3" eb="4">
      <t>トウ</t>
    </rPh>
    <rPh sb="4" eb="6">
      <t>ショクイン</t>
    </rPh>
    <rPh sb="6" eb="8">
      <t>イガイ</t>
    </rPh>
    <rPh sb="9" eb="11">
      <t>キュウヨ</t>
    </rPh>
    <phoneticPr fontId="4"/>
  </si>
  <si>
    <t>事業費用</t>
    <rPh sb="0" eb="2">
      <t>ジギョウ</t>
    </rPh>
    <rPh sb="2" eb="4">
      <t>ヒヨウ</t>
    </rPh>
    <phoneticPr fontId="4"/>
  </si>
  <si>
    <t>ｈ</t>
    <phoneticPr fontId="4"/>
  </si>
  <si>
    <t>給食費</t>
    <rPh sb="0" eb="3">
      <t>キュウショクヒ</t>
    </rPh>
    <phoneticPr fontId="4"/>
  </si>
  <si>
    <t>保健衛生費</t>
    <rPh sb="0" eb="2">
      <t>ホケン</t>
    </rPh>
    <rPh sb="2" eb="4">
      <t>エイセイ</t>
    </rPh>
    <rPh sb="4" eb="5">
      <t>ヒ</t>
    </rPh>
    <phoneticPr fontId="4"/>
  </si>
  <si>
    <t>炊具食器費</t>
    <rPh sb="0" eb="1">
      <t>スイ</t>
    </rPh>
    <rPh sb="1" eb="2">
      <t>グ</t>
    </rPh>
    <rPh sb="2" eb="4">
      <t>ショッキ</t>
    </rPh>
    <rPh sb="4" eb="5">
      <t>ヒ</t>
    </rPh>
    <phoneticPr fontId="4"/>
  </si>
  <si>
    <t>事務費用</t>
    <rPh sb="0" eb="2">
      <t>ジム</t>
    </rPh>
    <rPh sb="2" eb="4">
      <t>ヒヨウ</t>
    </rPh>
    <phoneticPr fontId="4"/>
  </si>
  <si>
    <t>ｉ</t>
    <phoneticPr fontId="4"/>
  </si>
  <si>
    <t>福利厚生費</t>
    <rPh sb="0" eb="2">
      <t>フクリ</t>
    </rPh>
    <rPh sb="2" eb="5">
      <t>コウセイヒ</t>
    </rPh>
    <phoneticPr fontId="4"/>
  </si>
  <si>
    <t>旅費</t>
    <rPh sb="0" eb="2">
      <t>リョヒ</t>
    </rPh>
    <phoneticPr fontId="4"/>
  </si>
  <si>
    <t>消耗品費</t>
    <rPh sb="0" eb="2">
      <t>ショウモウ</t>
    </rPh>
    <rPh sb="2" eb="3">
      <t>ヒン</t>
    </rPh>
    <rPh sb="3" eb="4">
      <t>ヒ</t>
    </rPh>
    <phoneticPr fontId="4"/>
  </si>
  <si>
    <t>消耗器具備品費</t>
    <rPh sb="0" eb="2">
      <t>ショウモウ</t>
    </rPh>
    <rPh sb="2" eb="4">
      <t>キグ</t>
    </rPh>
    <rPh sb="4" eb="7">
      <t>ビヒンヒ</t>
    </rPh>
    <phoneticPr fontId="4"/>
  </si>
  <si>
    <t>光熱水費</t>
    <rPh sb="0" eb="2">
      <t>コウネツ</t>
    </rPh>
    <rPh sb="2" eb="3">
      <t>スイ</t>
    </rPh>
    <rPh sb="3" eb="4">
      <t>ヒ</t>
    </rPh>
    <phoneticPr fontId="4"/>
  </si>
  <si>
    <t>修繕費</t>
    <rPh sb="0" eb="3">
      <t>シュウゼンヒ</t>
    </rPh>
    <phoneticPr fontId="4"/>
  </si>
  <si>
    <t>役務費</t>
    <rPh sb="0" eb="2">
      <t>ヤクム</t>
    </rPh>
    <rPh sb="2" eb="3">
      <t>ヒ</t>
    </rPh>
    <phoneticPr fontId="4"/>
  </si>
  <si>
    <t>借料損料</t>
    <rPh sb="0" eb="2">
      <t>シャクリョウ</t>
    </rPh>
    <rPh sb="2" eb="4">
      <t>ソンリョウ</t>
    </rPh>
    <phoneticPr fontId="4"/>
  </si>
  <si>
    <t>業務委託費</t>
    <rPh sb="0" eb="2">
      <t>ギョウム</t>
    </rPh>
    <rPh sb="2" eb="4">
      <t>イタク</t>
    </rPh>
    <rPh sb="4" eb="5">
      <t>ヒ</t>
    </rPh>
    <phoneticPr fontId="4"/>
  </si>
  <si>
    <t>減価償却費</t>
    <rPh sb="0" eb="1">
      <t>ゲン</t>
    </rPh>
    <rPh sb="1" eb="2">
      <t>カ</t>
    </rPh>
    <rPh sb="2" eb="5">
      <t>ショウキャクヒ</t>
    </rPh>
    <phoneticPr fontId="4"/>
  </si>
  <si>
    <t>その他の費用</t>
    <rPh sb="2" eb="3">
      <t>タ</t>
    </rPh>
    <rPh sb="4" eb="6">
      <t>ヒヨウ</t>
    </rPh>
    <phoneticPr fontId="4"/>
  </si>
  <si>
    <t>ｊ</t>
    <phoneticPr fontId="4"/>
  </si>
  <si>
    <t>退職給与引当金繰入</t>
    <rPh sb="0" eb="2">
      <t>タイショク</t>
    </rPh>
    <rPh sb="2" eb="4">
      <t>キュウヨ</t>
    </rPh>
    <rPh sb="4" eb="6">
      <t>ヒキアテ</t>
    </rPh>
    <rPh sb="6" eb="7">
      <t>キン</t>
    </rPh>
    <rPh sb="7" eb="9">
      <t>クリイレ</t>
    </rPh>
    <phoneticPr fontId="4"/>
  </si>
  <si>
    <t>ｋ</t>
    <phoneticPr fontId="4"/>
  </si>
  <si>
    <t>小　計　l=(h～k)</t>
    <rPh sb="0" eb="1">
      <t>ショウ</t>
    </rPh>
    <rPh sb="2" eb="3">
      <t>ケイ</t>
    </rPh>
    <phoneticPr fontId="4"/>
  </si>
  <si>
    <t>ｍ</t>
    <phoneticPr fontId="4"/>
  </si>
  <si>
    <t>合　計　　f=(a～e)</t>
    <rPh sb="0" eb="1">
      <t>ゴウ</t>
    </rPh>
    <rPh sb="2" eb="3">
      <t>ケイ</t>
    </rPh>
    <phoneticPr fontId="4"/>
  </si>
  <si>
    <t>合　計　　n=g+l+m</t>
    <rPh sb="0" eb="1">
      <t>ゴウ</t>
    </rPh>
    <rPh sb="2" eb="3">
      <t>ケイ</t>
    </rPh>
    <phoneticPr fontId="4"/>
  </si>
  <si>
    <t>この抄本は、原本と相違ないことを証明します。</t>
    <rPh sb="2" eb="4">
      <t>ショウホン</t>
    </rPh>
    <rPh sb="6" eb="8">
      <t>ゲンポン</t>
    </rPh>
    <rPh sb="9" eb="11">
      <t>ソウイ</t>
    </rPh>
    <rPh sb="16" eb="18">
      <t>ショウメイ</t>
    </rPh>
    <phoneticPr fontId="4"/>
  </si>
  <si>
    <t>印</t>
    <rPh sb="0" eb="1">
      <t>イン</t>
    </rPh>
    <phoneticPr fontId="4"/>
  </si>
  <si>
    <t>開設者名
及び
保育施設名</t>
    <rPh sb="0" eb="2">
      <t>カイセツ</t>
    </rPh>
    <rPh sb="2" eb="3">
      <t>シャ</t>
    </rPh>
    <rPh sb="3" eb="4">
      <t>メイ</t>
    </rPh>
    <rPh sb="5" eb="6">
      <t>オヨ</t>
    </rPh>
    <rPh sb="8" eb="10">
      <t>ホイク</t>
    </rPh>
    <rPh sb="10" eb="12">
      <t>シセツ</t>
    </rPh>
    <rPh sb="12" eb="13">
      <t>メイ</t>
    </rPh>
    <phoneticPr fontId="4"/>
  </si>
  <si>
    <t>運営月数</t>
    <rPh sb="0" eb="2">
      <t>ウンエイ</t>
    </rPh>
    <rPh sb="2" eb="4">
      <t>ツキスウ</t>
    </rPh>
    <phoneticPr fontId="4"/>
  </si>
  <si>
    <t>保育料収入
相当額</t>
    <rPh sb="0" eb="2">
      <t>ホイク</t>
    </rPh>
    <rPh sb="2" eb="3">
      <t>リョウ</t>
    </rPh>
    <rPh sb="3" eb="5">
      <t>シュウニュウ</t>
    </rPh>
    <rPh sb="6" eb="8">
      <t>ソウトウ</t>
    </rPh>
    <rPh sb="8" eb="9">
      <t>ガク</t>
    </rPh>
    <phoneticPr fontId="4"/>
  </si>
  <si>
    <t>Ｂ</t>
    <phoneticPr fontId="4"/>
  </si>
  <si>
    <t>Ｃ</t>
    <phoneticPr fontId="4"/>
  </si>
  <si>
    <t>Ｄ</t>
    <phoneticPr fontId="4"/>
  </si>
  <si>
    <t>Ｆ</t>
    <phoneticPr fontId="4"/>
  </si>
  <si>
    <t>Ａ</t>
    <phoneticPr fontId="4"/>
  </si>
  <si>
    <t>基　　　　　　　　　　準　　　　　　　　　　額</t>
    <rPh sb="0" eb="1">
      <t>モト</t>
    </rPh>
    <rPh sb="11" eb="12">
      <t>ジュン</t>
    </rPh>
    <rPh sb="22" eb="23">
      <t>ガク</t>
    </rPh>
    <phoneticPr fontId="4"/>
  </si>
  <si>
    <t>開設者</t>
    <rPh sb="0" eb="2">
      <t>カイセツ</t>
    </rPh>
    <rPh sb="2" eb="3">
      <t>シャ</t>
    </rPh>
    <phoneticPr fontId="4"/>
  </si>
  <si>
    <t>保育人員</t>
    <rPh sb="0" eb="2">
      <t>ホイク</t>
    </rPh>
    <rPh sb="2" eb="4">
      <t>ジンイン</t>
    </rPh>
    <phoneticPr fontId="4"/>
  </si>
  <si>
    <t>常勤</t>
    <rPh sb="0" eb="2">
      <t>ジョウキン</t>
    </rPh>
    <phoneticPr fontId="4"/>
  </si>
  <si>
    <t>非常勤</t>
    <rPh sb="0" eb="3">
      <t>ヒジョウキン</t>
    </rPh>
    <phoneticPr fontId="4"/>
  </si>
  <si>
    <t>看護職員</t>
    <rPh sb="0" eb="2">
      <t>カンゴ</t>
    </rPh>
    <rPh sb="2" eb="4">
      <t>ショクイン</t>
    </rPh>
    <phoneticPr fontId="4"/>
  </si>
  <si>
    <t>保育士等職員</t>
    <rPh sb="0" eb="3">
      <t>ホイクシ</t>
    </rPh>
    <rPh sb="3" eb="4">
      <t>トウ</t>
    </rPh>
    <rPh sb="4" eb="6">
      <t>ショクイン</t>
    </rPh>
    <phoneticPr fontId="4"/>
  </si>
  <si>
    <t>保育月</t>
    <rPh sb="0" eb="2">
      <t>ホイク</t>
    </rPh>
    <rPh sb="2" eb="3">
      <t>ツキ</t>
    </rPh>
    <phoneticPr fontId="4"/>
  </si>
  <si>
    <t>４月</t>
    <rPh sb="1" eb="2">
      <t>ツキ</t>
    </rPh>
    <phoneticPr fontId="4"/>
  </si>
  <si>
    <t>５月</t>
  </si>
  <si>
    <t>６月</t>
  </si>
  <si>
    <t>７月</t>
  </si>
  <si>
    <t>８月</t>
  </si>
  <si>
    <t>９月</t>
  </si>
  <si>
    <t>１月</t>
  </si>
  <si>
    <t>２月</t>
  </si>
  <si>
    <t>３月</t>
  </si>
  <si>
    <t>年間平均</t>
    <rPh sb="0" eb="2">
      <t>ネンカン</t>
    </rPh>
    <rPh sb="2" eb="4">
      <t>ヘイキン</t>
    </rPh>
    <phoneticPr fontId="4"/>
  </si>
  <si>
    <t>10月</t>
    <phoneticPr fontId="4"/>
  </si>
  <si>
    <t>11月</t>
    <phoneticPr fontId="4"/>
  </si>
  <si>
    <t>12月</t>
    <phoneticPr fontId="4"/>
  </si>
  <si>
    <t>緊急一時保育</t>
    <rPh sb="0" eb="2">
      <t>キンキュウ</t>
    </rPh>
    <rPh sb="2" eb="4">
      <t>イチジ</t>
    </rPh>
    <rPh sb="4" eb="6">
      <t>ホイク</t>
    </rPh>
    <phoneticPr fontId="4"/>
  </si>
  <si>
    <t>児童保育</t>
    <rPh sb="0" eb="2">
      <t>ジドウ</t>
    </rPh>
    <rPh sb="2" eb="4">
      <t>ホイク</t>
    </rPh>
    <phoneticPr fontId="4"/>
  </si>
  <si>
    <t>休日保育</t>
    <rPh sb="0" eb="2">
      <t>キュウジツ</t>
    </rPh>
    <rPh sb="2" eb="4">
      <t>ホイク</t>
    </rPh>
    <phoneticPr fontId="4"/>
  </si>
  <si>
    <t>乳児</t>
    <rPh sb="0" eb="2">
      <t>ニュウジ</t>
    </rPh>
    <phoneticPr fontId="4"/>
  </si>
  <si>
    <t>１、２歳児</t>
    <rPh sb="3" eb="5">
      <t>サイジ</t>
    </rPh>
    <phoneticPr fontId="4"/>
  </si>
  <si>
    <t>３歳児</t>
    <rPh sb="1" eb="3">
      <t>サイジ</t>
    </rPh>
    <phoneticPr fontId="4"/>
  </si>
  <si>
    <t>４歳児以上</t>
    <rPh sb="1" eb="3">
      <t>サイジ</t>
    </rPh>
    <rPh sb="3" eb="5">
      <t>イジョウ</t>
    </rPh>
    <phoneticPr fontId="4"/>
  </si>
  <si>
    <t>児童保育
専従職員</t>
    <rPh sb="0" eb="2">
      <t>ジドウ</t>
    </rPh>
    <rPh sb="2" eb="4">
      <t>ホイク</t>
    </rPh>
    <rPh sb="5" eb="7">
      <t>センジュウ</t>
    </rPh>
    <rPh sb="7" eb="9">
      <t>ショクイン</t>
    </rPh>
    <phoneticPr fontId="4"/>
  </si>
  <si>
    <t>保育施設名　　</t>
    <rPh sb="0" eb="2">
      <t>ホイク</t>
    </rPh>
    <rPh sb="2" eb="4">
      <t>シセツ</t>
    </rPh>
    <rPh sb="4" eb="5">
      <t>メイ</t>
    </rPh>
    <phoneticPr fontId="4"/>
  </si>
  <si>
    <t>給料・諸手当等（A)</t>
    <rPh sb="0" eb="2">
      <t>キュウリョウ</t>
    </rPh>
    <rPh sb="3" eb="6">
      <t>ショテアテ</t>
    </rPh>
    <rPh sb="6" eb="7">
      <t>トウ</t>
    </rPh>
    <phoneticPr fontId="4"/>
  </si>
  <si>
    <t>賃金（B)</t>
    <rPh sb="0" eb="2">
      <t>チンギン</t>
    </rPh>
    <phoneticPr fontId="4"/>
  </si>
  <si>
    <t>計（A)+(B)+（C)</t>
    <rPh sb="0" eb="1">
      <t>ケイ</t>
    </rPh>
    <phoneticPr fontId="4"/>
  </si>
  <si>
    <t>税抜（C)</t>
    <rPh sb="0" eb="2">
      <t>ゼイヌキ</t>
    </rPh>
    <phoneticPr fontId="4"/>
  </si>
  <si>
    <t>消費税（D)</t>
    <rPh sb="0" eb="3">
      <t>ショウヒゼイ</t>
    </rPh>
    <phoneticPr fontId="4"/>
  </si>
  <si>
    <t>合計（E)=（C)+(D)</t>
    <rPh sb="0" eb="2">
      <t>ゴウケイ</t>
    </rPh>
    <phoneticPr fontId="4"/>
  </si>
  <si>
    <t>　　　　　　（委託をする場合は税抜金額を「計」の欄に記載すること。）</t>
    <phoneticPr fontId="4"/>
  </si>
  <si>
    <t xml:space="preserve">    　年　月　日～</t>
    <rPh sb="5" eb="6">
      <t>ネン</t>
    </rPh>
    <rPh sb="7" eb="8">
      <t>ガツ</t>
    </rPh>
    <rPh sb="9" eb="10">
      <t>ニチ</t>
    </rPh>
    <phoneticPr fontId="4"/>
  </si>
  <si>
    <t xml:space="preserve">        　年　月　日</t>
    <rPh sb="9" eb="10">
      <t>ネン</t>
    </rPh>
    <rPh sb="11" eb="12">
      <t>ガツ</t>
    </rPh>
    <rPh sb="13" eb="14">
      <t>ニチ</t>
    </rPh>
    <phoneticPr fontId="4"/>
  </si>
  <si>
    <t>法人名</t>
    <rPh sb="0" eb="2">
      <t>ホウジン</t>
    </rPh>
    <rPh sb="2" eb="3">
      <t>メイ</t>
    </rPh>
    <phoneticPr fontId="4"/>
  </si>
  <si>
    <t>法人名　　　　　</t>
    <rPh sb="0" eb="2">
      <t>ホウジン</t>
    </rPh>
    <rPh sb="2" eb="3">
      <t>メイ</t>
    </rPh>
    <phoneticPr fontId="4"/>
  </si>
  <si>
    <t>施 設 名</t>
    <rPh sb="0" eb="1">
      <t>シ</t>
    </rPh>
    <rPh sb="2" eb="3">
      <t>セツ</t>
    </rPh>
    <rPh sb="4" eb="5">
      <t>メイ</t>
    </rPh>
    <phoneticPr fontId="4"/>
  </si>
  <si>
    <t>（注２）　Ｄ欄には、Ｂ欄の金額とＣ欄の金額を比較して少ない方の額を記入すること。</t>
    <phoneticPr fontId="4"/>
  </si>
  <si>
    <t>（注３）　Ｅ欄には、Ｄ欄の金額に３分の２を乗じて得た額を記入すること。</t>
    <rPh sb="6" eb="7">
      <t>ラン</t>
    </rPh>
    <rPh sb="11" eb="12">
      <t>ラン</t>
    </rPh>
    <rPh sb="13" eb="15">
      <t>キンガク</t>
    </rPh>
    <rPh sb="17" eb="18">
      <t>ブン</t>
    </rPh>
    <rPh sb="21" eb="22">
      <t>ジョウ</t>
    </rPh>
    <rPh sb="24" eb="25">
      <t>エ</t>
    </rPh>
    <rPh sb="26" eb="27">
      <t>ガク</t>
    </rPh>
    <rPh sb="28" eb="30">
      <t>キニュウ</t>
    </rPh>
    <phoneticPr fontId="4"/>
  </si>
  <si>
    <r>
      <t>（注４）</t>
    </r>
    <r>
      <rPr>
        <sz val="11"/>
        <rFont val="ＭＳ Ｐゴシック"/>
        <family val="3"/>
        <charset val="128"/>
      </rPr>
      <t xml:space="preserve">　消費税法（昭和６３年法律第１０８号）に規定する消費税及び地方税法（昭和２５年法律第２２６号）に規定する地方消費税は対象経費に含めないこと。
</t>
    </r>
    <phoneticPr fontId="4"/>
  </si>
  <si>
    <t>　　　　（ただし、金額に1,000円未満の端数が生じた場合には、これを切り捨てるものとする。）</t>
    <rPh sb="9" eb="11">
      <t>キンガク</t>
    </rPh>
    <rPh sb="17" eb="18">
      <t>エン</t>
    </rPh>
    <rPh sb="18" eb="20">
      <t>ミマン</t>
    </rPh>
    <rPh sb="21" eb="23">
      <t>ハスウ</t>
    </rPh>
    <rPh sb="24" eb="25">
      <t>ショウ</t>
    </rPh>
    <rPh sb="27" eb="29">
      <t>バアイ</t>
    </rPh>
    <rPh sb="35" eb="36">
      <t>キ</t>
    </rPh>
    <rPh sb="37" eb="38">
      <t>ス</t>
    </rPh>
    <phoneticPr fontId="4"/>
  </si>
  <si>
    <t>（注１）　本表は、当該年度の４月１日から翌年３月３１日までの１年間における給与支給額を記載すること。</t>
    <rPh sb="1" eb="2">
      <t>チュウ</t>
    </rPh>
    <rPh sb="5" eb="6">
      <t>ホン</t>
    </rPh>
    <rPh sb="6" eb="7">
      <t>ヒョウ</t>
    </rPh>
    <rPh sb="9" eb="11">
      <t>トウガイ</t>
    </rPh>
    <rPh sb="11" eb="13">
      <t>ネンド</t>
    </rPh>
    <rPh sb="15" eb="16">
      <t>ガツ</t>
    </rPh>
    <rPh sb="17" eb="18">
      <t>ニチ</t>
    </rPh>
    <rPh sb="20" eb="22">
      <t>ヨクネン</t>
    </rPh>
    <rPh sb="23" eb="24">
      <t>ガツ</t>
    </rPh>
    <rPh sb="26" eb="27">
      <t>ニチ</t>
    </rPh>
    <rPh sb="31" eb="33">
      <t>ネンカン</t>
    </rPh>
    <rPh sb="37" eb="39">
      <t>キュウヨ</t>
    </rPh>
    <rPh sb="39" eb="41">
      <t>シキュウ</t>
    </rPh>
    <rPh sb="41" eb="42">
      <t>ガク</t>
    </rPh>
    <rPh sb="43" eb="45">
      <t>キサイ</t>
    </rPh>
    <phoneticPr fontId="4"/>
  </si>
  <si>
    <t>（注２）　職名欄には、保育士、保育士助手の別を記入すること。また、病児等保育を行っている施設で、病児等保育を専門で</t>
    <rPh sb="5" eb="7">
      <t>ショクメイ</t>
    </rPh>
    <rPh sb="7" eb="8">
      <t>ラン</t>
    </rPh>
    <rPh sb="11" eb="14">
      <t>ホイクシ</t>
    </rPh>
    <rPh sb="15" eb="18">
      <t>ホイクシ</t>
    </rPh>
    <rPh sb="18" eb="20">
      <t>ジョシュ</t>
    </rPh>
    <rPh sb="21" eb="22">
      <t>ベツ</t>
    </rPh>
    <rPh sb="23" eb="25">
      <t>キニュウ</t>
    </rPh>
    <rPh sb="33" eb="34">
      <t>ビョウ</t>
    </rPh>
    <rPh sb="34" eb="35">
      <t>ジ</t>
    </rPh>
    <rPh sb="35" eb="36">
      <t>トウ</t>
    </rPh>
    <rPh sb="36" eb="38">
      <t>ホイク</t>
    </rPh>
    <rPh sb="39" eb="40">
      <t>オコナ</t>
    </rPh>
    <rPh sb="44" eb="46">
      <t>シセツ</t>
    </rPh>
    <rPh sb="48" eb="49">
      <t>ビョウ</t>
    </rPh>
    <rPh sb="49" eb="50">
      <t>ジ</t>
    </rPh>
    <rPh sb="50" eb="51">
      <t>トウ</t>
    </rPh>
    <rPh sb="51" eb="53">
      <t>ホイク</t>
    </rPh>
    <rPh sb="54" eb="56">
      <t>センモン</t>
    </rPh>
    <phoneticPr fontId="4"/>
  </si>
  <si>
    <t>（注３）　備考欄には、給与支給当初月から最終月までの期間を明示すること。</t>
    <rPh sb="5" eb="7">
      <t>ビコウ</t>
    </rPh>
    <rPh sb="7" eb="8">
      <t>ラン</t>
    </rPh>
    <rPh sb="11" eb="13">
      <t>キュウヨ</t>
    </rPh>
    <rPh sb="13" eb="15">
      <t>シキュウ</t>
    </rPh>
    <rPh sb="15" eb="17">
      <t>トウショ</t>
    </rPh>
    <rPh sb="17" eb="18">
      <t>ツキ</t>
    </rPh>
    <rPh sb="20" eb="22">
      <t>サイシュウ</t>
    </rPh>
    <rPh sb="22" eb="23">
      <t>ツキ</t>
    </rPh>
    <rPh sb="26" eb="28">
      <t>キカン</t>
    </rPh>
    <rPh sb="29" eb="31">
      <t>メイジ</t>
    </rPh>
    <phoneticPr fontId="4"/>
  </si>
  <si>
    <t>（注４）　消費税法（昭和６３年法律第１０８号）に規定する消費税及び地方税法（昭和２５年法律第２２６号）に規定する地方消費税は対象経費に含めないこと。</t>
    <phoneticPr fontId="4"/>
  </si>
  <si>
    <t>（注１）　「２ 保育人員、保育時間」の保育人員の欄には、当該年度の各月１日現在の保育児童数を記入すること。</t>
    <rPh sb="8" eb="10">
      <t>ホイク</t>
    </rPh>
    <rPh sb="10" eb="12">
      <t>ジンイン</t>
    </rPh>
    <rPh sb="13" eb="15">
      <t>ホイク</t>
    </rPh>
    <rPh sb="15" eb="17">
      <t>ジカン</t>
    </rPh>
    <rPh sb="19" eb="21">
      <t>ホイク</t>
    </rPh>
    <rPh sb="21" eb="23">
      <t>ジンイン</t>
    </rPh>
    <rPh sb="24" eb="25">
      <t>ラン</t>
    </rPh>
    <rPh sb="28" eb="30">
      <t>トウガイ</t>
    </rPh>
    <rPh sb="30" eb="32">
      <t>ネンド</t>
    </rPh>
    <rPh sb="33" eb="34">
      <t>カク</t>
    </rPh>
    <rPh sb="34" eb="35">
      <t>ガツ</t>
    </rPh>
    <rPh sb="36" eb="37">
      <t>ニチ</t>
    </rPh>
    <rPh sb="37" eb="39">
      <t>ゲンザイ</t>
    </rPh>
    <rPh sb="40" eb="42">
      <t>ホイク</t>
    </rPh>
    <rPh sb="42" eb="44">
      <t>ジドウ</t>
    </rPh>
    <rPh sb="44" eb="45">
      <t>スウ</t>
    </rPh>
    <rPh sb="46" eb="48">
      <t>キニュウ</t>
    </rPh>
    <phoneticPr fontId="4"/>
  </si>
  <si>
    <t>（注２）　「３ 職員の状況」の保育士の欄には有資格の保育士の数、その他の職員欄には有資格の保育士以外で直接</t>
    <rPh sb="8" eb="10">
      <t>ショクイン</t>
    </rPh>
    <rPh sb="11" eb="13">
      <t>ジョウキョウ</t>
    </rPh>
    <rPh sb="15" eb="17">
      <t>ホイク</t>
    </rPh>
    <rPh sb="17" eb="18">
      <t>シ</t>
    </rPh>
    <rPh sb="19" eb="20">
      <t>ラン</t>
    </rPh>
    <rPh sb="22" eb="23">
      <t>ユウ</t>
    </rPh>
    <rPh sb="23" eb="25">
      <t>シカク</t>
    </rPh>
    <rPh sb="26" eb="29">
      <t>ホイクシ</t>
    </rPh>
    <rPh sb="30" eb="31">
      <t>カズ</t>
    </rPh>
    <rPh sb="34" eb="35">
      <t>タ</t>
    </rPh>
    <rPh sb="36" eb="38">
      <t>ショクイン</t>
    </rPh>
    <rPh sb="38" eb="39">
      <t>ラン</t>
    </rPh>
    <rPh sb="41" eb="44">
      <t>ユウシカク</t>
    </rPh>
    <rPh sb="45" eb="48">
      <t>ホイクシ</t>
    </rPh>
    <rPh sb="48" eb="50">
      <t>イガイ</t>
    </rPh>
    <rPh sb="51" eb="53">
      <t>チョクセツ</t>
    </rPh>
    <phoneticPr fontId="4"/>
  </si>
  <si>
    <t>　　　　　保育の業務に従事する者の数を記入すること。また、非常勤欄は、常勤換算後の数値を記入すること。</t>
    <rPh sb="11" eb="13">
      <t>ジュウジ</t>
    </rPh>
    <rPh sb="15" eb="16">
      <t>モノ</t>
    </rPh>
    <rPh sb="17" eb="18">
      <t>カズ</t>
    </rPh>
    <rPh sb="19" eb="21">
      <t>キニュウ</t>
    </rPh>
    <rPh sb="29" eb="32">
      <t>ヒジョウキン</t>
    </rPh>
    <rPh sb="32" eb="33">
      <t>ラン</t>
    </rPh>
    <rPh sb="35" eb="37">
      <t>ジョウキン</t>
    </rPh>
    <rPh sb="37" eb="39">
      <t>カンサン</t>
    </rPh>
    <rPh sb="39" eb="40">
      <t>ゴ</t>
    </rPh>
    <rPh sb="41" eb="43">
      <t>スウチ</t>
    </rPh>
    <rPh sb="44" eb="46">
      <t>キニュウ</t>
    </rPh>
    <phoneticPr fontId="4"/>
  </si>
  <si>
    <t>A型特例</t>
    <rPh sb="1" eb="2">
      <t>ガタ</t>
    </rPh>
    <rPh sb="2" eb="4">
      <t>トクレイ</t>
    </rPh>
    <phoneticPr fontId="4"/>
  </si>
  <si>
    <t>A型</t>
    <rPh sb="1" eb="2">
      <t>ガタ</t>
    </rPh>
    <phoneticPr fontId="4"/>
  </si>
  <si>
    <t>B型</t>
    <rPh sb="1" eb="2">
      <t>ガタ</t>
    </rPh>
    <phoneticPr fontId="4"/>
  </si>
  <si>
    <t>B型特例</t>
    <rPh sb="1" eb="2">
      <t>ガタ</t>
    </rPh>
    <rPh sb="2" eb="4">
      <t>トクレイ</t>
    </rPh>
    <phoneticPr fontId="4"/>
  </si>
  <si>
    <t>４人未満</t>
    <rPh sb="1" eb="2">
      <t>ニン</t>
    </rPh>
    <rPh sb="2" eb="4">
      <t>ミマン</t>
    </rPh>
    <phoneticPr fontId="4"/>
  </si>
  <si>
    <t>保育児童数</t>
    <rPh sb="0" eb="2">
      <t>ホイク</t>
    </rPh>
    <rPh sb="2" eb="5">
      <t>ジドウスウ</t>
    </rPh>
    <phoneticPr fontId="4"/>
  </si>
  <si>
    <t>保育士等数</t>
    <rPh sb="0" eb="3">
      <t>ホイクシ</t>
    </rPh>
    <rPh sb="3" eb="4">
      <t>ナド</t>
    </rPh>
    <rPh sb="4" eb="5">
      <t>スウ</t>
    </rPh>
    <phoneticPr fontId="4"/>
  </si>
  <si>
    <t>４人以上</t>
    <rPh sb="1" eb="2">
      <t>ニン</t>
    </rPh>
    <rPh sb="2" eb="4">
      <t>イジョウ</t>
    </rPh>
    <phoneticPr fontId="4"/>
  </si>
  <si>
    <t>１０人以上</t>
    <rPh sb="2" eb="3">
      <t>ニン</t>
    </rPh>
    <rPh sb="3" eb="5">
      <t>イジョウ</t>
    </rPh>
    <phoneticPr fontId="4"/>
  </si>
  <si>
    <t>３０人以上</t>
    <rPh sb="2" eb="3">
      <t>ニン</t>
    </rPh>
    <rPh sb="3" eb="5">
      <t>イジョウ</t>
    </rPh>
    <phoneticPr fontId="4"/>
  </si>
  <si>
    <t>２人以上</t>
    <rPh sb="1" eb="2">
      <t>ニン</t>
    </rPh>
    <rPh sb="2" eb="4">
      <t>イジョウ</t>
    </rPh>
    <phoneticPr fontId="4"/>
  </si>
  <si>
    <t>４人以上</t>
    <rPh sb="1" eb="4">
      <t>ニンイジョウ</t>
    </rPh>
    <phoneticPr fontId="4"/>
  </si>
  <si>
    <t>１０人以上</t>
    <rPh sb="2" eb="5">
      <t>ニンイジョウ</t>
    </rPh>
    <phoneticPr fontId="4"/>
  </si>
  <si>
    <t>８時間以上</t>
    <rPh sb="1" eb="3">
      <t>ジカン</t>
    </rPh>
    <rPh sb="3" eb="5">
      <t>イジョウ</t>
    </rPh>
    <phoneticPr fontId="4"/>
  </si>
  <si>
    <t>１０時間以上</t>
    <rPh sb="2" eb="4">
      <t>ジカン</t>
    </rPh>
    <rPh sb="4" eb="6">
      <t>イジョウ</t>
    </rPh>
    <phoneticPr fontId="4"/>
  </si>
  <si>
    <t>保育施設の種別</t>
    <rPh sb="0" eb="2">
      <t>ホイク</t>
    </rPh>
    <rPh sb="2" eb="4">
      <t>シセツ</t>
    </rPh>
    <rPh sb="5" eb="7">
      <t>シュベツ</t>
    </rPh>
    <phoneticPr fontId="4"/>
  </si>
  <si>
    <t>令和</t>
    <rPh sb="0" eb="2">
      <t>レイワ</t>
    </rPh>
    <phoneticPr fontId="4"/>
  </si>
  <si>
    <t>住所</t>
    <rPh sb="0" eb="2">
      <t>ジュウショ</t>
    </rPh>
    <phoneticPr fontId="4"/>
  </si>
  <si>
    <t>法人名</t>
    <rPh sb="0" eb="3">
      <t>ホウジンメイ</t>
    </rPh>
    <phoneticPr fontId="4"/>
  </si>
  <si>
    <t>代表者名</t>
    <rPh sb="0" eb="3">
      <t>ダイヒョウシャ</t>
    </rPh>
    <rPh sb="3" eb="4">
      <t>シメイ</t>
    </rPh>
    <phoneticPr fontId="4"/>
  </si>
  <si>
    <t>令和　　年　　月　　日</t>
    <rPh sb="0" eb="2">
      <t>レイワ</t>
    </rPh>
    <rPh sb="4" eb="5">
      <t>ネン</t>
    </rPh>
    <rPh sb="7" eb="8">
      <t>ガツ</t>
    </rPh>
    <rPh sb="10" eb="11">
      <t>ヒ</t>
    </rPh>
    <phoneticPr fontId="4"/>
  </si>
  <si>
    <t>合計</t>
    <rPh sb="0" eb="2">
      <t>ゴウケイ</t>
    </rPh>
    <phoneticPr fontId="4"/>
  </si>
  <si>
    <t>補助事業者名：</t>
    <phoneticPr fontId="17"/>
  </si>
  <si>
    <t xml:space="preserve"> 補助事業名：</t>
    <rPh sb="1" eb="5">
      <t>ホジョジギョウ</t>
    </rPh>
    <rPh sb="5" eb="6">
      <t>メイ</t>
    </rPh>
    <phoneticPr fontId="17"/>
  </si>
  <si>
    <t>（単位：円）</t>
    <phoneticPr fontId="17"/>
  </si>
  <si>
    <t>備　考</t>
  </si>
  <si>
    <t xml:space="preserve"> 事業費の内訳（別紙可）</t>
    <phoneticPr fontId="17"/>
  </si>
  <si>
    <t>金　額</t>
    <rPh sb="0" eb="1">
      <t>キン</t>
    </rPh>
    <rPh sb="2" eb="3">
      <t>ガク</t>
    </rPh>
    <phoneticPr fontId="17"/>
  </si>
  <si>
    <t>円</t>
    <rPh sb="0" eb="1">
      <t>エン</t>
    </rPh>
    <phoneticPr fontId="17"/>
  </si>
  <si>
    <t xml:space="preserve"> 事業費合計</t>
    <rPh sb="1" eb="4">
      <t>ジギョウヒ</t>
    </rPh>
    <phoneticPr fontId="17"/>
  </si>
  <si>
    <t xml:space="preserve"> 財源のうち福島県地域医療介護総合確保基金事業
 補助金</t>
    <rPh sb="1" eb="3">
      <t>ザイゲン</t>
    </rPh>
    <rPh sb="6" eb="8">
      <t>フクシマ</t>
    </rPh>
    <rPh sb="8" eb="9">
      <t>ケン</t>
    </rPh>
    <rPh sb="9" eb="11">
      <t>チイキ</t>
    </rPh>
    <rPh sb="11" eb="21">
      <t>イリョウカイゴソウゴウカクホキキン</t>
    </rPh>
    <rPh sb="21" eb="23">
      <t>ジギョウ</t>
    </rPh>
    <rPh sb="25" eb="28">
      <t>ホジョキン</t>
    </rPh>
    <phoneticPr fontId="17"/>
  </si>
  <si>
    <t>摘要（積算内訳を記載すること）</t>
    <phoneticPr fontId="17"/>
  </si>
  <si>
    <t>補助事業名：</t>
    <rPh sb="0" eb="4">
      <t>ホジョジギョウ</t>
    </rPh>
    <rPh sb="4" eb="5">
      <t>メイ</t>
    </rPh>
    <phoneticPr fontId="17"/>
  </si>
  <si>
    <t>１　収入　　　　　　　　　　　　　　　　　　　　　　　　　　　　　　　　　　　　　　　　　　　　　　　</t>
    <rPh sb="2" eb="4">
      <t>シュウニュウ</t>
    </rPh>
    <phoneticPr fontId="17"/>
  </si>
  <si>
    <t>科　目</t>
  </si>
  <si>
    <t>金　額</t>
  </si>
  <si>
    <t xml:space="preserve"> 福島県地域医療介護総合確保基金事業補助金※</t>
    <phoneticPr fontId="17"/>
  </si>
  <si>
    <t xml:space="preserve"> その他</t>
    <phoneticPr fontId="17"/>
  </si>
  <si>
    <t>内　　　　　訳</t>
    <rPh sb="0" eb="1">
      <t>ウチ</t>
    </rPh>
    <rPh sb="6" eb="7">
      <t>ヤク</t>
    </rPh>
    <phoneticPr fontId="17"/>
  </si>
  <si>
    <t xml:space="preserve"> 国庫補助金</t>
    <phoneticPr fontId="17"/>
  </si>
  <si>
    <t xml:space="preserve"> （補助金名：　　　　　　　　　　　　　）</t>
    <phoneticPr fontId="17"/>
  </si>
  <si>
    <t xml:space="preserve"> 県・市町村等補助金等（※を除く）</t>
    <phoneticPr fontId="17"/>
  </si>
  <si>
    <t xml:space="preserve"> 自己財源又は一般財源</t>
    <phoneticPr fontId="17"/>
  </si>
  <si>
    <t xml:space="preserve"> （内、借入金又は地方債）</t>
    <phoneticPr fontId="17"/>
  </si>
  <si>
    <t>（　　　　　　　　　　　　　　　　　</t>
    <phoneticPr fontId="17"/>
  </si>
  <si>
    <t>円）</t>
    <rPh sb="0" eb="1">
      <t>エン</t>
    </rPh>
    <phoneticPr fontId="17"/>
  </si>
  <si>
    <t xml:space="preserve"> 寄付金</t>
    <phoneticPr fontId="17"/>
  </si>
  <si>
    <t xml:space="preserve"> （　　　　　　　　　　　　　　　　　　）</t>
    <phoneticPr fontId="17"/>
  </si>
  <si>
    <t xml:space="preserve"> 合計</t>
    <phoneticPr fontId="17"/>
  </si>
  <si>
    <t xml:space="preserve"> ２　支出</t>
    <rPh sb="3" eb="5">
      <t>シシュツ</t>
    </rPh>
    <phoneticPr fontId="17"/>
  </si>
  <si>
    <t>項　目</t>
  </si>
  <si>
    <t xml:space="preserve"> 補助事業費のうち補助対象経費</t>
    <phoneticPr fontId="17"/>
  </si>
  <si>
    <t xml:space="preserve"> 補助事業費のうち補助対象外経費</t>
    <phoneticPr fontId="17"/>
  </si>
  <si>
    <t>福島県知事　</t>
    <phoneticPr fontId="17"/>
  </si>
  <si>
    <t xml:space="preserve">住　　所 </t>
    <rPh sb="0" eb="1">
      <t>ジュウ</t>
    </rPh>
    <rPh sb="3" eb="4">
      <t>ショ</t>
    </rPh>
    <phoneticPr fontId="17"/>
  </si>
  <si>
    <t xml:space="preserve">法人名等 </t>
    <rPh sb="0" eb="3">
      <t>ホウジンメイ</t>
    </rPh>
    <rPh sb="3" eb="4">
      <t>ナド</t>
    </rPh>
    <phoneticPr fontId="17"/>
  </si>
  <si>
    <t xml:space="preserve">代表者名 </t>
    <rPh sb="0" eb="4">
      <t>ダイヒョウシャメイ</t>
    </rPh>
    <phoneticPr fontId="17"/>
  </si>
  <si>
    <t xml:space="preserve">担当者名 </t>
    <rPh sb="0" eb="3">
      <t>タントウシャ</t>
    </rPh>
    <rPh sb="3" eb="4">
      <t>メイ</t>
    </rPh>
    <phoneticPr fontId="17"/>
  </si>
  <si>
    <t xml:space="preserve">電話番号 </t>
    <rPh sb="0" eb="4">
      <t>デンワバンゴウ</t>
    </rPh>
    <phoneticPr fontId="17"/>
  </si>
  <si>
    <t>記</t>
  </si>
  <si>
    <t>１</t>
    <phoneticPr fontId="17"/>
  </si>
  <si>
    <t>２</t>
    <phoneticPr fontId="17"/>
  </si>
  <si>
    <t>３</t>
    <phoneticPr fontId="17"/>
  </si>
  <si>
    <t>添付書類</t>
    <phoneticPr fontId="17"/>
  </si>
  <si>
    <t>（3）その他</t>
    <phoneticPr fontId="17"/>
  </si>
  <si>
    <t xml:space="preserve"> 給与費</t>
    <rPh sb="1" eb="4">
      <t>キュウヨヒ</t>
    </rPh>
    <phoneticPr fontId="17"/>
  </si>
  <si>
    <t xml:space="preserve"> 事業費用</t>
    <rPh sb="1" eb="5">
      <t>ジギョウヒヨウ</t>
    </rPh>
    <phoneticPr fontId="17"/>
  </si>
  <si>
    <t xml:space="preserve"> 事務費用</t>
    <rPh sb="1" eb="5">
      <t>ジムヒヨウ</t>
    </rPh>
    <phoneticPr fontId="17"/>
  </si>
  <si>
    <t xml:space="preserve"> その他の費用</t>
    <rPh sb="3" eb="4">
      <t>タ</t>
    </rPh>
    <rPh sb="5" eb="7">
      <t>ヒヨウ</t>
    </rPh>
    <phoneticPr fontId="17"/>
  </si>
  <si>
    <t xml:space="preserve"> 退職給与引当金繰入</t>
    <rPh sb="1" eb="3">
      <t>タイショク</t>
    </rPh>
    <rPh sb="3" eb="5">
      <t>キュウヨ</t>
    </rPh>
    <rPh sb="5" eb="7">
      <t>ヒキアテ</t>
    </rPh>
    <rPh sb="7" eb="8">
      <t>キン</t>
    </rPh>
    <rPh sb="8" eb="10">
      <t>クリイレ</t>
    </rPh>
    <phoneticPr fontId="17"/>
  </si>
  <si>
    <t xml:space="preserve"> 委託料</t>
    <rPh sb="1" eb="4">
      <t>イタクリョウ</t>
    </rPh>
    <phoneticPr fontId="17"/>
  </si>
  <si>
    <t>別紙様式８</t>
    <rPh sb="0" eb="2">
      <t>ベッシ</t>
    </rPh>
    <rPh sb="2" eb="4">
      <t>ヨウシキ</t>
    </rPh>
    <phoneticPr fontId="4"/>
  </si>
  <si>
    <t>事　業　実　績　書</t>
    <rPh sb="0" eb="1">
      <t>コト</t>
    </rPh>
    <rPh sb="2" eb="3">
      <t>ギョウ</t>
    </rPh>
    <rPh sb="4" eb="5">
      <t>ジツ</t>
    </rPh>
    <rPh sb="6" eb="7">
      <t>イサオ</t>
    </rPh>
    <rPh sb="8" eb="9">
      <t>ショ</t>
    </rPh>
    <phoneticPr fontId="4"/>
  </si>
  <si>
    <t>別紙様式７の２</t>
    <rPh sb="0" eb="2">
      <t>ベッシ</t>
    </rPh>
    <rPh sb="2" eb="4">
      <t>ヨウシキ</t>
    </rPh>
    <phoneticPr fontId="4"/>
  </si>
  <si>
    <t>別紙様式７</t>
    <rPh sb="0" eb="2">
      <t>ベッシ</t>
    </rPh>
    <rPh sb="2" eb="4">
      <t>ヨウシキ</t>
    </rPh>
    <phoneticPr fontId="4"/>
  </si>
  <si>
    <t>精　算　額　調　書</t>
    <rPh sb="0" eb="1">
      <t>セイ</t>
    </rPh>
    <rPh sb="2" eb="3">
      <t>サン</t>
    </rPh>
    <rPh sb="4" eb="5">
      <t>ガク</t>
    </rPh>
    <rPh sb="6" eb="7">
      <t>チョウ</t>
    </rPh>
    <rPh sb="8" eb="9">
      <t>ショ</t>
    </rPh>
    <phoneticPr fontId="4"/>
  </si>
  <si>
    <t>対象経費の
支出額</t>
    <rPh sb="0" eb="2">
      <t>タイショウ</t>
    </rPh>
    <rPh sb="2" eb="4">
      <t>ケイヒ</t>
    </rPh>
    <rPh sb="6" eb="8">
      <t>シシュツ</t>
    </rPh>
    <rPh sb="8" eb="9">
      <t>ガク</t>
    </rPh>
    <phoneticPr fontId="4"/>
  </si>
  <si>
    <t>（注１）　C欄には別紙様式7の2の計の欄の合計を記入すること。</t>
    <rPh sb="1" eb="2">
      <t>チュウ</t>
    </rPh>
    <rPh sb="6" eb="7">
      <t>ラン</t>
    </rPh>
    <rPh sb="9" eb="11">
      <t>ベッシ</t>
    </rPh>
    <rPh sb="11" eb="13">
      <t>ヨウシキ</t>
    </rPh>
    <rPh sb="17" eb="18">
      <t>ケイ</t>
    </rPh>
    <rPh sb="19" eb="20">
      <t>ラン</t>
    </rPh>
    <rPh sb="21" eb="23">
      <t>ゴウケイ</t>
    </rPh>
    <rPh sb="24" eb="26">
      <t>キニュウ</t>
    </rPh>
    <phoneticPr fontId="4"/>
  </si>
  <si>
    <t>年度施設内保育所歳入歳出決算書抄本</t>
    <rPh sb="12" eb="14">
      <t>ケッサン</t>
    </rPh>
    <phoneticPr fontId="4"/>
  </si>
  <si>
    <t>第９号様式（第１０条関係）</t>
    <phoneticPr fontId="17"/>
  </si>
  <si>
    <t>収　支　精　算　書</t>
    <rPh sb="4" eb="5">
      <t>セイ</t>
    </rPh>
    <rPh sb="6" eb="7">
      <t>サン</t>
    </rPh>
    <phoneticPr fontId="4"/>
  </si>
  <si>
    <t>第８号様式（第１０条関係）</t>
    <phoneticPr fontId="17"/>
  </si>
  <si>
    <t>事　業　実　績　書</t>
    <rPh sb="4" eb="5">
      <t>ジツ</t>
    </rPh>
    <rPh sb="6" eb="7">
      <t>イサオ</t>
    </rPh>
    <phoneticPr fontId="17"/>
  </si>
  <si>
    <t>着手年月日</t>
    <rPh sb="2" eb="5">
      <t>ネンガッピ</t>
    </rPh>
    <phoneticPr fontId="17"/>
  </si>
  <si>
    <t>完了年月日</t>
    <rPh sb="0" eb="2">
      <t>カンリョウ</t>
    </rPh>
    <rPh sb="2" eb="5">
      <t>ネンガッピ</t>
    </rPh>
    <phoneticPr fontId="17"/>
  </si>
  <si>
    <t>第７号様式（第１０条関係）</t>
    <phoneticPr fontId="17"/>
  </si>
  <si>
    <t>番　　　　　　号</t>
    <phoneticPr fontId="17"/>
  </si>
  <si>
    <t>令和　年　月　日</t>
    <rPh sb="0" eb="2">
      <t>レイワ</t>
    </rPh>
    <rPh sb="3" eb="4">
      <t>ネン</t>
    </rPh>
    <rPh sb="5" eb="6">
      <t>ガツ</t>
    </rPh>
    <rPh sb="7" eb="8">
      <t>ニチ</t>
    </rPh>
    <phoneticPr fontId="17"/>
  </si>
  <si>
    <t>福島県地域医療介護総合確保基金事業実績報告書</t>
    <rPh sb="17" eb="19">
      <t>ジッセキ</t>
    </rPh>
    <rPh sb="19" eb="21">
      <t>ホウコク</t>
    </rPh>
    <phoneticPr fontId="17"/>
  </si>
  <si>
    <t>下記のとおり福島県地域医療介護総合確保基金事業を実施したので、福島県補助金等</t>
    <rPh sb="0" eb="2">
      <t>カキ</t>
    </rPh>
    <rPh sb="6" eb="8">
      <t>フクシマ</t>
    </rPh>
    <rPh sb="8" eb="9">
      <t>ケン</t>
    </rPh>
    <rPh sb="9" eb="11">
      <t>チイキ</t>
    </rPh>
    <rPh sb="11" eb="21">
      <t>イリョウカイゴソウゴウカクホキキン</t>
    </rPh>
    <rPh sb="21" eb="23">
      <t>ジギョウ</t>
    </rPh>
    <rPh sb="24" eb="26">
      <t>ジッシ</t>
    </rPh>
    <rPh sb="31" eb="33">
      <t>フクシマ</t>
    </rPh>
    <rPh sb="33" eb="34">
      <t>ケン</t>
    </rPh>
    <rPh sb="34" eb="37">
      <t>ホジョキン</t>
    </rPh>
    <rPh sb="37" eb="38">
      <t>ナド</t>
    </rPh>
    <phoneticPr fontId="17"/>
  </si>
  <si>
    <t>の交付等に関する規則第１３条第１項及び福島県地域医療介護総合確保基金事業補助</t>
    <phoneticPr fontId="17"/>
  </si>
  <si>
    <t>金交付要綱第１０条第１項の規定により、その実績を報告します。</t>
    <phoneticPr fontId="17"/>
  </si>
  <si>
    <t>補助金の交付決定年月日</t>
    <phoneticPr fontId="17"/>
  </si>
  <si>
    <t>補助金交付決定額</t>
    <phoneticPr fontId="17"/>
  </si>
  <si>
    <t>（1）事業実績書（第８号様式）</t>
    <phoneticPr fontId="17"/>
  </si>
  <si>
    <t>（2）収支精算書（第９号様式）</t>
    <phoneticPr fontId="17"/>
  </si>
  <si>
    <t>第６号様式（第９条関係）</t>
    <phoneticPr fontId="17"/>
  </si>
  <si>
    <t>福島県地域医療介護総合確保基金事業完了報告書</t>
    <rPh sb="17" eb="19">
      <t>カンリョウ</t>
    </rPh>
    <rPh sb="19" eb="21">
      <t>ホウコク</t>
    </rPh>
    <phoneticPr fontId="17"/>
  </si>
  <si>
    <t>福島県地域医療介護総合確保基金事業について、下記のとおり完了したので報告し</t>
    <rPh sb="0" eb="2">
      <t>フクシマ</t>
    </rPh>
    <rPh sb="2" eb="3">
      <t>ケン</t>
    </rPh>
    <rPh sb="3" eb="5">
      <t>チイキ</t>
    </rPh>
    <rPh sb="5" eb="15">
      <t>イリョウカイゴソウゴウカクホキキン</t>
    </rPh>
    <rPh sb="15" eb="17">
      <t>ジギョウ</t>
    </rPh>
    <rPh sb="22" eb="24">
      <t>カキ</t>
    </rPh>
    <rPh sb="28" eb="30">
      <t>カンリョウ</t>
    </rPh>
    <rPh sb="34" eb="36">
      <t>ホウコク</t>
    </rPh>
    <phoneticPr fontId="17"/>
  </si>
  <si>
    <t>ます。</t>
    <phoneticPr fontId="17"/>
  </si>
  <si>
    <t>事業名</t>
    <phoneticPr fontId="17"/>
  </si>
  <si>
    <t>交付決定年月日</t>
    <phoneticPr fontId="17"/>
  </si>
  <si>
    <t>交付決定額</t>
    <phoneticPr fontId="17"/>
  </si>
  <si>
    <t>着手年月日</t>
    <phoneticPr fontId="17"/>
  </si>
  <si>
    <t>完了年月日</t>
    <phoneticPr fontId="17"/>
  </si>
  <si>
    <t>第１１号様式（第１２条関係）</t>
    <phoneticPr fontId="17"/>
  </si>
  <si>
    <t>福島県地域医療介護総合確保基金事業補助金交付請求書</t>
    <phoneticPr fontId="17"/>
  </si>
  <si>
    <t>福島県から交付決定のあった令和</t>
    <rPh sb="0" eb="2">
      <t>フクシマ</t>
    </rPh>
    <rPh sb="2" eb="3">
      <t>ケン</t>
    </rPh>
    <rPh sb="5" eb="7">
      <t>コウフ</t>
    </rPh>
    <rPh sb="7" eb="9">
      <t>ケッテイ</t>
    </rPh>
    <rPh sb="13" eb="15">
      <t>レイワ</t>
    </rPh>
    <phoneticPr fontId="17"/>
  </si>
  <si>
    <t>年度福島県地域医療介護総合確保基金事業</t>
    <phoneticPr fontId="17"/>
  </si>
  <si>
    <t>補助金について、下記により交付してくださるよう請求します。</t>
    <phoneticPr fontId="17"/>
  </si>
  <si>
    <t>事　業　名</t>
    <rPh sb="0" eb="1">
      <t>コト</t>
    </rPh>
    <rPh sb="2" eb="3">
      <t>ゴウ</t>
    </rPh>
    <rPh sb="4" eb="5">
      <t>ナ</t>
    </rPh>
    <phoneticPr fontId="17"/>
  </si>
  <si>
    <t>交付決定額　（Ａ）
又は交付確定額</t>
    <rPh sb="0" eb="5">
      <t>コウフケッテイガク</t>
    </rPh>
    <rPh sb="10" eb="11">
      <t>マタ</t>
    </rPh>
    <rPh sb="12" eb="17">
      <t>コウフカクテイガク</t>
    </rPh>
    <phoneticPr fontId="17"/>
  </si>
  <si>
    <t>受 領 済 額 （Ｂ）</t>
    <rPh sb="0" eb="1">
      <t>ウケ</t>
    </rPh>
    <rPh sb="2" eb="3">
      <t>リョウ</t>
    </rPh>
    <rPh sb="4" eb="5">
      <t>ズ</t>
    </rPh>
    <rPh sb="6" eb="7">
      <t>ガク</t>
    </rPh>
    <phoneticPr fontId="17"/>
  </si>
  <si>
    <t>0円</t>
    <rPh sb="1" eb="2">
      <t>エン</t>
    </rPh>
    <phoneticPr fontId="17"/>
  </si>
  <si>
    <t>今回請求額  （Ｃ）</t>
    <rPh sb="0" eb="2">
      <t>コンカイ</t>
    </rPh>
    <rPh sb="2" eb="5">
      <t>セイキュウガク</t>
    </rPh>
    <phoneticPr fontId="17"/>
  </si>
  <si>
    <t>残　　　額  （Ｄ）</t>
    <rPh sb="0" eb="1">
      <t>ザン</t>
    </rPh>
    <rPh sb="4" eb="5">
      <t>ガク</t>
    </rPh>
    <phoneticPr fontId="17"/>
  </si>
  <si>
    <t>ＡＭ　時00分　～</t>
    <rPh sb="3" eb="4">
      <t>ジ</t>
    </rPh>
    <rPh sb="6" eb="7">
      <t>フン</t>
    </rPh>
    <phoneticPr fontId="4"/>
  </si>
  <si>
    <t>ＰＭ　時00分</t>
    <rPh sb="3" eb="4">
      <t>ジ</t>
    </rPh>
    <rPh sb="6" eb="7">
      <t>フン</t>
    </rPh>
    <phoneticPr fontId="4"/>
  </si>
  <si>
    <t>時間00分</t>
    <rPh sb="0" eb="2">
      <t>ジカン</t>
    </rPh>
    <rPh sb="4" eb="5">
      <t>フン</t>
    </rPh>
    <phoneticPr fontId="4"/>
  </si>
  <si>
    <t>令和　年　月　日付け福島県指令生福第　　号</t>
    <rPh sb="0" eb="2">
      <t>レイワ</t>
    </rPh>
    <rPh sb="3" eb="4">
      <t>ネン</t>
    </rPh>
    <rPh sb="5" eb="6">
      <t>ガツ</t>
    </rPh>
    <rPh sb="7" eb="8">
      <t>ヒ</t>
    </rPh>
    <rPh sb="8" eb="9">
      <t>ツ</t>
    </rPh>
    <rPh sb="10" eb="12">
      <t>フクシマ</t>
    </rPh>
    <rPh sb="12" eb="13">
      <t>ケン</t>
    </rPh>
    <rPh sb="13" eb="15">
      <t>シレイ</t>
    </rPh>
    <rPh sb="15" eb="16">
      <t>セイ</t>
    </rPh>
    <rPh sb="16" eb="17">
      <t>フク</t>
    </rPh>
    <rPh sb="17" eb="18">
      <t>ダイ</t>
    </rPh>
    <rPh sb="20" eb="21">
      <t>ゴウ</t>
    </rPh>
    <phoneticPr fontId="17"/>
  </si>
  <si>
    <t>介護従事者の子育て支援のための施設内保育施設運営支援事業</t>
    <rPh sb="0" eb="2">
      <t>カイゴ</t>
    </rPh>
    <rPh sb="2" eb="5">
      <t>ジュウジシャ</t>
    </rPh>
    <rPh sb="6" eb="8">
      <t>コソダ</t>
    </rPh>
    <rPh sb="9" eb="11">
      <t>シエン</t>
    </rPh>
    <rPh sb="15" eb="18">
      <t>シセツナイ</t>
    </rPh>
    <rPh sb="18" eb="20">
      <t>ホイク</t>
    </rPh>
    <rPh sb="20" eb="22">
      <t>シセツ</t>
    </rPh>
    <rPh sb="22" eb="24">
      <t>ウンエイ</t>
    </rPh>
    <rPh sb="24" eb="26">
      <t>シエン</t>
    </rPh>
    <rPh sb="26" eb="28">
      <t>ジギョウ</t>
    </rPh>
    <phoneticPr fontId="4"/>
  </si>
  <si>
    <t>介護従事者の子育て支援のための施設内保育施設運営支援事業</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</si>
</sst>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_ "/>
    <numFmt numFmtId="178" formatCode="0_);[Red]\(0\)"/>
    <numFmt numFmtId="179" formatCode="#,##0_);[Red]\(#,##0\)"/>
    <numFmt numFmtId="180" formatCode="#,##0&quot;円&quot;"/>
    <numFmt numFmtId="181" formatCode="&quot;金　&quot;\ #,##0&quot;　円&quot;"/>
    <numFmt numFmtId="182" formatCode="[$-411]ggge&quot;年&quot;m&quot;月&quot;d&quot;日&quot;;@"/>
  </numFmts>
  <fonts count="2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16"/>
      <name val="ＭＳ Ｐゴシック"/>
      <family val="3"/>
      <charset val="128"/>
    </font>
    <font>
      <sz val="11"/>
      <name val="ＭＳ 明朝"/>
      <family val="1"/>
      <charset val="128"/>
    </font>
    <font>
      <b/>
      <sz val="12"/>
      <name val="ＭＳ ゴシック"/>
      <family val="3"/>
      <charset val="128"/>
    </font>
    <font>
      <sz val="10"/>
      <name val="ＭＳ 明朝"/>
      <family val="1"/>
      <charset val="128"/>
    </font>
    <font>
      <sz val="9"/>
      <name val="ＭＳ 明朝"/>
      <family val="1"/>
      <charset val="128"/>
    </font>
    <font>
      <b/>
      <sz val="11"/>
      <name val="ＭＳ 明朝"/>
      <family val="1"/>
      <charset val="128"/>
    </font>
    <font>
      <sz val="12"/>
      <color indexed="81"/>
      <name val="MS P ゴシック"/>
      <family val="3"/>
      <charset val="128"/>
    </font>
    <font>
      <sz val="11"/>
      <color indexed="81"/>
      <name val="MS P ゴシック"/>
      <family val="3"/>
      <charset val="128"/>
    </font>
    <font>
      <sz val="11"/>
      <color theme="1"/>
      <name val="ＭＳ 明朝"/>
      <family val="1"/>
      <charset val="128"/>
    </font>
    <font>
      <sz val="6"/>
      <name val="ＭＳ Ｐゴシック"/>
      <family val="2"/>
      <charset val="128"/>
      <scheme val="minor"/>
    </font>
    <font>
      <sz val="14"/>
      <color theme="1"/>
      <name val="ＭＳ 明朝"/>
      <family val="1"/>
      <charset val="128"/>
    </font>
    <font>
      <b/>
      <sz val="11"/>
      <color indexed="81"/>
      <name val="MS P ゴシック"/>
      <family val="3"/>
      <charset val="128"/>
    </font>
    <font>
      <u/>
      <sz val="11"/>
      <color theme="1"/>
      <name val="ＭＳ 明朝"/>
      <family val="1"/>
      <charset val="128"/>
    </font>
    <font>
      <sz val="9"/>
      <color indexed="81"/>
      <name val="MS P ゴシック"/>
      <family val="3"/>
      <charset val="128"/>
    </font>
    <font>
      <sz val="11"/>
      <color theme="1"/>
      <name val="ＭＳ Ｐゴシック"/>
      <family val="2"/>
      <scheme val="minor"/>
    </font>
    <font>
      <sz val="10"/>
      <color indexed="81"/>
      <name val="MS P ゴシック"/>
      <family val="3"/>
      <charset val="128"/>
    </font>
    <font>
      <b/>
      <sz val="10"/>
      <color indexed="81"/>
      <name val="MS P ゴシック"/>
      <family val="3"/>
      <charset val="128"/>
    </font>
  </fonts>
  <fills count="3">
    <fill>
      <patternFill patternType="none"/>
    </fill>
    <fill>
      <patternFill patternType="gray125"/>
    </fill>
    <fill>
      <patternFill patternType="solid">
        <fgColor theme="8" tint="0.7999816888943144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style="thin">
        <color indexed="64"/>
      </top>
      <bottom style="dotted">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hair">
        <color indexed="64"/>
      </bottom>
      <diagonal/>
    </border>
    <border>
      <left/>
      <right style="thin">
        <color indexed="64"/>
      </right>
      <top style="hair">
        <color indexed="64"/>
      </top>
      <bottom style="double">
        <color indexed="64"/>
      </bottom>
      <diagonal/>
    </border>
    <border>
      <left/>
      <right/>
      <top style="double">
        <color indexed="64"/>
      </top>
      <bottom style="thin">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0" fontId="3" fillId="0" borderId="0"/>
    <xf numFmtId="0" fontId="2" fillId="0" borderId="0">
      <alignment vertical="center"/>
    </xf>
    <xf numFmtId="0" fontId="22" fillId="0" borderId="0"/>
    <xf numFmtId="0" fontId="1" fillId="0" borderId="0">
      <alignment vertical="center"/>
    </xf>
  </cellStyleXfs>
  <cellXfs count="399">
    <xf numFmtId="0" fontId="0" fillId="0" borderId="0" xfId="0">
      <alignment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7"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0" fillId="0" borderId="9" xfId="0" applyBorder="1" applyAlignment="1">
      <alignment horizontal="center" vertical="center"/>
    </xf>
    <xf numFmtId="0" fontId="0" fillId="0" borderId="10" xfId="0" applyBorder="1">
      <alignment vertical="center"/>
    </xf>
    <xf numFmtId="0" fontId="0" fillId="0" borderId="1" xfId="0" applyBorder="1">
      <alignment vertical="center"/>
    </xf>
    <xf numFmtId="0" fontId="9" fillId="0" borderId="0" xfId="2" applyFont="1" applyAlignment="1">
      <alignment vertical="center"/>
    </xf>
    <xf numFmtId="0" fontId="11" fillId="0" borderId="0" xfId="2" applyFont="1" applyAlignment="1">
      <alignment vertical="center"/>
    </xf>
    <xf numFmtId="0" fontId="11" fillId="0" borderId="5" xfId="2" applyFont="1" applyBorder="1" applyAlignment="1">
      <alignment horizontal="center" vertical="center"/>
    </xf>
    <xf numFmtId="0" fontId="11" fillId="0" borderId="11" xfId="2" applyFont="1" applyBorder="1" applyAlignment="1">
      <alignment horizontal="center" vertical="center"/>
    </xf>
    <xf numFmtId="0" fontId="11" fillId="0" borderId="12" xfId="2" applyFont="1" applyBorder="1" applyAlignment="1">
      <alignment vertical="center"/>
    </xf>
    <xf numFmtId="0" fontId="11" fillId="0" borderId="13" xfId="2" applyFont="1" applyBorder="1" applyAlignment="1">
      <alignment vertical="center"/>
    </xf>
    <xf numFmtId="0" fontId="11" fillId="0" borderId="14" xfId="2" applyFont="1" applyBorder="1" applyAlignment="1">
      <alignment vertical="center"/>
    </xf>
    <xf numFmtId="0" fontId="0" fillId="0" borderId="0" xfId="0" applyAlignment="1">
      <alignment vertical="top"/>
    </xf>
    <xf numFmtId="0" fontId="0" fillId="0" borderId="0" xfId="0" applyAlignment="1"/>
    <xf numFmtId="0" fontId="8" fillId="0" borderId="0" xfId="0" applyFont="1" applyAlignment="1">
      <alignment horizontal="center" vertical="center"/>
    </xf>
    <xf numFmtId="0" fontId="5" fillId="0" borderId="15" xfId="0" applyFont="1" applyBorder="1" applyAlignment="1">
      <alignment horizontal="center" vertical="center" wrapText="1"/>
    </xf>
    <xf numFmtId="0" fontId="0" fillId="0" borderId="6" xfId="0" applyBorder="1" applyAlignment="1">
      <alignment horizontal="center" vertical="center"/>
    </xf>
    <xf numFmtId="0" fontId="0" fillId="0" borderId="2" xfId="0" applyBorder="1" applyAlignment="1">
      <alignment horizontal="right" vertical="center"/>
    </xf>
    <xf numFmtId="0" fontId="0" fillId="0" borderId="2" xfId="0" applyBorder="1" applyAlignment="1">
      <alignment horizontal="center" vertical="center"/>
    </xf>
    <xf numFmtId="0" fontId="0" fillId="0" borderId="16" xfId="0" applyBorder="1" applyAlignment="1">
      <alignment horizontal="center" vertical="center"/>
    </xf>
    <xf numFmtId="0" fontId="0" fillId="0" borderId="9" xfId="0" applyBorder="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13" fillId="0" borderId="0" xfId="2" applyFont="1" applyAlignment="1">
      <alignment vertical="top"/>
    </xf>
    <xf numFmtId="0" fontId="0" fillId="0" borderId="0" xfId="0" applyAlignment="1">
      <alignment horizontal="center" vertical="center"/>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right"/>
    </xf>
    <xf numFmtId="0" fontId="0" fillId="0" borderId="2" xfId="0" applyBorder="1" applyAlignment="1">
      <alignment horizontal="right"/>
    </xf>
    <xf numFmtId="0" fontId="0" fillId="0" borderId="7" xfId="0" applyBorder="1" applyAlignment="1">
      <alignment horizontal="right"/>
    </xf>
    <xf numFmtId="0" fontId="0" fillId="0" borderId="0" xfId="0" applyAlignment="1">
      <alignment horizontal="right"/>
    </xf>
    <xf numFmtId="0" fontId="0" fillId="0" borderId="3" xfId="0" applyBorder="1" applyAlignment="1">
      <alignment horizontal="right"/>
    </xf>
    <xf numFmtId="0" fontId="0" fillId="0" borderId="19" xfId="0" applyBorder="1" applyAlignment="1">
      <alignment horizontal="right"/>
    </xf>
    <xf numFmtId="0" fontId="0" fillId="0" borderId="6" xfId="0" applyBorder="1">
      <alignment vertical="center"/>
    </xf>
    <xf numFmtId="0" fontId="0" fillId="0" borderId="15" xfId="0" applyBorder="1">
      <alignment vertical="center"/>
    </xf>
    <xf numFmtId="0" fontId="0" fillId="0" borderId="0" xfId="0" applyAlignment="1">
      <alignment horizontal="left" vertical="center"/>
    </xf>
    <xf numFmtId="0" fontId="0" fillId="0" borderId="0" xfId="0" applyAlignment="1">
      <alignment vertical="center" wrapText="1"/>
    </xf>
    <xf numFmtId="176" fontId="0" fillId="0" borderId="6" xfId="0" applyNumberFormat="1" applyBorder="1">
      <alignment vertical="center"/>
    </xf>
    <xf numFmtId="176" fontId="0" fillId="0" borderId="0" xfId="0" applyNumberFormat="1">
      <alignment vertical="center"/>
    </xf>
    <xf numFmtId="176" fontId="0" fillId="0" borderId="3" xfId="0" applyNumberFormat="1" applyBorder="1">
      <alignment vertical="center"/>
    </xf>
    <xf numFmtId="176" fontId="0" fillId="0" borderId="2" xfId="0" applyNumberFormat="1" applyBorder="1">
      <alignment vertical="center"/>
    </xf>
    <xf numFmtId="176" fontId="0" fillId="0" borderId="15" xfId="0" applyNumberFormat="1" applyBorder="1">
      <alignment vertical="center"/>
    </xf>
    <xf numFmtId="176" fontId="0" fillId="0" borderId="20" xfId="0" applyNumberFormat="1" applyBorder="1">
      <alignment vertical="center"/>
    </xf>
    <xf numFmtId="176" fontId="0" fillId="0" borderId="4" xfId="0" applyNumberFormat="1" applyBorder="1">
      <alignment vertical="center"/>
    </xf>
    <xf numFmtId="176" fontId="0" fillId="0" borderId="5" xfId="0" applyNumberFormat="1" applyBorder="1">
      <alignment vertical="center"/>
    </xf>
    <xf numFmtId="177" fontId="0" fillId="0" borderId="3" xfId="0" applyNumberFormat="1" applyBorder="1">
      <alignment vertical="center"/>
    </xf>
    <xf numFmtId="177" fontId="0" fillId="0" borderId="5" xfId="0" applyNumberFormat="1" applyBorder="1">
      <alignment vertical="center"/>
    </xf>
    <xf numFmtId="0" fontId="0" fillId="0" borderId="20" xfId="0" applyBorder="1">
      <alignment vertical="center"/>
    </xf>
    <xf numFmtId="0" fontId="0" fillId="0" borderId="15" xfId="0" applyBorder="1" applyAlignment="1">
      <alignment horizontal="center" vertical="center" wrapText="1"/>
    </xf>
    <xf numFmtId="0" fontId="0" fillId="0" borderId="11" xfId="0" applyBorder="1">
      <alignment vertical="center"/>
    </xf>
    <xf numFmtId="0" fontId="0" fillId="0" borderId="8" xfId="0" applyBorder="1">
      <alignment vertical="center"/>
    </xf>
    <xf numFmtId="0" fontId="0" fillId="0" borderId="20" xfId="0" applyBorder="1" applyAlignment="1"/>
    <xf numFmtId="0" fontId="0" fillId="0" borderId="9" xfId="0" applyBorder="1" applyAlignment="1"/>
    <xf numFmtId="0" fontId="0" fillId="0" borderId="20" xfId="0" applyBorder="1" applyAlignment="1">
      <alignment horizontal="left"/>
    </xf>
    <xf numFmtId="0" fontId="0" fillId="0" borderId="9" xfId="0" applyBorder="1" applyAlignment="1">
      <alignment horizontal="left"/>
    </xf>
    <xf numFmtId="0" fontId="10" fillId="0" borderId="0" xfId="2" applyFont="1" applyAlignment="1">
      <alignment vertical="center"/>
    </xf>
    <xf numFmtId="0" fontId="0" fillId="0" borderId="41" xfId="0" applyBorder="1" applyAlignment="1">
      <alignment horizontal="right" vertical="center"/>
    </xf>
    <xf numFmtId="0" fontId="0" fillId="0" borderId="42" xfId="0" applyBorder="1" applyAlignment="1">
      <alignment horizontal="right" vertical="center"/>
    </xf>
    <xf numFmtId="0" fontId="6" fillId="2" borderId="3" xfId="0" applyFont="1" applyFill="1" applyBorder="1">
      <alignment vertical="center"/>
    </xf>
    <xf numFmtId="176" fontId="0" fillId="2" borderId="6" xfId="0" applyNumberFormat="1" applyFill="1" applyBorder="1">
      <alignment vertical="center"/>
    </xf>
    <xf numFmtId="177" fontId="0" fillId="2" borderId="3" xfId="0" applyNumberFormat="1" applyFill="1" applyBorder="1">
      <alignment vertical="center"/>
    </xf>
    <xf numFmtId="176" fontId="0" fillId="0" borderId="2" xfId="0" applyNumberFormat="1" applyBorder="1" applyAlignment="1">
      <alignment vertical="center" shrinkToFit="1"/>
    </xf>
    <xf numFmtId="176" fontId="0" fillId="0" borderId="0" xfId="0" applyNumberFormat="1" applyAlignment="1">
      <alignment horizontal="right" vertical="center"/>
    </xf>
    <xf numFmtId="176" fontId="0" fillId="2" borderId="2" xfId="0" applyNumberFormat="1" applyFill="1" applyBorder="1">
      <alignment vertical="center"/>
    </xf>
    <xf numFmtId="176" fontId="0" fillId="2" borderId="3" xfId="0" applyNumberFormat="1" applyFill="1" applyBorder="1">
      <alignment vertical="center"/>
    </xf>
    <xf numFmtId="178" fontId="0" fillId="2" borderId="6" xfId="0" applyNumberFormat="1" applyFill="1" applyBorder="1">
      <alignment vertical="center"/>
    </xf>
    <xf numFmtId="178" fontId="0" fillId="2" borderId="2" xfId="0" applyNumberFormat="1" applyFill="1" applyBorder="1">
      <alignment vertical="center"/>
    </xf>
    <xf numFmtId="178" fontId="0" fillId="2" borderId="3" xfId="0" applyNumberFormat="1" applyFill="1" applyBorder="1">
      <alignment vertical="center"/>
    </xf>
    <xf numFmtId="178" fontId="0" fillId="0" borderId="0" xfId="0" applyNumberFormat="1">
      <alignment vertical="center"/>
    </xf>
    <xf numFmtId="178" fontId="0" fillId="0" borderId="6" xfId="0" applyNumberFormat="1" applyBorder="1">
      <alignment vertical="center"/>
    </xf>
    <xf numFmtId="178" fontId="0" fillId="2" borderId="34" xfId="0" applyNumberFormat="1" applyFill="1" applyBorder="1">
      <alignment vertical="center"/>
    </xf>
    <xf numFmtId="178" fontId="0" fillId="2" borderId="17" xfId="0" applyNumberFormat="1" applyFill="1" applyBorder="1">
      <alignment vertical="center"/>
    </xf>
    <xf numFmtId="178" fontId="0" fillId="2" borderId="18" xfId="0" applyNumberFormat="1" applyFill="1" applyBorder="1">
      <alignment vertical="center"/>
    </xf>
    <xf numFmtId="178" fontId="0" fillId="2" borderId="36" xfId="0" applyNumberFormat="1" applyFill="1" applyBorder="1">
      <alignment vertical="center"/>
    </xf>
    <xf numFmtId="178" fontId="0" fillId="0" borderId="37" xfId="0" applyNumberFormat="1" applyBorder="1">
      <alignment vertical="center"/>
    </xf>
    <xf numFmtId="178" fontId="0" fillId="0" borderId="17" xfId="0" applyNumberFormat="1" applyBorder="1">
      <alignment vertical="center"/>
    </xf>
    <xf numFmtId="178" fontId="0" fillId="2" borderId="15" xfId="0" applyNumberFormat="1" applyFill="1" applyBorder="1">
      <alignment vertical="center"/>
    </xf>
    <xf numFmtId="178" fontId="0" fillId="0" borderId="1" xfId="0" applyNumberFormat="1" applyBorder="1">
      <alignment vertical="center"/>
    </xf>
    <xf numFmtId="178" fontId="0" fillId="0" borderId="34" xfId="0" applyNumberFormat="1" applyBorder="1">
      <alignment vertical="center"/>
    </xf>
    <xf numFmtId="178" fontId="0" fillId="0" borderId="35" xfId="0" applyNumberFormat="1" applyBorder="1">
      <alignment vertical="center"/>
    </xf>
    <xf numFmtId="178" fontId="0" fillId="0" borderId="15" xfId="0" applyNumberFormat="1" applyBorder="1">
      <alignment vertical="center"/>
    </xf>
    <xf numFmtId="0" fontId="0" fillId="0" borderId="34" xfId="0" applyBorder="1">
      <alignment vertical="center"/>
    </xf>
    <xf numFmtId="0" fontId="0" fillId="0" borderId="34" xfId="0" applyBorder="1" applyAlignment="1">
      <alignment horizontal="right" vertical="center"/>
    </xf>
    <xf numFmtId="0" fontId="0" fillId="0" borderId="44" xfId="0" applyBorder="1" applyAlignment="1">
      <alignment horizontal="right" vertical="center"/>
    </xf>
    <xf numFmtId="0" fontId="0" fillId="0" borderId="44" xfId="0" applyBorder="1">
      <alignment vertical="center"/>
    </xf>
    <xf numFmtId="0" fontId="0" fillId="0" borderId="45" xfId="0" applyBorder="1" applyAlignment="1">
      <alignment horizontal="right" vertical="center"/>
    </xf>
    <xf numFmtId="0" fontId="0" fillId="0" borderId="43" xfId="0" applyBorder="1" applyAlignment="1">
      <alignment horizontal="right" vertical="center"/>
    </xf>
    <xf numFmtId="38" fontId="0" fillId="0" borderId="1" xfId="1" applyFont="1" applyBorder="1" applyAlignment="1">
      <alignment vertical="center"/>
    </xf>
    <xf numFmtId="38" fontId="0" fillId="0" borderId="1" xfId="1" applyFont="1" applyBorder="1" applyAlignment="1">
      <alignment horizontal="center" vertical="center"/>
    </xf>
    <xf numFmtId="0" fontId="6" fillId="2" borderId="43" xfId="0" applyFont="1" applyFill="1" applyBorder="1" applyAlignment="1">
      <alignment horizontal="right" vertical="center"/>
    </xf>
    <xf numFmtId="0" fontId="16" fillId="0" borderId="0" xfId="3" applyFont="1">
      <alignment vertical="center"/>
    </xf>
    <xf numFmtId="0" fontId="16" fillId="0" borderId="0" xfId="3" applyFont="1" applyAlignment="1">
      <alignment horizontal="left" vertical="center"/>
    </xf>
    <xf numFmtId="0" fontId="16" fillId="0" borderId="0" xfId="3" applyFont="1" applyAlignment="1">
      <alignment horizontal="center" vertical="center"/>
    </xf>
    <xf numFmtId="0" fontId="16" fillId="0" borderId="0" xfId="3" applyFont="1" applyAlignment="1">
      <alignment horizontal="right" vertical="center"/>
    </xf>
    <xf numFmtId="0" fontId="16" fillId="0" borderId="19" xfId="3" applyFont="1" applyBorder="1" applyAlignment="1">
      <alignment horizontal="center" vertical="center" wrapText="1"/>
    </xf>
    <xf numFmtId="0" fontId="16" fillId="0" borderId="7" xfId="3" applyFont="1" applyBorder="1" applyAlignment="1">
      <alignment horizontal="center" vertical="center" wrapText="1"/>
    </xf>
    <xf numFmtId="180" fontId="16" fillId="0" borderId="1" xfId="3" applyNumberFormat="1" applyFont="1" applyBorder="1" applyAlignment="1">
      <alignment vertical="center" wrapText="1"/>
    </xf>
    <xf numFmtId="0" fontId="16" fillId="0" borderId="15" xfId="3" applyFont="1" applyBorder="1" applyAlignment="1">
      <alignment vertical="center" wrapText="1"/>
    </xf>
    <xf numFmtId="180" fontId="16" fillId="0" borderId="11" xfId="3" applyNumberFormat="1" applyFont="1" applyBorder="1" applyAlignment="1">
      <alignment horizontal="center" vertical="center" wrapText="1"/>
    </xf>
    <xf numFmtId="0" fontId="16" fillId="0" borderId="1" xfId="3" applyFont="1" applyBorder="1" applyAlignment="1">
      <alignment vertical="center" wrapText="1"/>
    </xf>
    <xf numFmtId="180" fontId="16" fillId="0" borderId="3" xfId="3" applyNumberFormat="1" applyFont="1" applyBorder="1" applyAlignment="1">
      <alignment horizontal="center" vertical="center" wrapText="1"/>
    </xf>
    <xf numFmtId="0" fontId="16" fillId="0" borderId="6" xfId="3" applyFont="1" applyBorder="1" applyAlignment="1">
      <alignment vertical="center" wrapText="1"/>
    </xf>
    <xf numFmtId="0" fontId="20" fillId="0" borderId="0" xfId="3" applyFont="1" applyAlignment="1">
      <alignment horizontal="right" vertical="center"/>
    </xf>
    <xf numFmtId="0" fontId="16" fillId="0" borderId="0" xfId="3" applyFont="1" applyAlignment="1"/>
    <xf numFmtId="0" fontId="16" fillId="0" borderId="11" xfId="3" applyFont="1" applyBorder="1" applyAlignment="1">
      <alignment horizontal="center" vertical="center" wrapText="1"/>
    </xf>
    <xf numFmtId="49" fontId="9" fillId="0" borderId="11" xfId="3" applyNumberFormat="1" applyFont="1" applyBorder="1" applyAlignment="1">
      <alignment horizontal="left" vertical="center" wrapText="1"/>
    </xf>
    <xf numFmtId="0" fontId="16" fillId="0" borderId="11" xfId="3" applyFont="1" applyBorder="1" applyAlignment="1">
      <alignment horizontal="justify" vertical="center" wrapText="1"/>
    </xf>
    <xf numFmtId="0" fontId="16" fillId="0" borderId="19" xfId="3" applyFont="1" applyBorder="1" applyAlignment="1">
      <alignment horizontal="left" vertical="center" wrapText="1"/>
    </xf>
    <xf numFmtId="0" fontId="16" fillId="0" borderId="5" xfId="3" applyFont="1" applyBorder="1" applyAlignment="1">
      <alignment horizontal="left" vertical="center" wrapText="1"/>
    </xf>
    <xf numFmtId="180" fontId="16" fillId="0" borderId="19" xfId="3" applyNumberFormat="1" applyFont="1" applyBorder="1" applyAlignment="1">
      <alignment horizontal="left" vertical="center" wrapText="1"/>
    </xf>
    <xf numFmtId="180" fontId="16" fillId="0" borderId="5" xfId="3" applyNumberFormat="1" applyFont="1" applyBorder="1" applyAlignment="1">
      <alignment horizontal="left" vertical="center" wrapText="1"/>
    </xf>
    <xf numFmtId="0" fontId="16" fillId="0" borderId="5" xfId="3" applyFont="1" applyBorder="1" applyAlignment="1">
      <alignment horizontal="justify" vertical="center" wrapText="1"/>
    </xf>
    <xf numFmtId="0" fontId="16" fillId="0" borderId="3" xfId="3" applyFont="1" applyBorder="1" applyAlignment="1">
      <alignment horizontal="left" vertical="center" wrapText="1"/>
    </xf>
    <xf numFmtId="180" fontId="16" fillId="0" borderId="53" xfId="3" applyNumberFormat="1" applyFont="1" applyBorder="1" applyAlignment="1">
      <alignment horizontal="left" vertical="center" wrapText="1"/>
    </xf>
    <xf numFmtId="0" fontId="16" fillId="0" borderId="0" xfId="3" applyFont="1" applyAlignment="1">
      <alignment horizontal="justify" vertical="center"/>
    </xf>
    <xf numFmtId="180" fontId="16" fillId="0" borderId="11" xfId="3" applyNumberFormat="1" applyFont="1" applyBorder="1" applyAlignment="1">
      <alignment horizontal="left" vertical="center" wrapText="1"/>
    </xf>
    <xf numFmtId="0" fontId="16" fillId="0" borderId="53" xfId="3" applyFont="1" applyBorder="1" applyAlignment="1">
      <alignment horizontal="justify" vertical="center" wrapText="1"/>
    </xf>
    <xf numFmtId="180" fontId="16" fillId="0" borderId="15" xfId="3" applyNumberFormat="1" applyFont="1" applyBorder="1" applyAlignment="1">
      <alignment vertical="center" wrapText="1"/>
    </xf>
    <xf numFmtId="0" fontId="0" fillId="0" borderId="6" xfId="0" applyBorder="1" applyAlignment="1">
      <alignment horizontal="left" vertical="center" shrinkToFit="1"/>
    </xf>
    <xf numFmtId="176" fontId="0" fillId="0" borderId="6" xfId="0" applyNumberFormat="1" applyBorder="1" applyAlignment="1">
      <alignment horizontal="right" vertical="center" shrinkToFit="1"/>
    </xf>
    <xf numFmtId="0" fontId="16" fillId="0" borderId="20" xfId="3" applyFont="1" applyBorder="1" applyAlignment="1">
      <alignment horizontal="left" shrinkToFit="1"/>
    </xf>
    <xf numFmtId="0" fontId="16" fillId="0" borderId="0" xfId="5" applyFont="1">
      <alignment vertical="center"/>
    </xf>
    <xf numFmtId="0" fontId="16" fillId="0" borderId="0" xfId="5" applyFont="1" applyAlignment="1">
      <alignment horizontal="justify" vertical="center"/>
    </xf>
    <xf numFmtId="0" fontId="16" fillId="0" borderId="0" xfId="5" applyFont="1" applyAlignment="1">
      <alignment horizontal="right" vertical="center"/>
    </xf>
    <xf numFmtId="0" fontId="16" fillId="0" borderId="0" xfId="5" applyFont="1" applyAlignment="1">
      <alignment horizontal="left" vertical="center"/>
    </xf>
    <xf numFmtId="0" fontId="9" fillId="0" borderId="0" xfId="5" applyFont="1" applyAlignment="1">
      <alignment horizontal="right" vertical="center"/>
    </xf>
    <xf numFmtId="49" fontId="9" fillId="0" borderId="0" xfId="5" applyNumberFormat="1" applyFont="1" applyAlignment="1">
      <alignment horizontal="left" vertical="center" shrinkToFit="1"/>
    </xf>
    <xf numFmtId="0" fontId="9" fillId="0" borderId="0" xfId="5" applyFont="1">
      <alignment vertical="center"/>
    </xf>
    <xf numFmtId="0" fontId="16" fillId="0" borderId="0" xfId="5" applyFont="1" applyAlignment="1">
      <alignment horizontal="center" vertical="center"/>
    </xf>
    <xf numFmtId="0" fontId="16" fillId="0" borderId="0" xfId="5" applyFont="1" applyAlignment="1">
      <alignment vertical="center" wrapText="1"/>
    </xf>
    <xf numFmtId="49" fontId="16" fillId="0" borderId="0" xfId="5" applyNumberFormat="1" applyFont="1">
      <alignment vertical="center"/>
    </xf>
    <xf numFmtId="49" fontId="16" fillId="0" borderId="0" xfId="5" applyNumberFormat="1" applyFont="1" applyAlignment="1">
      <alignment horizontal="justify" vertical="center"/>
    </xf>
    <xf numFmtId="0" fontId="16" fillId="0" borderId="0" xfId="5" applyFont="1" applyAlignment="1">
      <alignment vertical="center" shrinkToFit="1"/>
    </xf>
    <xf numFmtId="180" fontId="16" fillId="0" borderId="0" xfId="5" applyNumberFormat="1" applyFont="1" applyAlignment="1">
      <alignment vertical="center" shrinkToFit="1"/>
    </xf>
    <xf numFmtId="49" fontId="16" fillId="0" borderId="0" xfId="5" applyNumberFormat="1" applyFont="1" applyAlignment="1">
      <alignment vertical="center" shrinkToFit="1"/>
    </xf>
    <xf numFmtId="49" fontId="16" fillId="2" borderId="0" xfId="5" applyNumberFormat="1" applyFont="1" applyFill="1" applyAlignment="1">
      <alignment horizontal="right" vertical="center"/>
    </xf>
    <xf numFmtId="0" fontId="16" fillId="2" borderId="0" xfId="5" applyFont="1" applyFill="1" applyAlignment="1">
      <alignment horizontal="left" vertical="center" wrapText="1"/>
    </xf>
    <xf numFmtId="0" fontId="16" fillId="0" borderId="0" xfId="5" applyFont="1" applyAlignment="1">
      <alignment horizontal="left" vertical="center" shrinkToFit="1"/>
    </xf>
    <xf numFmtId="0" fontId="16" fillId="2" borderId="0" xfId="5" applyFont="1" applyFill="1" applyAlignment="1">
      <alignment horizontal="left" vertical="center" shrinkToFit="1"/>
    </xf>
    <xf numFmtId="180" fontId="16" fillId="0" borderId="63" xfId="3" applyNumberFormat="1" applyFont="1" applyBorder="1" applyAlignment="1">
      <alignment horizontal="center" vertical="center" wrapText="1"/>
    </xf>
    <xf numFmtId="180" fontId="16" fillId="0" borderId="57" xfId="3" applyNumberFormat="1" applyFont="1" applyBorder="1" applyAlignment="1">
      <alignment vertical="center" wrapText="1"/>
    </xf>
    <xf numFmtId="0" fontId="16" fillId="0" borderId="0" xfId="0" applyFont="1">
      <alignment vertical="center"/>
    </xf>
    <xf numFmtId="0" fontId="16" fillId="0" borderId="0" xfId="0" applyFont="1" applyAlignment="1">
      <alignment horizontal="justify" vertical="center"/>
    </xf>
    <xf numFmtId="49" fontId="16" fillId="2" borderId="0" xfId="0" applyNumberFormat="1" applyFont="1" applyFill="1" applyAlignment="1">
      <alignment horizontal="left" vertical="center" shrinkToFit="1"/>
    </xf>
    <xf numFmtId="49" fontId="0" fillId="2" borderId="7" xfId="0" applyNumberFormat="1" applyFill="1" applyBorder="1" applyAlignment="1">
      <alignment horizontal="left" vertical="top" wrapText="1"/>
    </xf>
    <xf numFmtId="49" fontId="0" fillId="2" borderId="6" xfId="0" applyNumberFormat="1" applyFill="1" applyBorder="1" applyAlignment="1">
      <alignment horizontal="left" vertical="top" wrapText="1"/>
    </xf>
    <xf numFmtId="49" fontId="0" fillId="2" borderId="15" xfId="0" applyNumberFormat="1" applyFill="1" applyBorder="1" applyAlignment="1">
      <alignment horizontal="left" vertical="top" wrapText="1"/>
    </xf>
    <xf numFmtId="0" fontId="0" fillId="0" borderId="1" xfId="0" applyBorder="1" applyAlignment="1">
      <alignment horizontal="center" vertical="center"/>
    </xf>
    <xf numFmtId="0" fontId="0" fillId="0" borderId="16"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8" fillId="0" borderId="0" xfId="0" applyFont="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wrapText="1"/>
    </xf>
    <xf numFmtId="0" fontId="0" fillId="0" borderId="15" xfId="0" applyBorder="1" applyAlignment="1">
      <alignment horizontal="center" vertical="center" wrapText="1"/>
    </xf>
    <xf numFmtId="0" fontId="0" fillId="0" borderId="1" xfId="0" applyBorder="1">
      <alignment vertical="center"/>
    </xf>
    <xf numFmtId="0" fontId="0" fillId="0" borderId="16" xfId="0" applyBorder="1">
      <alignment vertical="center"/>
    </xf>
    <xf numFmtId="0" fontId="0" fillId="2" borderId="7" xfId="0" applyFill="1" applyBorder="1" applyAlignment="1">
      <alignment horizontal="left" vertical="top"/>
    </xf>
    <xf numFmtId="0" fontId="0" fillId="2" borderId="6" xfId="0" applyFill="1" applyBorder="1" applyAlignment="1">
      <alignment horizontal="left" vertical="top"/>
    </xf>
    <xf numFmtId="0" fontId="0" fillId="2" borderId="15" xfId="0" applyFill="1" applyBorder="1" applyAlignment="1">
      <alignment horizontal="left" vertical="top"/>
    </xf>
    <xf numFmtId="0" fontId="0" fillId="2" borderId="20" xfId="0" applyFill="1" applyBorder="1" applyAlignment="1">
      <alignment horizontal="left" vertical="center" shrinkToFi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15" xfId="0" applyBorder="1" applyAlignment="1">
      <alignment horizontal="left" vertical="top" wrapText="1"/>
    </xf>
    <xf numFmtId="0" fontId="0" fillId="0" borderId="6" xfId="0" applyBorder="1" applyAlignment="1">
      <alignment horizontal="center" vertical="center" wrapText="1"/>
    </xf>
    <xf numFmtId="0" fontId="0" fillId="0" borderId="0" xfId="0" applyAlignment="1">
      <alignment horizontal="center" vertical="center"/>
    </xf>
    <xf numFmtId="0" fontId="0" fillId="0" borderId="0" xfId="0">
      <alignment vertical="center"/>
    </xf>
    <xf numFmtId="0" fontId="0" fillId="0" borderId="20" xfId="0" applyBorder="1" applyAlignment="1">
      <alignment horizontal="left" shrinkToFit="1"/>
    </xf>
    <xf numFmtId="0" fontId="0" fillId="0" borderId="9" xfId="0" applyBorder="1" applyAlignment="1">
      <alignment horizontal="left" shrinkToFit="1"/>
    </xf>
    <xf numFmtId="0" fontId="0" fillId="2" borderId="6" xfId="0" applyFill="1" applyBorder="1" applyAlignment="1">
      <alignment horizontal="left" vertical="center"/>
    </xf>
    <xf numFmtId="0" fontId="0" fillId="2" borderId="34" xfId="0" applyFill="1" applyBorder="1" applyAlignment="1">
      <alignment horizontal="left" vertical="center"/>
    </xf>
    <xf numFmtId="38" fontId="3" fillId="2" borderId="6" xfId="1" applyFont="1" applyFill="1" applyBorder="1" applyAlignment="1">
      <alignment vertical="center"/>
    </xf>
    <xf numFmtId="38" fontId="3" fillId="2" borderId="34" xfId="1" applyFont="1" applyFill="1" applyBorder="1" applyAlignment="1">
      <alignment vertical="center"/>
    </xf>
    <xf numFmtId="38" fontId="0" fillId="0" borderId="6" xfId="1" applyFont="1" applyBorder="1" applyAlignment="1">
      <alignment vertical="center"/>
    </xf>
    <xf numFmtId="38" fontId="0" fillId="0" borderId="34" xfId="1" applyFont="1" applyBorder="1" applyAlignment="1">
      <alignment vertical="center"/>
    </xf>
    <xf numFmtId="38" fontId="3" fillId="2" borderId="35" xfId="1" applyFont="1" applyFill="1" applyBorder="1" applyAlignment="1">
      <alignment vertical="center"/>
    </xf>
    <xf numFmtId="38" fontId="0" fillId="0" borderId="35" xfId="1" applyFont="1" applyBorder="1" applyAlignment="1">
      <alignment vertical="center"/>
    </xf>
    <xf numFmtId="0" fontId="0" fillId="0" borderId="20" xfId="0" applyBorder="1" applyAlignment="1">
      <alignment horizontal="left"/>
    </xf>
    <xf numFmtId="0" fontId="0" fillId="0" borderId="9" xfId="0" applyBorder="1" applyAlignment="1">
      <alignment horizontal="left"/>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2" borderId="6" xfId="0" applyFill="1" applyBorder="1" applyAlignment="1">
      <alignment horizontal="left" vertical="top"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xf>
    <xf numFmtId="0" fontId="6" fillId="0" borderId="15" xfId="0" applyFont="1" applyBorder="1" applyAlignment="1">
      <alignment horizontal="center" vertical="center"/>
    </xf>
    <xf numFmtId="0" fontId="11" fillId="0" borderId="21" xfId="2" applyFont="1" applyBorder="1" applyAlignment="1">
      <alignment horizontal="center" vertical="center"/>
    </xf>
    <xf numFmtId="0" fontId="11" fillId="0" borderId="1" xfId="2" applyFont="1" applyBorder="1" applyAlignment="1">
      <alignment horizontal="center" vertical="center"/>
    </xf>
    <xf numFmtId="179" fontId="11" fillId="0" borderId="1" xfId="2" applyNumberFormat="1" applyFont="1" applyBorder="1" applyAlignment="1">
      <alignment vertical="center"/>
    </xf>
    <xf numFmtId="179" fontId="11" fillId="0" borderId="16" xfId="2" applyNumberFormat="1" applyFont="1" applyBorder="1" applyAlignment="1">
      <alignment vertical="center"/>
    </xf>
    <xf numFmtId="0" fontId="11" fillId="0" borderId="22" xfId="2" applyFont="1" applyBorder="1" applyAlignment="1">
      <alignment horizontal="center" vertical="center"/>
    </xf>
    <xf numFmtId="179" fontId="11" fillId="0" borderId="23" xfId="2" applyNumberFormat="1" applyFont="1" applyBorder="1" applyAlignment="1">
      <alignment vertical="center"/>
    </xf>
    <xf numFmtId="0" fontId="11" fillId="0" borderId="13" xfId="2" applyFont="1" applyBorder="1" applyAlignment="1">
      <alignment horizontal="center" vertical="center"/>
    </xf>
    <xf numFmtId="179" fontId="11" fillId="0" borderId="39" xfId="2" applyNumberFormat="1" applyFont="1" applyBorder="1" applyAlignment="1">
      <alignment vertical="center"/>
    </xf>
    <xf numFmtId="179" fontId="11" fillId="0" borderId="13" xfId="2" applyNumberFormat="1" applyFont="1" applyBorder="1" applyAlignment="1">
      <alignment vertical="center"/>
    </xf>
    <xf numFmtId="179" fontId="11" fillId="0" borderId="40" xfId="2" applyNumberFormat="1" applyFont="1" applyBorder="1" applyAlignment="1">
      <alignment vertical="center"/>
    </xf>
    <xf numFmtId="0" fontId="11" fillId="0" borderId="22" xfId="2" applyFont="1" applyBorder="1" applyAlignment="1">
      <alignment horizontal="distributed" vertical="center"/>
    </xf>
    <xf numFmtId="0" fontId="11" fillId="0" borderId="1" xfId="2" applyFont="1" applyBorder="1" applyAlignment="1">
      <alignment horizontal="distributed" vertical="center"/>
    </xf>
    <xf numFmtId="0" fontId="11" fillId="0" borderId="16" xfId="2" applyFont="1" applyBorder="1" applyAlignment="1">
      <alignment horizontal="distributed" vertical="center"/>
    </xf>
    <xf numFmtId="179" fontId="11" fillId="2" borderId="1" xfId="2" applyNumberFormat="1" applyFont="1" applyFill="1" applyBorder="1" applyAlignment="1">
      <alignment vertical="center"/>
    </xf>
    <xf numFmtId="179" fontId="11" fillId="2" borderId="23" xfId="2" applyNumberFormat="1" applyFont="1" applyFill="1" applyBorder="1" applyAlignment="1">
      <alignment vertical="center"/>
    </xf>
    <xf numFmtId="0" fontId="11" fillId="0" borderId="24" xfId="2" applyFont="1" applyBorder="1" applyAlignment="1">
      <alignment horizontal="center" vertical="center"/>
    </xf>
    <xf numFmtId="0" fontId="11" fillId="0" borderId="25" xfId="2" applyFont="1" applyBorder="1" applyAlignment="1">
      <alignment horizontal="center" vertical="center"/>
    </xf>
    <xf numFmtId="0" fontId="11" fillId="0" borderId="26" xfId="2" applyFont="1" applyBorder="1" applyAlignment="1">
      <alignment horizontal="center" vertical="center"/>
    </xf>
    <xf numFmtId="0" fontId="11" fillId="0" borderId="27" xfId="2" applyFont="1" applyBorder="1" applyAlignment="1">
      <alignment horizontal="distributed" vertical="center"/>
    </xf>
    <xf numFmtId="0" fontId="11" fillId="0" borderId="15" xfId="2" applyFont="1" applyBorder="1" applyAlignment="1">
      <alignment horizontal="distributed" vertical="center"/>
    </xf>
    <xf numFmtId="0" fontId="11" fillId="0" borderId="4" xfId="2" applyFont="1" applyBorder="1" applyAlignment="1">
      <alignment horizontal="distributed" vertical="center"/>
    </xf>
    <xf numFmtId="179" fontId="11" fillId="0" borderId="15" xfId="2" applyNumberFormat="1" applyFont="1" applyBorder="1" applyAlignment="1">
      <alignment vertical="center"/>
    </xf>
    <xf numFmtId="179" fontId="11" fillId="0" borderId="4" xfId="2" applyNumberFormat="1" applyFont="1" applyBorder="1" applyAlignment="1">
      <alignment vertical="center"/>
    </xf>
    <xf numFmtId="179" fontId="11" fillId="0" borderId="38" xfId="2" applyNumberFormat="1" applyFont="1" applyBorder="1" applyAlignment="1">
      <alignment vertical="center"/>
    </xf>
    <xf numFmtId="0" fontId="10" fillId="0" borderId="0" xfId="2" applyFont="1" applyAlignment="1">
      <alignment horizontal="center"/>
    </xf>
    <xf numFmtId="0" fontId="11" fillId="0" borderId="29" xfId="2" applyFont="1" applyBorder="1" applyAlignment="1">
      <alignment horizontal="center" vertical="center"/>
    </xf>
    <xf numFmtId="0" fontId="11" fillId="0" borderId="30" xfId="2" applyFont="1" applyBorder="1" applyAlignment="1">
      <alignment horizontal="center" vertical="center"/>
    </xf>
    <xf numFmtId="0" fontId="11" fillId="0" borderId="31" xfId="2" applyFont="1" applyBorder="1" applyAlignment="1">
      <alignment horizontal="center" vertical="center"/>
    </xf>
    <xf numFmtId="0" fontId="11" fillId="0" borderId="32" xfId="2" applyFont="1" applyBorder="1" applyAlignment="1">
      <alignment horizontal="center" vertical="center"/>
    </xf>
    <xf numFmtId="0" fontId="11" fillId="0" borderId="33" xfId="2" applyFont="1" applyBorder="1" applyAlignment="1">
      <alignment horizontal="center" vertical="center"/>
    </xf>
    <xf numFmtId="179" fontId="11" fillId="2" borderId="15" xfId="2" applyNumberFormat="1" applyFont="1" applyFill="1" applyBorder="1" applyAlignment="1">
      <alignment vertical="center"/>
    </xf>
    <xf numFmtId="179" fontId="11" fillId="2" borderId="4" xfId="2" applyNumberFormat="1" applyFont="1" applyFill="1" applyBorder="1" applyAlignment="1">
      <alignment vertical="center"/>
    </xf>
    <xf numFmtId="0" fontId="11" fillId="0" borderId="26" xfId="2" applyFont="1" applyBorder="1" applyAlignment="1">
      <alignment horizontal="distributed" vertical="center"/>
    </xf>
    <xf numFmtId="0" fontId="10" fillId="0" borderId="0" xfId="2" applyFont="1" applyAlignment="1">
      <alignment horizontal="center" vertical="center"/>
    </xf>
    <xf numFmtId="0" fontId="11" fillId="0" borderId="21" xfId="2" applyFont="1" applyBorder="1" applyAlignment="1">
      <alignment horizontal="distributed" vertical="center"/>
    </xf>
    <xf numFmtId="179" fontId="11" fillId="2" borderId="7" xfId="2" applyNumberFormat="1" applyFont="1" applyFill="1" applyBorder="1" applyAlignment="1">
      <alignment vertical="center"/>
    </xf>
    <xf numFmtId="179" fontId="11" fillId="2" borderId="10" xfId="2" applyNumberFormat="1" applyFont="1" applyFill="1" applyBorder="1" applyAlignment="1">
      <alignment vertical="center"/>
    </xf>
    <xf numFmtId="0" fontId="11" fillId="0" borderId="16" xfId="2" applyFont="1" applyBorder="1" applyAlignment="1">
      <alignment vertical="center" shrinkToFit="1"/>
    </xf>
    <xf numFmtId="0" fontId="3" fillId="0" borderId="9" xfId="2" applyBorder="1" applyAlignment="1">
      <alignment vertical="center" shrinkToFit="1"/>
    </xf>
    <xf numFmtId="179" fontId="11" fillId="2" borderId="16" xfId="2" applyNumberFormat="1" applyFont="1" applyFill="1" applyBorder="1" applyAlignment="1">
      <alignment vertical="center"/>
    </xf>
    <xf numFmtId="0" fontId="12" fillId="0" borderId="1" xfId="2" applyFont="1" applyBorder="1" applyAlignment="1">
      <alignment horizontal="distributed" vertical="center"/>
    </xf>
    <xf numFmtId="0" fontId="12" fillId="0" borderId="16" xfId="2" applyFont="1" applyBorder="1" applyAlignment="1">
      <alignment horizontal="distributed" vertical="center"/>
    </xf>
    <xf numFmtId="0" fontId="11" fillId="0" borderId="28" xfId="2" applyFont="1" applyBorder="1" applyAlignment="1">
      <alignment horizontal="center" vertical="center"/>
    </xf>
    <xf numFmtId="0" fontId="11" fillId="0" borderId="27" xfId="2" applyFont="1" applyBorder="1" applyAlignment="1">
      <alignment horizontal="center" vertical="center"/>
    </xf>
    <xf numFmtId="0" fontId="11" fillId="2" borderId="0" xfId="2" applyFont="1" applyFill="1" applyAlignment="1">
      <alignment horizontal="left" vertical="center"/>
    </xf>
    <xf numFmtId="0" fontId="11" fillId="0" borderId="0" xfId="2" applyFont="1" applyAlignment="1">
      <alignment horizontal="left" vertical="center" shrinkToFit="1"/>
    </xf>
    <xf numFmtId="0" fontId="11" fillId="0" borderId="0" xfId="2" applyFont="1" applyAlignment="1">
      <alignment horizontal="left" vertical="center"/>
    </xf>
    <xf numFmtId="0" fontId="10" fillId="2" borderId="0" xfId="2" applyFont="1" applyFill="1" applyAlignment="1">
      <alignment horizontal="center" vertical="center"/>
    </xf>
    <xf numFmtId="0" fontId="10" fillId="0" borderId="0" xfId="2" applyFont="1" applyAlignment="1">
      <alignment horizontal="left" vertical="center"/>
    </xf>
    <xf numFmtId="49" fontId="11" fillId="0" borderId="0" xfId="2" applyNumberFormat="1" applyFont="1" applyAlignment="1">
      <alignment horizontal="left" vertical="center"/>
    </xf>
    <xf numFmtId="179" fontId="11" fillId="0" borderId="9" xfId="2" applyNumberFormat="1" applyFont="1" applyBorder="1" applyAlignment="1">
      <alignment vertical="center"/>
    </xf>
    <xf numFmtId="179" fontId="11" fillId="0" borderId="59" xfId="2" applyNumberFormat="1" applyFont="1" applyBorder="1" applyAlignment="1">
      <alignment vertical="center"/>
    </xf>
    <xf numFmtId="179" fontId="11" fillId="2" borderId="9" xfId="2" applyNumberFormat="1" applyFont="1" applyFill="1" applyBorder="1" applyAlignment="1">
      <alignment vertical="center"/>
    </xf>
    <xf numFmtId="0" fontId="11" fillId="0" borderId="16" xfId="2" applyFont="1" applyBorder="1" applyAlignment="1">
      <alignment horizontal="left" vertical="center" shrinkToFit="1"/>
    </xf>
    <xf numFmtId="0" fontId="11" fillId="0" borderId="9" xfId="2" applyFont="1" applyBorder="1" applyAlignment="1">
      <alignment horizontal="left" vertical="center" shrinkToFit="1"/>
    </xf>
    <xf numFmtId="0" fontId="11" fillId="0" borderId="7" xfId="2" applyFont="1" applyBorder="1" applyAlignment="1">
      <alignment horizontal="center" vertical="center"/>
    </xf>
    <xf numFmtId="0" fontId="11" fillId="0" borderId="6" xfId="2" applyFont="1" applyBorder="1" applyAlignment="1">
      <alignment horizontal="center" vertical="center"/>
    </xf>
    <xf numFmtId="0" fontId="11" fillId="0" borderId="15" xfId="2" applyFont="1" applyBorder="1" applyAlignment="1">
      <alignment horizontal="center" vertical="center"/>
    </xf>
    <xf numFmtId="0" fontId="16" fillId="0" borderId="1" xfId="3" applyFont="1" applyBorder="1" applyAlignment="1">
      <alignment horizontal="center" vertical="center" wrapText="1"/>
    </xf>
    <xf numFmtId="0" fontId="16" fillId="0" borderId="0" xfId="3" applyFont="1" applyAlignment="1">
      <alignment horizontal="left" vertical="center"/>
    </xf>
    <xf numFmtId="0" fontId="18" fillId="0" borderId="0" xfId="3" applyFont="1" applyAlignment="1">
      <alignment horizontal="center" vertical="center"/>
    </xf>
    <xf numFmtId="0" fontId="16" fillId="0" borderId="20" xfId="3" applyFont="1" applyBorder="1" applyAlignment="1">
      <alignment horizontal="center"/>
    </xf>
    <xf numFmtId="0" fontId="16" fillId="0" borderId="20" xfId="3" applyFont="1" applyBorder="1" applyAlignment="1">
      <alignment horizontal="left" shrinkToFit="1"/>
    </xf>
    <xf numFmtId="0" fontId="16" fillId="0" borderId="16" xfId="3" applyFont="1" applyBorder="1" applyAlignment="1">
      <alignment horizontal="center" vertical="center" wrapText="1"/>
    </xf>
    <xf numFmtId="0" fontId="16" fillId="0" borderId="9" xfId="3" applyFont="1" applyBorder="1" applyAlignment="1">
      <alignment horizontal="center" vertical="center" wrapText="1"/>
    </xf>
    <xf numFmtId="0" fontId="16" fillId="0" borderId="11" xfId="3" applyFont="1" applyBorder="1" applyAlignment="1">
      <alignment horizontal="center" vertical="center" wrapText="1"/>
    </xf>
    <xf numFmtId="0" fontId="16" fillId="0" borderId="1" xfId="3" applyFont="1" applyBorder="1" applyAlignment="1">
      <alignment horizontal="justify" vertical="center" wrapText="1"/>
    </xf>
    <xf numFmtId="38" fontId="9" fillId="0" borderId="16" xfId="3" applyNumberFormat="1" applyFont="1" applyBorder="1" applyAlignment="1">
      <alignment horizontal="right" vertical="center" wrapText="1"/>
    </xf>
    <xf numFmtId="0" fontId="9" fillId="0" borderId="9" xfId="3" applyFont="1" applyBorder="1" applyAlignment="1">
      <alignment horizontal="right" vertical="center" wrapText="1"/>
    </xf>
    <xf numFmtId="37" fontId="9" fillId="0" borderId="16" xfId="3" applyNumberFormat="1" applyFont="1" applyBorder="1" applyAlignment="1">
      <alignment horizontal="right" vertical="center" wrapText="1"/>
    </xf>
    <xf numFmtId="0" fontId="16" fillId="0" borderId="46" xfId="3" applyFont="1" applyBorder="1" applyAlignment="1">
      <alignment horizontal="center" vertical="center" textRotation="255" wrapText="1"/>
    </xf>
    <xf numFmtId="0" fontId="16" fillId="0" borderId="48" xfId="3" applyFont="1" applyBorder="1" applyAlignment="1">
      <alignment horizontal="center" vertical="center" textRotation="255" wrapText="1"/>
    </xf>
    <xf numFmtId="0" fontId="16" fillId="0" borderId="51" xfId="3" applyFont="1" applyBorder="1" applyAlignment="1">
      <alignment horizontal="center" vertical="center" textRotation="255" wrapText="1"/>
    </xf>
    <xf numFmtId="0" fontId="16" fillId="0" borderId="10" xfId="3" applyFont="1" applyBorder="1" applyAlignment="1">
      <alignment horizontal="left" vertical="center" wrapText="1"/>
    </xf>
    <xf numFmtId="0" fontId="16" fillId="0" borderId="19" xfId="3" applyFont="1" applyBorder="1" applyAlignment="1">
      <alignment horizontal="left" vertical="center" wrapText="1"/>
    </xf>
    <xf numFmtId="37" fontId="16" fillId="0" borderId="7" xfId="3" applyNumberFormat="1" applyFont="1" applyBorder="1" applyAlignment="1">
      <alignment horizontal="right" vertical="center" wrapText="1"/>
    </xf>
    <xf numFmtId="37" fontId="16" fillId="0" borderId="10" xfId="3" applyNumberFormat="1" applyFont="1" applyBorder="1" applyAlignment="1">
      <alignment horizontal="right" vertical="center" wrapText="1"/>
    </xf>
    <xf numFmtId="37" fontId="16" fillId="0" borderId="8" xfId="3" applyNumberFormat="1" applyFont="1" applyBorder="1" applyAlignment="1">
      <alignment horizontal="right" vertical="center" wrapText="1"/>
    </xf>
    <xf numFmtId="0" fontId="16" fillId="0" borderId="2" xfId="3" applyFont="1" applyBorder="1" applyAlignment="1">
      <alignment horizontal="left" vertical="center" wrapText="1"/>
    </xf>
    <xf numFmtId="0" fontId="16" fillId="0" borderId="3" xfId="3" applyFont="1" applyBorder="1" applyAlignment="1">
      <alignment horizontal="left" vertical="center" wrapText="1"/>
    </xf>
    <xf numFmtId="37" fontId="16" fillId="0" borderId="2" xfId="3" applyNumberFormat="1" applyFont="1" applyBorder="1" applyAlignment="1">
      <alignment horizontal="right" vertical="center" wrapText="1"/>
    </xf>
    <xf numFmtId="37" fontId="16" fillId="0" borderId="0" xfId="3" applyNumberFormat="1" applyFont="1" applyAlignment="1">
      <alignment horizontal="right" vertical="center" wrapText="1"/>
    </xf>
    <xf numFmtId="0" fontId="16" fillId="0" borderId="47" xfId="3" applyFont="1" applyBorder="1" applyAlignment="1">
      <alignment horizontal="justify" vertical="center" wrapText="1"/>
    </xf>
    <xf numFmtId="0" fontId="16" fillId="0" borderId="49" xfId="3" applyFont="1" applyBorder="1" applyAlignment="1">
      <alignment horizontal="justify" vertical="center" wrapText="1"/>
    </xf>
    <xf numFmtId="0" fontId="16" fillId="0" borderId="4" xfId="3" applyFont="1" applyBorder="1" applyAlignment="1">
      <alignment horizontal="left" vertical="center" wrapText="1"/>
    </xf>
    <xf numFmtId="0" fontId="16" fillId="0" borderId="5" xfId="3" applyFont="1" applyBorder="1" applyAlignment="1">
      <alignment horizontal="left" vertical="center" wrapText="1"/>
    </xf>
    <xf numFmtId="37" fontId="16" fillId="0" borderId="4" xfId="3" applyNumberFormat="1" applyFont="1" applyBorder="1" applyAlignment="1">
      <alignment horizontal="right" vertical="center" wrapText="1"/>
    </xf>
    <xf numFmtId="37" fontId="16" fillId="0" borderId="20" xfId="3" applyNumberFormat="1" applyFont="1" applyBorder="1" applyAlignment="1">
      <alignment horizontal="right" vertical="center" wrapText="1"/>
    </xf>
    <xf numFmtId="37" fontId="16" fillId="0" borderId="10" xfId="3" applyNumberFormat="1" applyFont="1" applyBorder="1" applyAlignment="1">
      <alignment horizontal="center" vertical="center" wrapText="1"/>
    </xf>
    <xf numFmtId="37" fontId="16" fillId="0" borderId="8" xfId="3" applyNumberFormat="1" applyFont="1" applyBorder="1" applyAlignment="1">
      <alignment horizontal="center" vertical="center" wrapText="1"/>
    </xf>
    <xf numFmtId="0" fontId="16" fillId="2" borderId="4" xfId="3" applyFont="1" applyFill="1" applyBorder="1" applyAlignment="1">
      <alignment horizontal="left" vertical="center" wrapText="1"/>
    </xf>
    <xf numFmtId="0" fontId="16" fillId="2" borderId="5" xfId="3" applyFont="1" applyFill="1" applyBorder="1" applyAlignment="1">
      <alignment horizontal="left" vertical="center" wrapText="1"/>
    </xf>
    <xf numFmtId="37" fontId="16" fillId="2" borderId="4" xfId="3" applyNumberFormat="1" applyFont="1" applyFill="1" applyBorder="1" applyAlignment="1">
      <alignment horizontal="right" vertical="center" wrapText="1"/>
    </xf>
    <xf numFmtId="37" fontId="16" fillId="2" borderId="20" xfId="3" applyNumberFormat="1" applyFont="1" applyFill="1" applyBorder="1" applyAlignment="1">
      <alignment horizontal="right" vertical="center" wrapText="1"/>
    </xf>
    <xf numFmtId="0" fontId="16" fillId="0" borderId="50" xfId="3" applyFont="1" applyBorder="1" applyAlignment="1">
      <alignment horizontal="justify" vertical="center" wrapText="1"/>
    </xf>
    <xf numFmtId="0" fontId="16" fillId="0" borderId="55" xfId="3" applyFont="1" applyBorder="1" applyAlignment="1">
      <alignment horizontal="justify" vertical="center" wrapText="1"/>
    </xf>
    <xf numFmtId="0" fontId="16" fillId="0" borderId="52" xfId="3" applyFont="1" applyBorder="1" applyAlignment="1">
      <alignment horizontal="left" vertical="center" wrapText="1"/>
    </xf>
    <xf numFmtId="0" fontId="16" fillId="0" borderId="53" xfId="3" applyFont="1" applyBorder="1" applyAlignment="1">
      <alignment horizontal="left" vertical="center" wrapText="1"/>
    </xf>
    <xf numFmtId="37" fontId="16" fillId="0" borderId="46" xfId="3" applyNumberFormat="1" applyFont="1" applyBorder="1" applyAlignment="1">
      <alignment horizontal="right" vertical="center" wrapText="1"/>
    </xf>
    <xf numFmtId="37" fontId="16" fillId="0" borderId="54" xfId="3" applyNumberFormat="1" applyFont="1" applyBorder="1" applyAlignment="1">
      <alignment horizontal="right" vertical="center" wrapText="1"/>
    </xf>
    <xf numFmtId="37" fontId="16" fillId="0" borderId="4" xfId="3" applyNumberFormat="1" applyFont="1" applyBorder="1" applyAlignment="1">
      <alignment horizontal="left" vertical="center" wrapText="1"/>
    </xf>
    <xf numFmtId="37" fontId="16" fillId="0" borderId="20" xfId="3" applyNumberFormat="1" applyFont="1" applyBorder="1" applyAlignment="1">
      <alignment horizontal="left" vertical="center" wrapText="1"/>
    </xf>
    <xf numFmtId="0" fontId="16" fillId="0" borderId="57" xfId="3" applyFont="1" applyBorder="1" applyAlignment="1">
      <alignment horizontal="left" vertical="center" wrapText="1"/>
    </xf>
    <xf numFmtId="37" fontId="16" fillId="0" borderId="58" xfId="3" applyNumberFormat="1" applyFont="1" applyBorder="1" applyAlignment="1">
      <alignment horizontal="right" vertical="center" wrapText="1"/>
    </xf>
    <xf numFmtId="0" fontId="16" fillId="0" borderId="15" xfId="3" applyFont="1" applyBorder="1" applyAlignment="1">
      <alignment horizontal="left" vertical="center" wrapText="1"/>
    </xf>
    <xf numFmtId="37" fontId="16" fillId="0" borderId="56" xfId="3" applyNumberFormat="1" applyFont="1" applyBorder="1" applyAlignment="1">
      <alignment horizontal="right" vertical="center" wrapText="1"/>
    </xf>
    <xf numFmtId="0" fontId="16" fillId="0" borderId="15" xfId="3" applyFont="1" applyBorder="1" applyAlignment="1">
      <alignment horizontal="justify" vertical="center" wrapText="1"/>
    </xf>
    <xf numFmtId="0" fontId="16" fillId="0" borderId="1" xfId="3" applyFont="1" applyBorder="1" applyAlignment="1">
      <alignment horizontal="left" vertical="center" wrapText="1"/>
    </xf>
    <xf numFmtId="37" fontId="16" fillId="0" borderId="9" xfId="3" applyNumberFormat="1" applyFont="1" applyBorder="1" applyAlignment="1">
      <alignment horizontal="right" vertical="center" wrapText="1"/>
    </xf>
    <xf numFmtId="0" fontId="16" fillId="0" borderId="7" xfId="3" applyFont="1" applyBorder="1" applyAlignment="1">
      <alignment horizontal="center" vertical="center" wrapText="1"/>
    </xf>
    <xf numFmtId="0" fontId="16" fillId="0" borderId="10" xfId="3" applyFont="1" applyBorder="1" applyAlignment="1">
      <alignment horizontal="center" vertical="center" wrapText="1"/>
    </xf>
    <xf numFmtId="0" fontId="16" fillId="0" borderId="8" xfId="3" applyFont="1" applyBorder="1" applyAlignment="1">
      <alignment horizontal="center" vertical="center" wrapText="1"/>
    </xf>
    <xf numFmtId="0" fontId="16" fillId="0" borderId="60" xfId="3" applyFont="1" applyBorder="1" applyAlignment="1">
      <alignment horizontal="left" vertical="center" wrapText="1"/>
    </xf>
    <xf numFmtId="179" fontId="16" fillId="0" borderId="61" xfId="3" applyNumberFormat="1" applyFont="1" applyBorder="1" applyAlignment="1">
      <alignment horizontal="right" vertical="center" wrapText="1"/>
    </xf>
    <xf numFmtId="179" fontId="16" fillId="0" borderId="62" xfId="3" applyNumberFormat="1" applyFont="1" applyBorder="1" applyAlignment="1">
      <alignment horizontal="right" vertical="center" wrapText="1"/>
    </xf>
    <xf numFmtId="179" fontId="16" fillId="0" borderId="16" xfId="3" applyNumberFormat="1" applyFont="1" applyBorder="1" applyAlignment="1">
      <alignment horizontal="right" vertical="center" wrapText="1"/>
    </xf>
    <xf numFmtId="179" fontId="16" fillId="0" borderId="9" xfId="3" applyNumberFormat="1" applyFont="1" applyBorder="1" applyAlignment="1">
      <alignment horizontal="right" vertical="center" wrapText="1"/>
    </xf>
    <xf numFmtId="0" fontId="16" fillId="0" borderId="7" xfId="3" applyFont="1" applyBorder="1" applyAlignment="1">
      <alignment horizontal="center" vertical="center" textRotation="255" wrapText="1"/>
    </xf>
    <xf numFmtId="0" fontId="16" fillId="0" borderId="6" xfId="3" applyFont="1" applyBorder="1" applyAlignment="1">
      <alignment horizontal="center" vertical="center" textRotation="255" wrapText="1"/>
    </xf>
    <xf numFmtId="0" fontId="16" fillId="0" borderId="57" xfId="3" applyFont="1" applyBorder="1" applyAlignment="1">
      <alignment horizontal="center" vertical="center" textRotation="255" wrapText="1"/>
    </xf>
    <xf numFmtId="49" fontId="9" fillId="2" borderId="1" xfId="3" applyNumberFormat="1" applyFont="1" applyFill="1" applyBorder="1" applyAlignment="1">
      <alignment horizontal="center" vertical="center" wrapText="1"/>
    </xf>
    <xf numFmtId="0" fontId="16" fillId="0" borderId="4" xfId="3" applyFont="1" applyBorder="1" applyAlignment="1">
      <alignment horizontal="center" vertical="center" wrapText="1"/>
    </xf>
    <xf numFmtId="0" fontId="16" fillId="0" borderId="20" xfId="3" applyFont="1" applyBorder="1" applyAlignment="1">
      <alignment horizontal="center" vertical="center" wrapText="1"/>
    </xf>
    <xf numFmtId="0" fontId="16" fillId="0" borderId="5" xfId="3" applyFont="1" applyBorder="1" applyAlignment="1">
      <alignment horizontal="center" vertical="center" wrapText="1"/>
    </xf>
    <xf numFmtId="0" fontId="16" fillId="0" borderId="6" xfId="3" applyFont="1" applyBorder="1" applyAlignment="1">
      <alignment horizontal="left" vertical="center" wrapText="1"/>
    </xf>
    <xf numFmtId="179" fontId="16" fillId="0" borderId="2" xfId="3" applyNumberFormat="1" applyFont="1" applyBorder="1" applyAlignment="1">
      <alignment horizontal="right" vertical="center" wrapText="1"/>
    </xf>
    <xf numFmtId="179" fontId="16" fillId="0" borderId="0" xfId="3" applyNumberFormat="1" applyFont="1" applyAlignment="1">
      <alignment horizontal="right" vertical="center" wrapText="1"/>
    </xf>
    <xf numFmtId="179" fontId="9" fillId="0" borderId="16" xfId="3" applyNumberFormat="1" applyFont="1" applyBorder="1" applyAlignment="1">
      <alignment horizontal="right" vertical="center" wrapText="1"/>
    </xf>
    <xf numFmtId="179" fontId="9" fillId="0" borderId="9" xfId="3" applyNumberFormat="1" applyFont="1" applyBorder="1" applyAlignment="1">
      <alignment horizontal="right" vertical="center" wrapText="1"/>
    </xf>
    <xf numFmtId="182" fontId="16" fillId="0" borderId="0" xfId="0" applyNumberFormat="1" applyFont="1" applyAlignment="1">
      <alignment horizontal="left" vertical="center"/>
    </xf>
    <xf numFmtId="181" fontId="16" fillId="2" borderId="0" xfId="0" applyNumberFormat="1" applyFont="1" applyFill="1" applyAlignment="1">
      <alignment horizontal="left" vertical="center"/>
    </xf>
    <xf numFmtId="0" fontId="16" fillId="0" borderId="0" xfId="5" applyFont="1" applyAlignment="1">
      <alignment horizontal="left" vertical="center"/>
    </xf>
    <xf numFmtId="0" fontId="16" fillId="0" borderId="0" xfId="5" applyFont="1" applyAlignment="1">
      <alignment vertical="center" wrapText="1"/>
    </xf>
    <xf numFmtId="0" fontId="16" fillId="0" borderId="0" xfId="5" applyFont="1" applyAlignment="1">
      <alignment horizontal="center" vertical="center"/>
    </xf>
    <xf numFmtId="0" fontId="16" fillId="0" borderId="0" xfId="5" applyFont="1" applyAlignment="1">
      <alignment horizontal="center" vertical="center" wrapText="1"/>
    </xf>
    <xf numFmtId="0" fontId="16" fillId="0" borderId="0" xfId="5" applyFont="1" applyAlignment="1">
      <alignment horizontal="distributed" vertical="center" wrapText="1"/>
    </xf>
    <xf numFmtId="49" fontId="16" fillId="0" borderId="10" xfId="5" applyNumberFormat="1" applyFont="1" applyBorder="1" applyAlignment="1">
      <alignment horizontal="distributed" vertical="center" indent="1"/>
    </xf>
    <xf numFmtId="49" fontId="16" fillId="0" borderId="8" xfId="5" applyNumberFormat="1" applyFont="1" applyBorder="1" applyAlignment="1">
      <alignment horizontal="distributed" vertical="center" indent="1"/>
    </xf>
    <xf numFmtId="49" fontId="16" fillId="0" borderId="19" xfId="5" applyNumberFormat="1" applyFont="1" applyBorder="1" applyAlignment="1">
      <alignment horizontal="distributed" vertical="center" indent="1"/>
    </xf>
    <xf numFmtId="49" fontId="16" fillId="0" borderId="4" xfId="5" applyNumberFormat="1" applyFont="1" applyBorder="1" applyAlignment="1">
      <alignment horizontal="distributed" vertical="center" indent="1"/>
    </xf>
    <xf numFmtId="49" fontId="16" fillId="0" borderId="20" xfId="5" applyNumberFormat="1" applyFont="1" applyBorder="1" applyAlignment="1">
      <alignment horizontal="distributed" vertical="center" indent="1"/>
    </xf>
    <xf numFmtId="49" fontId="16" fillId="0" borderId="5" xfId="5" applyNumberFormat="1" applyFont="1" applyBorder="1" applyAlignment="1">
      <alignment horizontal="distributed" vertical="center" indent="1"/>
    </xf>
    <xf numFmtId="181" fontId="16" fillId="2" borderId="10" xfId="0" applyNumberFormat="1" applyFont="1" applyFill="1" applyBorder="1" applyAlignment="1">
      <alignment horizontal="center" vertical="center" shrinkToFit="1"/>
    </xf>
    <xf numFmtId="181" fontId="16" fillId="2" borderId="19" xfId="0" applyNumberFormat="1" applyFont="1" applyFill="1" applyBorder="1" applyAlignment="1">
      <alignment horizontal="center" vertical="center" shrinkToFit="1"/>
    </xf>
    <xf numFmtId="181" fontId="16" fillId="2" borderId="4" xfId="0" applyNumberFormat="1" applyFont="1" applyFill="1" applyBorder="1" applyAlignment="1">
      <alignment horizontal="center" vertical="center" shrinkToFit="1"/>
    </xf>
    <xf numFmtId="181" fontId="16" fillId="2" borderId="5" xfId="0" applyNumberFormat="1" applyFont="1" applyFill="1" applyBorder="1" applyAlignment="1">
      <alignment horizontal="center" vertical="center" shrinkToFit="1"/>
    </xf>
    <xf numFmtId="0" fontId="16" fillId="0" borderId="0" xfId="5" applyFont="1" applyAlignment="1">
      <alignment horizontal="justify" vertical="center" wrapText="1"/>
    </xf>
    <xf numFmtId="0" fontId="16" fillId="2" borderId="10" xfId="0" applyFont="1" applyFill="1" applyBorder="1" applyAlignment="1">
      <alignment horizontal="center" vertical="center" wrapText="1" shrinkToFit="1"/>
    </xf>
    <xf numFmtId="0" fontId="16" fillId="2" borderId="19" xfId="0" applyFont="1" applyFill="1" applyBorder="1" applyAlignment="1">
      <alignment horizontal="center" vertical="center" wrapText="1" shrinkToFit="1"/>
    </xf>
    <xf numFmtId="0" fontId="16" fillId="2" borderId="4" xfId="0" applyFont="1" applyFill="1" applyBorder="1" applyAlignment="1">
      <alignment horizontal="center" vertical="center" wrapText="1" shrinkToFit="1"/>
    </xf>
    <xf numFmtId="0" fontId="16" fillId="2" borderId="5" xfId="0" applyFont="1" applyFill="1" applyBorder="1" applyAlignment="1">
      <alignment horizontal="center" vertical="center" wrapText="1" shrinkToFit="1"/>
    </xf>
    <xf numFmtId="0" fontId="16" fillId="0" borderId="10" xfId="5" applyFont="1" applyBorder="1" applyAlignment="1">
      <alignment horizontal="distributed" vertical="center" indent="1"/>
    </xf>
    <xf numFmtId="0" fontId="16" fillId="0" borderId="8" xfId="5" applyFont="1" applyBorder="1" applyAlignment="1">
      <alignment horizontal="distributed" vertical="center" indent="1"/>
    </xf>
    <xf numFmtId="0" fontId="16" fillId="0" borderId="19" xfId="5" applyFont="1" applyBorder="1" applyAlignment="1">
      <alignment horizontal="distributed" vertical="center" indent="1"/>
    </xf>
    <xf numFmtId="0" fontId="16" fillId="0" borderId="4" xfId="5" applyFont="1" applyBorder="1" applyAlignment="1">
      <alignment horizontal="distributed" vertical="center" indent="1"/>
    </xf>
    <xf numFmtId="0" fontId="16" fillId="0" borderId="20" xfId="5" applyFont="1" applyBorder="1" applyAlignment="1">
      <alignment horizontal="distributed" vertical="center" indent="1"/>
    </xf>
    <xf numFmtId="0" fontId="16" fillId="0" borderId="5" xfId="5" applyFont="1" applyBorder="1" applyAlignment="1">
      <alignment horizontal="distributed" vertical="center" indent="1"/>
    </xf>
    <xf numFmtId="0" fontId="16" fillId="0" borderId="10" xfId="5" applyFont="1" applyBorder="1" applyAlignment="1">
      <alignment horizontal="left" vertical="center" wrapText="1" shrinkToFit="1"/>
    </xf>
    <xf numFmtId="0" fontId="16" fillId="0" borderId="19" xfId="5" applyFont="1" applyBorder="1" applyAlignment="1">
      <alignment horizontal="left" vertical="center" wrapText="1" shrinkToFit="1"/>
    </xf>
    <xf numFmtId="0" fontId="16" fillId="0" borderId="4" xfId="5" applyFont="1" applyBorder="1" applyAlignment="1">
      <alignment horizontal="left" vertical="center" wrapText="1" shrinkToFit="1"/>
    </xf>
    <xf numFmtId="0" fontId="16" fillId="0" borderId="5" xfId="5" applyFont="1" applyBorder="1" applyAlignment="1">
      <alignment horizontal="left" vertical="center" wrapText="1" shrinkToFit="1"/>
    </xf>
    <xf numFmtId="49" fontId="16" fillId="0" borderId="10" xfId="5" applyNumberFormat="1" applyFont="1" applyBorder="1" applyAlignment="1">
      <alignment horizontal="center" vertical="center" shrinkToFit="1"/>
    </xf>
    <xf numFmtId="0" fontId="16" fillId="0" borderId="19" xfId="5" applyFont="1" applyBorder="1" applyAlignment="1">
      <alignment horizontal="center" vertical="center" shrinkToFit="1"/>
    </xf>
    <xf numFmtId="0" fontId="16" fillId="0" borderId="4" xfId="5" applyFont="1" applyBorder="1" applyAlignment="1">
      <alignment horizontal="center" vertical="center" shrinkToFit="1"/>
    </xf>
    <xf numFmtId="0" fontId="16" fillId="0" borderId="5" xfId="5" applyFont="1" applyBorder="1" applyAlignment="1">
      <alignment horizontal="center" vertical="center" shrinkToFit="1"/>
    </xf>
    <xf numFmtId="0" fontId="16" fillId="0" borderId="0" xfId="5" applyFont="1" applyAlignment="1">
      <alignment horizontal="left" vertical="center" shrinkToFit="1"/>
    </xf>
    <xf numFmtId="49" fontId="16" fillId="2" borderId="0" xfId="5" applyNumberFormat="1" applyFont="1" applyFill="1" applyAlignment="1">
      <alignment horizontal="right" vertical="center"/>
    </xf>
    <xf numFmtId="49" fontId="9" fillId="0" borderId="0" xfId="5" applyNumberFormat="1" applyFont="1" applyAlignment="1">
      <alignment horizontal="left" vertical="center" shrinkToFit="1"/>
    </xf>
    <xf numFmtId="0" fontId="9" fillId="0" borderId="0" xfId="5" applyFont="1" applyAlignment="1">
      <alignment horizontal="left" vertical="center" shrinkToFit="1"/>
    </xf>
    <xf numFmtId="49" fontId="16" fillId="0" borderId="1" xfId="5" applyNumberFormat="1" applyFont="1" applyBorder="1" applyAlignment="1">
      <alignment horizontal="left" vertical="center" indent="2"/>
    </xf>
    <xf numFmtId="49" fontId="16" fillId="0" borderId="10" xfId="5" applyNumberFormat="1" applyFont="1" applyBorder="1" applyAlignment="1">
      <alignment horizontal="right" vertical="center" indent="1" shrinkToFit="1"/>
    </xf>
    <xf numFmtId="49" fontId="16" fillId="0" borderId="8" xfId="5" applyNumberFormat="1" applyFont="1" applyBorder="1" applyAlignment="1">
      <alignment horizontal="right" vertical="center" indent="1" shrinkToFit="1"/>
    </xf>
    <xf numFmtId="49" fontId="16" fillId="0" borderId="19" xfId="5" applyNumberFormat="1" applyFont="1" applyBorder="1" applyAlignment="1">
      <alignment horizontal="right" vertical="center" indent="1" shrinkToFit="1"/>
    </xf>
    <xf numFmtId="49" fontId="16" fillId="0" borderId="4" xfId="5" applyNumberFormat="1" applyFont="1" applyBorder="1" applyAlignment="1">
      <alignment horizontal="right" vertical="center" indent="1" shrinkToFit="1"/>
    </xf>
    <xf numFmtId="49" fontId="16" fillId="0" borderId="20" xfId="5" applyNumberFormat="1" applyFont="1" applyBorder="1" applyAlignment="1">
      <alignment horizontal="right" vertical="center" indent="1" shrinkToFit="1"/>
    </xf>
    <xf numFmtId="49" fontId="16" fillId="0" borderId="5" xfId="5" applyNumberFormat="1" applyFont="1" applyBorder="1" applyAlignment="1">
      <alignment horizontal="right" vertical="center" indent="1" shrinkToFit="1"/>
    </xf>
    <xf numFmtId="0" fontId="16" fillId="0" borderId="0" xfId="5" applyFont="1" applyAlignment="1">
      <alignment horizontal="left" vertical="distributed" wrapText="1"/>
    </xf>
    <xf numFmtId="0" fontId="16" fillId="0" borderId="0" xfId="5" applyFont="1" applyAlignment="1">
      <alignment horizontal="distributed" vertical="center"/>
    </xf>
    <xf numFmtId="0" fontId="16" fillId="0" borderId="1" xfId="5" applyFont="1" applyBorder="1" applyAlignment="1">
      <alignment horizontal="left" vertical="center" indent="2"/>
    </xf>
    <xf numFmtId="0" fontId="16" fillId="0" borderId="8" xfId="5" applyFont="1" applyBorder="1" applyAlignment="1">
      <alignment horizontal="left" vertical="center" wrapText="1" shrinkToFit="1"/>
    </xf>
    <xf numFmtId="0" fontId="16" fillId="0" borderId="2" xfId="5" applyFont="1" applyBorder="1" applyAlignment="1">
      <alignment horizontal="left" vertical="center" wrapText="1" shrinkToFit="1"/>
    </xf>
    <xf numFmtId="0" fontId="16" fillId="0" borderId="0" xfId="5" applyFont="1" applyAlignment="1">
      <alignment horizontal="left" vertical="center" wrapText="1" shrinkToFit="1"/>
    </xf>
    <xf numFmtId="0" fontId="16" fillId="0" borderId="3" xfId="5" applyFont="1" applyBorder="1" applyAlignment="1">
      <alignment horizontal="left" vertical="center" wrapText="1" shrinkToFit="1"/>
    </xf>
    <xf numFmtId="0" fontId="16" fillId="0" borderId="20" xfId="5" applyFont="1" applyBorder="1" applyAlignment="1">
      <alignment horizontal="left" vertical="center" wrapText="1" shrinkToFit="1"/>
    </xf>
    <xf numFmtId="49" fontId="16" fillId="0" borderId="1" xfId="5" applyNumberFormat="1" applyFont="1" applyBorder="1" applyAlignment="1">
      <alignment horizontal="left" vertical="center" wrapText="1" indent="2"/>
    </xf>
    <xf numFmtId="180" fontId="16" fillId="0" borderId="10" xfId="5" applyNumberFormat="1" applyFont="1" applyBorder="1" applyAlignment="1">
      <alignment horizontal="right" vertical="center" indent="1" shrinkToFit="1"/>
    </xf>
    <xf numFmtId="180" fontId="16" fillId="0" borderId="8" xfId="5" applyNumberFormat="1" applyFont="1" applyBorder="1" applyAlignment="1">
      <alignment horizontal="right" vertical="center" indent="1" shrinkToFit="1"/>
    </xf>
    <xf numFmtId="180" fontId="16" fillId="0" borderId="19" xfId="5" applyNumberFormat="1" applyFont="1" applyBorder="1" applyAlignment="1">
      <alignment horizontal="right" vertical="center" indent="1" shrinkToFit="1"/>
    </xf>
    <xf numFmtId="180" fontId="16" fillId="0" borderId="2" xfId="5" applyNumberFormat="1" applyFont="1" applyBorder="1" applyAlignment="1">
      <alignment horizontal="right" vertical="center" indent="1" shrinkToFit="1"/>
    </xf>
    <xf numFmtId="180" fontId="16" fillId="0" borderId="0" xfId="5" applyNumberFormat="1" applyFont="1" applyAlignment="1">
      <alignment horizontal="right" vertical="center" indent="1" shrinkToFit="1"/>
    </xf>
    <xf numFmtId="180" fontId="16" fillId="0" borderId="3" xfId="5" applyNumberFormat="1" applyFont="1" applyBorder="1" applyAlignment="1">
      <alignment horizontal="right" vertical="center" indent="1" shrinkToFit="1"/>
    </xf>
    <xf numFmtId="180" fontId="16" fillId="0" borderId="4" xfId="5" applyNumberFormat="1" applyFont="1" applyBorder="1" applyAlignment="1">
      <alignment horizontal="right" vertical="center" indent="1" shrinkToFit="1"/>
    </xf>
    <xf numFmtId="180" fontId="16" fillId="0" borderId="20" xfId="5" applyNumberFormat="1" applyFont="1" applyBorder="1" applyAlignment="1">
      <alignment horizontal="right" vertical="center" indent="1" shrinkToFit="1"/>
    </xf>
    <xf numFmtId="180" fontId="16" fillId="0" borderId="5" xfId="5" applyNumberFormat="1" applyFont="1" applyBorder="1" applyAlignment="1">
      <alignment horizontal="right" vertical="center" indent="1" shrinkToFit="1"/>
    </xf>
    <xf numFmtId="0" fontId="16" fillId="0" borderId="10" xfId="5" applyFont="1" applyBorder="1" applyAlignment="1">
      <alignment horizontal="right" vertical="center" indent="1" shrinkToFit="1"/>
    </xf>
    <xf numFmtId="0" fontId="16" fillId="0" borderId="8" xfId="5" applyFont="1" applyBorder="1" applyAlignment="1">
      <alignment horizontal="right" vertical="center" indent="1" shrinkToFit="1"/>
    </xf>
    <xf numFmtId="0" fontId="16" fillId="0" borderId="19" xfId="5" applyFont="1" applyBorder="1" applyAlignment="1">
      <alignment horizontal="right" vertical="center" indent="1" shrinkToFit="1"/>
    </xf>
    <xf numFmtId="0" fontId="16" fillId="0" borderId="4" xfId="5" applyFont="1" applyBorder="1" applyAlignment="1">
      <alignment horizontal="right" vertical="center" indent="1" shrinkToFit="1"/>
    </xf>
    <xf numFmtId="0" fontId="16" fillId="0" borderId="20" xfId="5" applyFont="1" applyBorder="1" applyAlignment="1">
      <alignment horizontal="right" vertical="center" indent="1" shrinkToFit="1"/>
    </xf>
    <xf numFmtId="0" fontId="16" fillId="0" borderId="5" xfId="5" applyFont="1" applyBorder="1" applyAlignment="1">
      <alignment horizontal="right" vertical="center" indent="1" shrinkToFit="1"/>
    </xf>
  </cellXfs>
  <cellStyles count="6">
    <cellStyle name="桁区切り" xfId="1" builtinId="6"/>
    <cellStyle name="標準" xfId="0" builtinId="0"/>
    <cellStyle name="標準 2" xfId="3" xr:uid="{9EDFB011-1A4E-42F9-A43C-A1DBB3D023BC}"/>
    <cellStyle name="標準 3" xfId="4" xr:uid="{5B27D1A6-EB1C-4293-A928-06C054FE00BD}"/>
    <cellStyle name="標準 4" xfId="5" xr:uid="{C6671C21-6BFD-4EB2-A7B3-FE0A95056ABE}"/>
    <cellStyle name="標準_20年度病院内保育所決算書抄本" xfId="2" xr:uid="{00000000-0005-0000-0000-000002000000}"/>
  </cellStyles>
  <dxfs count="0"/>
  <tableStyles count="0" defaultTableStyle="TableStyleMedium9" defaultPivotStyle="PivotStyleLight16"/>
  <colors>
    <mruColors>
      <color rgb="FFFF6699"/>
      <color rgb="FFFF66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95246</xdr:colOff>
      <xdr:row>0</xdr:row>
      <xdr:rowOff>69774</xdr:rowOff>
    </xdr:from>
    <xdr:to>
      <xdr:col>14</xdr:col>
      <xdr:colOff>106679</xdr:colOff>
      <xdr:row>2</xdr:row>
      <xdr:rowOff>59787</xdr:rowOff>
    </xdr:to>
    <xdr:grpSp>
      <xdr:nvGrpSpPr>
        <xdr:cNvPr id="4109" name="グループ化 1">
          <a:extLst>
            <a:ext uri="{FF2B5EF4-FFF2-40B4-BE49-F238E27FC236}">
              <a16:creationId xmlns:a16="http://schemas.microsoft.com/office/drawing/2014/main" id="{00000000-0008-0000-0000-00000D100000}"/>
            </a:ext>
          </a:extLst>
        </xdr:cNvPr>
        <xdr:cNvGrpSpPr>
          <a:grpSpLocks/>
        </xdr:cNvGrpSpPr>
      </xdr:nvGrpSpPr>
      <xdr:grpSpPr bwMode="auto">
        <a:xfrm>
          <a:off x="7562846" y="69774"/>
          <a:ext cx="2701293" cy="401493"/>
          <a:chOff x="10172700" y="251184"/>
          <a:chExt cx="2467322" cy="366297"/>
        </a:xfrm>
      </xdr:grpSpPr>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172700" y="251184"/>
            <a:ext cx="2467322" cy="366297"/>
          </a:xfrm>
          <a:prstGeom prst="rect">
            <a:avLst/>
          </a:prstGeom>
          <a:ln w="6350">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108000" tIns="108000" rIns="108000" bIns="108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水色のセル　　　のみ記入してください</a:t>
            </a:r>
          </a:p>
        </xdr:txBody>
      </xdr:sp>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0923588" y="327025"/>
            <a:ext cx="174625" cy="174625"/>
          </a:xfrm>
          <a:prstGeom prst="rect">
            <a:avLst/>
          </a:prstGeom>
          <a:solidFill>
            <a:schemeClr val="accent5">
              <a:lumMod val="20000"/>
              <a:lumOff val="80000"/>
            </a:schemeClr>
          </a:solidFill>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endParaRPr lang="ja-JP" altLang="en-US"/>
          </a:p>
        </xdr:txBody>
      </xdr:sp>
    </xdr:grpSp>
    <xdr:clientData/>
  </xdr:twoCellAnchor>
  <xdr:twoCellAnchor>
    <xdr:from>
      <xdr:col>10</xdr:col>
      <xdr:colOff>95249</xdr:colOff>
      <xdr:row>14</xdr:row>
      <xdr:rowOff>0</xdr:rowOff>
    </xdr:from>
    <xdr:to>
      <xdr:col>20</xdr:col>
      <xdr:colOff>274319</xdr:colOff>
      <xdr:row>26</xdr:row>
      <xdr:rowOff>144780</xdr:rowOff>
    </xdr:to>
    <xdr:grpSp>
      <xdr:nvGrpSpPr>
        <xdr:cNvPr id="2" name="グループ化 1">
          <a:extLst>
            <a:ext uri="{FF2B5EF4-FFF2-40B4-BE49-F238E27FC236}">
              <a16:creationId xmlns:a16="http://schemas.microsoft.com/office/drawing/2014/main" id="{647BA81A-39A7-B0BD-4033-F795361C023E}"/>
            </a:ext>
          </a:extLst>
        </xdr:cNvPr>
        <xdr:cNvGrpSpPr/>
      </xdr:nvGrpSpPr>
      <xdr:grpSpPr>
        <a:xfrm>
          <a:off x="7562849" y="3291840"/>
          <a:ext cx="6717030" cy="2331720"/>
          <a:chOff x="8410575" y="3305175"/>
          <a:chExt cx="6699629" cy="2347929"/>
        </a:xfrm>
      </xdr:grpSpPr>
      <xdr:sp macro="" textlink="">
        <xdr:nvSpPr>
          <xdr:cNvPr id="4100" name="テキスト ボックス 4099">
            <a:extLst>
              <a:ext uri="{FF2B5EF4-FFF2-40B4-BE49-F238E27FC236}">
                <a16:creationId xmlns:a16="http://schemas.microsoft.com/office/drawing/2014/main" id="{00000000-0008-0000-0000-000004100000}"/>
              </a:ext>
            </a:extLst>
          </xdr:cNvPr>
          <xdr:cNvSpPr txBox="1"/>
        </xdr:nvSpPr>
        <xdr:spPr>
          <a:xfrm>
            <a:off x="8410575" y="3305175"/>
            <a:ext cx="6699629" cy="2347929"/>
          </a:xfrm>
          <a:prstGeom prst="rect">
            <a:avLst/>
          </a:prstGeom>
          <a:solidFill>
            <a:schemeClr val="bg1"/>
          </a:solidFill>
          <a:ln w="6350"/>
        </xdr:spPr>
        <xdr:style>
          <a:lnRef idx="2">
            <a:schemeClr val="dk1"/>
          </a:lnRef>
          <a:fillRef idx="1">
            <a:schemeClr val="lt1"/>
          </a:fillRef>
          <a:effectRef idx="0">
            <a:schemeClr val="dk1"/>
          </a:effectRef>
          <a:fontRef idx="minor">
            <a:schemeClr val="dk1"/>
          </a:fontRef>
        </xdr:style>
        <xdr:txBody>
          <a:bodyPr vertOverflow="clip" horzOverflow="clip" wrap="none" lIns="108000" tIns="108000" rIns="108000" bIns="108000" rtlCol="0" anchor="t">
            <a:noAutofit/>
          </a:bodyPr>
          <a:lstStyle/>
          <a:p>
            <a:pPr algn="l"/>
            <a:r>
              <a:rPr kumimoji="1" lang="ja-JP" altLang="en-US" sz="1400" b="0">
                <a:latin typeface="ＭＳ Ｐゴシック" panose="020B0600070205080204" pitchFamily="50" charset="-128"/>
                <a:ea typeface="ＭＳ Ｐゴシック" panose="020B0600070205080204" pitchFamily="50" charset="-128"/>
              </a:rPr>
              <a:t>＜入力手順＞</a:t>
            </a:r>
            <a:endParaRPr kumimoji="1" lang="en-US" altLang="ja-JP" sz="1400" b="0">
              <a:latin typeface="ＭＳ Ｐゴシック" panose="020B0600070205080204" pitchFamily="50" charset="-128"/>
              <a:ea typeface="ＭＳ Ｐゴシック" panose="020B0600070205080204" pitchFamily="50" charset="-128"/>
            </a:endParaRPr>
          </a:p>
          <a:p>
            <a:pPr algn="l"/>
            <a:r>
              <a:rPr kumimoji="1" lang="ja-JP" altLang="en-US" sz="1400" b="0" baseline="0">
                <a:latin typeface="ＭＳ Ｐゴシック" panose="020B0600070205080204" pitchFamily="50" charset="-128"/>
                <a:ea typeface="ＭＳ Ｐゴシック" panose="020B0600070205080204" pitchFamily="50" charset="-128"/>
              </a:rPr>
              <a:t>（１）シート　　　　　　　　　</a:t>
            </a:r>
            <a:r>
              <a:rPr kumimoji="1" lang="ja-JP" altLang="en-US" sz="1400" b="0">
                <a:latin typeface="ＭＳ Ｐゴシック" panose="020B0600070205080204" pitchFamily="50" charset="-128"/>
                <a:ea typeface="ＭＳ Ｐゴシック" panose="020B0600070205080204" pitchFamily="50" charset="-128"/>
              </a:rPr>
              <a:t>から入力を始めてください</a:t>
            </a:r>
            <a:endParaRPr kumimoji="1" lang="en-US" altLang="ja-JP" sz="1400" b="0">
              <a:latin typeface="ＭＳ Ｐゴシック" panose="020B0600070205080204" pitchFamily="50" charset="-128"/>
              <a:ea typeface="ＭＳ Ｐゴシック" panose="020B0600070205080204" pitchFamily="50" charset="-128"/>
            </a:endParaRPr>
          </a:p>
          <a:p>
            <a:pPr algn="l"/>
            <a:r>
              <a:rPr kumimoji="1" lang="ja-JP" altLang="en-US" sz="1400" b="0">
                <a:latin typeface="ＭＳ Ｐゴシック" panose="020B0600070205080204" pitchFamily="50" charset="-128"/>
                <a:ea typeface="ＭＳ Ｐゴシック" panose="020B0600070205080204" pitchFamily="50" charset="-128"/>
              </a:rPr>
              <a:t>（２）</a:t>
            </a:r>
            <a:r>
              <a:rPr kumimoji="1" lang="ja-JP" altLang="en-US" sz="1400" b="0">
                <a:solidFill>
                  <a:schemeClr val="dk1"/>
                </a:solidFill>
                <a:effectLst/>
                <a:latin typeface="+mn-lt"/>
                <a:ea typeface="+mn-ea"/>
                <a:cs typeface="+mn-cs"/>
              </a:rPr>
              <a:t>公募時に提出した　　　　に対応するように入力してください</a:t>
            </a:r>
            <a:endParaRPr kumimoji="1" lang="en-US" altLang="ja-JP" sz="1400" b="0" baseline="0">
              <a:latin typeface="ＭＳ Ｐゴシック" panose="020B0600070205080204" pitchFamily="50" charset="-128"/>
              <a:ea typeface="ＭＳ Ｐゴシック" panose="020B0600070205080204" pitchFamily="50" charset="-128"/>
            </a:endParaRPr>
          </a:p>
          <a:p>
            <a:r>
              <a:rPr kumimoji="1" lang="ja-JP" altLang="ja-JP" sz="1400" b="0">
                <a:solidFill>
                  <a:schemeClr val="dk1"/>
                </a:solidFill>
                <a:effectLst/>
                <a:latin typeface="+mn-lt"/>
                <a:ea typeface="+mn-ea"/>
                <a:cs typeface="+mn-cs"/>
              </a:rPr>
              <a:t>（</a:t>
            </a:r>
            <a:r>
              <a:rPr kumimoji="1" lang="ja-JP" altLang="en-US" sz="1400" b="0">
                <a:solidFill>
                  <a:schemeClr val="dk1"/>
                </a:solidFill>
                <a:effectLst/>
                <a:latin typeface="+mn-lt"/>
                <a:ea typeface="+mn-ea"/>
                <a:cs typeface="+mn-cs"/>
              </a:rPr>
              <a:t>３</a:t>
            </a:r>
            <a:r>
              <a:rPr kumimoji="1" lang="ja-JP" altLang="ja-JP" sz="1400" b="0">
                <a:solidFill>
                  <a:schemeClr val="dk1"/>
                </a:solidFill>
                <a:effectLst/>
                <a:latin typeface="+mn-lt"/>
                <a:ea typeface="+mn-ea"/>
                <a:cs typeface="+mn-cs"/>
              </a:rPr>
              <a:t>）シート　　　　　　　　　　　</a:t>
            </a:r>
            <a:r>
              <a:rPr kumimoji="1" lang="ja-JP" altLang="en-US" sz="1400" b="0">
                <a:solidFill>
                  <a:schemeClr val="dk1"/>
                </a:solidFill>
                <a:effectLst/>
                <a:latin typeface="+mn-lt"/>
                <a:ea typeface="+mn-ea"/>
                <a:cs typeface="+mn-cs"/>
              </a:rPr>
              <a:t>　</a:t>
            </a:r>
            <a:r>
              <a:rPr kumimoji="1" lang="ja-JP" altLang="ja-JP" sz="1400" b="0">
                <a:solidFill>
                  <a:schemeClr val="dk1"/>
                </a:solidFill>
                <a:effectLst/>
                <a:latin typeface="+mn-lt"/>
                <a:ea typeface="+mn-ea"/>
                <a:cs typeface="+mn-cs"/>
              </a:rPr>
              <a:t>の内容に不備がないか確認してください</a:t>
            </a:r>
            <a:endParaRPr kumimoji="1" lang="en-US" altLang="ja-JP" sz="14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b="0">
                <a:solidFill>
                  <a:schemeClr val="dk1"/>
                </a:solidFill>
                <a:effectLst/>
                <a:latin typeface="+mn-lt"/>
                <a:ea typeface="+mn-ea"/>
                <a:cs typeface="+mn-cs"/>
              </a:rPr>
              <a:t>（４）シート　　　　　　　　　　　　の「着手</a:t>
            </a:r>
            <a:r>
              <a:rPr kumimoji="1" lang="ja-JP" altLang="en-US" sz="1400" b="0">
                <a:solidFill>
                  <a:schemeClr val="dk1"/>
                </a:solidFill>
                <a:effectLst/>
                <a:latin typeface="+mn-lt"/>
                <a:ea typeface="+mn-ea"/>
                <a:cs typeface="+mn-cs"/>
              </a:rPr>
              <a:t>年月</a:t>
            </a:r>
            <a:r>
              <a:rPr kumimoji="1" lang="ja-JP" altLang="ja-JP" sz="1400" b="0">
                <a:solidFill>
                  <a:schemeClr val="dk1"/>
                </a:solidFill>
                <a:effectLst/>
                <a:latin typeface="+mn-lt"/>
                <a:ea typeface="+mn-ea"/>
                <a:cs typeface="+mn-cs"/>
              </a:rPr>
              <a:t>日」と「完了</a:t>
            </a:r>
            <a:r>
              <a:rPr kumimoji="1" lang="ja-JP" altLang="en-US" sz="1400" b="0">
                <a:solidFill>
                  <a:schemeClr val="dk1"/>
                </a:solidFill>
                <a:effectLst/>
                <a:latin typeface="+mn-lt"/>
                <a:ea typeface="+mn-ea"/>
                <a:cs typeface="+mn-cs"/>
              </a:rPr>
              <a:t>年月日</a:t>
            </a:r>
            <a:r>
              <a:rPr kumimoji="1" lang="ja-JP" altLang="ja-JP" sz="1400" b="0">
                <a:solidFill>
                  <a:schemeClr val="dk1"/>
                </a:solidFill>
                <a:effectLst/>
                <a:latin typeface="+mn-lt"/>
                <a:ea typeface="+mn-ea"/>
                <a:cs typeface="+mn-cs"/>
              </a:rPr>
              <a:t>」を入力してください</a:t>
            </a:r>
            <a:endParaRPr kumimoji="1" lang="en-US" altLang="ja-JP" sz="1400" b="0">
              <a:solidFill>
                <a:schemeClr val="dk1"/>
              </a:solidFill>
              <a:effectLst/>
              <a:latin typeface="+mn-lt"/>
              <a:ea typeface="+mn-ea"/>
              <a:cs typeface="+mn-cs"/>
            </a:endParaRPr>
          </a:p>
          <a:p>
            <a:r>
              <a:rPr kumimoji="1" lang="ja-JP" altLang="ja-JP" sz="1400" b="0">
                <a:solidFill>
                  <a:schemeClr val="dk1"/>
                </a:solidFill>
                <a:effectLst/>
                <a:latin typeface="+mn-lt"/>
                <a:ea typeface="+mn-ea"/>
                <a:cs typeface="+mn-cs"/>
              </a:rPr>
              <a:t>（</a:t>
            </a:r>
            <a:r>
              <a:rPr kumimoji="1" lang="ja-JP" altLang="en-US" sz="1400" b="0">
                <a:solidFill>
                  <a:schemeClr val="dk1"/>
                </a:solidFill>
                <a:effectLst/>
                <a:latin typeface="+mn-lt"/>
                <a:ea typeface="+mn-ea"/>
                <a:cs typeface="+mn-cs"/>
              </a:rPr>
              <a:t>５</a:t>
            </a:r>
            <a:r>
              <a:rPr kumimoji="1" lang="ja-JP" altLang="ja-JP" sz="1400" b="0">
                <a:solidFill>
                  <a:schemeClr val="dk1"/>
                </a:solidFill>
                <a:effectLst/>
                <a:latin typeface="+mn-lt"/>
                <a:ea typeface="+mn-ea"/>
                <a:cs typeface="+mn-cs"/>
              </a:rPr>
              <a:t>）シート　　　　　　　　　　　　の</a:t>
            </a:r>
            <a:r>
              <a:rPr kumimoji="1" lang="ja-JP" altLang="en-US" sz="1400" b="0">
                <a:solidFill>
                  <a:schemeClr val="dk1"/>
                </a:solidFill>
                <a:effectLst/>
                <a:latin typeface="+mn-lt"/>
                <a:ea typeface="+mn-ea"/>
                <a:cs typeface="+mn-cs"/>
              </a:rPr>
              <a:t>「</a:t>
            </a:r>
            <a:r>
              <a:rPr kumimoji="1" lang="ja-JP" altLang="ja-JP" sz="1400" b="0">
                <a:solidFill>
                  <a:schemeClr val="dk1"/>
                </a:solidFill>
                <a:effectLst/>
                <a:latin typeface="+mn-lt"/>
                <a:ea typeface="+mn-ea"/>
                <a:cs typeface="+mn-cs"/>
              </a:rPr>
              <a:t>日付</a:t>
            </a:r>
            <a:r>
              <a:rPr kumimoji="1" lang="ja-JP" altLang="en-US" sz="1400" b="0">
                <a:solidFill>
                  <a:schemeClr val="dk1"/>
                </a:solidFill>
                <a:effectLst/>
                <a:latin typeface="+mn-lt"/>
                <a:ea typeface="+mn-ea"/>
                <a:cs typeface="+mn-cs"/>
              </a:rPr>
              <a:t>」と「担当者名」、「電話番号」</a:t>
            </a:r>
            <a:r>
              <a:rPr kumimoji="1" lang="ja-JP" altLang="ja-JP" sz="1400" b="0">
                <a:solidFill>
                  <a:schemeClr val="dk1"/>
                </a:solidFill>
                <a:effectLst/>
                <a:latin typeface="+mn-lt"/>
                <a:ea typeface="+mn-ea"/>
                <a:cs typeface="+mn-cs"/>
              </a:rPr>
              <a:t>を入力してください</a:t>
            </a:r>
            <a:endParaRPr kumimoji="1" lang="en-US" altLang="ja-JP" sz="1400" b="0">
              <a:solidFill>
                <a:schemeClr val="dk1"/>
              </a:solidFill>
              <a:effectLst/>
              <a:latin typeface="+mn-lt"/>
              <a:ea typeface="+mn-ea"/>
              <a:cs typeface="+mn-cs"/>
            </a:endParaRPr>
          </a:p>
          <a:p>
            <a:r>
              <a:rPr lang="ja-JP" altLang="en-US" sz="1400">
                <a:effectLst/>
              </a:rPr>
              <a:t>（６）シート　　　　　　　　　　　　の「交付決定年月日」と「交付決定額」を入力してください</a:t>
            </a:r>
          </a:p>
          <a:p>
            <a:r>
              <a:rPr lang="ja-JP" altLang="en-US" sz="1400">
                <a:effectLst/>
              </a:rPr>
              <a:t>（７）シート　　　　　　　　　　　　の「日付」と「年度」を入力してください</a:t>
            </a:r>
            <a:endParaRPr lang="en-US" altLang="ja-JP" sz="1400">
              <a:effectLst/>
            </a:endParaRPr>
          </a:p>
        </xdr:txBody>
      </xdr:sp>
      <xdr:sp macro="" textlink="">
        <xdr:nvSpPr>
          <xdr:cNvPr id="4101" name="正方形/長方形 4100">
            <a:extLst>
              <a:ext uri="{FF2B5EF4-FFF2-40B4-BE49-F238E27FC236}">
                <a16:creationId xmlns:a16="http://schemas.microsoft.com/office/drawing/2014/main" id="{00000000-0008-0000-0000-000005100000}"/>
              </a:ext>
            </a:extLst>
          </xdr:cNvPr>
          <xdr:cNvSpPr/>
        </xdr:nvSpPr>
        <xdr:spPr>
          <a:xfrm>
            <a:off x="9300883" y="3665515"/>
            <a:ext cx="960382" cy="183384"/>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1100" b="0">
                <a:solidFill>
                  <a:sysClr val="windowText" lastClr="000000"/>
                </a:solidFill>
                <a:latin typeface="ＭＳ Ｐゴシック" panose="020B0600070205080204" pitchFamily="50" charset="-128"/>
                <a:ea typeface="+mn-ea"/>
              </a:rPr>
              <a:t>様式８</a:t>
            </a:r>
            <a:r>
              <a:rPr kumimoji="1" lang="en-US" altLang="ja-JP" sz="1100" b="0">
                <a:solidFill>
                  <a:sysClr val="windowText" lastClr="000000"/>
                </a:solidFill>
                <a:latin typeface="ＭＳ Ｐゴシック" panose="020B0600070205080204" pitchFamily="50" charset="-128"/>
                <a:ea typeface="+mn-ea"/>
              </a:rPr>
              <a:t>(</a:t>
            </a:r>
            <a:r>
              <a:rPr kumimoji="1" lang="ja-JP" altLang="en-US" sz="1100" b="0">
                <a:solidFill>
                  <a:sysClr val="windowText" lastClr="000000"/>
                </a:solidFill>
                <a:latin typeface="ＭＳ Ｐゴシック" panose="020B0600070205080204" pitchFamily="50" charset="-128"/>
                <a:ea typeface="+mn-ea"/>
              </a:rPr>
              <a:t>実績書</a:t>
            </a:r>
            <a:r>
              <a:rPr kumimoji="1" lang="en-US" altLang="ja-JP" sz="1100" b="0">
                <a:solidFill>
                  <a:sysClr val="windowText" lastClr="000000"/>
                </a:solidFill>
                <a:latin typeface="ＭＳ Ｐゴシック" panose="020B0600070205080204" pitchFamily="50" charset="-128"/>
                <a:ea typeface="+mn-ea"/>
              </a:rPr>
              <a:t>)</a:t>
            </a:r>
          </a:p>
        </xdr:txBody>
      </xdr:sp>
      <xdr:sp macro="" textlink="">
        <xdr:nvSpPr>
          <xdr:cNvPr id="4102" name="正方形/長方形 4101">
            <a:extLst>
              <a:ext uri="{FF2B5EF4-FFF2-40B4-BE49-F238E27FC236}">
                <a16:creationId xmlns:a16="http://schemas.microsoft.com/office/drawing/2014/main" id="{00000000-0008-0000-0000-000006100000}"/>
              </a:ext>
            </a:extLst>
          </xdr:cNvPr>
          <xdr:cNvSpPr/>
        </xdr:nvSpPr>
        <xdr:spPr>
          <a:xfrm>
            <a:off x="10228870" y="3897822"/>
            <a:ext cx="354833" cy="183384"/>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1100" b="0">
                <a:solidFill>
                  <a:sysClr val="windowText" lastClr="000000"/>
                </a:solidFill>
                <a:latin typeface="ＭＳ Ｐゴシック" panose="020B0600070205080204" pitchFamily="50" charset="-128"/>
                <a:ea typeface="+mn-ea"/>
              </a:rPr>
              <a:t>書類</a:t>
            </a:r>
            <a:endParaRPr kumimoji="1" lang="en-US" altLang="ja-JP" sz="1100" b="0">
              <a:solidFill>
                <a:sysClr val="windowText" lastClr="000000"/>
              </a:solidFill>
              <a:latin typeface="ＭＳ Ｐゴシック" panose="020B0600070205080204" pitchFamily="50" charset="-128"/>
              <a:ea typeface="+mn-ea"/>
            </a:endParaRPr>
          </a:p>
        </xdr:txBody>
      </xdr:sp>
      <xdr:sp macro="" textlink="">
        <xdr:nvSpPr>
          <xdr:cNvPr id="4103" name="正方形/長方形 4102">
            <a:extLst>
              <a:ext uri="{FF2B5EF4-FFF2-40B4-BE49-F238E27FC236}">
                <a16:creationId xmlns:a16="http://schemas.microsoft.com/office/drawing/2014/main" id="{00000000-0008-0000-0000-000007100000}"/>
              </a:ext>
            </a:extLst>
          </xdr:cNvPr>
          <xdr:cNvSpPr/>
        </xdr:nvSpPr>
        <xdr:spPr>
          <a:xfrm>
            <a:off x="9300883" y="4361426"/>
            <a:ext cx="1242511" cy="183384"/>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1100" b="0">
                <a:solidFill>
                  <a:sysClr val="windowText" lastClr="000000"/>
                </a:solidFill>
                <a:latin typeface="ＭＳ Ｐゴシック" panose="020B0600070205080204" pitchFamily="50" charset="-128"/>
                <a:ea typeface="ＭＳ Ｐゴシック" panose="020B0600070205080204" pitchFamily="50" charset="-128"/>
              </a:rPr>
              <a:t>第８号</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Ｐゴシック" panose="020B0600070205080204" pitchFamily="50" charset="-128"/>
                <a:ea typeface="ＭＳ Ｐゴシック" panose="020B0600070205080204" pitchFamily="50" charset="-128"/>
              </a:rPr>
              <a:t>事業実績書</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p>
        </xdr:txBody>
      </xdr:sp>
      <xdr:sp macro="" textlink="">
        <xdr:nvSpPr>
          <xdr:cNvPr id="4104" name="正方形/長方形 4103">
            <a:extLst>
              <a:ext uri="{FF2B5EF4-FFF2-40B4-BE49-F238E27FC236}">
                <a16:creationId xmlns:a16="http://schemas.microsoft.com/office/drawing/2014/main" id="{00000000-0008-0000-0000-000008100000}"/>
              </a:ext>
            </a:extLst>
          </xdr:cNvPr>
          <xdr:cNvSpPr/>
        </xdr:nvSpPr>
        <xdr:spPr>
          <a:xfrm>
            <a:off x="9300883" y="4132570"/>
            <a:ext cx="1242511" cy="183384"/>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1100" b="0">
                <a:solidFill>
                  <a:sysClr val="windowText" lastClr="000000"/>
                </a:solidFill>
                <a:latin typeface="ＭＳ Ｐゴシック" panose="020B0600070205080204" pitchFamily="50" charset="-128"/>
                <a:ea typeface="+mn-ea"/>
              </a:rPr>
              <a:t>第９号</a:t>
            </a:r>
            <a:r>
              <a:rPr kumimoji="1" lang="en-US" altLang="ja-JP" sz="1100" b="0">
                <a:solidFill>
                  <a:sysClr val="windowText" lastClr="000000"/>
                </a:solidFill>
                <a:latin typeface="ＭＳ Ｐゴシック" panose="020B0600070205080204" pitchFamily="50" charset="-128"/>
                <a:ea typeface="+mn-ea"/>
              </a:rPr>
              <a:t>(</a:t>
            </a:r>
            <a:r>
              <a:rPr kumimoji="1" lang="ja-JP" altLang="en-US" sz="1100" b="0">
                <a:solidFill>
                  <a:sysClr val="windowText" lastClr="000000"/>
                </a:solidFill>
                <a:latin typeface="ＭＳ Ｐゴシック" panose="020B0600070205080204" pitchFamily="50" charset="-128"/>
                <a:ea typeface="+mn-ea"/>
              </a:rPr>
              <a:t>収支精算書</a:t>
            </a:r>
            <a:r>
              <a:rPr kumimoji="1" lang="en-US" altLang="ja-JP" sz="1100" b="0">
                <a:solidFill>
                  <a:sysClr val="windowText" lastClr="000000"/>
                </a:solidFill>
                <a:latin typeface="ＭＳ Ｐゴシック" panose="020B0600070205080204" pitchFamily="50" charset="-128"/>
                <a:ea typeface="+mn-ea"/>
              </a:rPr>
              <a:t>)</a:t>
            </a:r>
          </a:p>
        </xdr:txBody>
      </xdr:sp>
      <xdr:sp macro="" textlink="">
        <xdr:nvSpPr>
          <xdr:cNvPr id="4105" name="正方形/長方形 4104">
            <a:extLst>
              <a:ext uri="{FF2B5EF4-FFF2-40B4-BE49-F238E27FC236}">
                <a16:creationId xmlns:a16="http://schemas.microsoft.com/office/drawing/2014/main" id="{00000000-0008-0000-0000-000009100000}"/>
              </a:ext>
            </a:extLst>
          </xdr:cNvPr>
          <xdr:cNvSpPr/>
        </xdr:nvSpPr>
        <xdr:spPr>
          <a:xfrm>
            <a:off x="9300883" y="4590282"/>
            <a:ext cx="1242511" cy="183384"/>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1100" b="0">
                <a:solidFill>
                  <a:sysClr val="windowText" lastClr="000000"/>
                </a:solidFill>
                <a:latin typeface="ＭＳ Ｐゴシック" panose="020B0600070205080204" pitchFamily="50" charset="-128"/>
                <a:ea typeface="+mn-ea"/>
              </a:rPr>
              <a:t>第７号</a:t>
            </a:r>
            <a:r>
              <a:rPr kumimoji="1" lang="en-US" altLang="ja-JP" sz="1100" b="0">
                <a:solidFill>
                  <a:sysClr val="windowText" lastClr="000000"/>
                </a:solidFill>
                <a:latin typeface="ＭＳ Ｐゴシック" panose="020B0600070205080204" pitchFamily="50" charset="-128"/>
                <a:ea typeface="+mn-ea"/>
              </a:rPr>
              <a:t>(</a:t>
            </a:r>
            <a:r>
              <a:rPr kumimoji="1" lang="ja-JP" altLang="en-US" sz="1100" b="0">
                <a:solidFill>
                  <a:sysClr val="windowText" lastClr="000000"/>
                </a:solidFill>
                <a:latin typeface="ＭＳ Ｐゴシック" panose="020B0600070205080204" pitchFamily="50" charset="-128"/>
                <a:ea typeface="+mn-ea"/>
              </a:rPr>
              <a:t>実績報告書</a:t>
            </a:r>
            <a:r>
              <a:rPr kumimoji="1" lang="en-US" altLang="ja-JP" sz="1100" b="0">
                <a:solidFill>
                  <a:sysClr val="windowText" lastClr="000000"/>
                </a:solidFill>
                <a:latin typeface="ＭＳ Ｐゴシック" panose="020B0600070205080204" pitchFamily="50" charset="-128"/>
                <a:ea typeface="+mn-ea"/>
              </a:rPr>
              <a:t>)</a:t>
            </a:r>
          </a:p>
        </xdr:txBody>
      </xdr:sp>
      <xdr:sp macro="" textlink="">
        <xdr:nvSpPr>
          <xdr:cNvPr id="4107" name="正方形/長方形 4106">
            <a:extLst>
              <a:ext uri="{FF2B5EF4-FFF2-40B4-BE49-F238E27FC236}">
                <a16:creationId xmlns:a16="http://schemas.microsoft.com/office/drawing/2014/main" id="{00000000-0008-0000-0000-00000B100000}"/>
              </a:ext>
            </a:extLst>
          </xdr:cNvPr>
          <xdr:cNvSpPr/>
        </xdr:nvSpPr>
        <xdr:spPr>
          <a:xfrm>
            <a:off x="9300883" y="4819138"/>
            <a:ext cx="1242511" cy="183384"/>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1100" b="0">
                <a:solidFill>
                  <a:sysClr val="windowText" lastClr="000000"/>
                </a:solidFill>
                <a:latin typeface="ＭＳ Ｐゴシック" panose="020B0600070205080204" pitchFamily="50" charset="-128"/>
                <a:ea typeface="+mn-ea"/>
              </a:rPr>
              <a:t>第６号</a:t>
            </a:r>
            <a:r>
              <a:rPr kumimoji="1" lang="en-US" altLang="ja-JP" sz="1100" b="0">
                <a:solidFill>
                  <a:sysClr val="windowText" lastClr="000000"/>
                </a:solidFill>
                <a:latin typeface="ＭＳ Ｐゴシック" panose="020B0600070205080204" pitchFamily="50" charset="-128"/>
                <a:ea typeface="+mn-ea"/>
              </a:rPr>
              <a:t>(</a:t>
            </a:r>
            <a:r>
              <a:rPr kumimoji="1" lang="ja-JP" altLang="en-US" sz="1100" b="0">
                <a:solidFill>
                  <a:sysClr val="windowText" lastClr="000000"/>
                </a:solidFill>
                <a:latin typeface="ＭＳ Ｐゴシック" panose="020B0600070205080204" pitchFamily="50" charset="-128"/>
                <a:ea typeface="+mn-ea"/>
              </a:rPr>
              <a:t>完了報告書</a:t>
            </a:r>
            <a:r>
              <a:rPr kumimoji="1" lang="en-US" altLang="ja-JP" sz="1100" b="0">
                <a:solidFill>
                  <a:sysClr val="windowText" lastClr="000000"/>
                </a:solidFill>
                <a:latin typeface="ＭＳ Ｐゴシック" panose="020B0600070205080204" pitchFamily="50" charset="-128"/>
                <a:ea typeface="+mn-ea"/>
              </a:rPr>
              <a:t>)</a:t>
            </a:r>
          </a:p>
        </xdr:txBody>
      </xdr:sp>
      <xdr:sp macro="" textlink="">
        <xdr:nvSpPr>
          <xdr:cNvPr id="4108" name="正方形/長方形 4107">
            <a:extLst>
              <a:ext uri="{FF2B5EF4-FFF2-40B4-BE49-F238E27FC236}">
                <a16:creationId xmlns:a16="http://schemas.microsoft.com/office/drawing/2014/main" id="{00000000-0008-0000-0000-00000C100000}"/>
              </a:ext>
            </a:extLst>
          </xdr:cNvPr>
          <xdr:cNvSpPr/>
        </xdr:nvSpPr>
        <xdr:spPr>
          <a:xfrm>
            <a:off x="9300883" y="5048250"/>
            <a:ext cx="1242511" cy="183384"/>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1100" b="0">
                <a:solidFill>
                  <a:sysClr val="windowText" lastClr="000000"/>
                </a:solidFill>
                <a:latin typeface="ＭＳ Ｐゴシック" panose="020B0600070205080204" pitchFamily="50" charset="-128"/>
                <a:ea typeface="+mn-ea"/>
              </a:rPr>
              <a:t>第１１号</a:t>
            </a:r>
            <a:r>
              <a:rPr kumimoji="1" lang="en-US" altLang="ja-JP" sz="1100" b="0">
                <a:solidFill>
                  <a:sysClr val="windowText" lastClr="000000"/>
                </a:solidFill>
                <a:latin typeface="ＭＳ Ｐゴシック" panose="020B0600070205080204" pitchFamily="50" charset="-128"/>
                <a:ea typeface="+mn-ea"/>
              </a:rPr>
              <a:t>(</a:t>
            </a:r>
            <a:r>
              <a:rPr kumimoji="1" lang="ja-JP" altLang="en-US" sz="1100" b="0">
                <a:solidFill>
                  <a:sysClr val="windowText" lastClr="000000"/>
                </a:solidFill>
                <a:latin typeface="ＭＳ Ｐゴシック" panose="020B0600070205080204" pitchFamily="50" charset="-128"/>
                <a:ea typeface="+mn-ea"/>
              </a:rPr>
              <a:t>請求書</a:t>
            </a:r>
            <a:r>
              <a:rPr kumimoji="1" lang="en-US" altLang="ja-JP" sz="1100" b="0">
                <a:solidFill>
                  <a:sysClr val="windowText" lastClr="000000"/>
                </a:solidFill>
                <a:latin typeface="ＭＳ Ｐゴシック" panose="020B0600070205080204" pitchFamily="50" charset="-128"/>
                <a:ea typeface="+mn-ea"/>
              </a:rPr>
              <a: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112060</xdr:colOff>
      <xdr:row>0</xdr:row>
      <xdr:rowOff>116542</xdr:rowOff>
    </xdr:from>
    <xdr:to>
      <xdr:col>13</xdr:col>
      <xdr:colOff>412375</xdr:colOff>
      <xdr:row>2</xdr:row>
      <xdr:rowOff>105659</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9390531" y="116542"/>
          <a:ext cx="2738715" cy="401493"/>
          <a:chOff x="10172699" y="217976"/>
          <a:chExt cx="2745679" cy="392725"/>
        </a:xfrm>
      </xdr:grpSpPr>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0172699" y="217976"/>
            <a:ext cx="2745679" cy="392725"/>
          </a:xfrm>
          <a:prstGeom prst="rect">
            <a:avLst/>
          </a:prstGeom>
          <a:ln w="12700">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108000" tIns="108000" rIns="108000" bIns="108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水色のセル　　　のみ入力してください</a:t>
            </a:r>
          </a:p>
        </xdr:txBody>
      </xdr:sp>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001375" y="323849"/>
            <a:ext cx="180000" cy="180000"/>
          </a:xfrm>
          <a:prstGeom prst="rect">
            <a:avLst/>
          </a:prstGeom>
          <a:solidFill>
            <a:schemeClr val="accent5">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endParaRPr kumimoji="1" lang="ja-JP" altLang="en-US" sz="11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179293</xdr:colOff>
      <xdr:row>1</xdr:row>
      <xdr:rowOff>0</xdr:rowOff>
    </xdr:from>
    <xdr:to>
      <xdr:col>30</xdr:col>
      <xdr:colOff>441960</xdr:colOff>
      <xdr:row>3</xdr:row>
      <xdr:rowOff>67236</xdr:rowOff>
    </xdr:to>
    <xdr:grpSp>
      <xdr:nvGrpSpPr>
        <xdr:cNvPr id="2" name="グループ化 1">
          <a:extLst>
            <a:ext uri="{FF2B5EF4-FFF2-40B4-BE49-F238E27FC236}">
              <a16:creationId xmlns:a16="http://schemas.microsoft.com/office/drawing/2014/main" id="{00000000-0008-0000-0200-000002000000}"/>
            </a:ext>
          </a:extLst>
        </xdr:cNvPr>
        <xdr:cNvGrpSpPr>
          <a:grpSpLocks/>
        </xdr:cNvGrpSpPr>
      </xdr:nvGrpSpPr>
      <xdr:grpSpPr bwMode="auto">
        <a:xfrm>
          <a:off x="15739333" y="167640"/>
          <a:ext cx="3348767" cy="478716"/>
          <a:chOff x="10172700" y="257175"/>
          <a:chExt cx="2136368" cy="314325"/>
        </a:xfrm>
      </xdr:grpSpPr>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0172700" y="257175"/>
            <a:ext cx="2136368" cy="314325"/>
          </a:xfrm>
          <a:prstGeom prst="rect">
            <a:avLst/>
          </a:prstGeom>
          <a:ln w="6350">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oAutofit/>
          </a:bodyPr>
          <a:lstStyle/>
          <a:p>
            <a:pPr algn="l"/>
            <a:r>
              <a:rPr kumimoji="1" lang="ja-JP" altLang="en-US" sz="1400" b="0">
                <a:latin typeface="ＭＳ Ｐゴシック" panose="020B0600070205080204" pitchFamily="50" charset="-128"/>
                <a:ea typeface="ＭＳ Ｐゴシック" panose="020B0600070205080204" pitchFamily="50" charset="-128"/>
              </a:rPr>
              <a:t>水色のセル　　　のみ記入してください</a:t>
            </a:r>
          </a:p>
        </xdr:txBody>
      </xdr:sp>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0796529" y="318333"/>
            <a:ext cx="182818" cy="192342"/>
          </a:xfrm>
          <a:prstGeom prst="rect">
            <a:avLst/>
          </a:prstGeom>
          <a:solidFill>
            <a:schemeClr val="accent5">
              <a:lumMod val="20000"/>
              <a:lumOff val="80000"/>
            </a:schemeClr>
          </a:solidFill>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endParaRPr lang="ja-JP" altLang="en-US" sz="16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85725</xdr:colOff>
      <xdr:row>8</xdr:row>
      <xdr:rowOff>114300</xdr:rowOff>
    </xdr:from>
    <xdr:to>
      <xdr:col>1</xdr:col>
      <xdr:colOff>161925</xdr:colOff>
      <xdr:row>9</xdr:row>
      <xdr:rowOff>142875</xdr:rowOff>
    </xdr:to>
    <xdr:sp macro="" textlink="">
      <xdr:nvSpPr>
        <xdr:cNvPr id="1656" name="AutoShape 1">
          <a:extLst>
            <a:ext uri="{FF2B5EF4-FFF2-40B4-BE49-F238E27FC236}">
              <a16:creationId xmlns:a16="http://schemas.microsoft.com/office/drawing/2014/main" id="{00000000-0008-0000-0300-000078060000}"/>
            </a:ext>
          </a:extLst>
        </xdr:cNvPr>
        <xdr:cNvSpPr>
          <a:spLocks/>
        </xdr:cNvSpPr>
      </xdr:nvSpPr>
      <xdr:spPr bwMode="auto">
        <a:xfrm>
          <a:off x="285750" y="1838325"/>
          <a:ext cx="76200" cy="266700"/>
        </a:xfrm>
        <a:prstGeom prst="leftBracket">
          <a:avLst>
            <a:gd name="adj" fmla="val 2916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76200</xdr:colOff>
      <xdr:row>7</xdr:row>
      <xdr:rowOff>95250</xdr:rowOff>
    </xdr:from>
    <xdr:to>
      <xdr:col>17</xdr:col>
      <xdr:colOff>171450</xdr:colOff>
      <xdr:row>12</xdr:row>
      <xdr:rowOff>161925</xdr:rowOff>
    </xdr:to>
    <xdr:sp macro="" textlink="">
      <xdr:nvSpPr>
        <xdr:cNvPr id="1657" name="AutoShape 2">
          <a:extLst>
            <a:ext uri="{FF2B5EF4-FFF2-40B4-BE49-F238E27FC236}">
              <a16:creationId xmlns:a16="http://schemas.microsoft.com/office/drawing/2014/main" id="{00000000-0008-0000-0300-000079060000}"/>
            </a:ext>
          </a:extLst>
        </xdr:cNvPr>
        <xdr:cNvSpPr>
          <a:spLocks/>
        </xdr:cNvSpPr>
      </xdr:nvSpPr>
      <xdr:spPr bwMode="auto">
        <a:xfrm>
          <a:off x="3705225" y="1581150"/>
          <a:ext cx="95250" cy="1257300"/>
        </a:xfrm>
        <a:prstGeom prst="leftBracket">
          <a:avLst>
            <a:gd name="adj" fmla="val 110000"/>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85725</xdr:colOff>
      <xdr:row>8</xdr:row>
      <xdr:rowOff>104775</xdr:rowOff>
    </xdr:from>
    <xdr:to>
      <xdr:col>18</xdr:col>
      <xdr:colOff>171450</xdr:colOff>
      <xdr:row>10</xdr:row>
      <xdr:rowOff>133350</xdr:rowOff>
    </xdr:to>
    <xdr:sp macro="" textlink="">
      <xdr:nvSpPr>
        <xdr:cNvPr id="1658" name="AutoShape 3">
          <a:extLst>
            <a:ext uri="{FF2B5EF4-FFF2-40B4-BE49-F238E27FC236}">
              <a16:creationId xmlns:a16="http://schemas.microsoft.com/office/drawing/2014/main" id="{00000000-0008-0000-0300-00007A060000}"/>
            </a:ext>
          </a:extLst>
        </xdr:cNvPr>
        <xdr:cNvSpPr>
          <a:spLocks/>
        </xdr:cNvSpPr>
      </xdr:nvSpPr>
      <xdr:spPr bwMode="auto">
        <a:xfrm>
          <a:off x="3952875" y="1828800"/>
          <a:ext cx="85725" cy="504825"/>
        </a:xfrm>
        <a:prstGeom prst="leftBracket">
          <a:avLst>
            <a:gd name="adj" fmla="val 49074"/>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95250</xdr:colOff>
      <xdr:row>14</xdr:row>
      <xdr:rowOff>114300</xdr:rowOff>
    </xdr:from>
    <xdr:to>
      <xdr:col>17</xdr:col>
      <xdr:colOff>171450</xdr:colOff>
      <xdr:row>16</xdr:row>
      <xdr:rowOff>123825</xdr:rowOff>
    </xdr:to>
    <xdr:sp macro="" textlink="">
      <xdr:nvSpPr>
        <xdr:cNvPr id="1659" name="AutoShape 4">
          <a:extLst>
            <a:ext uri="{FF2B5EF4-FFF2-40B4-BE49-F238E27FC236}">
              <a16:creationId xmlns:a16="http://schemas.microsoft.com/office/drawing/2014/main" id="{00000000-0008-0000-0300-00007B060000}"/>
            </a:ext>
          </a:extLst>
        </xdr:cNvPr>
        <xdr:cNvSpPr>
          <a:spLocks/>
        </xdr:cNvSpPr>
      </xdr:nvSpPr>
      <xdr:spPr bwMode="auto">
        <a:xfrm>
          <a:off x="3724275" y="3267075"/>
          <a:ext cx="76200" cy="485775"/>
        </a:xfrm>
        <a:prstGeom prst="leftBracket">
          <a:avLst>
            <a:gd name="adj" fmla="val 53125"/>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95250</xdr:colOff>
      <xdr:row>18</xdr:row>
      <xdr:rowOff>114300</xdr:rowOff>
    </xdr:from>
    <xdr:to>
      <xdr:col>17</xdr:col>
      <xdr:colOff>180975</xdr:colOff>
      <xdr:row>28</xdr:row>
      <xdr:rowOff>123825</xdr:rowOff>
    </xdr:to>
    <xdr:sp macro="" textlink="">
      <xdr:nvSpPr>
        <xdr:cNvPr id="1660" name="AutoShape 5">
          <a:extLst>
            <a:ext uri="{FF2B5EF4-FFF2-40B4-BE49-F238E27FC236}">
              <a16:creationId xmlns:a16="http://schemas.microsoft.com/office/drawing/2014/main" id="{00000000-0008-0000-0300-00007C060000}"/>
            </a:ext>
          </a:extLst>
        </xdr:cNvPr>
        <xdr:cNvSpPr>
          <a:spLocks/>
        </xdr:cNvSpPr>
      </xdr:nvSpPr>
      <xdr:spPr bwMode="auto">
        <a:xfrm>
          <a:off x="3724275" y="4219575"/>
          <a:ext cx="85725" cy="2390775"/>
        </a:xfrm>
        <a:prstGeom prst="leftBracket">
          <a:avLst>
            <a:gd name="adj" fmla="val 7772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76200</xdr:colOff>
      <xdr:row>0</xdr:row>
      <xdr:rowOff>95250</xdr:rowOff>
    </xdr:from>
    <xdr:to>
      <xdr:col>48</xdr:col>
      <xdr:colOff>50799</xdr:colOff>
      <xdr:row>1</xdr:row>
      <xdr:rowOff>306243</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6436360" y="95250"/>
          <a:ext cx="2707639" cy="404033"/>
          <a:chOff x="10172700" y="213591"/>
          <a:chExt cx="2701114" cy="401493"/>
        </a:xfrm>
      </xdr:grpSpPr>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0172700" y="213591"/>
            <a:ext cx="2701114" cy="401493"/>
          </a:xfrm>
          <a:prstGeom prst="rect">
            <a:avLst/>
          </a:prstGeom>
          <a:ln w="12700">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108000" tIns="108000" rIns="108000" bIns="108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水色のセル　　　のみ入力してください</a:t>
            </a:r>
          </a:p>
        </xdr:txBody>
      </xdr:sp>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1001375" y="323849"/>
            <a:ext cx="180000" cy="180000"/>
          </a:xfrm>
          <a:prstGeom prst="rect">
            <a:avLst/>
          </a:prstGeom>
          <a:solidFill>
            <a:schemeClr val="accent5">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endParaRPr kumimoji="1" lang="ja-JP" altLang="en-US" sz="11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104777</xdr:colOff>
      <xdr:row>0</xdr:row>
      <xdr:rowOff>114300</xdr:rowOff>
    </xdr:from>
    <xdr:to>
      <xdr:col>11</xdr:col>
      <xdr:colOff>236220</xdr:colOff>
      <xdr:row>1</xdr:row>
      <xdr:rowOff>171450</xdr:rowOff>
    </xdr:to>
    <xdr:grpSp>
      <xdr:nvGrpSpPr>
        <xdr:cNvPr id="5" name="グループ化 4">
          <a:extLst>
            <a:ext uri="{FF2B5EF4-FFF2-40B4-BE49-F238E27FC236}">
              <a16:creationId xmlns:a16="http://schemas.microsoft.com/office/drawing/2014/main" id="{00000000-0008-0000-0400-000005000000}"/>
            </a:ext>
          </a:extLst>
        </xdr:cNvPr>
        <xdr:cNvGrpSpPr/>
      </xdr:nvGrpSpPr>
      <xdr:grpSpPr>
        <a:xfrm>
          <a:off x="8387717" y="114300"/>
          <a:ext cx="2600323" cy="308610"/>
          <a:chOff x="10172700" y="257175"/>
          <a:chExt cx="2685405" cy="314325"/>
        </a:xfrm>
      </xdr:grpSpPr>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10172700" y="257175"/>
            <a:ext cx="2685405" cy="314325"/>
          </a:xfrm>
          <a:prstGeom prst="rect">
            <a:avLst/>
          </a:prstGeom>
          <a:ln w="12700">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oAutofit/>
          </a:bodyPr>
          <a:lstStyle/>
          <a:p>
            <a:pPr algn="l"/>
            <a:r>
              <a:rPr kumimoji="1" lang="ja-JP" altLang="en-US" sz="1100" b="0">
                <a:latin typeface="ＭＳ Ｐゴシック" panose="020B0600070205080204" pitchFamily="50" charset="-128"/>
                <a:ea typeface="ＭＳ Ｐゴシック" panose="020B0600070205080204" pitchFamily="50" charset="-128"/>
              </a:rPr>
              <a:t>水色のセル　　　のみ入力してください</a:t>
            </a:r>
          </a:p>
        </xdr:txBody>
      </xdr:sp>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11001375" y="323849"/>
            <a:ext cx="180000" cy="180000"/>
          </a:xfrm>
          <a:prstGeom prst="rect">
            <a:avLst/>
          </a:prstGeom>
          <a:solidFill>
            <a:schemeClr val="accent1">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endParaRPr kumimoji="1" lang="ja-JP" altLang="en-US" sz="11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85725</xdr:colOff>
      <xdr:row>0</xdr:row>
      <xdr:rowOff>95250</xdr:rowOff>
    </xdr:from>
    <xdr:to>
      <xdr:col>10</xdr:col>
      <xdr:colOff>474801</xdr:colOff>
      <xdr:row>1</xdr:row>
      <xdr:rowOff>210993</xdr:rowOff>
    </xdr:to>
    <xdr:grpSp>
      <xdr:nvGrpSpPr>
        <xdr:cNvPr id="5" name="グループ化 4">
          <a:extLst>
            <a:ext uri="{FF2B5EF4-FFF2-40B4-BE49-F238E27FC236}">
              <a16:creationId xmlns:a16="http://schemas.microsoft.com/office/drawing/2014/main" id="{00000000-0008-0000-0500-000005000000}"/>
            </a:ext>
          </a:extLst>
        </xdr:cNvPr>
        <xdr:cNvGrpSpPr/>
      </xdr:nvGrpSpPr>
      <xdr:grpSpPr>
        <a:xfrm>
          <a:off x="8406765" y="95250"/>
          <a:ext cx="2240736" cy="397683"/>
          <a:chOff x="10172700" y="213591"/>
          <a:chExt cx="2446476" cy="401493"/>
        </a:xfrm>
      </xdr:grpSpPr>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0172700" y="213591"/>
            <a:ext cx="2446476" cy="401493"/>
          </a:xfrm>
          <a:prstGeom prst="rect">
            <a:avLst/>
          </a:prstGeom>
          <a:ln w="12700">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none" lIns="108000" tIns="108000" rIns="108000" bIns="108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水色のセル　　　のみ入力してください</a:t>
            </a:r>
          </a:p>
        </xdr:txBody>
      </xdr:sp>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11001375" y="323849"/>
            <a:ext cx="180000" cy="180000"/>
          </a:xfrm>
          <a:prstGeom prst="rect">
            <a:avLst/>
          </a:prstGeom>
          <a:solidFill>
            <a:schemeClr val="accent5">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endParaRPr kumimoji="1" lang="ja-JP" altLang="en-US" sz="11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438151</xdr:colOff>
      <xdr:row>6</xdr:row>
      <xdr:rowOff>57150</xdr:rowOff>
    </xdr:from>
    <xdr:to>
      <xdr:col>17</xdr:col>
      <xdr:colOff>610199</xdr:colOff>
      <xdr:row>29</xdr:row>
      <xdr:rowOff>10328</xdr:rowOff>
    </xdr:to>
    <xdr:grpSp>
      <xdr:nvGrpSpPr>
        <xdr:cNvPr id="2" name="グループ化 1">
          <a:extLst>
            <a:ext uri="{FF2B5EF4-FFF2-40B4-BE49-F238E27FC236}">
              <a16:creationId xmlns:a16="http://schemas.microsoft.com/office/drawing/2014/main" id="{00000000-0008-0000-0600-000002000000}"/>
            </a:ext>
          </a:extLst>
        </xdr:cNvPr>
        <xdr:cNvGrpSpPr/>
      </xdr:nvGrpSpPr>
      <xdr:grpSpPr>
        <a:xfrm>
          <a:off x="9544051" y="1565910"/>
          <a:ext cx="3875368" cy="5645318"/>
          <a:chOff x="10539441" y="1314450"/>
          <a:chExt cx="4286848" cy="5753903"/>
        </a:xfrm>
      </xdr:grpSpPr>
      <xdr:pic>
        <xdr:nvPicPr>
          <xdr:cNvPr id="3" name="図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39441" y="1314450"/>
            <a:ext cx="4286848" cy="5753903"/>
          </a:xfrm>
          <a:prstGeom prst="rect">
            <a:avLst/>
          </a:prstGeom>
        </xdr:spPr>
      </xdr:pic>
      <xdr:sp macro="" textlink="">
        <xdr:nvSpPr>
          <xdr:cNvPr id="4" name="四角形: 角を丸くする 3">
            <a:extLst>
              <a:ext uri="{FF2B5EF4-FFF2-40B4-BE49-F238E27FC236}">
                <a16:creationId xmlns:a16="http://schemas.microsoft.com/office/drawing/2014/main" id="{00000000-0008-0000-0600-000004000000}"/>
              </a:ext>
            </a:extLst>
          </xdr:cNvPr>
          <xdr:cNvSpPr/>
        </xdr:nvSpPr>
        <xdr:spPr>
          <a:xfrm>
            <a:off x="11763375" y="5600699"/>
            <a:ext cx="576000"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1963457" y="1362075"/>
            <a:ext cx="1438816" cy="275717"/>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none" rtlCol="0" anchor="ctr">
            <a:noAutofit/>
          </a:bodyPr>
          <a:lstStyle/>
          <a:p>
            <a:pPr algn="ctr"/>
            <a:r>
              <a:rPr kumimoji="1" lang="ja-JP" altLang="en-US" sz="1100">
                <a:solidFill>
                  <a:sysClr val="windowText" lastClr="000000"/>
                </a:solidFill>
              </a:rPr>
              <a:t>変更交付決定通知書</a:t>
            </a:r>
          </a:p>
        </xdr:txBody>
      </xdr:sp>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11882466" y="5810250"/>
            <a:ext cx="130388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↑変更交付決定額</a:t>
            </a:r>
          </a:p>
        </xdr:txBody>
      </xdr:sp>
      <xdr:sp macro="" textlink="">
        <xdr:nvSpPr>
          <xdr:cNvPr id="7" name="四角形: 角を丸くする 6">
            <a:extLst>
              <a:ext uri="{FF2B5EF4-FFF2-40B4-BE49-F238E27FC236}">
                <a16:creationId xmlns:a16="http://schemas.microsoft.com/office/drawing/2014/main" id="{00000000-0008-0000-0600-000007000000}"/>
              </a:ext>
            </a:extLst>
          </xdr:cNvPr>
          <xdr:cNvSpPr/>
        </xdr:nvSpPr>
        <xdr:spPr>
          <a:xfrm>
            <a:off x="10882340" y="1771650"/>
            <a:ext cx="1423959"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四角形: 角を丸くする 7">
            <a:extLst>
              <a:ext uri="{FF2B5EF4-FFF2-40B4-BE49-F238E27FC236}">
                <a16:creationId xmlns:a16="http://schemas.microsoft.com/office/drawing/2014/main" id="{00000000-0008-0000-0600-000008000000}"/>
              </a:ext>
            </a:extLst>
          </xdr:cNvPr>
          <xdr:cNvSpPr/>
        </xdr:nvSpPr>
        <xdr:spPr>
          <a:xfrm>
            <a:off x="11053791" y="3905250"/>
            <a:ext cx="900000"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11920566" y="3857625"/>
            <a:ext cx="15871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←変更交付決定年月日</a:t>
            </a:r>
          </a:p>
        </xdr:txBody>
      </xdr:sp>
      <xdr:sp macro="" textlink="">
        <xdr:nvSpPr>
          <xdr:cNvPr id="10" name="テキスト ボックス 9">
            <a:extLst>
              <a:ext uri="{FF2B5EF4-FFF2-40B4-BE49-F238E27FC236}">
                <a16:creationId xmlns:a16="http://schemas.microsoft.com/office/drawing/2014/main" id="{00000000-0008-0000-0600-00000A000000}"/>
              </a:ext>
            </a:extLst>
          </xdr:cNvPr>
          <xdr:cNvSpPr txBox="1"/>
        </xdr:nvSpPr>
        <xdr:spPr>
          <a:xfrm>
            <a:off x="12253941" y="1724025"/>
            <a:ext cx="116224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←変更指令番号</a:t>
            </a:r>
          </a:p>
        </xdr:txBody>
      </xdr:sp>
    </xdr:grpSp>
    <xdr:clientData/>
  </xdr:twoCellAnchor>
  <xdr:twoCellAnchor>
    <xdr:from>
      <xdr:col>5</xdr:col>
      <xdr:colOff>142875</xdr:colOff>
      <xdr:row>6</xdr:row>
      <xdr:rowOff>57150</xdr:rowOff>
    </xdr:from>
    <xdr:to>
      <xdr:col>11</xdr:col>
      <xdr:colOff>295871</xdr:colOff>
      <xdr:row>29</xdr:row>
      <xdr:rowOff>9525</xdr:rowOff>
    </xdr:to>
    <xdr:grpSp>
      <xdr:nvGrpSpPr>
        <xdr:cNvPr id="11" name="グループ化 10">
          <a:extLst>
            <a:ext uri="{FF2B5EF4-FFF2-40B4-BE49-F238E27FC236}">
              <a16:creationId xmlns:a16="http://schemas.microsoft.com/office/drawing/2014/main" id="{00000000-0008-0000-0600-00000B000000}"/>
            </a:ext>
          </a:extLst>
        </xdr:cNvPr>
        <xdr:cNvGrpSpPr/>
      </xdr:nvGrpSpPr>
      <xdr:grpSpPr>
        <a:xfrm>
          <a:off x="5545455" y="1565910"/>
          <a:ext cx="3856316" cy="5644515"/>
          <a:chOff x="6129365" y="1304925"/>
          <a:chExt cx="4267796" cy="5753100"/>
        </a:xfrm>
      </xdr:grpSpPr>
      <xdr:pic>
        <xdr:nvPicPr>
          <xdr:cNvPr id="12" name="図 11">
            <a:extLst>
              <a:ext uri="{FF2B5EF4-FFF2-40B4-BE49-F238E27FC236}">
                <a16:creationId xmlns:a16="http://schemas.microsoft.com/office/drawing/2014/main" id="{00000000-0008-0000-0600-00000C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 b="508"/>
          <a:stretch/>
        </xdr:blipFill>
        <xdr:spPr>
          <a:xfrm>
            <a:off x="6129365" y="1304925"/>
            <a:ext cx="4267796" cy="5753100"/>
          </a:xfrm>
          <a:prstGeom prst="rect">
            <a:avLst/>
          </a:prstGeom>
        </xdr:spPr>
      </xdr:pic>
      <xdr:sp macro="" textlink="">
        <xdr:nvSpPr>
          <xdr:cNvPr id="13" name="テキスト ボックス 12">
            <a:extLst>
              <a:ext uri="{FF2B5EF4-FFF2-40B4-BE49-F238E27FC236}">
                <a16:creationId xmlns:a16="http://schemas.microsoft.com/office/drawing/2014/main" id="{00000000-0008-0000-0600-00000D000000}"/>
              </a:ext>
            </a:extLst>
          </xdr:cNvPr>
          <xdr:cNvSpPr txBox="1"/>
        </xdr:nvSpPr>
        <xdr:spPr>
          <a:xfrm>
            <a:off x="7677205" y="1362075"/>
            <a:ext cx="1172116" cy="275717"/>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none" rtlCol="0" anchor="ctr">
            <a:noAutofit/>
          </a:bodyPr>
          <a:lstStyle/>
          <a:p>
            <a:pPr algn="ctr"/>
            <a:r>
              <a:rPr kumimoji="1" lang="ja-JP" altLang="en-US" sz="1100">
                <a:solidFill>
                  <a:sysClr val="windowText" lastClr="000000"/>
                </a:solidFill>
              </a:rPr>
              <a:t>交付決定通知書</a:t>
            </a:r>
          </a:p>
        </xdr:txBody>
      </xdr:sp>
      <xdr:sp macro="" textlink="">
        <xdr:nvSpPr>
          <xdr:cNvPr id="14" name="四角形: 角を丸くする 13">
            <a:extLst>
              <a:ext uri="{FF2B5EF4-FFF2-40B4-BE49-F238E27FC236}">
                <a16:creationId xmlns:a16="http://schemas.microsoft.com/office/drawing/2014/main" id="{00000000-0008-0000-0600-00000E000000}"/>
              </a:ext>
            </a:extLst>
          </xdr:cNvPr>
          <xdr:cNvSpPr/>
        </xdr:nvSpPr>
        <xdr:spPr>
          <a:xfrm>
            <a:off x="9277350" y="5086351"/>
            <a:ext cx="576000"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テキスト ボックス 14">
            <a:extLst>
              <a:ext uri="{FF2B5EF4-FFF2-40B4-BE49-F238E27FC236}">
                <a16:creationId xmlns:a16="http://schemas.microsoft.com/office/drawing/2014/main" id="{00000000-0008-0000-0600-00000F000000}"/>
              </a:ext>
            </a:extLst>
          </xdr:cNvPr>
          <xdr:cNvSpPr txBox="1"/>
        </xdr:nvSpPr>
        <xdr:spPr>
          <a:xfrm>
            <a:off x="9458325" y="5295900"/>
            <a:ext cx="908638"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b="1">
                <a:solidFill>
                  <a:srgbClr val="FF0000"/>
                </a:solidFill>
              </a:rPr>
              <a:t>↑交付決定額</a:t>
            </a:r>
          </a:p>
        </xdr:txBody>
      </xdr:sp>
      <xdr:sp macro="" textlink="">
        <xdr:nvSpPr>
          <xdr:cNvPr id="16" name="四角形: 角を丸くする 15">
            <a:extLst>
              <a:ext uri="{FF2B5EF4-FFF2-40B4-BE49-F238E27FC236}">
                <a16:creationId xmlns:a16="http://schemas.microsoft.com/office/drawing/2014/main" id="{00000000-0008-0000-0600-000010000000}"/>
              </a:ext>
            </a:extLst>
          </xdr:cNvPr>
          <xdr:cNvSpPr/>
        </xdr:nvSpPr>
        <xdr:spPr>
          <a:xfrm>
            <a:off x="6424639" y="1762125"/>
            <a:ext cx="1433485"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四角形: 角を丸くする 16">
            <a:extLst>
              <a:ext uri="{FF2B5EF4-FFF2-40B4-BE49-F238E27FC236}">
                <a16:creationId xmlns:a16="http://schemas.microsoft.com/office/drawing/2014/main" id="{00000000-0008-0000-0600-000011000000}"/>
              </a:ext>
            </a:extLst>
          </xdr:cNvPr>
          <xdr:cNvSpPr/>
        </xdr:nvSpPr>
        <xdr:spPr>
          <a:xfrm>
            <a:off x="6586565" y="3762375"/>
            <a:ext cx="900000"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テキスト ボックス 17">
            <a:extLst>
              <a:ext uri="{FF2B5EF4-FFF2-40B4-BE49-F238E27FC236}">
                <a16:creationId xmlns:a16="http://schemas.microsoft.com/office/drawing/2014/main" id="{00000000-0008-0000-0600-000012000000}"/>
              </a:ext>
            </a:extLst>
          </xdr:cNvPr>
          <xdr:cNvSpPr txBox="1"/>
        </xdr:nvSpPr>
        <xdr:spPr>
          <a:xfrm>
            <a:off x="7443815" y="3714750"/>
            <a:ext cx="130388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←交付決定年月日</a:t>
            </a:r>
          </a:p>
        </xdr:txBody>
      </xdr:sp>
      <xdr:sp macro="" textlink="">
        <xdr:nvSpPr>
          <xdr:cNvPr id="19" name="テキスト ボックス 18">
            <a:extLst>
              <a:ext uri="{FF2B5EF4-FFF2-40B4-BE49-F238E27FC236}">
                <a16:creationId xmlns:a16="http://schemas.microsoft.com/office/drawing/2014/main" id="{00000000-0008-0000-0600-000013000000}"/>
              </a:ext>
            </a:extLst>
          </xdr:cNvPr>
          <xdr:cNvSpPr txBox="1"/>
        </xdr:nvSpPr>
        <xdr:spPr>
          <a:xfrm>
            <a:off x="7805765" y="1714500"/>
            <a:ext cx="8789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←指令番号</a:t>
            </a:r>
          </a:p>
        </xdr:txBody>
      </xdr:sp>
    </xdr:grpSp>
    <xdr:clientData/>
  </xdr:twoCellAnchor>
  <xdr:twoCellAnchor>
    <xdr:from>
      <xdr:col>5</xdr:col>
      <xdr:colOff>114298</xdr:colOff>
      <xdr:row>0</xdr:row>
      <xdr:rowOff>102870</xdr:rowOff>
    </xdr:from>
    <xdr:to>
      <xdr:col>9</xdr:col>
      <xdr:colOff>289560</xdr:colOff>
      <xdr:row>1</xdr:row>
      <xdr:rowOff>222423</xdr:rowOff>
    </xdr:to>
    <xdr:grpSp>
      <xdr:nvGrpSpPr>
        <xdr:cNvPr id="23" name="グループ化 22">
          <a:extLst>
            <a:ext uri="{FF2B5EF4-FFF2-40B4-BE49-F238E27FC236}">
              <a16:creationId xmlns:a16="http://schemas.microsoft.com/office/drawing/2014/main" id="{00000000-0008-0000-0600-000017000000}"/>
            </a:ext>
          </a:extLst>
        </xdr:cNvPr>
        <xdr:cNvGrpSpPr/>
      </xdr:nvGrpSpPr>
      <xdr:grpSpPr>
        <a:xfrm>
          <a:off x="5516878" y="102870"/>
          <a:ext cx="2644142" cy="401493"/>
          <a:chOff x="10172699" y="211667"/>
          <a:chExt cx="2695569" cy="405339"/>
        </a:xfrm>
      </xdr:grpSpPr>
      <xdr:sp macro="" textlink="">
        <xdr:nvSpPr>
          <xdr:cNvPr id="24" name="テキスト ボックス 23">
            <a:extLst>
              <a:ext uri="{FF2B5EF4-FFF2-40B4-BE49-F238E27FC236}">
                <a16:creationId xmlns:a16="http://schemas.microsoft.com/office/drawing/2014/main" id="{00000000-0008-0000-0600-000018000000}"/>
              </a:ext>
            </a:extLst>
          </xdr:cNvPr>
          <xdr:cNvSpPr txBox="1"/>
        </xdr:nvSpPr>
        <xdr:spPr>
          <a:xfrm>
            <a:off x="10172699" y="211667"/>
            <a:ext cx="2695569" cy="405339"/>
          </a:xfrm>
          <a:prstGeom prst="rect">
            <a:avLst/>
          </a:prstGeom>
          <a:ln w="12700">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108000" tIns="108000" rIns="108000" bIns="108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水色のセル　　　のみ入力してください</a:t>
            </a:r>
          </a:p>
        </xdr:txBody>
      </xdr:sp>
      <xdr:sp macro="" textlink="">
        <xdr:nvSpPr>
          <xdr:cNvPr id="25" name="テキスト ボックス 24">
            <a:extLst>
              <a:ext uri="{FF2B5EF4-FFF2-40B4-BE49-F238E27FC236}">
                <a16:creationId xmlns:a16="http://schemas.microsoft.com/office/drawing/2014/main" id="{00000000-0008-0000-0600-000019000000}"/>
              </a:ext>
            </a:extLst>
          </xdr:cNvPr>
          <xdr:cNvSpPr txBox="1"/>
        </xdr:nvSpPr>
        <xdr:spPr>
          <a:xfrm>
            <a:off x="11001375" y="323849"/>
            <a:ext cx="180000" cy="180000"/>
          </a:xfrm>
          <a:prstGeom prst="rect">
            <a:avLst/>
          </a:prstGeom>
          <a:solidFill>
            <a:schemeClr val="accent5">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endParaRPr kumimoji="1" lang="ja-JP" altLang="en-US" sz="11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433416</xdr:colOff>
      <xdr:row>2</xdr:row>
      <xdr:rowOff>0</xdr:rowOff>
    </xdr:from>
    <xdr:to>
      <xdr:col>17</xdr:col>
      <xdr:colOff>605464</xdr:colOff>
      <xdr:row>25</xdr:row>
      <xdr:rowOff>200828</xdr:rowOff>
    </xdr:to>
    <xdr:grpSp>
      <xdr:nvGrpSpPr>
        <xdr:cNvPr id="2" name="グループ化 1">
          <a:extLst>
            <a:ext uri="{FF2B5EF4-FFF2-40B4-BE49-F238E27FC236}">
              <a16:creationId xmlns:a16="http://schemas.microsoft.com/office/drawing/2014/main" id="{00000000-0008-0000-0700-000002000000}"/>
            </a:ext>
          </a:extLst>
        </xdr:cNvPr>
        <xdr:cNvGrpSpPr/>
      </xdr:nvGrpSpPr>
      <xdr:grpSpPr>
        <a:xfrm>
          <a:off x="9539316" y="563880"/>
          <a:ext cx="3875368" cy="5694848"/>
          <a:chOff x="10539441" y="1314450"/>
          <a:chExt cx="4286848" cy="5753903"/>
        </a:xfrm>
      </xdr:grpSpPr>
      <xdr:pic>
        <xdr:nvPicPr>
          <xdr:cNvPr id="3" name="図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39441" y="1314450"/>
            <a:ext cx="4286848" cy="5753903"/>
          </a:xfrm>
          <a:prstGeom prst="rect">
            <a:avLst/>
          </a:prstGeom>
        </xdr:spPr>
      </xdr:pic>
      <xdr:sp macro="" textlink="">
        <xdr:nvSpPr>
          <xdr:cNvPr id="4" name="四角形: 角を丸くする 3">
            <a:extLst>
              <a:ext uri="{FF2B5EF4-FFF2-40B4-BE49-F238E27FC236}">
                <a16:creationId xmlns:a16="http://schemas.microsoft.com/office/drawing/2014/main" id="{00000000-0008-0000-0700-000004000000}"/>
              </a:ext>
            </a:extLst>
          </xdr:cNvPr>
          <xdr:cNvSpPr/>
        </xdr:nvSpPr>
        <xdr:spPr>
          <a:xfrm>
            <a:off x="11763375" y="5600699"/>
            <a:ext cx="576000"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11963457" y="1362075"/>
            <a:ext cx="1438816" cy="275717"/>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none" rtlCol="0" anchor="ctr">
            <a:noAutofit/>
          </a:bodyPr>
          <a:lstStyle/>
          <a:p>
            <a:pPr algn="ctr"/>
            <a:r>
              <a:rPr kumimoji="1" lang="ja-JP" altLang="en-US" sz="1100">
                <a:solidFill>
                  <a:sysClr val="windowText" lastClr="000000"/>
                </a:solidFill>
              </a:rPr>
              <a:t>変更交付決定通知書</a:t>
            </a:r>
          </a:p>
        </xdr:txBody>
      </xdr:sp>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11882466" y="5810250"/>
            <a:ext cx="130388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↑変更交付決定額</a:t>
            </a:r>
          </a:p>
        </xdr:txBody>
      </xdr:sp>
      <xdr:sp macro="" textlink="">
        <xdr:nvSpPr>
          <xdr:cNvPr id="7" name="四角形: 角を丸くする 6">
            <a:extLst>
              <a:ext uri="{FF2B5EF4-FFF2-40B4-BE49-F238E27FC236}">
                <a16:creationId xmlns:a16="http://schemas.microsoft.com/office/drawing/2014/main" id="{00000000-0008-0000-0700-000007000000}"/>
              </a:ext>
            </a:extLst>
          </xdr:cNvPr>
          <xdr:cNvSpPr/>
        </xdr:nvSpPr>
        <xdr:spPr>
          <a:xfrm>
            <a:off x="10882340" y="1771650"/>
            <a:ext cx="1423959"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四角形: 角を丸くする 7">
            <a:extLst>
              <a:ext uri="{FF2B5EF4-FFF2-40B4-BE49-F238E27FC236}">
                <a16:creationId xmlns:a16="http://schemas.microsoft.com/office/drawing/2014/main" id="{00000000-0008-0000-0700-000008000000}"/>
              </a:ext>
            </a:extLst>
          </xdr:cNvPr>
          <xdr:cNvSpPr/>
        </xdr:nvSpPr>
        <xdr:spPr>
          <a:xfrm>
            <a:off x="11053791" y="3905250"/>
            <a:ext cx="900000"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00000000-0008-0000-0700-000009000000}"/>
              </a:ext>
            </a:extLst>
          </xdr:cNvPr>
          <xdr:cNvSpPr txBox="1"/>
        </xdr:nvSpPr>
        <xdr:spPr>
          <a:xfrm>
            <a:off x="11920566" y="3857625"/>
            <a:ext cx="15871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←変更交付決定年月日</a:t>
            </a:r>
          </a:p>
        </xdr:txBody>
      </xdr:sp>
      <xdr:sp macro="" textlink="">
        <xdr:nvSpPr>
          <xdr:cNvPr id="10" name="テキスト ボックス 9">
            <a:extLst>
              <a:ext uri="{FF2B5EF4-FFF2-40B4-BE49-F238E27FC236}">
                <a16:creationId xmlns:a16="http://schemas.microsoft.com/office/drawing/2014/main" id="{00000000-0008-0000-0700-00000A000000}"/>
              </a:ext>
            </a:extLst>
          </xdr:cNvPr>
          <xdr:cNvSpPr txBox="1"/>
        </xdr:nvSpPr>
        <xdr:spPr>
          <a:xfrm>
            <a:off x="12253941" y="1724025"/>
            <a:ext cx="116224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←変更指令番号</a:t>
            </a:r>
          </a:p>
        </xdr:txBody>
      </xdr:sp>
    </xdr:grpSp>
    <xdr:clientData/>
  </xdr:twoCellAnchor>
  <xdr:twoCellAnchor>
    <xdr:from>
      <xdr:col>5</xdr:col>
      <xdr:colOff>138140</xdr:colOff>
      <xdr:row>2</xdr:row>
      <xdr:rowOff>0</xdr:rowOff>
    </xdr:from>
    <xdr:to>
      <xdr:col>11</xdr:col>
      <xdr:colOff>291136</xdr:colOff>
      <xdr:row>25</xdr:row>
      <xdr:rowOff>200025</xdr:rowOff>
    </xdr:to>
    <xdr:grpSp>
      <xdr:nvGrpSpPr>
        <xdr:cNvPr id="11" name="グループ化 10">
          <a:extLst>
            <a:ext uri="{FF2B5EF4-FFF2-40B4-BE49-F238E27FC236}">
              <a16:creationId xmlns:a16="http://schemas.microsoft.com/office/drawing/2014/main" id="{00000000-0008-0000-0700-00000B000000}"/>
            </a:ext>
          </a:extLst>
        </xdr:cNvPr>
        <xdr:cNvGrpSpPr/>
      </xdr:nvGrpSpPr>
      <xdr:grpSpPr>
        <a:xfrm>
          <a:off x="5540720" y="563880"/>
          <a:ext cx="3856316" cy="5694045"/>
          <a:chOff x="6129365" y="1304925"/>
          <a:chExt cx="4267796" cy="5753100"/>
        </a:xfrm>
      </xdr:grpSpPr>
      <xdr:pic>
        <xdr:nvPicPr>
          <xdr:cNvPr id="12" name="図 11">
            <a:extLst>
              <a:ext uri="{FF2B5EF4-FFF2-40B4-BE49-F238E27FC236}">
                <a16:creationId xmlns:a16="http://schemas.microsoft.com/office/drawing/2014/main" id="{00000000-0008-0000-0700-00000C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 b="508"/>
          <a:stretch/>
        </xdr:blipFill>
        <xdr:spPr>
          <a:xfrm>
            <a:off x="6129365" y="1304925"/>
            <a:ext cx="4267796" cy="5753100"/>
          </a:xfrm>
          <a:prstGeom prst="rect">
            <a:avLst/>
          </a:prstGeom>
        </xdr:spPr>
      </xdr:pic>
      <xdr:sp macro="" textlink="">
        <xdr:nvSpPr>
          <xdr:cNvPr id="13" name="テキスト ボックス 12">
            <a:extLst>
              <a:ext uri="{FF2B5EF4-FFF2-40B4-BE49-F238E27FC236}">
                <a16:creationId xmlns:a16="http://schemas.microsoft.com/office/drawing/2014/main" id="{00000000-0008-0000-0700-00000D000000}"/>
              </a:ext>
            </a:extLst>
          </xdr:cNvPr>
          <xdr:cNvSpPr txBox="1"/>
        </xdr:nvSpPr>
        <xdr:spPr>
          <a:xfrm>
            <a:off x="7677205" y="1362075"/>
            <a:ext cx="1172116" cy="275717"/>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none" rtlCol="0" anchor="ctr">
            <a:noAutofit/>
          </a:bodyPr>
          <a:lstStyle/>
          <a:p>
            <a:pPr algn="ctr"/>
            <a:r>
              <a:rPr kumimoji="1" lang="ja-JP" altLang="en-US" sz="1100">
                <a:solidFill>
                  <a:sysClr val="windowText" lastClr="000000"/>
                </a:solidFill>
              </a:rPr>
              <a:t>交付決定通知書</a:t>
            </a:r>
          </a:p>
        </xdr:txBody>
      </xdr:sp>
      <xdr:sp macro="" textlink="">
        <xdr:nvSpPr>
          <xdr:cNvPr id="14" name="四角形: 角を丸くする 13">
            <a:extLst>
              <a:ext uri="{FF2B5EF4-FFF2-40B4-BE49-F238E27FC236}">
                <a16:creationId xmlns:a16="http://schemas.microsoft.com/office/drawing/2014/main" id="{00000000-0008-0000-0700-00000E000000}"/>
              </a:ext>
            </a:extLst>
          </xdr:cNvPr>
          <xdr:cNvSpPr/>
        </xdr:nvSpPr>
        <xdr:spPr>
          <a:xfrm>
            <a:off x="9277350" y="5086351"/>
            <a:ext cx="576000"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テキスト ボックス 14">
            <a:extLst>
              <a:ext uri="{FF2B5EF4-FFF2-40B4-BE49-F238E27FC236}">
                <a16:creationId xmlns:a16="http://schemas.microsoft.com/office/drawing/2014/main" id="{00000000-0008-0000-0700-00000F000000}"/>
              </a:ext>
            </a:extLst>
          </xdr:cNvPr>
          <xdr:cNvSpPr txBox="1"/>
        </xdr:nvSpPr>
        <xdr:spPr>
          <a:xfrm>
            <a:off x="9458325" y="5295900"/>
            <a:ext cx="908638"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b="1">
                <a:solidFill>
                  <a:srgbClr val="FF0000"/>
                </a:solidFill>
              </a:rPr>
              <a:t>↑交付決定額</a:t>
            </a:r>
          </a:p>
        </xdr:txBody>
      </xdr:sp>
      <xdr:sp macro="" textlink="">
        <xdr:nvSpPr>
          <xdr:cNvPr id="16" name="四角形: 角を丸くする 15">
            <a:extLst>
              <a:ext uri="{FF2B5EF4-FFF2-40B4-BE49-F238E27FC236}">
                <a16:creationId xmlns:a16="http://schemas.microsoft.com/office/drawing/2014/main" id="{00000000-0008-0000-0700-000010000000}"/>
              </a:ext>
            </a:extLst>
          </xdr:cNvPr>
          <xdr:cNvSpPr/>
        </xdr:nvSpPr>
        <xdr:spPr>
          <a:xfrm>
            <a:off x="6424639" y="1762125"/>
            <a:ext cx="1433485"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四角形: 角を丸くする 16">
            <a:extLst>
              <a:ext uri="{FF2B5EF4-FFF2-40B4-BE49-F238E27FC236}">
                <a16:creationId xmlns:a16="http://schemas.microsoft.com/office/drawing/2014/main" id="{00000000-0008-0000-0700-000011000000}"/>
              </a:ext>
            </a:extLst>
          </xdr:cNvPr>
          <xdr:cNvSpPr/>
        </xdr:nvSpPr>
        <xdr:spPr>
          <a:xfrm>
            <a:off x="6586565" y="3762375"/>
            <a:ext cx="900000"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テキスト ボックス 17">
            <a:extLst>
              <a:ext uri="{FF2B5EF4-FFF2-40B4-BE49-F238E27FC236}">
                <a16:creationId xmlns:a16="http://schemas.microsoft.com/office/drawing/2014/main" id="{00000000-0008-0000-0700-000012000000}"/>
              </a:ext>
            </a:extLst>
          </xdr:cNvPr>
          <xdr:cNvSpPr txBox="1"/>
        </xdr:nvSpPr>
        <xdr:spPr>
          <a:xfrm>
            <a:off x="7443815" y="3714750"/>
            <a:ext cx="130388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←交付決定年月日</a:t>
            </a:r>
          </a:p>
        </xdr:txBody>
      </xdr:sp>
      <xdr:sp macro="" textlink="">
        <xdr:nvSpPr>
          <xdr:cNvPr id="19" name="テキスト ボックス 18">
            <a:extLst>
              <a:ext uri="{FF2B5EF4-FFF2-40B4-BE49-F238E27FC236}">
                <a16:creationId xmlns:a16="http://schemas.microsoft.com/office/drawing/2014/main" id="{00000000-0008-0000-0700-000013000000}"/>
              </a:ext>
            </a:extLst>
          </xdr:cNvPr>
          <xdr:cNvSpPr txBox="1"/>
        </xdr:nvSpPr>
        <xdr:spPr>
          <a:xfrm>
            <a:off x="7805765" y="1714500"/>
            <a:ext cx="8789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←指令番号</a:t>
            </a:r>
          </a:p>
        </xdr:txBody>
      </xdr:sp>
    </xdr:grpSp>
    <xdr:clientData/>
  </xdr:twoCellAnchor>
  <xdr:twoCellAnchor>
    <xdr:from>
      <xdr:col>5</xdr:col>
      <xdr:colOff>114298</xdr:colOff>
      <xdr:row>0</xdr:row>
      <xdr:rowOff>102870</xdr:rowOff>
    </xdr:from>
    <xdr:to>
      <xdr:col>9</xdr:col>
      <xdr:colOff>525779</xdr:colOff>
      <xdr:row>1</xdr:row>
      <xdr:rowOff>222423</xdr:rowOff>
    </xdr:to>
    <xdr:grpSp>
      <xdr:nvGrpSpPr>
        <xdr:cNvPr id="23" name="グループ化 22">
          <a:extLst>
            <a:ext uri="{FF2B5EF4-FFF2-40B4-BE49-F238E27FC236}">
              <a16:creationId xmlns:a16="http://schemas.microsoft.com/office/drawing/2014/main" id="{00000000-0008-0000-0700-000017000000}"/>
            </a:ext>
          </a:extLst>
        </xdr:cNvPr>
        <xdr:cNvGrpSpPr/>
      </xdr:nvGrpSpPr>
      <xdr:grpSpPr>
        <a:xfrm>
          <a:off x="5516878" y="102870"/>
          <a:ext cx="2880361" cy="401493"/>
          <a:chOff x="10172700" y="211667"/>
          <a:chExt cx="2845324" cy="405339"/>
        </a:xfrm>
      </xdr:grpSpPr>
      <xdr:sp macro="" textlink="">
        <xdr:nvSpPr>
          <xdr:cNvPr id="24" name="テキスト ボックス 23">
            <a:extLst>
              <a:ext uri="{FF2B5EF4-FFF2-40B4-BE49-F238E27FC236}">
                <a16:creationId xmlns:a16="http://schemas.microsoft.com/office/drawing/2014/main" id="{00000000-0008-0000-0700-000018000000}"/>
              </a:ext>
            </a:extLst>
          </xdr:cNvPr>
          <xdr:cNvSpPr txBox="1"/>
        </xdr:nvSpPr>
        <xdr:spPr>
          <a:xfrm>
            <a:off x="10172700" y="211667"/>
            <a:ext cx="2845324" cy="405339"/>
          </a:xfrm>
          <a:prstGeom prst="rect">
            <a:avLst/>
          </a:prstGeom>
          <a:ln w="12700">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108000" tIns="108000" rIns="108000" bIns="108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水色のセル　　　のみ入力してください</a:t>
            </a:r>
          </a:p>
        </xdr:txBody>
      </xdr:sp>
      <xdr:sp macro="" textlink="">
        <xdr:nvSpPr>
          <xdr:cNvPr id="25" name="テキスト ボックス 24">
            <a:extLst>
              <a:ext uri="{FF2B5EF4-FFF2-40B4-BE49-F238E27FC236}">
                <a16:creationId xmlns:a16="http://schemas.microsoft.com/office/drawing/2014/main" id="{00000000-0008-0000-0700-000019000000}"/>
              </a:ext>
            </a:extLst>
          </xdr:cNvPr>
          <xdr:cNvSpPr txBox="1"/>
        </xdr:nvSpPr>
        <xdr:spPr>
          <a:xfrm>
            <a:off x="11001375" y="323849"/>
            <a:ext cx="180000" cy="180000"/>
          </a:xfrm>
          <a:prstGeom prst="rect">
            <a:avLst/>
          </a:prstGeom>
          <a:solidFill>
            <a:schemeClr val="accent5">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endParaRPr kumimoji="1" lang="ja-JP" altLang="en-US" sz="11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161925</xdr:colOff>
      <xdr:row>5</xdr:row>
      <xdr:rowOff>95249</xdr:rowOff>
    </xdr:from>
    <xdr:to>
      <xdr:col>12</xdr:col>
      <xdr:colOff>342901</xdr:colOff>
      <xdr:row>16</xdr:row>
      <xdr:rowOff>57150</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076950" y="1381124"/>
          <a:ext cx="2924176" cy="2657476"/>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第</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11</a:t>
          </a:r>
          <a:r>
            <a:rPr kumimoji="1" lang="ja-JP" altLang="en-US" sz="1100" b="1">
              <a:solidFill>
                <a:srgbClr val="FF0000"/>
              </a:solidFill>
              <a:latin typeface="ＭＳ Ｐゴシック" panose="020B0600070205080204" pitchFamily="50" charset="-128"/>
              <a:ea typeface="+mn-ea"/>
            </a:rPr>
            <a:t>号様式は実績報告書類の審査が完了し補助金額が確定した後に提出する流れとなります。</a:t>
          </a:r>
          <a:endParaRPr kumimoji="1" lang="en-US" altLang="ja-JP" sz="1100" b="1">
            <a:solidFill>
              <a:srgbClr val="FF0000"/>
            </a:solidFill>
            <a:latin typeface="ＭＳ Ｐゴシック" panose="020B0600070205080204" pitchFamily="50" charset="-128"/>
            <a:ea typeface="+mn-ea"/>
          </a:endParaRPr>
        </a:p>
        <a:p>
          <a:pPr algn="l"/>
          <a:endParaRPr kumimoji="1" lang="en-US" altLang="ja-JP" sz="1100" b="1">
            <a:solidFill>
              <a:srgbClr val="FF0000"/>
            </a:solidFill>
            <a:latin typeface="ＭＳ Ｐゴシック" panose="020B0600070205080204" pitchFamily="50" charset="-128"/>
            <a:ea typeface="+mn-ea"/>
          </a:endParaRPr>
        </a:p>
        <a:p>
          <a:pPr algn="l"/>
          <a:r>
            <a:rPr kumimoji="1" lang="ja-JP" altLang="en-US" sz="1100" b="1">
              <a:solidFill>
                <a:srgbClr val="FF0000"/>
              </a:solidFill>
              <a:latin typeface="ＭＳ Ｐゴシック" panose="020B0600070205080204" pitchFamily="50" charset="-128"/>
              <a:ea typeface="+mn-ea"/>
            </a:rPr>
            <a:t>［完了届・実績報告書類一式の提出］</a:t>
          </a:r>
          <a:endParaRPr kumimoji="1" lang="en-US" altLang="ja-JP" sz="1100" b="1">
            <a:solidFill>
              <a:srgbClr val="FF0000"/>
            </a:solidFill>
            <a:latin typeface="ＭＳ Ｐゴシック" panose="020B0600070205080204" pitchFamily="50" charset="-128"/>
            <a:ea typeface="+mn-ea"/>
          </a:endParaRPr>
        </a:p>
        <a:p>
          <a:pPr algn="l"/>
          <a:r>
            <a:rPr kumimoji="1" lang="ja-JP" altLang="en-US" sz="1100" b="1">
              <a:solidFill>
                <a:srgbClr val="FF0000"/>
              </a:solidFill>
              <a:latin typeface="ＭＳ Ｐゴシック" panose="020B0600070205080204" pitchFamily="50" charset="-128"/>
              <a:ea typeface="+mn-ea"/>
            </a:rPr>
            <a:t>　↓</a:t>
          </a:r>
          <a:endParaRPr kumimoji="1" lang="en-US" altLang="ja-JP" sz="1100" b="1">
            <a:solidFill>
              <a:srgbClr val="FF0000"/>
            </a:solidFill>
            <a:latin typeface="ＭＳ Ｐゴシック" panose="020B0600070205080204" pitchFamily="50" charset="-128"/>
            <a:ea typeface="+mn-ea"/>
          </a:endParaRPr>
        </a:p>
        <a:p>
          <a:pPr algn="l"/>
          <a:r>
            <a:rPr kumimoji="1" lang="ja-JP" altLang="en-US" sz="1100" b="1">
              <a:solidFill>
                <a:srgbClr val="FF0000"/>
              </a:solidFill>
              <a:latin typeface="ＭＳ Ｐゴシック" panose="020B0600070205080204" pitchFamily="50" charset="-128"/>
              <a:ea typeface="+mn-ea"/>
            </a:rPr>
            <a:t>［確定通知（県から確定通知書を送付）］</a:t>
          </a:r>
          <a:endParaRPr kumimoji="1" lang="en-US" altLang="ja-JP" sz="1100" b="1">
            <a:solidFill>
              <a:srgbClr val="FF0000"/>
            </a:solidFill>
            <a:latin typeface="ＭＳ Ｐゴシック" panose="020B0600070205080204" pitchFamily="50" charset="-128"/>
            <a:ea typeface="+mn-ea"/>
          </a:endParaRPr>
        </a:p>
        <a:p>
          <a:pPr algn="l"/>
          <a:r>
            <a:rPr kumimoji="1" lang="en-US" altLang="ja-JP" sz="1100" b="1">
              <a:solidFill>
                <a:srgbClr val="FF0000"/>
              </a:solidFill>
              <a:latin typeface="ＭＳ Ｐゴシック" panose="020B0600070205080204" pitchFamily="50" charset="-128"/>
              <a:ea typeface="+mn-ea"/>
            </a:rPr>
            <a:t>※</a:t>
          </a:r>
          <a:r>
            <a:rPr kumimoji="1" lang="ja-JP" altLang="en-US" sz="1100" b="1">
              <a:solidFill>
                <a:srgbClr val="FF0000"/>
              </a:solidFill>
              <a:latin typeface="ＭＳ Ｐゴシック" panose="020B0600070205080204" pitchFamily="50" charset="-128"/>
              <a:ea typeface="+mn-ea"/>
            </a:rPr>
            <a:t>交付決定額から変更がなければ省略</a:t>
          </a:r>
          <a:endParaRPr kumimoji="1" lang="en-US" altLang="ja-JP" sz="1100" b="1">
            <a:solidFill>
              <a:srgbClr val="FF0000"/>
            </a:solidFill>
            <a:latin typeface="ＭＳ Ｐゴシック" panose="020B0600070205080204" pitchFamily="50" charset="-128"/>
            <a:ea typeface="+mn-ea"/>
          </a:endParaRPr>
        </a:p>
        <a:p>
          <a:pPr algn="l"/>
          <a:r>
            <a:rPr kumimoji="1" lang="en-US" altLang="ja-JP" sz="1100" b="1">
              <a:solidFill>
                <a:srgbClr val="FF0000"/>
              </a:solidFill>
              <a:latin typeface="ＭＳ Ｐゴシック" panose="020B0600070205080204" pitchFamily="50" charset="-128"/>
              <a:ea typeface="+mn-ea"/>
            </a:rPr>
            <a:t>※</a:t>
          </a:r>
          <a:r>
            <a:rPr kumimoji="1" lang="ja-JP" altLang="en-US" sz="1100" b="1">
              <a:solidFill>
                <a:srgbClr val="FF0000"/>
              </a:solidFill>
              <a:latin typeface="ＭＳ Ｐゴシック" panose="020B0600070205080204" pitchFamily="50" charset="-128"/>
              <a:ea typeface="+mn-ea"/>
            </a:rPr>
            <a:t>省略の場合は、県からメールまたは電話にて審査完了の連絡を行います。</a:t>
          </a:r>
          <a:endParaRPr kumimoji="1" lang="en-US" altLang="ja-JP" sz="1100" b="1">
            <a:solidFill>
              <a:srgbClr val="FF0000"/>
            </a:solidFill>
            <a:latin typeface="ＭＳ Ｐゴシック" panose="020B0600070205080204" pitchFamily="50" charset="-128"/>
            <a:ea typeface="+mn-ea"/>
          </a:endParaRPr>
        </a:p>
        <a:p>
          <a:pPr algn="l"/>
          <a:r>
            <a:rPr kumimoji="1" lang="ja-JP" altLang="en-US" sz="1100" b="1">
              <a:solidFill>
                <a:srgbClr val="FF0000"/>
              </a:solidFill>
              <a:latin typeface="ＭＳ Ｐゴシック" panose="020B0600070205080204" pitchFamily="50" charset="-128"/>
              <a:ea typeface="+mn-ea"/>
            </a:rPr>
            <a:t>↓</a:t>
          </a:r>
          <a:endParaRPr kumimoji="1" lang="en-US" altLang="ja-JP" sz="1100" b="1">
            <a:solidFill>
              <a:srgbClr val="FF0000"/>
            </a:solidFill>
            <a:latin typeface="ＭＳ Ｐゴシック" panose="020B0600070205080204" pitchFamily="50" charset="-128"/>
            <a:ea typeface="+mn-ea"/>
          </a:endParaRPr>
        </a:p>
        <a:p>
          <a:pPr algn="l"/>
          <a:r>
            <a:rPr kumimoji="1" lang="ja-JP" altLang="en-US" sz="1100" b="1">
              <a:solidFill>
                <a:srgbClr val="FF0000"/>
              </a:solidFill>
              <a:latin typeface="ＭＳ Ｐゴシック" panose="020B0600070205080204" pitchFamily="50" charset="-128"/>
              <a:ea typeface="+mn-ea"/>
            </a:rPr>
            <a:t>［第</a:t>
          </a:r>
          <a:r>
            <a:rPr kumimoji="1" lang="en-US" altLang="ja-JP" sz="1100" b="1">
              <a:solidFill>
                <a:srgbClr val="FF0000"/>
              </a:solidFill>
              <a:latin typeface="ＭＳ Ｐゴシック" panose="020B0600070205080204" pitchFamily="50" charset="-128"/>
              <a:ea typeface="+mn-ea"/>
            </a:rPr>
            <a:t>11</a:t>
          </a:r>
          <a:r>
            <a:rPr kumimoji="1" lang="ja-JP" altLang="en-US" sz="1100" b="1">
              <a:solidFill>
                <a:srgbClr val="FF0000"/>
              </a:solidFill>
              <a:latin typeface="ＭＳ Ｐゴシック" panose="020B0600070205080204" pitchFamily="50" charset="-128"/>
              <a:ea typeface="+mn-ea"/>
            </a:rPr>
            <a:t>号様式（請求書）の提出］</a:t>
          </a:r>
          <a:endParaRPr kumimoji="1" lang="en-US" altLang="ja-JP" sz="1100" b="1">
            <a:solidFill>
              <a:srgbClr val="FF0000"/>
            </a:solidFill>
            <a:latin typeface="ＭＳ Ｐゴシック" panose="020B0600070205080204" pitchFamily="50" charset="-128"/>
            <a:ea typeface="+mn-ea"/>
          </a:endParaRPr>
        </a:p>
        <a:p>
          <a:pPr algn="l"/>
          <a:r>
            <a:rPr kumimoji="1" lang="ja-JP" altLang="en-US" sz="1100" b="1">
              <a:solidFill>
                <a:srgbClr val="FF0000"/>
              </a:solidFill>
              <a:latin typeface="ＭＳ Ｐゴシック" panose="020B0600070205080204" pitchFamily="50" charset="-128"/>
              <a:ea typeface="+mn-ea"/>
            </a:rPr>
            <a:t>↓</a:t>
          </a:r>
          <a:endParaRPr kumimoji="1" lang="en-US" altLang="ja-JP" sz="1100" b="1">
            <a:solidFill>
              <a:srgbClr val="FF0000"/>
            </a:solidFill>
            <a:latin typeface="ＭＳ Ｐゴシック" panose="020B0600070205080204" pitchFamily="50" charset="-128"/>
            <a:ea typeface="+mn-ea"/>
          </a:endParaRPr>
        </a:p>
        <a:p>
          <a:pPr algn="l"/>
          <a:r>
            <a:rPr kumimoji="1" lang="ja-JP" altLang="en-US" sz="1100" b="1">
              <a:solidFill>
                <a:srgbClr val="FF0000"/>
              </a:solidFill>
              <a:latin typeface="ＭＳ Ｐゴシック" panose="020B0600070205080204" pitchFamily="50" charset="-128"/>
              <a:ea typeface="+mn-ea"/>
            </a:rPr>
            <a:t>［補助金の支払］</a:t>
          </a:r>
          <a:endParaRPr kumimoji="1" lang="en-US" altLang="ja-JP" sz="1100" b="1">
            <a:solidFill>
              <a:srgbClr val="FF0000"/>
            </a:solidFill>
            <a:latin typeface="ＭＳ Ｐゴシック" panose="020B0600070205080204" pitchFamily="50" charset="-128"/>
            <a:ea typeface="+mn-ea"/>
          </a:endParaRPr>
        </a:p>
      </xdr:txBody>
    </xdr:sp>
    <xdr:clientData/>
  </xdr:twoCellAnchor>
  <xdr:twoCellAnchor>
    <xdr:from>
      <xdr:col>8</xdr:col>
      <xdr:colOff>114303</xdr:colOff>
      <xdr:row>0</xdr:row>
      <xdr:rowOff>104775</xdr:rowOff>
    </xdr:from>
    <xdr:to>
      <xdr:col>12</xdr:col>
      <xdr:colOff>243841</xdr:colOff>
      <xdr:row>1</xdr:row>
      <xdr:rowOff>220518</xdr:rowOff>
    </xdr:to>
    <xdr:grpSp>
      <xdr:nvGrpSpPr>
        <xdr:cNvPr id="6" name="グループ化 5">
          <a:extLst>
            <a:ext uri="{FF2B5EF4-FFF2-40B4-BE49-F238E27FC236}">
              <a16:creationId xmlns:a16="http://schemas.microsoft.com/office/drawing/2014/main" id="{00000000-0008-0000-0900-000006000000}"/>
            </a:ext>
          </a:extLst>
        </xdr:cNvPr>
        <xdr:cNvGrpSpPr/>
      </xdr:nvGrpSpPr>
      <xdr:grpSpPr>
        <a:xfrm>
          <a:off x="5433063" y="104775"/>
          <a:ext cx="2598418" cy="397683"/>
          <a:chOff x="10172701" y="213591"/>
          <a:chExt cx="2603181" cy="401493"/>
        </a:xfrm>
      </xdr:grpSpPr>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10172701" y="213591"/>
            <a:ext cx="2603181" cy="401493"/>
          </a:xfrm>
          <a:prstGeom prst="rect">
            <a:avLst/>
          </a:prstGeom>
          <a:ln w="12700">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108000" tIns="108000" rIns="108000" bIns="108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水色のセル　　　のみ入力してください</a:t>
            </a:r>
          </a:p>
        </xdr:txBody>
      </xdr:sp>
      <xdr:sp macro="" textlink="">
        <xdr:nvSpPr>
          <xdr:cNvPr id="8" name="テキスト ボックス 7">
            <a:extLst>
              <a:ext uri="{FF2B5EF4-FFF2-40B4-BE49-F238E27FC236}">
                <a16:creationId xmlns:a16="http://schemas.microsoft.com/office/drawing/2014/main" id="{00000000-0008-0000-0900-000008000000}"/>
              </a:ext>
            </a:extLst>
          </xdr:cNvPr>
          <xdr:cNvSpPr txBox="1"/>
        </xdr:nvSpPr>
        <xdr:spPr>
          <a:xfrm>
            <a:off x="11001375" y="323849"/>
            <a:ext cx="180000" cy="180000"/>
          </a:xfrm>
          <a:prstGeom prst="rect">
            <a:avLst/>
          </a:prstGeom>
          <a:solidFill>
            <a:schemeClr val="accent5">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endParaRPr kumimoji="1" lang="ja-JP" altLang="en-US" sz="1100">
              <a:latin typeface="ＭＳ Ｐゴシック" panose="020B0600070205080204" pitchFamily="50" charset="-128"/>
              <a:ea typeface="ＭＳ Ｐゴシック" panose="020B0600070205080204" pitchFamily="50"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O59"/>
  <sheetViews>
    <sheetView view="pageBreakPreview" topLeftCell="A40" zoomScaleNormal="75" zoomScaleSheetLayoutView="100" workbookViewId="0">
      <selection activeCell="R12" sqref="R12"/>
    </sheetView>
  </sheetViews>
  <sheetFormatPr defaultRowHeight="13.2"/>
  <cols>
    <col min="1" max="9" width="11.109375" customWidth="1"/>
    <col min="12" max="12" width="8.33203125" bestFit="1" customWidth="1"/>
    <col min="13" max="14" width="11" bestFit="1" customWidth="1"/>
    <col min="15" max="15" width="11.6640625" bestFit="1" customWidth="1"/>
  </cols>
  <sheetData>
    <row r="1" spans="1:15">
      <c r="A1" t="s">
        <v>231</v>
      </c>
    </row>
    <row r="2" spans="1:15" ht="19.2">
      <c r="A2" s="162" t="s">
        <v>232</v>
      </c>
      <c r="B2" s="162"/>
      <c r="C2" s="162"/>
      <c r="D2" s="162"/>
      <c r="E2" s="162"/>
      <c r="F2" s="162"/>
      <c r="G2" s="162"/>
      <c r="H2" s="162"/>
      <c r="I2" s="162"/>
      <c r="J2" s="162"/>
    </row>
    <row r="3" spans="1:15" ht="21" customHeight="1">
      <c r="G3" s="56" t="s">
        <v>146</v>
      </c>
      <c r="H3" s="173"/>
      <c r="I3" s="173"/>
      <c r="J3" s="173"/>
    </row>
    <row r="4" spans="1:15" ht="21" customHeight="1">
      <c r="G4" s="27" t="s">
        <v>0</v>
      </c>
      <c r="H4" s="173"/>
      <c r="I4" s="173"/>
      <c r="J4" s="173"/>
    </row>
    <row r="5" spans="1:15" s="19" customFormat="1" ht="30" customHeight="1">
      <c r="A5" s="20" t="s">
        <v>26</v>
      </c>
    </row>
    <row r="6" spans="1:15" ht="30" customHeight="1">
      <c r="A6" s="163" t="s">
        <v>1</v>
      </c>
      <c r="B6" s="157" t="s">
        <v>27</v>
      </c>
      <c r="C6" s="158"/>
      <c r="D6" s="159"/>
      <c r="E6" s="157" t="s">
        <v>108</v>
      </c>
      <c r="F6" s="158"/>
      <c r="G6" s="159"/>
      <c r="H6" s="157" t="s">
        <v>28</v>
      </c>
      <c r="I6" s="159"/>
    </row>
    <row r="7" spans="1:15" ht="18" customHeight="1">
      <c r="A7" s="164"/>
      <c r="B7" s="163" t="s">
        <v>0</v>
      </c>
      <c r="C7" s="163" t="s">
        <v>29</v>
      </c>
      <c r="D7" s="163" t="s">
        <v>30</v>
      </c>
      <c r="E7" s="163" t="s">
        <v>31</v>
      </c>
      <c r="F7" s="166" t="s">
        <v>32</v>
      </c>
      <c r="G7" s="163" t="s">
        <v>33</v>
      </c>
      <c r="H7" s="166" t="s">
        <v>34</v>
      </c>
      <c r="I7" s="163" t="s">
        <v>35</v>
      </c>
      <c r="L7" t="s">
        <v>175</v>
      </c>
    </row>
    <row r="8" spans="1:15" ht="18" customHeight="1">
      <c r="A8" s="165"/>
      <c r="B8" s="165"/>
      <c r="C8" s="165"/>
      <c r="D8" s="165"/>
      <c r="E8" s="165"/>
      <c r="F8" s="167"/>
      <c r="G8" s="165"/>
      <c r="H8" s="167"/>
      <c r="I8" s="165"/>
      <c r="L8" s="11"/>
      <c r="M8" s="11" t="s">
        <v>165</v>
      </c>
      <c r="N8" s="11" t="s">
        <v>166</v>
      </c>
      <c r="O8" s="11" t="s">
        <v>37</v>
      </c>
    </row>
    <row r="9" spans="1:15" ht="18" customHeight="1">
      <c r="A9" s="170"/>
      <c r="B9" s="174">
        <f>H4</f>
        <v>0</v>
      </c>
      <c r="C9" s="153"/>
      <c r="D9" s="153"/>
      <c r="E9" s="153"/>
      <c r="F9" s="153"/>
      <c r="G9" s="153"/>
      <c r="H9" s="153"/>
      <c r="I9" s="153"/>
      <c r="L9" s="11" t="s">
        <v>160</v>
      </c>
      <c r="M9" s="11" t="s">
        <v>164</v>
      </c>
      <c r="N9" s="11" t="s">
        <v>170</v>
      </c>
      <c r="O9" s="11" t="s">
        <v>173</v>
      </c>
    </row>
    <row r="10" spans="1:15" ht="18" customHeight="1">
      <c r="A10" s="171"/>
      <c r="B10" s="175"/>
      <c r="C10" s="154"/>
      <c r="D10" s="154"/>
      <c r="E10" s="154"/>
      <c r="F10" s="154"/>
      <c r="G10" s="154"/>
      <c r="H10" s="154"/>
      <c r="I10" s="154"/>
      <c r="L10" s="11" t="s">
        <v>161</v>
      </c>
      <c r="M10" s="11" t="s">
        <v>167</v>
      </c>
      <c r="N10" s="11" t="s">
        <v>170</v>
      </c>
      <c r="O10" s="11" t="s">
        <v>173</v>
      </c>
    </row>
    <row r="11" spans="1:15">
      <c r="A11" s="171"/>
      <c r="B11" s="175"/>
      <c r="C11" s="154"/>
      <c r="D11" s="154"/>
      <c r="E11" s="154"/>
      <c r="F11" s="154"/>
      <c r="G11" s="154"/>
      <c r="H11" s="154"/>
      <c r="I11" s="154"/>
      <c r="L11" s="11" t="s">
        <v>162</v>
      </c>
      <c r="M11" s="11" t="s">
        <v>168</v>
      </c>
      <c r="N11" s="11" t="s">
        <v>171</v>
      </c>
      <c r="O11" s="11" t="s">
        <v>174</v>
      </c>
    </row>
    <row r="12" spans="1:15">
      <c r="A12" s="171"/>
      <c r="B12" s="175"/>
      <c r="C12" s="154"/>
      <c r="D12" s="154"/>
      <c r="E12" s="154"/>
      <c r="F12" s="154"/>
      <c r="G12" s="154"/>
      <c r="H12" s="154"/>
      <c r="I12" s="154"/>
      <c r="L12" s="11" t="s">
        <v>163</v>
      </c>
      <c r="M12" s="11" t="s">
        <v>169</v>
      </c>
      <c r="N12" s="11" t="s">
        <v>172</v>
      </c>
      <c r="O12" s="11" t="s">
        <v>174</v>
      </c>
    </row>
    <row r="13" spans="1:15">
      <c r="A13" s="171"/>
      <c r="B13" s="175"/>
      <c r="C13" s="154"/>
      <c r="D13" s="154"/>
      <c r="E13" s="154"/>
      <c r="F13" s="154"/>
      <c r="G13" s="154"/>
      <c r="H13" s="154"/>
      <c r="I13" s="154"/>
    </row>
    <row r="14" spans="1:15">
      <c r="A14" s="171"/>
      <c r="B14" s="175"/>
      <c r="C14" s="154"/>
      <c r="D14" s="154"/>
      <c r="E14" s="154"/>
      <c r="F14" s="154"/>
      <c r="G14" s="154"/>
      <c r="H14" s="154"/>
      <c r="I14" s="154"/>
    </row>
    <row r="15" spans="1:15">
      <c r="A15" s="171"/>
      <c r="B15" s="175"/>
      <c r="C15" s="154"/>
      <c r="D15" s="154"/>
      <c r="E15" s="154"/>
      <c r="F15" s="154"/>
      <c r="G15" s="154"/>
      <c r="H15" s="154"/>
      <c r="I15" s="154"/>
    </row>
    <row r="16" spans="1:15">
      <c r="A16" s="171"/>
      <c r="B16" s="175"/>
      <c r="C16" s="154"/>
      <c r="D16" s="154"/>
      <c r="E16" s="154"/>
      <c r="F16" s="154"/>
      <c r="G16" s="154"/>
      <c r="H16" s="154"/>
      <c r="I16" s="154"/>
    </row>
    <row r="17" spans="1:10">
      <c r="A17" s="172"/>
      <c r="B17" s="176"/>
      <c r="C17" s="155"/>
      <c r="D17" s="155"/>
      <c r="E17" s="155"/>
      <c r="F17" s="155"/>
      <c r="G17" s="155"/>
      <c r="H17" s="155"/>
      <c r="I17" s="155"/>
    </row>
    <row r="19" spans="1:10">
      <c r="A19" t="s">
        <v>36</v>
      </c>
    </row>
    <row r="20" spans="1:10" ht="21" customHeight="1">
      <c r="A20" s="156" t="s">
        <v>109</v>
      </c>
      <c r="B20" s="156"/>
      <c r="C20" s="156"/>
      <c r="D20" s="156"/>
      <c r="E20" s="156"/>
      <c r="F20" s="156"/>
      <c r="G20" s="157" t="s">
        <v>37</v>
      </c>
      <c r="H20" s="158"/>
      <c r="I20" s="158"/>
      <c r="J20" s="159"/>
    </row>
    <row r="21" spans="1:10" ht="19.5" customHeight="1">
      <c r="A21" s="1" t="s">
        <v>114</v>
      </c>
      <c r="B21" s="1" t="s">
        <v>131</v>
      </c>
      <c r="C21" s="1" t="s">
        <v>132</v>
      </c>
      <c r="D21" s="9" t="s">
        <v>133</v>
      </c>
      <c r="E21" s="1" t="s">
        <v>134</v>
      </c>
      <c r="F21" s="1" t="s">
        <v>6</v>
      </c>
      <c r="G21" s="157" t="s">
        <v>38</v>
      </c>
      <c r="H21" s="159"/>
      <c r="I21" s="157" t="s">
        <v>39</v>
      </c>
      <c r="J21" s="159"/>
    </row>
    <row r="22" spans="1:10">
      <c r="A22" s="90"/>
      <c r="B22" s="91" t="s">
        <v>20</v>
      </c>
      <c r="C22" s="91" t="s">
        <v>20</v>
      </c>
      <c r="D22" s="92" t="s">
        <v>20</v>
      </c>
      <c r="E22" s="91" t="s">
        <v>20</v>
      </c>
      <c r="F22" s="65" t="s">
        <v>20</v>
      </c>
      <c r="G22" s="10" t="s">
        <v>40</v>
      </c>
      <c r="H22" s="3"/>
      <c r="I22" s="2"/>
      <c r="J22" s="3"/>
    </row>
    <row r="23" spans="1:10">
      <c r="A23" s="23" t="s">
        <v>115</v>
      </c>
      <c r="B23" s="74"/>
      <c r="C23" s="74"/>
      <c r="D23" s="75"/>
      <c r="E23" s="74"/>
      <c r="F23" s="87">
        <f>SUM(B23:E23)</f>
        <v>0</v>
      </c>
      <c r="G23" s="160" t="s">
        <v>276</v>
      </c>
      <c r="H23" s="161"/>
      <c r="I23" s="2"/>
      <c r="J23" s="3"/>
    </row>
    <row r="24" spans="1:10">
      <c r="A24" s="28" t="s">
        <v>116</v>
      </c>
      <c r="B24" s="80"/>
      <c r="C24" s="80"/>
      <c r="D24" s="81"/>
      <c r="E24" s="80"/>
      <c r="F24" s="88">
        <f t="shared" ref="F24:F34" si="0">SUM(B24:E24)</f>
        <v>0</v>
      </c>
      <c r="G24" s="160" t="s">
        <v>277</v>
      </c>
      <c r="H24" s="161"/>
      <c r="I24" s="160" t="s">
        <v>278</v>
      </c>
      <c r="J24" s="161"/>
    </row>
    <row r="25" spans="1:10">
      <c r="A25" s="28" t="s">
        <v>117</v>
      </c>
      <c r="B25" s="80"/>
      <c r="C25" s="80"/>
      <c r="D25" s="81"/>
      <c r="E25" s="80"/>
      <c r="F25" s="84">
        <f t="shared" si="0"/>
        <v>0</v>
      </c>
      <c r="G25" s="2"/>
      <c r="H25" s="3"/>
      <c r="I25" s="24"/>
      <c r="J25" s="3"/>
    </row>
    <row r="26" spans="1:10">
      <c r="A26" s="28" t="s">
        <v>118</v>
      </c>
      <c r="B26" s="80"/>
      <c r="C26" s="80"/>
      <c r="D26" s="81"/>
      <c r="E26" s="80"/>
      <c r="F26" s="84">
        <f t="shared" si="0"/>
        <v>0</v>
      </c>
      <c r="G26" s="2" t="s">
        <v>41</v>
      </c>
      <c r="H26" s="3"/>
      <c r="I26" s="24"/>
      <c r="J26" s="3"/>
    </row>
    <row r="27" spans="1:10">
      <c r="A27" s="28" t="s">
        <v>119</v>
      </c>
      <c r="B27" s="80"/>
      <c r="C27" s="80"/>
      <c r="D27" s="81"/>
      <c r="E27" s="80"/>
      <c r="F27" s="84">
        <f t="shared" si="0"/>
        <v>0</v>
      </c>
      <c r="G27" s="160" t="s">
        <v>276</v>
      </c>
      <c r="H27" s="161"/>
      <c r="I27" s="24"/>
      <c r="J27" s="3"/>
    </row>
    <row r="28" spans="1:10">
      <c r="A28" s="28" t="s">
        <v>120</v>
      </c>
      <c r="B28" s="80"/>
      <c r="C28" s="80"/>
      <c r="D28" s="81"/>
      <c r="E28" s="80"/>
      <c r="F28" s="84">
        <f t="shared" si="0"/>
        <v>0</v>
      </c>
      <c r="G28" s="160" t="s">
        <v>277</v>
      </c>
      <c r="H28" s="161"/>
      <c r="I28" s="160" t="s">
        <v>278</v>
      </c>
      <c r="J28" s="161"/>
    </row>
    <row r="29" spans="1:10">
      <c r="A29" s="28" t="s">
        <v>125</v>
      </c>
      <c r="B29" s="80"/>
      <c r="C29" s="80"/>
      <c r="D29" s="81"/>
      <c r="E29" s="80"/>
      <c r="F29" s="84">
        <f t="shared" si="0"/>
        <v>0</v>
      </c>
      <c r="G29" s="2"/>
      <c r="H29" s="3"/>
      <c r="I29" s="2"/>
      <c r="J29" s="3"/>
    </row>
    <row r="30" spans="1:10">
      <c r="A30" s="28" t="s">
        <v>126</v>
      </c>
      <c r="B30" s="80"/>
      <c r="C30" s="80"/>
      <c r="D30" s="81"/>
      <c r="E30" s="80"/>
      <c r="F30" s="84">
        <f t="shared" si="0"/>
        <v>0</v>
      </c>
      <c r="G30" s="2"/>
      <c r="H30" s="3"/>
      <c r="I30" s="2"/>
      <c r="J30" s="3"/>
    </row>
    <row r="31" spans="1:10">
      <c r="A31" s="28" t="s">
        <v>127</v>
      </c>
      <c r="B31" s="80"/>
      <c r="C31" s="80"/>
      <c r="D31" s="81"/>
      <c r="E31" s="80"/>
      <c r="F31" s="84">
        <f t="shared" si="0"/>
        <v>0</v>
      </c>
      <c r="G31" s="2"/>
      <c r="H31" s="3"/>
      <c r="I31" s="2"/>
      <c r="J31" s="3"/>
    </row>
    <row r="32" spans="1:10">
      <c r="A32" s="28" t="s">
        <v>121</v>
      </c>
      <c r="B32" s="80"/>
      <c r="C32" s="80"/>
      <c r="D32" s="81"/>
      <c r="E32" s="80"/>
      <c r="F32" s="84">
        <f t="shared" si="0"/>
        <v>0</v>
      </c>
      <c r="G32" s="2"/>
      <c r="H32" s="3"/>
      <c r="I32" s="2"/>
      <c r="J32" s="3"/>
    </row>
    <row r="33" spans="1:10">
      <c r="A33" s="28" t="s">
        <v>122</v>
      </c>
      <c r="B33" s="80"/>
      <c r="C33" s="80"/>
      <c r="D33" s="81"/>
      <c r="E33" s="80"/>
      <c r="F33" s="87">
        <f t="shared" si="0"/>
        <v>0</v>
      </c>
      <c r="G33" s="2"/>
      <c r="H33" s="3"/>
      <c r="I33" s="2"/>
      <c r="J33" s="3"/>
    </row>
    <row r="34" spans="1:10">
      <c r="A34" s="23" t="s">
        <v>123</v>
      </c>
      <c r="B34" s="74"/>
      <c r="C34" s="74"/>
      <c r="D34" s="75"/>
      <c r="E34" s="74"/>
      <c r="F34" s="89">
        <f t="shared" si="0"/>
        <v>0</v>
      </c>
      <c r="G34" s="2"/>
      <c r="H34" s="3"/>
      <c r="I34" s="2"/>
      <c r="J34" s="3"/>
    </row>
    <row r="35" spans="1:10">
      <c r="A35" s="1" t="s">
        <v>124</v>
      </c>
      <c r="B35" s="86">
        <f>IFERROR(ROUNDDOWN(AVERAGE(B23:B34),0),0)</f>
        <v>0</v>
      </c>
      <c r="C35" s="86">
        <f t="shared" ref="C35" si="1">IFERROR(ROUNDDOWN(AVERAGE(C23:C34),0),0)</f>
        <v>0</v>
      </c>
      <c r="D35" s="86">
        <f>IFERROR(ROUNDDOWN(AVERAGE(D23:D34),0),0)</f>
        <v>0</v>
      </c>
      <c r="E35" s="86">
        <f>IFERROR(ROUNDDOWN(AVERAGE(E23:E34),0),0)</f>
        <v>0</v>
      </c>
      <c r="F35" s="86">
        <f>ROUNDDOWN(AVERAGE(F23:F34),0)</f>
        <v>0</v>
      </c>
      <c r="G35" s="4"/>
      <c r="H35" s="5"/>
      <c r="I35" s="4"/>
      <c r="J35" s="5"/>
    </row>
    <row r="37" spans="1:10">
      <c r="A37" t="s">
        <v>42</v>
      </c>
    </row>
    <row r="38" spans="1:10" ht="20.25" customHeight="1">
      <c r="A38" s="156" t="s">
        <v>114</v>
      </c>
      <c r="B38" s="157" t="s">
        <v>113</v>
      </c>
      <c r="C38" s="158"/>
      <c r="D38" s="158"/>
      <c r="E38" s="158"/>
      <c r="F38" s="158"/>
      <c r="G38" s="159"/>
      <c r="H38" s="156" t="s">
        <v>112</v>
      </c>
      <c r="I38" s="166" t="s">
        <v>135</v>
      </c>
    </row>
    <row r="39" spans="1:10" ht="20.25" customHeight="1">
      <c r="A39" s="168"/>
      <c r="B39" s="156" t="s">
        <v>43</v>
      </c>
      <c r="C39" s="156"/>
      <c r="D39" s="156" t="s">
        <v>44</v>
      </c>
      <c r="E39" s="156"/>
      <c r="F39" s="157" t="s">
        <v>6</v>
      </c>
      <c r="G39" s="159"/>
      <c r="H39" s="156"/>
      <c r="I39" s="177"/>
    </row>
    <row r="40" spans="1:10" ht="23.25" customHeight="1">
      <c r="A40" s="169"/>
      <c r="B40" s="1" t="s">
        <v>110</v>
      </c>
      <c r="C40" s="1" t="s">
        <v>111</v>
      </c>
      <c r="D40" s="1" t="s">
        <v>110</v>
      </c>
      <c r="E40" s="1" t="s">
        <v>111</v>
      </c>
      <c r="F40" s="1" t="s">
        <v>110</v>
      </c>
      <c r="G40" s="1" t="s">
        <v>111</v>
      </c>
      <c r="H40" s="156"/>
      <c r="I40" s="167"/>
    </row>
    <row r="41" spans="1:10">
      <c r="A41" s="93"/>
      <c r="B41" s="91" t="s">
        <v>20</v>
      </c>
      <c r="C41" s="94" t="s">
        <v>20</v>
      </c>
      <c r="D41" s="65" t="s">
        <v>20</v>
      </c>
      <c r="E41" s="95" t="s">
        <v>20</v>
      </c>
      <c r="F41" s="95" t="s">
        <v>20</v>
      </c>
      <c r="G41" s="65" t="s">
        <v>20</v>
      </c>
      <c r="H41" s="65" t="s">
        <v>20</v>
      </c>
      <c r="I41" s="65" t="s">
        <v>20</v>
      </c>
    </row>
    <row r="42" spans="1:10">
      <c r="A42" s="25" t="s">
        <v>115</v>
      </c>
      <c r="B42" s="74"/>
      <c r="C42" s="75"/>
      <c r="D42" s="74"/>
      <c r="E42" s="74"/>
      <c r="F42" s="77">
        <f>B42+D42</f>
        <v>0</v>
      </c>
      <c r="G42" s="78">
        <f>C42+E42</f>
        <v>0</v>
      </c>
      <c r="H42" s="76"/>
      <c r="I42" s="79"/>
    </row>
    <row r="43" spans="1:10">
      <c r="A43" s="29" t="s">
        <v>116</v>
      </c>
      <c r="B43" s="80"/>
      <c r="C43" s="81"/>
      <c r="D43" s="80"/>
      <c r="E43" s="80"/>
      <c r="F43" s="83">
        <f t="shared" ref="F43:F53" si="2">B43+D43</f>
        <v>0</v>
      </c>
      <c r="G43" s="84">
        <f t="shared" ref="G43:G53" si="3">C43+E43</f>
        <v>0</v>
      </c>
      <c r="H43" s="82"/>
      <c r="I43" s="80"/>
    </row>
    <row r="44" spans="1:10">
      <c r="A44" s="29" t="s">
        <v>117</v>
      </c>
      <c r="B44" s="80"/>
      <c r="C44" s="81"/>
      <c r="D44" s="80"/>
      <c r="E44" s="80"/>
      <c r="F44" s="83">
        <f t="shared" si="2"/>
        <v>0</v>
      </c>
      <c r="G44" s="84">
        <f t="shared" si="3"/>
        <v>0</v>
      </c>
      <c r="H44" s="82"/>
      <c r="I44" s="80"/>
    </row>
    <row r="45" spans="1:10">
      <c r="A45" s="29" t="s">
        <v>118</v>
      </c>
      <c r="B45" s="80"/>
      <c r="C45" s="81"/>
      <c r="D45" s="80"/>
      <c r="E45" s="80"/>
      <c r="F45" s="83">
        <f t="shared" si="2"/>
        <v>0</v>
      </c>
      <c r="G45" s="84">
        <f t="shared" si="3"/>
        <v>0</v>
      </c>
      <c r="H45" s="82"/>
      <c r="I45" s="80"/>
    </row>
    <row r="46" spans="1:10">
      <c r="A46" s="29" t="s">
        <v>119</v>
      </c>
      <c r="B46" s="80"/>
      <c r="C46" s="81"/>
      <c r="D46" s="80"/>
      <c r="E46" s="80"/>
      <c r="F46" s="83">
        <f t="shared" si="2"/>
        <v>0</v>
      </c>
      <c r="G46" s="84">
        <f t="shared" si="3"/>
        <v>0</v>
      </c>
      <c r="H46" s="82"/>
      <c r="I46" s="80"/>
    </row>
    <row r="47" spans="1:10">
      <c r="A47" s="29" t="s">
        <v>120</v>
      </c>
      <c r="B47" s="80"/>
      <c r="C47" s="81"/>
      <c r="D47" s="80"/>
      <c r="E47" s="80"/>
      <c r="F47" s="83">
        <f t="shared" si="2"/>
        <v>0</v>
      </c>
      <c r="G47" s="84">
        <f t="shared" si="3"/>
        <v>0</v>
      </c>
      <c r="H47" s="82"/>
      <c r="I47" s="80"/>
    </row>
    <row r="48" spans="1:10">
      <c r="A48" s="28" t="s">
        <v>125</v>
      </c>
      <c r="B48" s="80"/>
      <c r="C48" s="81"/>
      <c r="D48" s="80"/>
      <c r="E48" s="80"/>
      <c r="F48" s="83">
        <f t="shared" si="2"/>
        <v>0</v>
      </c>
      <c r="G48" s="84">
        <f t="shared" si="3"/>
        <v>0</v>
      </c>
      <c r="H48" s="82"/>
      <c r="I48" s="80"/>
    </row>
    <row r="49" spans="1:9">
      <c r="A49" s="28" t="s">
        <v>126</v>
      </c>
      <c r="B49" s="80"/>
      <c r="C49" s="81"/>
      <c r="D49" s="80"/>
      <c r="E49" s="80"/>
      <c r="F49" s="83">
        <f t="shared" si="2"/>
        <v>0</v>
      </c>
      <c r="G49" s="84">
        <f t="shared" si="3"/>
        <v>0</v>
      </c>
      <c r="H49" s="82"/>
      <c r="I49" s="80"/>
    </row>
    <row r="50" spans="1:9">
      <c r="A50" s="28" t="s">
        <v>127</v>
      </c>
      <c r="B50" s="80"/>
      <c r="C50" s="81"/>
      <c r="D50" s="80"/>
      <c r="E50" s="80"/>
      <c r="F50" s="83">
        <f t="shared" si="2"/>
        <v>0</v>
      </c>
      <c r="G50" s="84">
        <f t="shared" si="3"/>
        <v>0</v>
      </c>
      <c r="H50" s="82"/>
      <c r="I50" s="80"/>
    </row>
    <row r="51" spans="1:9">
      <c r="A51" s="29" t="s">
        <v>121</v>
      </c>
      <c r="B51" s="80"/>
      <c r="C51" s="81"/>
      <c r="D51" s="80"/>
      <c r="E51" s="80"/>
      <c r="F51" s="83">
        <f t="shared" si="2"/>
        <v>0</v>
      </c>
      <c r="G51" s="84">
        <f t="shared" si="3"/>
        <v>0</v>
      </c>
      <c r="H51" s="82"/>
      <c r="I51" s="80"/>
    </row>
    <row r="52" spans="1:9">
      <c r="A52" s="29" t="s">
        <v>122</v>
      </c>
      <c r="B52" s="80"/>
      <c r="C52" s="81"/>
      <c r="D52" s="80"/>
      <c r="E52" s="80"/>
      <c r="F52" s="83">
        <f t="shared" si="2"/>
        <v>0</v>
      </c>
      <c r="G52" s="84">
        <f t="shared" si="3"/>
        <v>0</v>
      </c>
      <c r="H52" s="82"/>
      <c r="I52" s="80"/>
    </row>
    <row r="53" spans="1:9">
      <c r="A53" s="25" t="s">
        <v>123</v>
      </c>
      <c r="B53" s="74"/>
      <c r="C53" s="75"/>
      <c r="D53" s="74"/>
      <c r="E53" s="74"/>
      <c r="F53" s="77">
        <f t="shared" si="2"/>
        <v>0</v>
      </c>
      <c r="G53" s="78">
        <f t="shared" si="3"/>
        <v>0</v>
      </c>
      <c r="H53" s="76"/>
      <c r="I53" s="85"/>
    </row>
    <row r="54" spans="1:9">
      <c r="A54" s="26" t="s">
        <v>124</v>
      </c>
      <c r="B54" s="86">
        <f>IFERROR(ROUNDDOWN(AVERAGE(B42:B53),0),0)</f>
        <v>0</v>
      </c>
      <c r="C54" s="86">
        <f t="shared" ref="C54:I54" si="4">IFERROR(ROUNDDOWN(AVERAGE(C42:C53),0),0)</f>
        <v>0</v>
      </c>
      <c r="D54" s="86">
        <f t="shared" si="4"/>
        <v>0</v>
      </c>
      <c r="E54" s="86">
        <f t="shared" si="4"/>
        <v>0</v>
      </c>
      <c r="F54" s="86">
        <f t="shared" si="4"/>
        <v>0</v>
      </c>
      <c r="G54" s="86">
        <f t="shared" si="4"/>
        <v>0</v>
      </c>
      <c r="H54" s="86">
        <f t="shared" si="4"/>
        <v>0</v>
      </c>
      <c r="I54" s="86">
        <f t="shared" si="4"/>
        <v>0</v>
      </c>
    </row>
    <row r="57" spans="1:9">
      <c r="A57" t="s">
        <v>157</v>
      </c>
    </row>
    <row r="58" spans="1:9">
      <c r="A58" t="s">
        <v>158</v>
      </c>
    </row>
    <row r="59" spans="1:9">
      <c r="A59" t="s">
        <v>159</v>
      </c>
    </row>
  </sheetData>
  <mergeCells count="41">
    <mergeCell ref="A38:A40"/>
    <mergeCell ref="F39:G39"/>
    <mergeCell ref="A9:A17"/>
    <mergeCell ref="H3:J3"/>
    <mergeCell ref="H4:J4"/>
    <mergeCell ref="B9:B17"/>
    <mergeCell ref="C9:C17"/>
    <mergeCell ref="D9:D17"/>
    <mergeCell ref="E9:E17"/>
    <mergeCell ref="F9:F17"/>
    <mergeCell ref="G9:G17"/>
    <mergeCell ref="H9:H17"/>
    <mergeCell ref="G28:H28"/>
    <mergeCell ref="I24:J24"/>
    <mergeCell ref="I28:J28"/>
    <mergeCell ref="I38:I40"/>
    <mergeCell ref="A2:J2"/>
    <mergeCell ref="A6:A8"/>
    <mergeCell ref="B6:D6"/>
    <mergeCell ref="E6:G6"/>
    <mergeCell ref="H6:I6"/>
    <mergeCell ref="B7:B8"/>
    <mergeCell ref="D7:D8"/>
    <mergeCell ref="E7:E8"/>
    <mergeCell ref="F7:F8"/>
    <mergeCell ref="G7:G8"/>
    <mergeCell ref="H7:H8"/>
    <mergeCell ref="C7:C8"/>
    <mergeCell ref="I7:I8"/>
    <mergeCell ref="B38:G38"/>
    <mergeCell ref="G23:H23"/>
    <mergeCell ref="G24:H24"/>
    <mergeCell ref="G27:H27"/>
    <mergeCell ref="B39:C39"/>
    <mergeCell ref="D39:E39"/>
    <mergeCell ref="H38:H40"/>
    <mergeCell ref="I9:I17"/>
    <mergeCell ref="A20:F20"/>
    <mergeCell ref="G20:J20"/>
    <mergeCell ref="G21:H21"/>
    <mergeCell ref="I21:J21"/>
  </mergeCells>
  <phoneticPr fontId="4"/>
  <dataValidations count="1">
    <dataValidation type="list" allowBlank="1" showInputMessage="1" showErrorMessage="1" sqref="A9" xr:uid="{00000000-0002-0000-0000-000000000000}">
      <formula1>$L$8:$L$12</formula1>
    </dataValidation>
  </dataValidations>
  <pageMargins left="0.78740157480314965" right="0.78740157480314965" top="0.98425196850393704" bottom="0.98425196850393704" header="0.51181102362204722" footer="0.51181102362204722"/>
  <pageSetup paperSize="9" scale="79" orientation="portrait" blackAndWhite="1"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L50"/>
  <sheetViews>
    <sheetView view="pageBreakPreview" zoomScale="85" zoomScaleNormal="75" zoomScaleSheetLayoutView="85" workbookViewId="0">
      <selection activeCell="L8" sqref="L8"/>
    </sheetView>
  </sheetViews>
  <sheetFormatPr defaultRowHeight="13.2"/>
  <cols>
    <col min="1" max="1" width="10.6640625" customWidth="1"/>
    <col min="2" max="2" width="15.6640625" customWidth="1"/>
    <col min="3" max="4" width="16.88671875" customWidth="1"/>
    <col min="5" max="7" width="11.44140625" customWidth="1"/>
    <col min="8" max="8" width="15.6640625" customWidth="1"/>
    <col min="9" max="9" width="25" customWidth="1"/>
    <col min="16" max="16" width="16.21875" customWidth="1"/>
  </cols>
  <sheetData>
    <row r="1" spans="1:12">
      <c r="A1" t="s">
        <v>233</v>
      </c>
    </row>
    <row r="2" spans="1:12" ht="19.2">
      <c r="A2" s="162" t="s">
        <v>46</v>
      </c>
      <c r="B2" s="178"/>
      <c r="C2" s="178"/>
      <c r="D2" s="178"/>
      <c r="E2" s="178"/>
      <c r="F2" s="178"/>
      <c r="G2" s="178"/>
      <c r="H2" s="179"/>
      <c r="I2" s="179"/>
      <c r="J2" s="8"/>
      <c r="K2" s="8"/>
      <c r="L2" s="8"/>
    </row>
    <row r="3" spans="1:12" ht="13.5" customHeight="1">
      <c r="E3" s="8"/>
      <c r="F3" s="8"/>
      <c r="G3" s="8"/>
      <c r="I3" s="8"/>
      <c r="J3" s="8"/>
      <c r="K3" s="8"/>
      <c r="L3" s="8"/>
    </row>
    <row r="4" spans="1:12" s="20" customFormat="1" ht="15" customHeight="1">
      <c r="G4" s="62" t="s">
        <v>147</v>
      </c>
      <c r="H4" s="180">
        <f>'様式8(実績書)'!H3</f>
        <v>0</v>
      </c>
      <c r="I4" s="180"/>
    </row>
    <row r="5" spans="1:12" s="20" customFormat="1" ht="15" customHeight="1">
      <c r="G5" s="63" t="s">
        <v>136</v>
      </c>
      <c r="H5" s="181">
        <f>'様式8(実績書)'!H4</f>
        <v>0</v>
      </c>
      <c r="I5" s="181"/>
    </row>
    <row r="6" spans="1:12">
      <c r="H6" s="44"/>
    </row>
    <row r="7" spans="1:12" ht="24" customHeight="1">
      <c r="A7" s="156" t="s">
        <v>47</v>
      </c>
      <c r="B7" s="163" t="s">
        <v>23</v>
      </c>
      <c r="C7" s="163" t="s">
        <v>137</v>
      </c>
      <c r="D7" s="163" t="s">
        <v>138</v>
      </c>
      <c r="E7" s="157" t="s">
        <v>24</v>
      </c>
      <c r="F7" s="158"/>
      <c r="G7" s="159"/>
      <c r="H7" s="163" t="s">
        <v>139</v>
      </c>
      <c r="I7" s="163" t="s">
        <v>25</v>
      </c>
      <c r="J7" s="45"/>
    </row>
    <row r="8" spans="1:12" ht="33.75" customHeight="1">
      <c r="A8" s="156"/>
      <c r="B8" s="165"/>
      <c r="C8" s="165"/>
      <c r="D8" s="165"/>
      <c r="E8" s="33" t="s">
        <v>140</v>
      </c>
      <c r="F8" s="33" t="s">
        <v>141</v>
      </c>
      <c r="G8" s="57" t="s">
        <v>142</v>
      </c>
      <c r="H8" s="165"/>
      <c r="I8" s="165"/>
    </row>
    <row r="9" spans="1:12" s="7" customFormat="1" ht="18" customHeight="1">
      <c r="A9" s="65"/>
      <c r="B9" s="65"/>
      <c r="C9" s="65" t="s">
        <v>19</v>
      </c>
      <c r="D9" s="65" t="s">
        <v>19</v>
      </c>
      <c r="E9" s="66" t="s">
        <v>19</v>
      </c>
      <c r="F9" s="66" t="s">
        <v>19</v>
      </c>
      <c r="G9" s="66" t="s">
        <v>19</v>
      </c>
      <c r="H9" s="65" t="s">
        <v>19</v>
      </c>
      <c r="I9" s="65"/>
    </row>
    <row r="10" spans="1:12" ht="16.5" customHeight="1">
      <c r="A10" s="182"/>
      <c r="B10" s="182"/>
      <c r="C10" s="184"/>
      <c r="D10" s="184"/>
      <c r="E10" s="184"/>
      <c r="F10" s="188"/>
      <c r="G10" s="189">
        <f>E10+F10</f>
        <v>0</v>
      </c>
      <c r="H10" s="186">
        <f>C10+D10+E10</f>
        <v>0</v>
      </c>
      <c r="I10" s="67" t="s">
        <v>144</v>
      </c>
    </row>
    <row r="11" spans="1:12" ht="16.5" customHeight="1">
      <c r="A11" s="183"/>
      <c r="B11" s="183"/>
      <c r="C11" s="185"/>
      <c r="D11" s="185"/>
      <c r="E11" s="185"/>
      <c r="F11" s="185"/>
      <c r="G11" s="187"/>
      <c r="H11" s="187"/>
      <c r="I11" s="98" t="s">
        <v>145</v>
      </c>
    </row>
    <row r="12" spans="1:12" ht="16.5" customHeight="1">
      <c r="A12" s="182"/>
      <c r="B12" s="182"/>
      <c r="C12" s="184"/>
      <c r="D12" s="184"/>
      <c r="E12" s="184"/>
      <c r="F12" s="188"/>
      <c r="G12" s="189">
        <f>E12+F12</f>
        <v>0</v>
      </c>
      <c r="H12" s="186">
        <f>C12+D12+E12</f>
        <v>0</v>
      </c>
      <c r="I12" s="67" t="s">
        <v>144</v>
      </c>
    </row>
    <row r="13" spans="1:12" ht="16.5" customHeight="1">
      <c r="A13" s="183"/>
      <c r="B13" s="183"/>
      <c r="C13" s="185"/>
      <c r="D13" s="185"/>
      <c r="E13" s="185"/>
      <c r="F13" s="185"/>
      <c r="G13" s="187"/>
      <c r="H13" s="187"/>
      <c r="I13" s="98" t="s">
        <v>145</v>
      </c>
    </row>
    <row r="14" spans="1:12" ht="16.5" customHeight="1">
      <c r="A14" s="182"/>
      <c r="B14" s="182"/>
      <c r="C14" s="184"/>
      <c r="D14" s="184"/>
      <c r="E14" s="184"/>
      <c r="F14" s="188"/>
      <c r="G14" s="189">
        <f>E14+F14</f>
        <v>0</v>
      </c>
      <c r="H14" s="186">
        <f>C14+D14+E14</f>
        <v>0</v>
      </c>
      <c r="I14" s="67" t="s">
        <v>144</v>
      </c>
    </row>
    <row r="15" spans="1:12" ht="16.5" customHeight="1">
      <c r="A15" s="183"/>
      <c r="B15" s="183"/>
      <c r="C15" s="185"/>
      <c r="D15" s="185"/>
      <c r="E15" s="185"/>
      <c r="F15" s="185"/>
      <c r="G15" s="187"/>
      <c r="H15" s="187"/>
      <c r="I15" s="98" t="s">
        <v>145</v>
      </c>
    </row>
    <row r="16" spans="1:12" ht="16.5" customHeight="1">
      <c r="A16" s="182"/>
      <c r="B16" s="182"/>
      <c r="C16" s="184"/>
      <c r="D16" s="184"/>
      <c r="E16" s="184"/>
      <c r="F16" s="188"/>
      <c r="G16" s="189">
        <f>E16+F16</f>
        <v>0</v>
      </c>
      <c r="H16" s="186">
        <f>C16+D16+E16</f>
        <v>0</v>
      </c>
      <c r="I16" s="67" t="s">
        <v>144</v>
      </c>
    </row>
    <row r="17" spans="1:9" ht="16.5" customHeight="1">
      <c r="A17" s="183"/>
      <c r="B17" s="183"/>
      <c r="C17" s="185"/>
      <c r="D17" s="185"/>
      <c r="E17" s="185"/>
      <c r="F17" s="185"/>
      <c r="G17" s="187"/>
      <c r="H17" s="187"/>
      <c r="I17" s="98" t="s">
        <v>145</v>
      </c>
    </row>
    <row r="18" spans="1:9" ht="16.5" customHeight="1">
      <c r="A18" s="182"/>
      <c r="B18" s="182"/>
      <c r="C18" s="184"/>
      <c r="D18" s="184"/>
      <c r="E18" s="184"/>
      <c r="F18" s="188"/>
      <c r="G18" s="189">
        <f>E18+F18</f>
        <v>0</v>
      </c>
      <c r="H18" s="186">
        <f>C18+D18+E18</f>
        <v>0</v>
      </c>
      <c r="I18" s="67" t="s">
        <v>144</v>
      </c>
    </row>
    <row r="19" spans="1:9" ht="16.5" customHeight="1">
      <c r="A19" s="183"/>
      <c r="B19" s="183"/>
      <c r="C19" s="185"/>
      <c r="D19" s="185"/>
      <c r="E19" s="185"/>
      <c r="F19" s="185"/>
      <c r="G19" s="187"/>
      <c r="H19" s="187"/>
      <c r="I19" s="98" t="s">
        <v>145</v>
      </c>
    </row>
    <row r="20" spans="1:9" ht="16.5" customHeight="1">
      <c r="A20" s="182"/>
      <c r="B20" s="182"/>
      <c r="C20" s="184"/>
      <c r="D20" s="184"/>
      <c r="E20" s="184"/>
      <c r="F20" s="188"/>
      <c r="G20" s="189">
        <f>E20+F20</f>
        <v>0</v>
      </c>
      <c r="H20" s="186">
        <f>C20+D20+E20</f>
        <v>0</v>
      </c>
      <c r="I20" s="67" t="s">
        <v>144</v>
      </c>
    </row>
    <row r="21" spans="1:9" ht="16.5" customHeight="1">
      <c r="A21" s="183"/>
      <c r="B21" s="183"/>
      <c r="C21" s="185"/>
      <c r="D21" s="185"/>
      <c r="E21" s="185"/>
      <c r="F21" s="185"/>
      <c r="G21" s="187"/>
      <c r="H21" s="187"/>
      <c r="I21" s="98" t="s">
        <v>145</v>
      </c>
    </row>
    <row r="22" spans="1:9" ht="16.5" customHeight="1">
      <c r="A22" s="182"/>
      <c r="B22" s="182"/>
      <c r="C22" s="184"/>
      <c r="D22" s="184"/>
      <c r="E22" s="184"/>
      <c r="F22" s="188"/>
      <c r="G22" s="189">
        <f>E22+F22</f>
        <v>0</v>
      </c>
      <c r="H22" s="186">
        <f>C22+D22+E22</f>
        <v>0</v>
      </c>
      <c r="I22" s="67" t="s">
        <v>144</v>
      </c>
    </row>
    <row r="23" spans="1:9" ht="16.5" customHeight="1">
      <c r="A23" s="183"/>
      <c r="B23" s="183"/>
      <c r="C23" s="185"/>
      <c r="D23" s="185"/>
      <c r="E23" s="185"/>
      <c r="F23" s="185"/>
      <c r="G23" s="187"/>
      <c r="H23" s="187"/>
      <c r="I23" s="98" t="s">
        <v>145</v>
      </c>
    </row>
    <row r="24" spans="1:9" ht="16.5" customHeight="1">
      <c r="A24" s="182"/>
      <c r="B24" s="182"/>
      <c r="C24" s="184"/>
      <c r="D24" s="184"/>
      <c r="E24" s="184"/>
      <c r="F24" s="188"/>
      <c r="G24" s="189">
        <f>E24+F24</f>
        <v>0</v>
      </c>
      <c r="H24" s="186">
        <f>C24+D24+E24</f>
        <v>0</v>
      </c>
      <c r="I24" s="67" t="s">
        <v>144</v>
      </c>
    </row>
    <row r="25" spans="1:9" ht="16.5" customHeight="1">
      <c r="A25" s="183"/>
      <c r="B25" s="183"/>
      <c r="C25" s="185"/>
      <c r="D25" s="185"/>
      <c r="E25" s="185"/>
      <c r="F25" s="185"/>
      <c r="G25" s="187"/>
      <c r="H25" s="187"/>
      <c r="I25" s="98" t="s">
        <v>145</v>
      </c>
    </row>
    <row r="26" spans="1:9" ht="16.5" customHeight="1">
      <c r="A26" s="182"/>
      <c r="B26" s="182"/>
      <c r="C26" s="184"/>
      <c r="D26" s="184"/>
      <c r="E26" s="184"/>
      <c r="F26" s="188"/>
      <c r="G26" s="189">
        <f>E26+F26</f>
        <v>0</v>
      </c>
      <c r="H26" s="186">
        <f>C26+D26+E26</f>
        <v>0</v>
      </c>
      <c r="I26" s="67" t="s">
        <v>144</v>
      </c>
    </row>
    <row r="27" spans="1:9" ht="16.5" customHeight="1">
      <c r="A27" s="183"/>
      <c r="B27" s="183"/>
      <c r="C27" s="185"/>
      <c r="D27" s="185"/>
      <c r="E27" s="185"/>
      <c r="F27" s="185"/>
      <c r="G27" s="187"/>
      <c r="H27" s="187"/>
      <c r="I27" s="98" t="s">
        <v>145</v>
      </c>
    </row>
    <row r="28" spans="1:9" ht="16.5" customHeight="1">
      <c r="A28" s="182"/>
      <c r="B28" s="182"/>
      <c r="C28" s="184"/>
      <c r="D28" s="184"/>
      <c r="E28" s="184"/>
      <c r="F28" s="188"/>
      <c r="G28" s="189">
        <f>E28+F28</f>
        <v>0</v>
      </c>
      <c r="H28" s="186">
        <f>C28+D28+E28</f>
        <v>0</v>
      </c>
      <c r="I28" s="67" t="s">
        <v>144</v>
      </c>
    </row>
    <row r="29" spans="1:9" ht="16.5" customHeight="1">
      <c r="A29" s="183"/>
      <c r="B29" s="183"/>
      <c r="C29" s="185"/>
      <c r="D29" s="185"/>
      <c r="E29" s="185"/>
      <c r="F29" s="185"/>
      <c r="G29" s="187"/>
      <c r="H29" s="187"/>
      <c r="I29" s="98" t="s">
        <v>145</v>
      </c>
    </row>
    <row r="30" spans="1:9" ht="16.5" customHeight="1">
      <c r="A30" s="182"/>
      <c r="B30" s="182"/>
      <c r="C30" s="184"/>
      <c r="D30" s="184"/>
      <c r="E30" s="184"/>
      <c r="F30" s="188"/>
      <c r="G30" s="189">
        <f>E30+F30</f>
        <v>0</v>
      </c>
      <c r="H30" s="186">
        <f>C30+D30+E30</f>
        <v>0</v>
      </c>
      <c r="I30" s="67" t="s">
        <v>144</v>
      </c>
    </row>
    <row r="31" spans="1:9" ht="16.5" customHeight="1">
      <c r="A31" s="183"/>
      <c r="B31" s="183"/>
      <c r="C31" s="185"/>
      <c r="D31" s="185"/>
      <c r="E31" s="185"/>
      <c r="F31" s="185"/>
      <c r="G31" s="187"/>
      <c r="H31" s="187"/>
      <c r="I31" s="98" t="s">
        <v>145</v>
      </c>
    </row>
    <row r="32" spans="1:9" ht="16.5" customHeight="1">
      <c r="A32" s="182"/>
      <c r="B32" s="182"/>
      <c r="C32" s="184"/>
      <c r="D32" s="184"/>
      <c r="E32" s="184"/>
      <c r="F32" s="188"/>
      <c r="G32" s="189">
        <f>E32+F32</f>
        <v>0</v>
      </c>
      <c r="H32" s="186">
        <f>C32+D32+E32</f>
        <v>0</v>
      </c>
      <c r="I32" s="67" t="s">
        <v>144</v>
      </c>
    </row>
    <row r="33" spans="1:9" ht="16.5" customHeight="1">
      <c r="A33" s="183"/>
      <c r="B33" s="183"/>
      <c r="C33" s="185"/>
      <c r="D33" s="185"/>
      <c r="E33" s="185"/>
      <c r="F33" s="185"/>
      <c r="G33" s="187"/>
      <c r="H33" s="187"/>
      <c r="I33" s="98" t="s">
        <v>145</v>
      </c>
    </row>
    <row r="34" spans="1:9" ht="16.5" customHeight="1">
      <c r="A34" s="182"/>
      <c r="B34" s="182"/>
      <c r="C34" s="184"/>
      <c r="D34" s="184"/>
      <c r="E34" s="184"/>
      <c r="F34" s="188"/>
      <c r="G34" s="189">
        <f>E34+F34</f>
        <v>0</v>
      </c>
      <c r="H34" s="186">
        <f>C34+D34+E34</f>
        <v>0</v>
      </c>
      <c r="I34" s="67" t="s">
        <v>144</v>
      </c>
    </row>
    <row r="35" spans="1:9" ht="16.5" customHeight="1">
      <c r="A35" s="183"/>
      <c r="B35" s="183"/>
      <c r="C35" s="185"/>
      <c r="D35" s="185"/>
      <c r="E35" s="185"/>
      <c r="F35" s="185"/>
      <c r="G35" s="187"/>
      <c r="H35" s="187"/>
      <c r="I35" s="98" t="s">
        <v>145</v>
      </c>
    </row>
    <row r="36" spans="1:9" ht="16.5" customHeight="1">
      <c r="A36" s="182"/>
      <c r="B36" s="182"/>
      <c r="C36" s="184"/>
      <c r="D36" s="184"/>
      <c r="E36" s="184"/>
      <c r="F36" s="188"/>
      <c r="G36" s="189">
        <f>E36+F36</f>
        <v>0</v>
      </c>
      <c r="H36" s="186">
        <f>C36+D36+E36</f>
        <v>0</v>
      </c>
      <c r="I36" s="67" t="s">
        <v>144</v>
      </c>
    </row>
    <row r="37" spans="1:9" ht="16.5" customHeight="1">
      <c r="A37" s="183"/>
      <c r="B37" s="183"/>
      <c r="C37" s="185"/>
      <c r="D37" s="185"/>
      <c r="E37" s="185"/>
      <c r="F37" s="185"/>
      <c r="G37" s="187"/>
      <c r="H37" s="187"/>
      <c r="I37" s="98" t="s">
        <v>145</v>
      </c>
    </row>
    <row r="38" spans="1:9" ht="16.5" customHeight="1">
      <c r="A38" s="182"/>
      <c r="B38" s="182"/>
      <c r="C38" s="184"/>
      <c r="D38" s="184"/>
      <c r="E38" s="184"/>
      <c r="F38" s="188"/>
      <c r="G38" s="189">
        <f>E38+F38</f>
        <v>0</v>
      </c>
      <c r="H38" s="186">
        <f>C38+D38+E38</f>
        <v>0</v>
      </c>
      <c r="I38" s="67" t="s">
        <v>144</v>
      </c>
    </row>
    <row r="39" spans="1:9" ht="16.5" customHeight="1">
      <c r="A39" s="183"/>
      <c r="B39" s="183"/>
      <c r="C39" s="185"/>
      <c r="D39" s="185"/>
      <c r="E39" s="185"/>
      <c r="F39" s="185"/>
      <c r="G39" s="187"/>
      <c r="H39" s="187"/>
      <c r="I39" s="98" t="s">
        <v>145</v>
      </c>
    </row>
    <row r="40" spans="1:9" ht="16.5" customHeight="1">
      <c r="A40" s="182"/>
      <c r="B40" s="182"/>
      <c r="C40" s="184"/>
      <c r="D40" s="184"/>
      <c r="E40" s="184"/>
      <c r="F40" s="188"/>
      <c r="G40" s="189">
        <f>E40+F40</f>
        <v>0</v>
      </c>
      <c r="H40" s="186">
        <f>C40+D40+E40</f>
        <v>0</v>
      </c>
      <c r="I40" s="67" t="s">
        <v>144</v>
      </c>
    </row>
    <row r="41" spans="1:9" ht="16.5" customHeight="1">
      <c r="A41" s="182"/>
      <c r="B41" s="182"/>
      <c r="C41" s="184"/>
      <c r="D41" s="184"/>
      <c r="E41" s="184"/>
      <c r="F41" s="185"/>
      <c r="G41" s="187"/>
      <c r="H41" s="187"/>
      <c r="I41" s="98" t="s">
        <v>145</v>
      </c>
    </row>
    <row r="42" spans="1:9" ht="36" customHeight="1">
      <c r="A42" s="1"/>
      <c r="B42" s="97" t="s">
        <v>181</v>
      </c>
      <c r="C42" s="96">
        <f t="shared" ref="C42:H42" si="0">SUM(C10:C41)</f>
        <v>0</v>
      </c>
      <c r="D42" s="96">
        <f t="shared" si="0"/>
        <v>0</v>
      </c>
      <c r="E42" s="96">
        <f t="shared" si="0"/>
        <v>0</v>
      </c>
      <c r="F42" s="96">
        <f t="shared" si="0"/>
        <v>0</v>
      </c>
      <c r="G42" s="96">
        <f t="shared" si="0"/>
        <v>0</v>
      </c>
      <c r="H42" s="96">
        <f t="shared" si="0"/>
        <v>0</v>
      </c>
      <c r="I42" s="58"/>
    </row>
    <row r="43" spans="1:9">
      <c r="A43" s="59"/>
    </row>
    <row r="45" spans="1:9" ht="14.1" customHeight="1">
      <c r="A45" t="s">
        <v>153</v>
      </c>
    </row>
    <row r="46" spans="1:9" ht="14.1" customHeight="1">
      <c r="A46" t="s">
        <v>154</v>
      </c>
    </row>
    <row r="47" spans="1:9" ht="14.1" customHeight="1">
      <c r="A47" t="s">
        <v>48</v>
      </c>
    </row>
    <row r="48" spans="1:9" ht="14.1" customHeight="1">
      <c r="A48" t="s">
        <v>155</v>
      </c>
    </row>
    <row r="49" spans="1:1">
      <c r="A49" t="s">
        <v>156</v>
      </c>
    </row>
    <row r="50" spans="1:1">
      <c r="A50" s="44" t="s">
        <v>143</v>
      </c>
    </row>
  </sheetData>
  <mergeCells count="138">
    <mergeCell ref="A38:A39"/>
    <mergeCell ref="B38:B39"/>
    <mergeCell ref="C38:C39"/>
    <mergeCell ref="D38:D39"/>
    <mergeCell ref="E38:E39"/>
    <mergeCell ref="H38:H39"/>
    <mergeCell ref="F38:F39"/>
    <mergeCell ref="G38:G39"/>
    <mergeCell ref="A40:A41"/>
    <mergeCell ref="B40:B41"/>
    <mergeCell ref="C40:C41"/>
    <mergeCell ref="D40:D41"/>
    <mergeCell ref="E40:E41"/>
    <mergeCell ref="H40:H41"/>
    <mergeCell ref="F40:F41"/>
    <mergeCell ref="G40:G41"/>
    <mergeCell ref="A34:A35"/>
    <mergeCell ref="B34:B35"/>
    <mergeCell ref="C34:C35"/>
    <mergeCell ref="D34:D35"/>
    <mergeCell ref="E34:E35"/>
    <mergeCell ref="H34:H35"/>
    <mergeCell ref="F34:F35"/>
    <mergeCell ref="G34:G35"/>
    <mergeCell ref="A36:A37"/>
    <mergeCell ref="B36:B37"/>
    <mergeCell ref="C36:C37"/>
    <mergeCell ref="D36:D37"/>
    <mergeCell ref="E36:E37"/>
    <mergeCell ref="H36:H37"/>
    <mergeCell ref="F36:F37"/>
    <mergeCell ref="G36:G37"/>
    <mergeCell ref="A30:A31"/>
    <mergeCell ref="B30:B31"/>
    <mergeCell ref="C30:C31"/>
    <mergeCell ref="D30:D31"/>
    <mergeCell ref="E30:E31"/>
    <mergeCell ref="H30:H31"/>
    <mergeCell ref="F30:F31"/>
    <mergeCell ref="G30:G31"/>
    <mergeCell ref="A32:A33"/>
    <mergeCell ref="B32:B33"/>
    <mergeCell ref="C32:C33"/>
    <mergeCell ref="D32:D33"/>
    <mergeCell ref="E32:E33"/>
    <mergeCell ref="H32:H33"/>
    <mergeCell ref="F32:F33"/>
    <mergeCell ref="G32:G33"/>
    <mergeCell ref="A26:A27"/>
    <mergeCell ref="B26:B27"/>
    <mergeCell ref="C26:C27"/>
    <mergeCell ref="D26:D27"/>
    <mergeCell ref="E26:E27"/>
    <mergeCell ref="H26:H27"/>
    <mergeCell ref="F26:F27"/>
    <mergeCell ref="G26:G27"/>
    <mergeCell ref="A28:A29"/>
    <mergeCell ref="B28:B29"/>
    <mergeCell ref="C28:C29"/>
    <mergeCell ref="D28:D29"/>
    <mergeCell ref="E28:E29"/>
    <mergeCell ref="H28:H29"/>
    <mergeCell ref="F28:F29"/>
    <mergeCell ref="G28:G29"/>
    <mergeCell ref="A22:A23"/>
    <mergeCell ref="B22:B23"/>
    <mergeCell ref="C22:C23"/>
    <mergeCell ref="D22:D23"/>
    <mergeCell ref="E22:E23"/>
    <mergeCell ref="H22:H23"/>
    <mergeCell ref="F22:F23"/>
    <mergeCell ref="G22:G23"/>
    <mergeCell ref="A24:A25"/>
    <mergeCell ref="B24:B25"/>
    <mergeCell ref="C24:C25"/>
    <mergeCell ref="D24:D25"/>
    <mergeCell ref="E24:E25"/>
    <mergeCell ref="H24:H25"/>
    <mergeCell ref="F24:F25"/>
    <mergeCell ref="G24:G25"/>
    <mergeCell ref="A18:A19"/>
    <mergeCell ref="B18:B19"/>
    <mergeCell ref="C18:C19"/>
    <mergeCell ref="D18:D19"/>
    <mergeCell ref="E18:E19"/>
    <mergeCell ref="H18:H19"/>
    <mergeCell ref="F18:F19"/>
    <mergeCell ref="G18:G19"/>
    <mergeCell ref="A20:A21"/>
    <mergeCell ref="B20:B21"/>
    <mergeCell ref="C20:C21"/>
    <mergeCell ref="D20:D21"/>
    <mergeCell ref="E20:E21"/>
    <mergeCell ref="H20:H21"/>
    <mergeCell ref="F20:F21"/>
    <mergeCell ref="G20:G21"/>
    <mergeCell ref="A14:A15"/>
    <mergeCell ref="B14:B15"/>
    <mergeCell ref="C14:C15"/>
    <mergeCell ref="D14:D15"/>
    <mergeCell ref="E14:E15"/>
    <mergeCell ref="H14:H15"/>
    <mergeCell ref="F14:F15"/>
    <mergeCell ref="G14:G15"/>
    <mergeCell ref="A16:A17"/>
    <mergeCell ref="B16:B17"/>
    <mergeCell ref="C16:C17"/>
    <mergeCell ref="D16:D17"/>
    <mergeCell ref="E16:E17"/>
    <mergeCell ref="H16:H17"/>
    <mergeCell ref="F16:F17"/>
    <mergeCell ref="G16:G17"/>
    <mergeCell ref="A10:A11"/>
    <mergeCell ref="B10:B11"/>
    <mergeCell ref="C10:C11"/>
    <mergeCell ref="D10:D11"/>
    <mergeCell ref="E10:E11"/>
    <mergeCell ref="H10:H11"/>
    <mergeCell ref="F10:F11"/>
    <mergeCell ref="G10:G11"/>
    <mergeCell ref="A12:A13"/>
    <mergeCell ref="B12:B13"/>
    <mergeCell ref="C12:C13"/>
    <mergeCell ref="D12:D13"/>
    <mergeCell ref="E12:E13"/>
    <mergeCell ref="H12:H13"/>
    <mergeCell ref="F12:F13"/>
    <mergeCell ref="G12:G13"/>
    <mergeCell ref="A2:I2"/>
    <mergeCell ref="A7:A8"/>
    <mergeCell ref="B7:B8"/>
    <mergeCell ref="C7:C8"/>
    <mergeCell ref="D7:D8"/>
    <mergeCell ref="H7:H8"/>
    <mergeCell ref="I7:I8"/>
    <mergeCell ref="E7:G7"/>
    <mergeCell ref="H4:I4"/>
    <mergeCell ref="H5:I5"/>
  </mergeCells>
  <phoneticPr fontId="4"/>
  <printOptions horizontalCentered="1" verticalCentered="1"/>
  <pageMargins left="0.59055118110236227" right="0.59055118110236227" top="0.98425196850393704" bottom="0.98425196850393704" header="0" footer="0"/>
  <pageSetup paperSize="9" scale="68" orientation="portrait" blackAndWhite="1" r:id="rId1"/>
  <headerFooter alignWithMargins="0"/>
  <colBreaks count="1" manualBreakCount="1">
    <brk id="17"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Y41"/>
  <sheetViews>
    <sheetView view="pageBreakPreview" topLeftCell="I1" zoomScaleNormal="100" zoomScaleSheetLayoutView="100" workbookViewId="0">
      <selection activeCell="F39" sqref="F39"/>
    </sheetView>
  </sheetViews>
  <sheetFormatPr defaultColWidth="9" defaultRowHeight="13.2"/>
  <cols>
    <col min="1" max="1" width="5.44140625" customWidth="1"/>
    <col min="2" max="2" width="11.21875" bestFit="1" customWidth="1"/>
    <col min="3" max="3" width="10.33203125" customWidth="1"/>
    <col min="4" max="5" width="8.6640625" customWidth="1"/>
    <col min="7" max="7" width="10.109375" customWidth="1"/>
    <col min="9" max="9" width="9.6640625" customWidth="1"/>
    <col min="10" max="20" width="8.6640625" customWidth="1"/>
    <col min="21" max="25" width="9.88671875" customWidth="1"/>
  </cols>
  <sheetData>
    <row r="1" spans="1:25">
      <c r="A1" t="s">
        <v>234</v>
      </c>
    </row>
    <row r="2" spans="1:25" s="6" customFormat="1" ht="19.2">
      <c r="A2" s="162" t="s">
        <v>235</v>
      </c>
      <c r="B2" s="178"/>
      <c r="C2" s="178"/>
      <c r="D2" s="178"/>
      <c r="E2" s="178"/>
      <c r="F2" s="178"/>
      <c r="G2" s="178"/>
      <c r="H2" s="178"/>
      <c r="I2" s="178"/>
      <c r="J2" s="178"/>
      <c r="K2" s="178"/>
      <c r="L2" s="178"/>
      <c r="M2" s="178"/>
      <c r="N2" s="178"/>
      <c r="O2" s="178"/>
      <c r="P2" s="178"/>
      <c r="Q2" s="178"/>
      <c r="R2" s="178"/>
      <c r="S2" s="178"/>
      <c r="T2" s="178"/>
      <c r="U2" s="178"/>
      <c r="V2" s="178"/>
      <c r="W2" s="178"/>
      <c r="X2" s="178"/>
      <c r="Y2" s="178"/>
    </row>
    <row r="3" spans="1:25" s="6" customFormat="1" ht="13.5" customHeight="1">
      <c r="A3" s="21"/>
      <c r="B3" s="31"/>
      <c r="C3" s="31"/>
      <c r="D3" s="31"/>
      <c r="E3" s="31"/>
      <c r="F3" s="31"/>
      <c r="G3" s="31"/>
      <c r="H3" s="31"/>
      <c r="I3" s="31"/>
      <c r="J3" s="31"/>
      <c r="K3" s="31"/>
      <c r="L3" s="31"/>
      <c r="M3" s="31"/>
      <c r="N3" s="31"/>
      <c r="O3" s="31"/>
      <c r="P3" s="31"/>
      <c r="Q3" s="31"/>
      <c r="R3" s="31"/>
      <c r="S3" s="31"/>
      <c r="T3" s="31"/>
      <c r="U3" s="31"/>
      <c r="V3" s="31"/>
      <c r="W3" s="31"/>
      <c r="X3" s="31"/>
      <c r="Y3" s="31"/>
    </row>
    <row r="4" spans="1:25" ht="20.100000000000001" customHeight="1">
      <c r="T4" s="60" t="s">
        <v>146</v>
      </c>
      <c r="U4" s="60"/>
      <c r="V4" s="190">
        <f>'様式8(実績書)'!H3</f>
        <v>0</v>
      </c>
      <c r="W4" s="190"/>
      <c r="X4" s="190"/>
      <c r="Y4" s="190"/>
    </row>
    <row r="5" spans="1:25" ht="20.100000000000001" customHeight="1">
      <c r="T5" s="61" t="s">
        <v>0</v>
      </c>
      <c r="U5" s="61"/>
      <c r="V5" s="191">
        <f>'様式8(実績書)'!H4</f>
        <v>0</v>
      </c>
      <c r="W5" s="191"/>
      <c r="X5" s="191"/>
      <c r="Y5" s="191"/>
    </row>
    <row r="6" spans="1:25" ht="20.100000000000001" customHeight="1"/>
    <row r="7" spans="1:25" s="31" customFormat="1" ht="21.9" customHeight="1">
      <c r="A7" s="163" t="s">
        <v>1</v>
      </c>
      <c r="B7" s="166" t="s">
        <v>99</v>
      </c>
      <c r="C7" s="163" t="s">
        <v>2</v>
      </c>
      <c r="D7" s="157" t="s">
        <v>107</v>
      </c>
      <c r="E7" s="158"/>
      <c r="F7" s="158"/>
      <c r="G7" s="158"/>
      <c r="H7" s="158"/>
      <c r="I7" s="158"/>
      <c r="J7" s="158"/>
      <c r="K7" s="158"/>
      <c r="L7" s="158"/>
      <c r="M7" s="158"/>
      <c r="N7" s="158"/>
      <c r="O7" s="158"/>
      <c r="P7" s="158"/>
      <c r="Q7" s="158"/>
      <c r="R7" s="158"/>
      <c r="S7" s="158"/>
      <c r="T7" s="158"/>
      <c r="U7" s="159"/>
      <c r="V7" s="196" t="s">
        <v>236</v>
      </c>
      <c r="W7" s="163" t="s">
        <v>13</v>
      </c>
      <c r="X7" s="157" t="s">
        <v>14</v>
      </c>
      <c r="Y7" s="159"/>
    </row>
    <row r="8" spans="1:25" s="31" customFormat="1" ht="21.9" customHeight="1">
      <c r="A8" s="164"/>
      <c r="B8" s="177"/>
      <c r="C8" s="164"/>
      <c r="D8" s="157" t="s">
        <v>17</v>
      </c>
      <c r="E8" s="158"/>
      <c r="F8" s="158"/>
      <c r="G8" s="158"/>
      <c r="H8" s="158"/>
      <c r="I8" s="159"/>
      <c r="J8" s="157" t="s">
        <v>18</v>
      </c>
      <c r="K8" s="158"/>
      <c r="L8" s="158"/>
      <c r="M8" s="158"/>
      <c r="N8" s="158"/>
      <c r="O8" s="158"/>
      <c r="P8" s="158"/>
      <c r="Q8" s="158"/>
      <c r="R8" s="158"/>
      <c r="S8" s="158"/>
      <c r="T8" s="159"/>
      <c r="U8" s="163" t="s">
        <v>12</v>
      </c>
      <c r="V8" s="197"/>
      <c r="W8" s="164"/>
      <c r="X8" s="163" t="s">
        <v>7</v>
      </c>
      <c r="Y8" s="192" t="s">
        <v>15</v>
      </c>
    </row>
    <row r="9" spans="1:25" s="31" customFormat="1" ht="21.9" customHeight="1">
      <c r="A9" s="164"/>
      <c r="B9" s="177"/>
      <c r="C9" s="164"/>
      <c r="D9" s="163" t="s">
        <v>3</v>
      </c>
      <c r="E9" s="163" t="s">
        <v>4</v>
      </c>
      <c r="F9" s="163" t="s">
        <v>100</v>
      </c>
      <c r="G9" s="196" t="s">
        <v>101</v>
      </c>
      <c r="H9" s="163" t="s">
        <v>5</v>
      </c>
      <c r="I9" s="163" t="s">
        <v>6</v>
      </c>
      <c r="J9" s="157" t="s">
        <v>8</v>
      </c>
      <c r="K9" s="159"/>
      <c r="L9" s="157" t="s">
        <v>11</v>
      </c>
      <c r="M9" s="159"/>
      <c r="N9" s="156" t="s">
        <v>128</v>
      </c>
      <c r="O9" s="156"/>
      <c r="P9" s="156" t="s">
        <v>129</v>
      </c>
      <c r="Q9" s="156"/>
      <c r="R9" s="156" t="s">
        <v>130</v>
      </c>
      <c r="S9" s="156"/>
      <c r="T9" s="192" t="s">
        <v>6</v>
      </c>
      <c r="U9" s="164"/>
      <c r="V9" s="197"/>
      <c r="W9" s="164"/>
      <c r="X9" s="164"/>
      <c r="Y9" s="193"/>
    </row>
    <row r="10" spans="1:25" s="31" customFormat="1" ht="21.9" customHeight="1">
      <c r="A10" s="165"/>
      <c r="B10" s="167"/>
      <c r="C10" s="33" t="s">
        <v>106</v>
      </c>
      <c r="D10" s="165"/>
      <c r="E10" s="165"/>
      <c r="F10" s="165"/>
      <c r="G10" s="198"/>
      <c r="H10" s="165"/>
      <c r="I10" s="165"/>
      <c r="J10" s="34" t="s">
        <v>4</v>
      </c>
      <c r="K10" s="1" t="s">
        <v>9</v>
      </c>
      <c r="L10" s="32" t="s">
        <v>4</v>
      </c>
      <c r="M10" s="1" t="s">
        <v>10</v>
      </c>
      <c r="N10" s="35" t="s">
        <v>4</v>
      </c>
      <c r="O10" s="35" t="s">
        <v>9</v>
      </c>
      <c r="P10" s="1" t="s">
        <v>4</v>
      </c>
      <c r="Q10" s="1" t="s">
        <v>9</v>
      </c>
      <c r="R10" s="1" t="s">
        <v>4</v>
      </c>
      <c r="S10" s="1" t="s">
        <v>9</v>
      </c>
      <c r="T10" s="194"/>
      <c r="U10" s="33" t="s">
        <v>102</v>
      </c>
      <c r="V10" s="33" t="s">
        <v>103</v>
      </c>
      <c r="W10" s="33" t="s">
        <v>104</v>
      </c>
      <c r="X10" s="22" t="s">
        <v>16</v>
      </c>
      <c r="Y10" s="35" t="s">
        <v>105</v>
      </c>
    </row>
    <row r="11" spans="1:25" s="39" customFormat="1" ht="15" customHeight="1">
      <c r="A11" s="36"/>
      <c r="B11" s="37"/>
      <c r="C11" s="38" t="s">
        <v>19</v>
      </c>
      <c r="D11" s="39" t="s">
        <v>20</v>
      </c>
      <c r="E11" s="37" t="s">
        <v>19</v>
      </c>
      <c r="F11" s="36" t="s">
        <v>21</v>
      </c>
      <c r="G11" s="40" t="s">
        <v>19</v>
      </c>
      <c r="H11" s="40"/>
      <c r="I11" s="40" t="s">
        <v>19</v>
      </c>
      <c r="J11" s="37" t="s">
        <v>19</v>
      </c>
      <c r="K11" s="37" t="s">
        <v>22</v>
      </c>
      <c r="L11" s="38" t="s">
        <v>19</v>
      </c>
      <c r="M11" s="38" t="s">
        <v>21</v>
      </c>
      <c r="N11" s="41" t="s">
        <v>19</v>
      </c>
      <c r="O11" s="41" t="s">
        <v>22</v>
      </c>
      <c r="P11" s="41" t="s">
        <v>19</v>
      </c>
      <c r="Q11" s="41" t="s">
        <v>22</v>
      </c>
      <c r="R11" s="41" t="s">
        <v>19</v>
      </c>
      <c r="S11" s="41" t="s">
        <v>22</v>
      </c>
      <c r="T11" s="41" t="s">
        <v>19</v>
      </c>
      <c r="U11" s="40" t="s">
        <v>19</v>
      </c>
      <c r="V11" s="36" t="s">
        <v>19</v>
      </c>
      <c r="W11" s="40" t="s">
        <v>19</v>
      </c>
      <c r="X11" s="36" t="s">
        <v>19</v>
      </c>
      <c r="Y11" s="40" t="s">
        <v>19</v>
      </c>
    </row>
    <row r="12" spans="1:25" ht="15" customHeight="1">
      <c r="A12" s="36"/>
      <c r="C12" s="46"/>
      <c r="D12" s="47"/>
      <c r="E12" s="46"/>
      <c r="F12" s="46"/>
      <c r="G12" s="46"/>
      <c r="H12" s="54"/>
      <c r="I12" s="48"/>
      <c r="J12" s="49"/>
      <c r="K12" s="49"/>
      <c r="L12" s="46"/>
      <c r="M12" s="46"/>
      <c r="N12" s="48"/>
      <c r="O12" s="48"/>
      <c r="P12" s="48"/>
      <c r="Q12" s="48"/>
      <c r="R12" s="48"/>
      <c r="S12" s="48"/>
      <c r="T12" s="48"/>
      <c r="U12" s="48"/>
      <c r="V12" s="46"/>
      <c r="W12" s="48"/>
      <c r="X12" s="46"/>
      <c r="Y12" s="48"/>
    </row>
    <row r="13" spans="1:25" ht="15" customHeight="1">
      <c r="A13" s="195"/>
      <c r="B13" s="127">
        <f>'様式8(実績書)'!E9</f>
        <v>0</v>
      </c>
      <c r="C13" s="128">
        <f>'別紙(歳入歳出決算書抄本)'!Z37</f>
        <v>0</v>
      </c>
      <c r="D13" s="71" t="str">
        <f>IF(A13="","",IFERROR(VLOOKUP(A13,A37:C40,3,FALSE),""))</f>
        <v/>
      </c>
      <c r="E13" s="70">
        <v>180800</v>
      </c>
      <c r="F13" s="68"/>
      <c r="G13" s="68"/>
      <c r="H13" s="69"/>
      <c r="I13" s="48">
        <f>IFERROR((D13*E13*F13-G13)*H13,0)</f>
        <v>0</v>
      </c>
      <c r="J13" s="49">
        <v>23410</v>
      </c>
      <c r="K13" s="72"/>
      <c r="L13" s="46">
        <v>187560</v>
      </c>
      <c r="M13" s="68"/>
      <c r="N13" s="48">
        <v>20720</v>
      </c>
      <c r="O13" s="73"/>
      <c r="P13" s="48">
        <v>10670</v>
      </c>
      <c r="Q13" s="73"/>
      <c r="R13" s="48">
        <v>11630</v>
      </c>
      <c r="S13" s="73"/>
      <c r="T13" s="48">
        <f>J13*K13+L13*M13+N13*O13+P13*Q13+R13*S13</f>
        <v>0</v>
      </c>
      <c r="U13" s="48">
        <f>I13+T13</f>
        <v>0</v>
      </c>
      <c r="V13" s="46">
        <f>'様式7の2(給与費明細書)'!H42</f>
        <v>0</v>
      </c>
      <c r="W13" s="48">
        <f>MIN(U13,V13)</f>
        <v>0</v>
      </c>
      <c r="X13" s="46">
        <f>ROUNDDOWN(W13*2/3,-3)</f>
        <v>0</v>
      </c>
      <c r="Y13" s="48">
        <f>X13</f>
        <v>0</v>
      </c>
    </row>
    <row r="14" spans="1:25" ht="15" customHeight="1">
      <c r="A14" s="195"/>
      <c r="B14" s="175">
        <f>'様式8(実績書)'!F9</f>
        <v>0</v>
      </c>
      <c r="C14" s="46"/>
      <c r="D14" s="47"/>
      <c r="E14" s="49"/>
      <c r="F14" s="46"/>
      <c r="G14" s="46"/>
      <c r="H14" s="54"/>
      <c r="I14" s="48"/>
      <c r="J14" s="49"/>
      <c r="K14" s="49"/>
      <c r="L14" s="46"/>
      <c r="M14" s="46"/>
      <c r="N14" s="48"/>
      <c r="O14" s="48"/>
      <c r="P14" s="48"/>
      <c r="Q14" s="48"/>
      <c r="R14" s="48"/>
      <c r="S14" s="48"/>
      <c r="T14" s="48"/>
      <c r="U14" s="48"/>
      <c r="V14" s="46"/>
      <c r="W14" s="48"/>
      <c r="X14" s="46"/>
      <c r="Y14" s="48"/>
    </row>
    <row r="15" spans="1:25" ht="15" customHeight="1">
      <c r="A15" s="42"/>
      <c r="B15" s="175"/>
      <c r="C15" s="46"/>
      <c r="D15" s="47"/>
      <c r="E15" s="49"/>
      <c r="F15" s="46"/>
      <c r="G15" s="46"/>
      <c r="H15" s="54"/>
      <c r="I15" s="48"/>
      <c r="J15" s="49"/>
      <c r="K15" s="49"/>
      <c r="L15" s="46"/>
      <c r="M15" s="46"/>
      <c r="N15" s="48"/>
      <c r="O15" s="48"/>
      <c r="P15" s="48"/>
      <c r="Q15" s="48"/>
      <c r="R15" s="48"/>
      <c r="S15" s="48"/>
      <c r="T15" s="48"/>
      <c r="U15" s="48"/>
      <c r="V15" s="46"/>
      <c r="W15" s="48"/>
      <c r="X15" s="46"/>
      <c r="Y15" s="48"/>
    </row>
    <row r="16" spans="1:25" ht="15" customHeight="1">
      <c r="A16" s="42"/>
      <c r="B16" s="175">
        <f>'様式8(実績書)'!H4</f>
        <v>0</v>
      </c>
      <c r="C16" s="46"/>
      <c r="D16" s="47"/>
      <c r="E16" s="49"/>
      <c r="F16" s="46"/>
      <c r="G16" s="46"/>
      <c r="H16" s="54"/>
      <c r="I16" s="48"/>
      <c r="J16" s="49"/>
      <c r="K16" s="49"/>
      <c r="L16" s="46"/>
      <c r="M16" s="46"/>
      <c r="N16" s="48"/>
      <c r="O16" s="48"/>
      <c r="P16" s="48"/>
      <c r="Q16" s="48"/>
      <c r="R16" s="48"/>
      <c r="S16" s="48"/>
      <c r="T16" s="48"/>
      <c r="U16" s="48"/>
      <c r="V16" s="46"/>
      <c r="W16" s="48"/>
      <c r="X16" s="46"/>
      <c r="Y16" s="48"/>
    </row>
    <row r="17" spans="1:25" ht="15" customHeight="1">
      <c r="A17" s="42"/>
      <c r="B17" s="175"/>
      <c r="C17" s="46"/>
      <c r="D17" s="47"/>
      <c r="E17" s="49"/>
      <c r="F17" s="46"/>
      <c r="G17" s="46"/>
      <c r="H17" s="54"/>
      <c r="I17" s="48"/>
      <c r="J17" s="49"/>
      <c r="K17" s="49"/>
      <c r="L17" s="46"/>
      <c r="M17" s="46"/>
      <c r="N17" s="48"/>
      <c r="O17" s="48"/>
      <c r="P17" s="48"/>
      <c r="Q17" s="48"/>
      <c r="R17" s="48"/>
      <c r="S17" s="48"/>
      <c r="T17" s="48"/>
      <c r="U17" s="48"/>
      <c r="V17" s="46"/>
      <c r="W17" s="48"/>
      <c r="X17" s="46"/>
      <c r="Y17" s="48"/>
    </row>
    <row r="18" spans="1:25" ht="15" customHeight="1">
      <c r="A18" s="42"/>
      <c r="B18" s="175"/>
      <c r="C18" s="46"/>
      <c r="D18" s="47"/>
      <c r="E18" s="49"/>
      <c r="F18" s="46"/>
      <c r="G18" s="46"/>
      <c r="H18" s="54"/>
      <c r="I18" s="48"/>
      <c r="J18" s="49"/>
      <c r="K18" s="49"/>
      <c r="L18" s="46"/>
      <c r="M18" s="46"/>
      <c r="N18" s="48"/>
      <c r="O18" s="48"/>
      <c r="P18" s="48"/>
      <c r="Q18" s="48"/>
      <c r="R18" s="48"/>
      <c r="S18" s="48"/>
      <c r="T18" s="48"/>
      <c r="U18" s="48"/>
      <c r="V18" s="46"/>
      <c r="W18" s="48"/>
      <c r="X18" s="46"/>
      <c r="Y18" s="48"/>
    </row>
    <row r="19" spans="1:25" ht="15" customHeight="1">
      <c r="A19" s="42"/>
      <c r="B19" s="175"/>
      <c r="C19" s="46"/>
      <c r="D19" s="47"/>
      <c r="E19" s="49"/>
      <c r="F19" s="46"/>
      <c r="G19" s="46"/>
      <c r="H19" s="54"/>
      <c r="I19" s="48"/>
      <c r="J19" s="49"/>
      <c r="K19" s="49"/>
      <c r="L19" s="46"/>
      <c r="M19" s="46"/>
      <c r="N19" s="48"/>
      <c r="O19" s="48"/>
      <c r="P19" s="48"/>
      <c r="Q19" s="48"/>
      <c r="R19" s="48"/>
      <c r="S19" s="48"/>
      <c r="T19" s="48"/>
      <c r="U19" s="48"/>
      <c r="V19" s="46"/>
      <c r="W19" s="48"/>
      <c r="X19" s="46"/>
      <c r="Y19" s="48"/>
    </row>
    <row r="20" spans="1:25" ht="15" customHeight="1">
      <c r="A20" s="42"/>
      <c r="B20" s="2"/>
      <c r="C20" s="46"/>
      <c r="D20" s="47"/>
      <c r="E20" s="49"/>
      <c r="F20" s="46"/>
      <c r="G20" s="48"/>
      <c r="H20" s="54"/>
      <c r="I20" s="48"/>
      <c r="J20" s="49"/>
      <c r="K20" s="49"/>
      <c r="L20" s="46"/>
      <c r="M20" s="46"/>
      <c r="N20" s="48"/>
      <c r="O20" s="48"/>
      <c r="P20" s="48"/>
      <c r="Q20" s="48"/>
      <c r="R20" s="48"/>
      <c r="S20" s="48"/>
      <c r="T20" s="48"/>
      <c r="U20" s="48"/>
      <c r="V20" s="46"/>
      <c r="W20" s="48"/>
      <c r="X20" s="46"/>
      <c r="Y20" s="48"/>
    </row>
    <row r="21" spans="1:25" ht="15" customHeight="1">
      <c r="A21" s="42"/>
      <c r="B21" s="2"/>
      <c r="C21" s="46"/>
      <c r="D21" s="47"/>
      <c r="E21" s="49"/>
      <c r="F21" s="46"/>
      <c r="G21" s="48"/>
      <c r="H21" s="54"/>
      <c r="I21" s="48"/>
      <c r="J21" s="49"/>
      <c r="K21" s="49"/>
      <c r="L21" s="46"/>
      <c r="M21" s="46"/>
      <c r="N21" s="48"/>
      <c r="O21" s="48"/>
      <c r="P21" s="48"/>
      <c r="Q21" s="48"/>
      <c r="R21" s="48"/>
      <c r="S21" s="48"/>
      <c r="T21" s="48"/>
      <c r="U21" s="48"/>
      <c r="V21" s="46"/>
      <c r="W21" s="48"/>
      <c r="X21" s="46"/>
      <c r="Y21" s="48"/>
    </row>
    <row r="22" spans="1:25" ht="15" customHeight="1">
      <c r="A22" s="42"/>
      <c r="B22" s="2"/>
      <c r="C22" s="46"/>
      <c r="D22" s="47"/>
      <c r="E22" s="49"/>
      <c r="F22" s="46"/>
      <c r="G22" s="48"/>
      <c r="H22" s="54"/>
      <c r="I22" s="48"/>
      <c r="J22" s="49"/>
      <c r="K22" s="49"/>
      <c r="L22" s="46"/>
      <c r="M22" s="46"/>
      <c r="N22" s="48"/>
      <c r="O22" s="48"/>
      <c r="P22" s="48"/>
      <c r="Q22" s="48"/>
      <c r="R22" s="48"/>
      <c r="S22" s="48"/>
      <c r="T22" s="48"/>
      <c r="U22" s="48"/>
      <c r="V22" s="46"/>
      <c r="W22" s="48"/>
      <c r="X22" s="46"/>
      <c r="Y22" s="48"/>
    </row>
    <row r="23" spans="1:25" ht="15" customHeight="1">
      <c r="A23" s="42"/>
      <c r="B23" s="2"/>
      <c r="C23" s="46"/>
      <c r="D23" s="47"/>
      <c r="E23" s="49"/>
      <c r="F23" s="46"/>
      <c r="G23" s="48"/>
      <c r="H23" s="54"/>
      <c r="I23" s="48"/>
      <c r="J23" s="49"/>
      <c r="K23" s="49"/>
      <c r="L23" s="46"/>
      <c r="M23" s="46"/>
      <c r="N23" s="48"/>
      <c r="O23" s="48"/>
      <c r="P23" s="48"/>
      <c r="Q23" s="48"/>
      <c r="R23" s="48"/>
      <c r="S23" s="48"/>
      <c r="T23" s="48"/>
      <c r="U23" s="48"/>
      <c r="V23" s="46"/>
      <c r="W23" s="48"/>
      <c r="X23" s="46"/>
      <c r="Y23" s="48"/>
    </row>
    <row r="24" spans="1:25" ht="15" customHeight="1">
      <c r="A24" s="42"/>
      <c r="B24" s="2"/>
      <c r="C24" s="46"/>
      <c r="D24" s="47"/>
      <c r="E24" s="49"/>
      <c r="F24" s="46"/>
      <c r="G24" s="48"/>
      <c r="H24" s="54"/>
      <c r="I24" s="48"/>
      <c r="J24" s="49"/>
      <c r="K24" s="49"/>
      <c r="L24" s="46"/>
      <c r="M24" s="46"/>
      <c r="N24" s="48"/>
      <c r="O24" s="48"/>
      <c r="P24" s="48"/>
      <c r="Q24" s="48"/>
      <c r="R24" s="48"/>
      <c r="S24" s="48"/>
      <c r="T24" s="48"/>
      <c r="U24" s="48"/>
      <c r="V24" s="46"/>
      <c r="W24" s="48"/>
      <c r="X24" s="46"/>
      <c r="Y24" s="48"/>
    </row>
    <row r="25" spans="1:25" ht="15" customHeight="1">
      <c r="A25" s="43"/>
      <c r="B25" s="4"/>
      <c r="C25" s="50"/>
      <c r="D25" s="51"/>
      <c r="E25" s="52"/>
      <c r="F25" s="50"/>
      <c r="G25" s="53"/>
      <c r="H25" s="55"/>
      <c r="I25" s="53"/>
      <c r="J25" s="52"/>
      <c r="K25" s="52"/>
      <c r="L25" s="50"/>
      <c r="M25" s="50"/>
      <c r="N25" s="53"/>
      <c r="O25" s="53"/>
      <c r="P25" s="53"/>
      <c r="Q25" s="53"/>
      <c r="R25" s="53"/>
      <c r="S25" s="53"/>
      <c r="T25" s="53"/>
      <c r="U25" s="53"/>
      <c r="V25" s="50"/>
      <c r="W25" s="53"/>
      <c r="X25" s="50"/>
      <c r="Y25" s="53"/>
    </row>
    <row r="27" spans="1:25">
      <c r="A27" s="44" t="s">
        <v>237</v>
      </c>
      <c r="H27" s="44"/>
    </row>
    <row r="28" spans="1:25">
      <c r="A28" s="44" t="s">
        <v>149</v>
      </c>
      <c r="H28" s="44"/>
    </row>
    <row r="29" spans="1:25">
      <c r="A29" s="44" t="s">
        <v>150</v>
      </c>
      <c r="B29" s="44"/>
      <c r="C29" s="44"/>
      <c r="D29" s="44"/>
      <c r="E29" s="44"/>
      <c r="F29" s="44"/>
      <c r="G29" s="44"/>
      <c r="H29" s="44"/>
    </row>
    <row r="30" spans="1:25">
      <c r="A30" s="44" t="s">
        <v>152</v>
      </c>
      <c r="B30" s="44"/>
      <c r="C30" s="44"/>
      <c r="D30" s="44"/>
      <c r="E30" s="44"/>
      <c r="F30" s="44"/>
      <c r="G30" s="44"/>
    </row>
    <row r="31" spans="1:25">
      <c r="A31" s="44" t="s">
        <v>151</v>
      </c>
    </row>
    <row r="35" spans="1:3">
      <c r="B35" s="45"/>
    </row>
    <row r="37" spans="1:3">
      <c r="A37" t="s">
        <v>160</v>
      </c>
      <c r="C37">
        <v>1</v>
      </c>
    </row>
    <row r="38" spans="1:3">
      <c r="A38" t="s">
        <v>161</v>
      </c>
      <c r="C38">
        <v>2</v>
      </c>
    </row>
    <row r="39" spans="1:3">
      <c r="A39" t="s">
        <v>162</v>
      </c>
      <c r="C39">
        <v>4</v>
      </c>
    </row>
    <row r="40" spans="1:3">
      <c r="A40" t="s">
        <v>163</v>
      </c>
      <c r="C40">
        <v>6</v>
      </c>
    </row>
    <row r="41" spans="1:3" ht="15.75" customHeight="1">
      <c r="B41" s="45"/>
    </row>
  </sheetData>
  <mergeCells count="30">
    <mergeCell ref="B16:B19"/>
    <mergeCell ref="A13:A14"/>
    <mergeCell ref="A2:Y2"/>
    <mergeCell ref="V7:V9"/>
    <mergeCell ref="A7:A10"/>
    <mergeCell ref="D8:I8"/>
    <mergeCell ref="C7:C9"/>
    <mergeCell ref="F9:F10"/>
    <mergeCell ref="G9:G10"/>
    <mergeCell ref="D9:D10"/>
    <mergeCell ref="J9:K9"/>
    <mergeCell ref="L9:M9"/>
    <mergeCell ref="B7:B10"/>
    <mergeCell ref="E9:E10"/>
    <mergeCell ref="U8:U9"/>
    <mergeCell ref="D7:U7"/>
    <mergeCell ref="B14:B15"/>
    <mergeCell ref="I9:I10"/>
    <mergeCell ref="H9:H10"/>
    <mergeCell ref="V4:Y4"/>
    <mergeCell ref="V5:Y5"/>
    <mergeCell ref="X7:Y7"/>
    <mergeCell ref="X8:X9"/>
    <mergeCell ref="Y8:Y9"/>
    <mergeCell ref="W7:W9"/>
    <mergeCell ref="T9:T10"/>
    <mergeCell ref="J8:T8"/>
    <mergeCell ref="N9:O9"/>
    <mergeCell ref="P9:Q9"/>
    <mergeCell ref="R9:S9"/>
  </mergeCells>
  <phoneticPr fontId="4"/>
  <dataValidations count="1">
    <dataValidation type="list" allowBlank="1" showInputMessage="1" showErrorMessage="1" sqref="A13" xr:uid="{00000000-0002-0000-0400-000000000000}">
      <formula1>$A$36:$A$40</formula1>
    </dataValidation>
  </dataValidations>
  <printOptions horizontalCentered="1" verticalCentered="1"/>
  <pageMargins left="0.31496062992125984" right="0.27559055118110237" top="0.78740157480314965" bottom="0.78740157480314965" header="0.51181102362204722" footer="0.51181102362204722"/>
  <pageSetup paperSize="9" scale="63" orientation="landscape" blackAndWhite="1" r:id="rId1"/>
  <headerFooter alignWithMargins="0"/>
  <colBreaks count="1" manualBreakCount="1">
    <brk id="26" max="34"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G77"/>
  <sheetViews>
    <sheetView view="pageBreakPreview" zoomScale="75" zoomScaleNormal="75" zoomScaleSheetLayoutView="75" workbookViewId="0">
      <selection activeCell="AX8" sqref="AX8"/>
    </sheetView>
  </sheetViews>
  <sheetFormatPr defaultColWidth="9" defaultRowHeight="13.2"/>
  <cols>
    <col min="1" max="1" width="2.6640625" style="12" customWidth="1"/>
    <col min="2" max="9" width="3.109375" style="12" customWidth="1"/>
    <col min="10" max="17" width="2.44140625" style="12" customWidth="1"/>
    <col min="18" max="25" width="3.109375" style="12" customWidth="1"/>
    <col min="26" max="33" width="2.44140625" style="12" customWidth="1"/>
    <col min="34" max="47" width="2.6640625" style="12" customWidth="1"/>
    <col min="48" max="250" width="2.44140625" style="12" customWidth="1"/>
    <col min="251" max="16384" width="9" style="12"/>
  </cols>
  <sheetData>
    <row r="1" spans="1:33" ht="15" customHeight="1">
      <c r="A1" s="30" t="s">
        <v>49</v>
      </c>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row>
    <row r="2" spans="1:33" ht="24.9" customHeight="1">
      <c r="C2" s="64"/>
      <c r="D2" s="64"/>
      <c r="E2" s="64"/>
      <c r="F2" s="64"/>
      <c r="G2" s="64"/>
      <c r="H2" s="64"/>
      <c r="I2" s="232" t="s">
        <v>176</v>
      </c>
      <c r="J2" s="232"/>
      <c r="K2" s="246"/>
      <c r="L2" s="246"/>
      <c r="M2" s="247" t="s">
        <v>238</v>
      </c>
      <c r="N2" s="247"/>
      <c r="O2" s="247"/>
      <c r="P2" s="247"/>
      <c r="Q2" s="247"/>
      <c r="R2" s="247"/>
      <c r="S2" s="247"/>
      <c r="T2" s="247"/>
      <c r="U2" s="247"/>
      <c r="V2" s="247"/>
      <c r="W2" s="247"/>
      <c r="X2" s="247"/>
      <c r="Y2" s="247"/>
      <c r="Z2" s="247"/>
      <c r="AA2" s="64"/>
      <c r="AB2" s="64"/>
      <c r="AC2" s="64"/>
      <c r="AD2" s="64"/>
      <c r="AE2" s="64"/>
      <c r="AF2" s="64"/>
      <c r="AG2" s="64"/>
    </row>
    <row r="3" spans="1:33" ht="11.25" customHeight="1"/>
    <row r="4" spans="1:33" s="13" customFormat="1" ht="18.75" customHeight="1">
      <c r="T4" s="245" t="s">
        <v>148</v>
      </c>
      <c r="U4" s="245"/>
      <c r="V4" s="245"/>
      <c r="W4" s="244">
        <f>'様式8(実績書)'!H4</f>
        <v>0</v>
      </c>
      <c r="X4" s="244"/>
      <c r="Y4" s="244"/>
      <c r="Z4" s="244"/>
      <c r="AA4" s="244"/>
      <c r="AB4" s="244"/>
      <c r="AC4" s="244"/>
      <c r="AD4" s="244"/>
      <c r="AE4" s="244"/>
      <c r="AF4" s="244"/>
      <c r="AG4" s="244"/>
    </row>
    <row r="5" spans="1:33" ht="9.75" customHeight="1" thickBot="1"/>
    <row r="6" spans="1:33" s="13" customFormat="1" ht="18.75" customHeight="1" thickBot="1">
      <c r="B6" s="224" t="s">
        <v>50</v>
      </c>
      <c r="C6" s="225"/>
      <c r="D6" s="225"/>
      <c r="E6" s="225"/>
      <c r="F6" s="225"/>
      <c r="G6" s="225"/>
      <c r="H6" s="225"/>
      <c r="I6" s="225"/>
      <c r="J6" s="225"/>
      <c r="K6" s="225"/>
      <c r="L6" s="225"/>
      <c r="M6" s="225"/>
      <c r="N6" s="225"/>
      <c r="O6" s="225"/>
      <c r="P6" s="225"/>
      <c r="Q6" s="226"/>
      <c r="R6" s="227" t="s">
        <v>51</v>
      </c>
      <c r="S6" s="225"/>
      <c r="T6" s="225"/>
      <c r="U6" s="225"/>
      <c r="V6" s="225"/>
      <c r="W6" s="225"/>
      <c r="X6" s="225"/>
      <c r="Y6" s="225"/>
      <c r="Z6" s="225"/>
      <c r="AA6" s="225"/>
      <c r="AB6" s="225"/>
      <c r="AC6" s="225"/>
      <c r="AD6" s="225"/>
      <c r="AE6" s="225"/>
      <c r="AF6" s="225"/>
      <c r="AG6" s="228"/>
    </row>
    <row r="7" spans="1:33" s="13" customFormat="1" ht="18.75" customHeight="1">
      <c r="B7" s="217" t="s">
        <v>52</v>
      </c>
      <c r="C7" s="218"/>
      <c r="D7" s="218"/>
      <c r="E7" s="218"/>
      <c r="F7" s="218"/>
      <c r="G7" s="218"/>
      <c r="H7" s="219"/>
      <c r="I7" s="14" t="s">
        <v>53</v>
      </c>
      <c r="J7" s="229"/>
      <c r="K7" s="229"/>
      <c r="L7" s="229"/>
      <c r="M7" s="229"/>
      <c r="N7" s="229"/>
      <c r="O7" s="229"/>
      <c r="P7" s="229"/>
      <c r="Q7" s="230"/>
      <c r="R7" s="231" t="s">
        <v>54</v>
      </c>
      <c r="S7" s="218"/>
      <c r="T7" s="218"/>
      <c r="U7" s="218"/>
      <c r="V7" s="218"/>
      <c r="W7" s="218"/>
      <c r="X7" s="219"/>
      <c r="Y7" s="14" t="s">
        <v>55</v>
      </c>
      <c r="Z7" s="220">
        <f>Z8+Z12+Z13</f>
        <v>0</v>
      </c>
      <c r="AA7" s="220"/>
      <c r="AB7" s="220"/>
      <c r="AC7" s="220"/>
      <c r="AD7" s="220"/>
      <c r="AE7" s="220"/>
      <c r="AF7" s="220"/>
      <c r="AG7" s="222"/>
    </row>
    <row r="8" spans="1:33" s="13" customFormat="1" ht="18.75" customHeight="1">
      <c r="B8" s="233" t="s">
        <v>56</v>
      </c>
      <c r="C8" s="210"/>
      <c r="D8" s="210"/>
      <c r="E8" s="210"/>
      <c r="F8" s="210"/>
      <c r="G8" s="210"/>
      <c r="H8" s="211"/>
      <c r="I8" s="15" t="s">
        <v>57</v>
      </c>
      <c r="J8" s="202">
        <f>SUM(J9:Q10)</f>
        <v>0</v>
      </c>
      <c r="K8" s="249"/>
      <c r="L8" s="249"/>
      <c r="M8" s="249"/>
      <c r="N8" s="249"/>
      <c r="O8" s="249"/>
      <c r="P8" s="249"/>
      <c r="Q8" s="250"/>
      <c r="R8" s="214"/>
      <c r="S8" s="239" t="s">
        <v>58</v>
      </c>
      <c r="T8" s="239"/>
      <c r="U8" s="239"/>
      <c r="V8" s="239"/>
      <c r="W8" s="239"/>
      <c r="X8" s="240"/>
      <c r="Y8" s="15"/>
      <c r="Z8" s="201">
        <f>SUM(Z9:AG11)</f>
        <v>0</v>
      </c>
      <c r="AA8" s="201"/>
      <c r="AB8" s="201"/>
      <c r="AC8" s="201"/>
      <c r="AD8" s="201"/>
      <c r="AE8" s="201"/>
      <c r="AF8" s="201"/>
      <c r="AG8" s="204"/>
    </row>
    <row r="9" spans="1:33" s="13" customFormat="1" ht="18.75" customHeight="1">
      <c r="B9" s="241"/>
      <c r="C9" s="210" t="s">
        <v>59</v>
      </c>
      <c r="D9" s="210"/>
      <c r="E9" s="210"/>
      <c r="F9" s="210"/>
      <c r="G9" s="210"/>
      <c r="H9" s="211"/>
      <c r="I9" s="15"/>
      <c r="J9" s="212"/>
      <c r="K9" s="212"/>
      <c r="L9" s="212"/>
      <c r="M9" s="212"/>
      <c r="N9" s="212"/>
      <c r="O9" s="212"/>
      <c r="P9" s="212"/>
      <c r="Q9" s="238"/>
      <c r="R9" s="215"/>
      <c r="S9" s="254"/>
      <c r="T9" s="210" t="s">
        <v>60</v>
      </c>
      <c r="U9" s="210"/>
      <c r="V9" s="210"/>
      <c r="W9" s="210"/>
      <c r="X9" s="211"/>
      <c r="Y9" s="15"/>
      <c r="Z9" s="212"/>
      <c r="AA9" s="212"/>
      <c r="AB9" s="212"/>
      <c r="AC9" s="212"/>
      <c r="AD9" s="212"/>
      <c r="AE9" s="212"/>
      <c r="AF9" s="212"/>
      <c r="AG9" s="213"/>
    </row>
    <row r="10" spans="1:33" s="13" customFormat="1" ht="18.75" customHeight="1">
      <c r="B10" s="242"/>
      <c r="C10" s="210" t="s">
        <v>61</v>
      </c>
      <c r="D10" s="210"/>
      <c r="E10" s="210"/>
      <c r="F10" s="210"/>
      <c r="G10" s="210"/>
      <c r="H10" s="211"/>
      <c r="I10" s="15"/>
      <c r="J10" s="212"/>
      <c r="K10" s="212"/>
      <c r="L10" s="212"/>
      <c r="M10" s="212"/>
      <c r="N10" s="212"/>
      <c r="O10" s="212"/>
      <c r="P10" s="212"/>
      <c r="Q10" s="238"/>
      <c r="R10" s="215"/>
      <c r="S10" s="255"/>
      <c r="T10" s="210" t="s">
        <v>62</v>
      </c>
      <c r="U10" s="210"/>
      <c r="V10" s="210"/>
      <c r="W10" s="210"/>
      <c r="X10" s="211"/>
      <c r="Y10" s="15"/>
      <c r="Z10" s="212"/>
      <c r="AA10" s="212"/>
      <c r="AB10" s="212"/>
      <c r="AC10" s="212"/>
      <c r="AD10" s="212"/>
      <c r="AE10" s="212"/>
      <c r="AF10" s="212"/>
      <c r="AG10" s="213"/>
    </row>
    <row r="11" spans="1:33" s="13" customFormat="1" ht="18.75" customHeight="1">
      <c r="B11" s="233" t="s">
        <v>63</v>
      </c>
      <c r="C11" s="210"/>
      <c r="D11" s="210"/>
      <c r="E11" s="210"/>
      <c r="F11" s="210"/>
      <c r="G11" s="210"/>
      <c r="H11" s="211"/>
      <c r="I11" s="15" t="s">
        <v>64</v>
      </c>
      <c r="J11" s="212"/>
      <c r="K11" s="212"/>
      <c r="L11" s="212"/>
      <c r="M11" s="212"/>
      <c r="N11" s="212"/>
      <c r="O11" s="212"/>
      <c r="P11" s="212"/>
      <c r="Q11" s="238"/>
      <c r="R11" s="215"/>
      <c r="S11" s="256"/>
      <c r="T11" s="210" t="s">
        <v>65</v>
      </c>
      <c r="U11" s="210"/>
      <c r="V11" s="210"/>
      <c r="W11" s="210"/>
      <c r="X11" s="211"/>
      <c r="Y11" s="15"/>
      <c r="Z11" s="212"/>
      <c r="AA11" s="212"/>
      <c r="AB11" s="212"/>
      <c r="AC11" s="212"/>
      <c r="AD11" s="212"/>
      <c r="AE11" s="212"/>
      <c r="AF11" s="212"/>
      <c r="AG11" s="213"/>
    </row>
    <row r="12" spans="1:33" s="13" customFormat="1" ht="18.75" customHeight="1">
      <c r="B12" s="233" t="s">
        <v>66</v>
      </c>
      <c r="C12" s="210"/>
      <c r="D12" s="210"/>
      <c r="E12" s="210"/>
      <c r="F12" s="210"/>
      <c r="G12" s="210"/>
      <c r="H12" s="211"/>
      <c r="I12" s="15" t="s">
        <v>67</v>
      </c>
      <c r="J12" s="234"/>
      <c r="K12" s="234"/>
      <c r="L12" s="234"/>
      <c r="M12" s="234"/>
      <c r="N12" s="234"/>
      <c r="O12" s="234"/>
      <c r="P12" s="234"/>
      <c r="Q12" s="235"/>
      <c r="R12" s="215"/>
      <c r="S12" s="236" t="s">
        <v>68</v>
      </c>
      <c r="T12" s="237"/>
      <c r="U12" s="237"/>
      <c r="V12" s="237"/>
      <c r="W12" s="237"/>
      <c r="X12" s="237"/>
      <c r="Y12" s="15"/>
      <c r="Z12" s="212"/>
      <c r="AA12" s="212"/>
      <c r="AB12" s="212"/>
      <c r="AC12" s="212"/>
      <c r="AD12" s="212"/>
      <c r="AE12" s="212"/>
      <c r="AF12" s="212"/>
      <c r="AG12" s="213"/>
    </row>
    <row r="13" spans="1:33" s="13" customFormat="1" ht="18.75" customHeight="1">
      <c r="B13" s="217" t="s">
        <v>69</v>
      </c>
      <c r="C13" s="218"/>
      <c r="D13" s="218"/>
      <c r="E13" s="218"/>
      <c r="F13" s="218"/>
      <c r="G13" s="218"/>
      <c r="H13" s="219"/>
      <c r="I13" s="14" t="s">
        <v>70</v>
      </c>
      <c r="J13" s="238"/>
      <c r="K13" s="251"/>
      <c r="L13" s="251"/>
      <c r="M13" s="251"/>
      <c r="N13" s="251"/>
      <c r="O13" s="251"/>
      <c r="P13" s="251"/>
      <c r="Q13" s="251"/>
      <c r="R13" s="216"/>
      <c r="S13" s="252" t="s">
        <v>71</v>
      </c>
      <c r="T13" s="253"/>
      <c r="U13" s="253"/>
      <c r="V13" s="253"/>
      <c r="W13" s="253"/>
      <c r="X13" s="253"/>
      <c r="Y13" s="15"/>
      <c r="Z13" s="212"/>
      <c r="AA13" s="212"/>
      <c r="AB13" s="212"/>
      <c r="AC13" s="212"/>
      <c r="AD13" s="212"/>
      <c r="AE13" s="212"/>
      <c r="AF13" s="212"/>
      <c r="AG13" s="213"/>
    </row>
    <row r="14" spans="1:33" s="13" customFormat="1" ht="18.75" customHeight="1">
      <c r="B14" s="217"/>
      <c r="C14" s="218"/>
      <c r="D14" s="218"/>
      <c r="E14" s="218"/>
      <c r="F14" s="218"/>
      <c r="G14" s="218"/>
      <c r="H14" s="219"/>
      <c r="I14" s="14"/>
      <c r="J14" s="220"/>
      <c r="K14" s="220"/>
      <c r="L14" s="220"/>
      <c r="M14" s="220"/>
      <c r="N14" s="220"/>
      <c r="O14" s="220"/>
      <c r="P14" s="220"/>
      <c r="Q14" s="221"/>
      <c r="R14" s="209" t="s">
        <v>72</v>
      </c>
      <c r="S14" s="210"/>
      <c r="T14" s="210"/>
      <c r="U14" s="210"/>
      <c r="V14" s="210"/>
      <c r="W14" s="210"/>
      <c r="X14" s="211"/>
      <c r="Y14" s="15" t="s">
        <v>73</v>
      </c>
      <c r="Z14" s="220">
        <f>SUM(Z15:AG17)</f>
        <v>0</v>
      </c>
      <c r="AA14" s="220"/>
      <c r="AB14" s="220"/>
      <c r="AC14" s="220"/>
      <c r="AD14" s="220"/>
      <c r="AE14" s="220"/>
      <c r="AF14" s="220"/>
      <c r="AG14" s="222"/>
    </row>
    <row r="15" spans="1:33" s="13" customFormat="1" ht="18.75" customHeight="1">
      <c r="B15" s="199"/>
      <c r="C15" s="200"/>
      <c r="D15" s="200"/>
      <c r="E15" s="200"/>
      <c r="F15" s="200"/>
      <c r="G15" s="200"/>
      <c r="H15" s="200"/>
      <c r="I15" s="200"/>
      <c r="J15" s="201"/>
      <c r="K15" s="201"/>
      <c r="L15" s="201"/>
      <c r="M15" s="201"/>
      <c r="N15" s="201"/>
      <c r="O15" s="201"/>
      <c r="P15" s="201"/>
      <c r="Q15" s="202"/>
      <c r="R15" s="214"/>
      <c r="S15" s="210" t="s">
        <v>74</v>
      </c>
      <c r="T15" s="210"/>
      <c r="U15" s="210"/>
      <c r="V15" s="210"/>
      <c r="W15" s="210"/>
      <c r="X15" s="211"/>
      <c r="Y15" s="15"/>
      <c r="Z15" s="212"/>
      <c r="AA15" s="212"/>
      <c r="AB15" s="212"/>
      <c r="AC15" s="212"/>
      <c r="AD15" s="212"/>
      <c r="AE15" s="212"/>
      <c r="AF15" s="212"/>
      <c r="AG15" s="213"/>
    </row>
    <row r="16" spans="1:33" s="13" customFormat="1" ht="18.75" customHeight="1">
      <c r="B16" s="199"/>
      <c r="C16" s="200"/>
      <c r="D16" s="200"/>
      <c r="E16" s="200"/>
      <c r="F16" s="200"/>
      <c r="G16" s="200"/>
      <c r="H16" s="200"/>
      <c r="I16" s="200"/>
      <c r="J16" s="201"/>
      <c r="K16" s="201"/>
      <c r="L16" s="201"/>
      <c r="M16" s="201"/>
      <c r="N16" s="201"/>
      <c r="O16" s="201"/>
      <c r="P16" s="201"/>
      <c r="Q16" s="202"/>
      <c r="R16" s="215"/>
      <c r="S16" s="210" t="s">
        <v>75</v>
      </c>
      <c r="T16" s="210"/>
      <c r="U16" s="210"/>
      <c r="V16" s="210"/>
      <c r="W16" s="210"/>
      <c r="X16" s="211"/>
      <c r="Y16" s="15"/>
      <c r="Z16" s="212"/>
      <c r="AA16" s="212"/>
      <c r="AB16" s="212"/>
      <c r="AC16" s="212"/>
      <c r="AD16" s="212"/>
      <c r="AE16" s="212"/>
      <c r="AF16" s="212"/>
      <c r="AG16" s="213"/>
    </row>
    <row r="17" spans="2:33" s="13" customFormat="1" ht="18.75" customHeight="1">
      <c r="B17" s="199"/>
      <c r="C17" s="200"/>
      <c r="D17" s="200"/>
      <c r="E17" s="200"/>
      <c r="F17" s="200"/>
      <c r="G17" s="200"/>
      <c r="H17" s="200"/>
      <c r="I17" s="200"/>
      <c r="J17" s="201"/>
      <c r="K17" s="201"/>
      <c r="L17" s="201"/>
      <c r="M17" s="201"/>
      <c r="N17" s="201"/>
      <c r="O17" s="201"/>
      <c r="P17" s="201"/>
      <c r="Q17" s="202"/>
      <c r="R17" s="216"/>
      <c r="S17" s="210" t="s">
        <v>76</v>
      </c>
      <c r="T17" s="210"/>
      <c r="U17" s="210"/>
      <c r="V17" s="210"/>
      <c r="W17" s="210"/>
      <c r="X17" s="211"/>
      <c r="Y17" s="15"/>
      <c r="Z17" s="212"/>
      <c r="AA17" s="212"/>
      <c r="AB17" s="212"/>
      <c r="AC17" s="212"/>
      <c r="AD17" s="212"/>
      <c r="AE17" s="212"/>
      <c r="AF17" s="212"/>
      <c r="AG17" s="213"/>
    </row>
    <row r="18" spans="2:33" s="13" customFormat="1" ht="18.75" customHeight="1">
      <c r="B18" s="199"/>
      <c r="C18" s="200"/>
      <c r="D18" s="200"/>
      <c r="E18" s="200"/>
      <c r="F18" s="200"/>
      <c r="G18" s="200"/>
      <c r="H18" s="200"/>
      <c r="I18" s="200"/>
      <c r="J18" s="201"/>
      <c r="K18" s="201"/>
      <c r="L18" s="201"/>
      <c r="M18" s="201"/>
      <c r="N18" s="201"/>
      <c r="O18" s="201"/>
      <c r="P18" s="201"/>
      <c r="Q18" s="202"/>
      <c r="R18" s="209" t="s">
        <v>77</v>
      </c>
      <c r="S18" s="210"/>
      <c r="T18" s="210"/>
      <c r="U18" s="210"/>
      <c r="V18" s="210"/>
      <c r="W18" s="210"/>
      <c r="X18" s="211"/>
      <c r="Y18" s="15" t="s">
        <v>78</v>
      </c>
      <c r="Z18" s="201">
        <f>SUM(Z19:AG29)</f>
        <v>0</v>
      </c>
      <c r="AA18" s="201"/>
      <c r="AB18" s="201"/>
      <c r="AC18" s="201"/>
      <c r="AD18" s="201"/>
      <c r="AE18" s="201"/>
      <c r="AF18" s="201"/>
      <c r="AG18" s="204"/>
    </row>
    <row r="19" spans="2:33" s="13" customFormat="1" ht="18.75" customHeight="1">
      <c r="B19" s="199"/>
      <c r="C19" s="200"/>
      <c r="D19" s="200"/>
      <c r="E19" s="200"/>
      <c r="F19" s="200"/>
      <c r="G19" s="200"/>
      <c r="H19" s="200"/>
      <c r="I19" s="200"/>
      <c r="J19" s="201"/>
      <c r="K19" s="201"/>
      <c r="L19" s="201"/>
      <c r="M19" s="201"/>
      <c r="N19" s="201"/>
      <c r="O19" s="201"/>
      <c r="P19" s="201"/>
      <c r="Q19" s="202"/>
      <c r="R19" s="214"/>
      <c r="S19" s="210" t="s">
        <v>79</v>
      </c>
      <c r="T19" s="210"/>
      <c r="U19" s="210"/>
      <c r="V19" s="210"/>
      <c r="W19" s="210"/>
      <c r="X19" s="211"/>
      <c r="Y19" s="15"/>
      <c r="Z19" s="212"/>
      <c r="AA19" s="212"/>
      <c r="AB19" s="212"/>
      <c r="AC19" s="212"/>
      <c r="AD19" s="212"/>
      <c r="AE19" s="212"/>
      <c r="AF19" s="212"/>
      <c r="AG19" s="213"/>
    </row>
    <row r="20" spans="2:33" s="13" customFormat="1" ht="18.75" customHeight="1">
      <c r="B20" s="199"/>
      <c r="C20" s="200"/>
      <c r="D20" s="200"/>
      <c r="E20" s="200"/>
      <c r="F20" s="200"/>
      <c r="G20" s="200"/>
      <c r="H20" s="200"/>
      <c r="I20" s="200"/>
      <c r="J20" s="201"/>
      <c r="K20" s="201"/>
      <c r="L20" s="201"/>
      <c r="M20" s="201"/>
      <c r="N20" s="201"/>
      <c r="O20" s="201"/>
      <c r="P20" s="201"/>
      <c r="Q20" s="202"/>
      <c r="R20" s="215"/>
      <c r="S20" s="210" t="s">
        <v>80</v>
      </c>
      <c r="T20" s="210"/>
      <c r="U20" s="210"/>
      <c r="V20" s="210"/>
      <c r="W20" s="210"/>
      <c r="X20" s="211"/>
      <c r="Y20" s="15"/>
      <c r="Z20" s="212"/>
      <c r="AA20" s="212"/>
      <c r="AB20" s="212"/>
      <c r="AC20" s="212"/>
      <c r="AD20" s="212"/>
      <c r="AE20" s="212"/>
      <c r="AF20" s="212"/>
      <c r="AG20" s="213"/>
    </row>
    <row r="21" spans="2:33" s="13" customFormat="1" ht="18.75" customHeight="1">
      <c r="B21" s="199"/>
      <c r="C21" s="200"/>
      <c r="D21" s="200"/>
      <c r="E21" s="200"/>
      <c r="F21" s="200"/>
      <c r="G21" s="200"/>
      <c r="H21" s="200"/>
      <c r="I21" s="200"/>
      <c r="J21" s="201"/>
      <c r="K21" s="201"/>
      <c r="L21" s="201"/>
      <c r="M21" s="201"/>
      <c r="N21" s="201"/>
      <c r="O21" s="201"/>
      <c r="P21" s="201"/>
      <c r="Q21" s="202"/>
      <c r="R21" s="215"/>
      <c r="S21" s="210" t="s">
        <v>81</v>
      </c>
      <c r="T21" s="210"/>
      <c r="U21" s="210"/>
      <c r="V21" s="210"/>
      <c r="W21" s="210"/>
      <c r="X21" s="211"/>
      <c r="Y21" s="15"/>
      <c r="Z21" s="212"/>
      <c r="AA21" s="212"/>
      <c r="AB21" s="212"/>
      <c r="AC21" s="212"/>
      <c r="AD21" s="212"/>
      <c r="AE21" s="212"/>
      <c r="AF21" s="212"/>
      <c r="AG21" s="213"/>
    </row>
    <row r="22" spans="2:33" s="13" customFormat="1" ht="18.75" customHeight="1">
      <c r="B22" s="199"/>
      <c r="C22" s="200"/>
      <c r="D22" s="200"/>
      <c r="E22" s="200"/>
      <c r="F22" s="200"/>
      <c r="G22" s="200"/>
      <c r="H22" s="200"/>
      <c r="I22" s="200"/>
      <c r="J22" s="201"/>
      <c r="K22" s="201"/>
      <c r="L22" s="201"/>
      <c r="M22" s="201"/>
      <c r="N22" s="201"/>
      <c r="O22" s="201"/>
      <c r="P22" s="201"/>
      <c r="Q22" s="202"/>
      <c r="R22" s="215"/>
      <c r="S22" s="210" t="s">
        <v>82</v>
      </c>
      <c r="T22" s="210"/>
      <c r="U22" s="210"/>
      <c r="V22" s="210"/>
      <c r="W22" s="210"/>
      <c r="X22" s="211"/>
      <c r="Y22" s="15"/>
      <c r="Z22" s="212"/>
      <c r="AA22" s="212"/>
      <c r="AB22" s="212"/>
      <c r="AC22" s="212"/>
      <c r="AD22" s="212"/>
      <c r="AE22" s="212"/>
      <c r="AF22" s="212"/>
      <c r="AG22" s="213"/>
    </row>
    <row r="23" spans="2:33" s="13" customFormat="1" ht="18.75" customHeight="1">
      <c r="B23" s="199"/>
      <c r="C23" s="200"/>
      <c r="D23" s="200"/>
      <c r="E23" s="200"/>
      <c r="F23" s="200"/>
      <c r="G23" s="200"/>
      <c r="H23" s="200"/>
      <c r="I23" s="200"/>
      <c r="J23" s="201"/>
      <c r="K23" s="201"/>
      <c r="L23" s="201"/>
      <c r="M23" s="201"/>
      <c r="N23" s="201"/>
      <c r="O23" s="201"/>
      <c r="P23" s="201"/>
      <c r="Q23" s="202"/>
      <c r="R23" s="215"/>
      <c r="S23" s="210" t="s">
        <v>83</v>
      </c>
      <c r="T23" s="210"/>
      <c r="U23" s="210"/>
      <c r="V23" s="210"/>
      <c r="W23" s="210"/>
      <c r="X23" s="211"/>
      <c r="Y23" s="15"/>
      <c r="Z23" s="212"/>
      <c r="AA23" s="212"/>
      <c r="AB23" s="212"/>
      <c r="AC23" s="212"/>
      <c r="AD23" s="212"/>
      <c r="AE23" s="212"/>
      <c r="AF23" s="212"/>
      <c r="AG23" s="213"/>
    </row>
    <row r="24" spans="2:33" s="13" customFormat="1" ht="18.75" customHeight="1">
      <c r="B24" s="199"/>
      <c r="C24" s="200"/>
      <c r="D24" s="200"/>
      <c r="E24" s="200"/>
      <c r="F24" s="200"/>
      <c r="G24" s="200"/>
      <c r="H24" s="200"/>
      <c r="I24" s="200"/>
      <c r="J24" s="201"/>
      <c r="K24" s="201"/>
      <c r="L24" s="201"/>
      <c r="M24" s="201"/>
      <c r="N24" s="201"/>
      <c r="O24" s="201"/>
      <c r="P24" s="201"/>
      <c r="Q24" s="202"/>
      <c r="R24" s="215"/>
      <c r="S24" s="210" t="s">
        <v>84</v>
      </c>
      <c r="T24" s="210"/>
      <c r="U24" s="210"/>
      <c r="V24" s="210"/>
      <c r="W24" s="210"/>
      <c r="X24" s="211"/>
      <c r="Y24" s="15"/>
      <c r="Z24" s="212"/>
      <c r="AA24" s="212"/>
      <c r="AB24" s="212"/>
      <c r="AC24" s="212"/>
      <c r="AD24" s="212"/>
      <c r="AE24" s="212"/>
      <c r="AF24" s="212"/>
      <c r="AG24" s="213"/>
    </row>
    <row r="25" spans="2:33" s="13" customFormat="1" ht="18.75" customHeight="1">
      <c r="B25" s="199"/>
      <c r="C25" s="200"/>
      <c r="D25" s="200"/>
      <c r="E25" s="200"/>
      <c r="F25" s="200"/>
      <c r="G25" s="200"/>
      <c r="H25" s="200"/>
      <c r="I25" s="200"/>
      <c r="J25" s="201"/>
      <c r="K25" s="201"/>
      <c r="L25" s="201"/>
      <c r="M25" s="201"/>
      <c r="N25" s="201"/>
      <c r="O25" s="201"/>
      <c r="P25" s="201"/>
      <c r="Q25" s="202"/>
      <c r="R25" s="215"/>
      <c r="S25" s="210" t="s">
        <v>85</v>
      </c>
      <c r="T25" s="210"/>
      <c r="U25" s="210"/>
      <c r="V25" s="210"/>
      <c r="W25" s="210"/>
      <c r="X25" s="211"/>
      <c r="Y25" s="15"/>
      <c r="Z25" s="212"/>
      <c r="AA25" s="212"/>
      <c r="AB25" s="212"/>
      <c r="AC25" s="212"/>
      <c r="AD25" s="212"/>
      <c r="AE25" s="212"/>
      <c r="AF25" s="212"/>
      <c r="AG25" s="213"/>
    </row>
    <row r="26" spans="2:33" s="13" customFormat="1" ht="18.75" customHeight="1">
      <c r="B26" s="199"/>
      <c r="C26" s="200"/>
      <c r="D26" s="200"/>
      <c r="E26" s="200"/>
      <c r="F26" s="200"/>
      <c r="G26" s="200"/>
      <c r="H26" s="200"/>
      <c r="I26" s="200"/>
      <c r="J26" s="201"/>
      <c r="K26" s="201"/>
      <c r="L26" s="201"/>
      <c r="M26" s="201"/>
      <c r="N26" s="201"/>
      <c r="O26" s="201"/>
      <c r="P26" s="201"/>
      <c r="Q26" s="202"/>
      <c r="R26" s="215"/>
      <c r="S26" s="210" t="s">
        <v>86</v>
      </c>
      <c r="T26" s="210"/>
      <c r="U26" s="210"/>
      <c r="V26" s="210"/>
      <c r="W26" s="210"/>
      <c r="X26" s="211"/>
      <c r="Y26" s="15"/>
      <c r="Z26" s="212"/>
      <c r="AA26" s="212"/>
      <c r="AB26" s="212"/>
      <c r="AC26" s="212"/>
      <c r="AD26" s="212"/>
      <c r="AE26" s="212"/>
      <c r="AF26" s="212"/>
      <c r="AG26" s="213"/>
    </row>
    <row r="27" spans="2:33" s="13" customFormat="1" ht="18.75" customHeight="1">
      <c r="B27" s="199"/>
      <c r="C27" s="200"/>
      <c r="D27" s="200"/>
      <c r="E27" s="200"/>
      <c r="F27" s="200"/>
      <c r="G27" s="200"/>
      <c r="H27" s="200"/>
      <c r="I27" s="200"/>
      <c r="J27" s="201"/>
      <c r="K27" s="201"/>
      <c r="L27" s="201"/>
      <c r="M27" s="201"/>
      <c r="N27" s="201"/>
      <c r="O27" s="201"/>
      <c r="P27" s="201"/>
      <c r="Q27" s="202"/>
      <c r="R27" s="215"/>
      <c r="S27" s="210" t="s">
        <v>87</v>
      </c>
      <c r="T27" s="210"/>
      <c r="U27" s="210"/>
      <c r="V27" s="210"/>
      <c r="W27" s="210"/>
      <c r="X27" s="211"/>
      <c r="Y27" s="15"/>
      <c r="Z27" s="212"/>
      <c r="AA27" s="212"/>
      <c r="AB27" s="212"/>
      <c r="AC27" s="212"/>
      <c r="AD27" s="212"/>
      <c r="AE27" s="212"/>
      <c r="AF27" s="212"/>
      <c r="AG27" s="213"/>
    </row>
    <row r="28" spans="2:33" s="13" customFormat="1" ht="18.75" customHeight="1">
      <c r="B28" s="199"/>
      <c r="C28" s="200"/>
      <c r="D28" s="200"/>
      <c r="E28" s="200"/>
      <c r="F28" s="200"/>
      <c r="G28" s="200"/>
      <c r="H28" s="200"/>
      <c r="I28" s="200"/>
      <c r="J28" s="201"/>
      <c r="K28" s="201"/>
      <c r="L28" s="201"/>
      <c r="M28" s="201"/>
      <c r="N28" s="201"/>
      <c r="O28" s="201"/>
      <c r="P28" s="201"/>
      <c r="Q28" s="202"/>
      <c r="R28" s="215"/>
      <c r="S28" s="210" t="s">
        <v>88</v>
      </c>
      <c r="T28" s="210"/>
      <c r="U28" s="210"/>
      <c r="V28" s="210"/>
      <c r="W28" s="210"/>
      <c r="X28" s="211"/>
      <c r="Y28" s="15"/>
      <c r="Z28" s="212"/>
      <c r="AA28" s="212"/>
      <c r="AB28" s="212"/>
      <c r="AC28" s="212"/>
      <c r="AD28" s="212"/>
      <c r="AE28" s="212"/>
      <c r="AF28" s="212"/>
      <c r="AG28" s="213"/>
    </row>
    <row r="29" spans="2:33" s="13" customFormat="1" ht="18.75" customHeight="1">
      <c r="B29" s="199"/>
      <c r="C29" s="200"/>
      <c r="D29" s="200"/>
      <c r="E29" s="200"/>
      <c r="F29" s="200"/>
      <c r="G29" s="200"/>
      <c r="H29" s="200"/>
      <c r="I29" s="200"/>
      <c r="J29" s="201"/>
      <c r="K29" s="201"/>
      <c r="L29" s="201"/>
      <c r="M29" s="201"/>
      <c r="N29" s="201"/>
      <c r="O29" s="201"/>
      <c r="P29" s="201"/>
      <c r="Q29" s="202"/>
      <c r="R29" s="216"/>
      <c r="S29" s="210" t="s">
        <v>45</v>
      </c>
      <c r="T29" s="210"/>
      <c r="U29" s="210"/>
      <c r="V29" s="210"/>
      <c r="W29" s="210"/>
      <c r="X29" s="211"/>
      <c r="Y29" s="15"/>
      <c r="Z29" s="212"/>
      <c r="AA29" s="212"/>
      <c r="AB29" s="212"/>
      <c r="AC29" s="212"/>
      <c r="AD29" s="212"/>
      <c r="AE29" s="212"/>
      <c r="AF29" s="212"/>
      <c r="AG29" s="213"/>
    </row>
    <row r="30" spans="2:33" s="13" customFormat="1" ht="18.75" customHeight="1">
      <c r="B30" s="199"/>
      <c r="C30" s="200"/>
      <c r="D30" s="200"/>
      <c r="E30" s="200"/>
      <c r="F30" s="200"/>
      <c r="G30" s="200"/>
      <c r="H30" s="200"/>
      <c r="I30" s="200"/>
      <c r="J30" s="201"/>
      <c r="K30" s="201"/>
      <c r="L30" s="201"/>
      <c r="M30" s="201"/>
      <c r="N30" s="201"/>
      <c r="O30" s="201"/>
      <c r="P30" s="201"/>
      <c r="Q30" s="202"/>
      <c r="R30" s="209" t="s">
        <v>89</v>
      </c>
      <c r="S30" s="210"/>
      <c r="T30" s="210"/>
      <c r="U30" s="210"/>
      <c r="V30" s="210"/>
      <c r="W30" s="210"/>
      <c r="X30" s="211"/>
      <c r="Y30" s="15" t="s">
        <v>90</v>
      </c>
      <c r="Z30" s="212"/>
      <c r="AA30" s="212"/>
      <c r="AB30" s="212"/>
      <c r="AC30" s="212"/>
      <c r="AD30" s="212"/>
      <c r="AE30" s="212"/>
      <c r="AF30" s="212"/>
      <c r="AG30" s="213"/>
    </row>
    <row r="31" spans="2:33" s="13" customFormat="1" ht="18.75" customHeight="1">
      <c r="B31" s="199"/>
      <c r="C31" s="200"/>
      <c r="D31" s="200"/>
      <c r="E31" s="200"/>
      <c r="F31" s="200"/>
      <c r="G31" s="200"/>
      <c r="H31" s="200"/>
      <c r="I31" s="200"/>
      <c r="J31" s="201"/>
      <c r="K31" s="201"/>
      <c r="L31" s="201"/>
      <c r="M31" s="201"/>
      <c r="N31" s="201"/>
      <c r="O31" s="201"/>
      <c r="P31" s="201"/>
      <c r="Q31" s="202"/>
      <c r="R31" s="209" t="s">
        <v>91</v>
      </c>
      <c r="S31" s="210"/>
      <c r="T31" s="210"/>
      <c r="U31" s="210"/>
      <c r="V31" s="210"/>
      <c r="W31" s="210"/>
      <c r="X31" s="211"/>
      <c r="Y31" s="15" t="s">
        <v>92</v>
      </c>
      <c r="Z31" s="212"/>
      <c r="AA31" s="212"/>
      <c r="AB31" s="212"/>
      <c r="AC31" s="212"/>
      <c r="AD31" s="212"/>
      <c r="AE31" s="212"/>
      <c r="AF31" s="212"/>
      <c r="AG31" s="213"/>
    </row>
    <row r="32" spans="2:33" s="13" customFormat="1" ht="18.75" customHeight="1">
      <c r="B32" s="199"/>
      <c r="C32" s="200"/>
      <c r="D32" s="200"/>
      <c r="E32" s="200"/>
      <c r="F32" s="200"/>
      <c r="G32" s="200"/>
      <c r="H32" s="200"/>
      <c r="I32" s="200"/>
      <c r="J32" s="201"/>
      <c r="K32" s="201"/>
      <c r="L32" s="201"/>
      <c r="M32" s="201"/>
      <c r="N32" s="201"/>
      <c r="O32" s="201"/>
      <c r="P32" s="201"/>
      <c r="Q32" s="202"/>
      <c r="R32" s="209" t="s">
        <v>93</v>
      </c>
      <c r="S32" s="210"/>
      <c r="T32" s="210"/>
      <c r="U32" s="210"/>
      <c r="V32" s="210"/>
      <c r="W32" s="210"/>
      <c r="X32" s="211"/>
      <c r="Y32" s="15"/>
      <c r="Z32" s="201">
        <f>Z14+Z18+Z30+Z31</f>
        <v>0</v>
      </c>
      <c r="AA32" s="201"/>
      <c r="AB32" s="201"/>
      <c r="AC32" s="201"/>
      <c r="AD32" s="201"/>
      <c r="AE32" s="201"/>
      <c r="AF32" s="201"/>
      <c r="AG32" s="204"/>
    </row>
    <row r="33" spans="2:33" s="13" customFormat="1" ht="18.75" customHeight="1">
      <c r="B33" s="199"/>
      <c r="C33" s="200"/>
      <c r="D33" s="200"/>
      <c r="E33" s="200"/>
      <c r="F33" s="200"/>
      <c r="G33" s="200"/>
      <c r="H33" s="200"/>
      <c r="I33" s="200"/>
      <c r="J33" s="201"/>
      <c r="K33" s="201"/>
      <c r="L33" s="201"/>
      <c r="M33" s="201"/>
      <c r="N33" s="201"/>
      <c r="O33" s="201"/>
      <c r="P33" s="201"/>
      <c r="Q33" s="202"/>
      <c r="R33" s="209" t="s">
        <v>24</v>
      </c>
      <c r="S33" s="210"/>
      <c r="T33" s="210"/>
      <c r="U33" s="210"/>
      <c r="V33" s="210"/>
      <c r="W33" s="210"/>
      <c r="X33" s="211"/>
      <c r="Y33" s="15" t="s">
        <v>94</v>
      </c>
      <c r="Z33" s="212"/>
      <c r="AA33" s="212"/>
      <c r="AB33" s="212"/>
      <c r="AC33" s="212"/>
      <c r="AD33" s="212"/>
      <c r="AE33" s="212"/>
      <c r="AF33" s="212"/>
      <c r="AG33" s="213"/>
    </row>
    <row r="34" spans="2:33" s="13" customFormat="1" ht="18.75" customHeight="1">
      <c r="B34" s="199"/>
      <c r="C34" s="200"/>
      <c r="D34" s="200"/>
      <c r="E34" s="200"/>
      <c r="F34" s="200"/>
      <c r="G34" s="200"/>
      <c r="H34" s="200"/>
      <c r="I34" s="200"/>
      <c r="J34" s="201"/>
      <c r="K34" s="201"/>
      <c r="L34" s="201"/>
      <c r="M34" s="201"/>
      <c r="N34" s="201"/>
      <c r="O34" s="201"/>
      <c r="P34" s="201"/>
      <c r="Q34" s="202"/>
      <c r="R34" s="203"/>
      <c r="S34" s="200"/>
      <c r="T34" s="200"/>
      <c r="U34" s="200"/>
      <c r="V34" s="200"/>
      <c r="W34" s="200"/>
      <c r="X34" s="200"/>
      <c r="Y34" s="200"/>
      <c r="Z34" s="201"/>
      <c r="AA34" s="201"/>
      <c r="AB34" s="201"/>
      <c r="AC34" s="201"/>
      <c r="AD34" s="201"/>
      <c r="AE34" s="201"/>
      <c r="AF34" s="201"/>
      <c r="AG34" s="204"/>
    </row>
    <row r="35" spans="2:33" s="13" customFormat="1" ht="18.75" customHeight="1">
      <c r="B35" s="199"/>
      <c r="C35" s="200"/>
      <c r="D35" s="200"/>
      <c r="E35" s="200"/>
      <c r="F35" s="200"/>
      <c r="G35" s="200"/>
      <c r="H35" s="200"/>
      <c r="I35" s="200"/>
      <c r="J35" s="201"/>
      <c r="K35" s="201"/>
      <c r="L35" s="201"/>
      <c r="M35" s="201"/>
      <c r="N35" s="201"/>
      <c r="O35" s="201"/>
      <c r="P35" s="201"/>
      <c r="Q35" s="202"/>
      <c r="R35" s="203"/>
      <c r="S35" s="200"/>
      <c r="T35" s="200"/>
      <c r="U35" s="200"/>
      <c r="V35" s="200"/>
      <c r="W35" s="200"/>
      <c r="X35" s="200"/>
      <c r="Y35" s="200"/>
      <c r="Z35" s="201"/>
      <c r="AA35" s="201"/>
      <c r="AB35" s="201"/>
      <c r="AC35" s="201"/>
      <c r="AD35" s="201"/>
      <c r="AE35" s="201"/>
      <c r="AF35" s="201"/>
      <c r="AG35" s="204"/>
    </row>
    <row r="36" spans="2:33" s="13" customFormat="1" ht="18.75" customHeight="1">
      <c r="B36" s="199"/>
      <c r="C36" s="200"/>
      <c r="D36" s="200"/>
      <c r="E36" s="200"/>
      <c r="F36" s="200"/>
      <c r="G36" s="200"/>
      <c r="H36" s="200"/>
      <c r="I36" s="200"/>
      <c r="J36" s="201"/>
      <c r="K36" s="201"/>
      <c r="L36" s="201"/>
      <c r="M36" s="201"/>
      <c r="N36" s="201"/>
      <c r="O36" s="201"/>
      <c r="P36" s="201"/>
      <c r="Q36" s="202"/>
      <c r="R36" s="203"/>
      <c r="S36" s="200"/>
      <c r="T36" s="200"/>
      <c r="U36" s="200"/>
      <c r="V36" s="200"/>
      <c r="W36" s="200"/>
      <c r="X36" s="200"/>
      <c r="Y36" s="200"/>
      <c r="Z36" s="201"/>
      <c r="AA36" s="201"/>
      <c r="AB36" s="201"/>
      <c r="AC36" s="201"/>
      <c r="AD36" s="201"/>
      <c r="AE36" s="201"/>
      <c r="AF36" s="201"/>
      <c r="AG36" s="204"/>
    </row>
    <row r="37" spans="2:33" s="13" customFormat="1" ht="18.75" customHeight="1" thickBot="1">
      <c r="B37" s="16"/>
      <c r="C37" s="205" t="s">
        <v>95</v>
      </c>
      <c r="D37" s="205"/>
      <c r="E37" s="205"/>
      <c r="F37" s="205"/>
      <c r="G37" s="205"/>
      <c r="H37" s="205"/>
      <c r="I37" s="17"/>
      <c r="J37" s="206">
        <f>J7+J8+J11+J12+J13</f>
        <v>0</v>
      </c>
      <c r="K37" s="207"/>
      <c r="L37" s="207"/>
      <c r="M37" s="207"/>
      <c r="N37" s="207"/>
      <c r="O37" s="207"/>
      <c r="P37" s="207"/>
      <c r="Q37" s="207"/>
      <c r="R37" s="18"/>
      <c r="S37" s="205" t="s">
        <v>96</v>
      </c>
      <c r="T37" s="205"/>
      <c r="U37" s="205"/>
      <c r="V37" s="205"/>
      <c r="W37" s="205"/>
      <c r="X37" s="205"/>
      <c r="Y37" s="17"/>
      <c r="Z37" s="206">
        <f>Z7+Z32+Z33</f>
        <v>0</v>
      </c>
      <c r="AA37" s="207"/>
      <c r="AB37" s="207"/>
      <c r="AC37" s="207"/>
      <c r="AD37" s="207"/>
      <c r="AE37" s="207"/>
      <c r="AF37" s="207"/>
      <c r="AG37" s="208"/>
    </row>
    <row r="38" spans="2:33" s="13" customFormat="1" ht="18.75" customHeight="1"/>
    <row r="39" spans="2:33" s="13" customFormat="1" ht="18.75" customHeight="1">
      <c r="C39" s="13" t="s">
        <v>97</v>
      </c>
    </row>
    <row r="40" spans="2:33" s="13" customFormat="1" ht="18.75" customHeight="1"/>
    <row r="41" spans="2:33" s="13" customFormat="1" ht="18.75" customHeight="1">
      <c r="D41" s="243" t="s">
        <v>180</v>
      </c>
      <c r="E41" s="243"/>
      <c r="F41" s="243"/>
      <c r="G41" s="243"/>
      <c r="H41" s="243"/>
      <c r="I41" s="243"/>
      <c r="J41" s="243"/>
      <c r="K41" s="243"/>
      <c r="P41" s="13" t="s">
        <v>177</v>
      </c>
      <c r="T41" s="248">
        <f>'様式8(実績書)'!G9</f>
        <v>0</v>
      </c>
      <c r="U41" s="245"/>
      <c r="V41" s="245"/>
      <c r="W41" s="245"/>
      <c r="X41" s="245"/>
      <c r="Y41" s="245"/>
      <c r="Z41" s="245"/>
      <c r="AA41" s="245"/>
      <c r="AB41" s="245"/>
      <c r="AC41" s="245"/>
      <c r="AD41" s="245"/>
      <c r="AE41" s="245"/>
      <c r="AF41" s="245"/>
      <c r="AG41" s="245"/>
    </row>
    <row r="42" spans="2:33" s="13" customFormat="1" ht="18.75" customHeight="1">
      <c r="P42" s="13" t="s">
        <v>178</v>
      </c>
      <c r="T42" s="245">
        <f>'様式8(実績書)'!H3</f>
        <v>0</v>
      </c>
      <c r="U42" s="245"/>
      <c r="V42" s="245"/>
      <c r="W42" s="245"/>
      <c r="X42" s="245"/>
      <c r="Y42" s="245"/>
      <c r="Z42" s="245"/>
      <c r="AA42" s="245"/>
      <c r="AB42" s="245"/>
      <c r="AC42" s="245"/>
      <c r="AD42" s="245"/>
      <c r="AE42" s="245"/>
      <c r="AF42" s="245"/>
      <c r="AG42" s="245"/>
    </row>
    <row r="43" spans="2:33" s="13" customFormat="1" ht="18.75" customHeight="1">
      <c r="P43" s="13" t="s">
        <v>179</v>
      </c>
      <c r="T43" s="243"/>
      <c r="U43" s="243"/>
      <c r="V43" s="243"/>
      <c r="W43" s="243"/>
      <c r="X43" s="243"/>
      <c r="Y43" s="243"/>
      <c r="Z43" s="243"/>
      <c r="AA43" s="243"/>
      <c r="AB43" s="243"/>
      <c r="AC43" s="243"/>
      <c r="AE43" s="13" t="s">
        <v>98</v>
      </c>
    </row>
    <row r="44" spans="2:33" ht="18.75" customHeight="1"/>
    <row r="45" spans="2:33" ht="18.75" customHeight="1"/>
    <row r="46" spans="2:33" ht="18.75" customHeight="1"/>
    <row r="47" spans="2:33" ht="18.75" customHeight="1"/>
    <row r="48" spans="2:33"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sheetData>
  <mergeCells count="141">
    <mergeCell ref="T43:AC43"/>
    <mergeCell ref="W4:AG4"/>
    <mergeCell ref="T4:V4"/>
    <mergeCell ref="K2:L2"/>
    <mergeCell ref="M2:Z2"/>
    <mergeCell ref="D41:K41"/>
    <mergeCell ref="T41:AG41"/>
    <mergeCell ref="T42:AG42"/>
    <mergeCell ref="B8:H8"/>
    <mergeCell ref="J8:Q8"/>
    <mergeCell ref="C10:H10"/>
    <mergeCell ref="B13:H13"/>
    <mergeCell ref="J13:Q13"/>
    <mergeCell ref="S13:X13"/>
    <mergeCell ref="Z13:AG13"/>
    <mergeCell ref="J9:Q9"/>
    <mergeCell ref="S9:S11"/>
    <mergeCell ref="T9:X9"/>
    <mergeCell ref="Z9:AG9"/>
    <mergeCell ref="J16:Q16"/>
    <mergeCell ref="S16:X16"/>
    <mergeCell ref="Z16:AG16"/>
    <mergeCell ref="B17:I17"/>
    <mergeCell ref="J17:Q17"/>
    <mergeCell ref="C1:AE1"/>
    <mergeCell ref="B6:Q6"/>
    <mergeCell ref="R6:AG6"/>
    <mergeCell ref="B7:H7"/>
    <mergeCell ref="J7:Q7"/>
    <mergeCell ref="R7:X7"/>
    <mergeCell ref="Z7:AG7"/>
    <mergeCell ref="I2:J2"/>
    <mergeCell ref="B12:H12"/>
    <mergeCell ref="J12:Q12"/>
    <mergeCell ref="S12:X12"/>
    <mergeCell ref="Z12:AG12"/>
    <mergeCell ref="J10:Q10"/>
    <mergeCell ref="T10:X10"/>
    <mergeCell ref="Z10:AG10"/>
    <mergeCell ref="B11:H11"/>
    <mergeCell ref="J11:Q11"/>
    <mergeCell ref="T11:X11"/>
    <mergeCell ref="Z11:AG11"/>
    <mergeCell ref="R8:R13"/>
    <mergeCell ref="S8:X8"/>
    <mergeCell ref="Z8:AG8"/>
    <mergeCell ref="B9:B10"/>
    <mergeCell ref="C9:H9"/>
    <mergeCell ref="S17:X17"/>
    <mergeCell ref="Z17:AG17"/>
    <mergeCell ref="B14:H14"/>
    <mergeCell ref="J14:Q14"/>
    <mergeCell ref="R14:X14"/>
    <mergeCell ref="Z14:AG14"/>
    <mergeCell ref="B15:I15"/>
    <mergeCell ref="J15:Q15"/>
    <mergeCell ref="R15:R17"/>
    <mergeCell ref="S15:X15"/>
    <mergeCell ref="Z15:AG15"/>
    <mergeCell ref="B16:I16"/>
    <mergeCell ref="J20:Q20"/>
    <mergeCell ref="S20:X20"/>
    <mergeCell ref="Z20:AG20"/>
    <mergeCell ref="B21:I21"/>
    <mergeCell ref="J21:Q21"/>
    <mergeCell ref="S21:X21"/>
    <mergeCell ref="Z21:AG21"/>
    <mergeCell ref="B18:I18"/>
    <mergeCell ref="J18:Q18"/>
    <mergeCell ref="R18:X18"/>
    <mergeCell ref="Z18:AG18"/>
    <mergeCell ref="B19:I19"/>
    <mergeCell ref="J19:Q19"/>
    <mergeCell ref="R19:R29"/>
    <mergeCell ref="S19:X19"/>
    <mergeCell ref="Z19:AG19"/>
    <mergeCell ref="B20:I20"/>
    <mergeCell ref="B24:I24"/>
    <mergeCell ref="J24:Q24"/>
    <mergeCell ref="S24:X24"/>
    <mergeCell ref="Z24:AG24"/>
    <mergeCell ref="B25:I25"/>
    <mergeCell ref="J25:Q25"/>
    <mergeCell ref="S25:X25"/>
    <mergeCell ref="Z25:AG25"/>
    <mergeCell ref="B22:I22"/>
    <mergeCell ref="J22:Q22"/>
    <mergeCell ref="S22:X22"/>
    <mergeCell ref="Z22:AG22"/>
    <mergeCell ref="B23:I23"/>
    <mergeCell ref="J23:Q23"/>
    <mergeCell ref="S23:X23"/>
    <mergeCell ref="Z23:AG23"/>
    <mergeCell ref="B28:I28"/>
    <mergeCell ref="J28:Q28"/>
    <mergeCell ref="S28:X28"/>
    <mergeCell ref="Z28:AG28"/>
    <mergeCell ref="B29:I29"/>
    <mergeCell ref="J29:Q29"/>
    <mergeCell ref="S29:X29"/>
    <mergeCell ref="Z29:AG29"/>
    <mergeCell ref="B26:I26"/>
    <mergeCell ref="J26:Q26"/>
    <mergeCell ref="S26:X26"/>
    <mergeCell ref="Z26:AG26"/>
    <mergeCell ref="B27:I27"/>
    <mergeCell ref="J27:Q27"/>
    <mergeCell ref="S27:X27"/>
    <mergeCell ref="Z27:AG27"/>
    <mergeCell ref="B32:I32"/>
    <mergeCell ref="J32:Q32"/>
    <mergeCell ref="R32:X32"/>
    <mergeCell ref="Z32:AG32"/>
    <mergeCell ref="B33:I33"/>
    <mergeCell ref="J33:Q33"/>
    <mergeCell ref="R33:X33"/>
    <mergeCell ref="Z33:AG33"/>
    <mergeCell ref="B30:I30"/>
    <mergeCell ref="J30:Q30"/>
    <mergeCell ref="R30:X30"/>
    <mergeCell ref="Z30:AG30"/>
    <mergeCell ref="B31:I31"/>
    <mergeCell ref="J31:Q31"/>
    <mergeCell ref="R31:X31"/>
    <mergeCell ref="Z31:AG31"/>
    <mergeCell ref="B36:I36"/>
    <mergeCell ref="J36:Q36"/>
    <mergeCell ref="R36:Y36"/>
    <mergeCell ref="Z36:AG36"/>
    <mergeCell ref="C37:H37"/>
    <mergeCell ref="J37:Q37"/>
    <mergeCell ref="S37:X37"/>
    <mergeCell ref="Z37:AG37"/>
    <mergeCell ref="B34:I34"/>
    <mergeCell ref="J34:Q34"/>
    <mergeCell ref="R34:Y34"/>
    <mergeCell ref="Z34:AG34"/>
    <mergeCell ref="B35:I35"/>
    <mergeCell ref="J35:Q35"/>
    <mergeCell ref="R35:Y35"/>
    <mergeCell ref="Z35:AG35"/>
  </mergeCells>
  <phoneticPr fontId="4"/>
  <printOptions horizontalCentered="1"/>
  <pageMargins left="0.39370078740157483" right="0.39370078740157483" top="0.98425196850393704" bottom="0.98425196850393704" header="0.51181102362204722" footer="0.51181102362204722"/>
  <pageSetup paperSize="9" scale="95" orientation="portrait" blackAndWhite="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170FE-7890-469E-A5AE-2DDA23515E10}">
  <sheetPr>
    <tabColor rgb="FFFF6699"/>
    <pageSetUpPr fitToPage="1"/>
  </sheetPr>
  <dimension ref="A1:G25"/>
  <sheetViews>
    <sheetView view="pageBreakPreview" zoomScaleNormal="85" zoomScaleSheetLayoutView="100" workbookViewId="0">
      <selection activeCell="J8" sqref="J8"/>
    </sheetView>
  </sheetViews>
  <sheetFormatPr defaultColWidth="9" defaultRowHeight="13.2"/>
  <cols>
    <col min="1" max="1" width="3.77734375" style="99" customWidth="1"/>
    <col min="2" max="2" width="9.33203125" style="99" customWidth="1"/>
    <col min="3" max="3" width="32.44140625" style="99" customWidth="1"/>
    <col min="4" max="4" width="20" style="99" customWidth="1"/>
    <col min="5" max="5" width="10.88671875" style="99" customWidth="1"/>
    <col min="6" max="6" width="5" style="99" customWidth="1"/>
    <col min="7" max="7" width="39.33203125" style="99" customWidth="1"/>
    <col min="8" max="16384" width="9" style="99"/>
  </cols>
  <sheetData>
    <row r="1" spans="1:7" ht="20.25" customHeight="1">
      <c r="A1" s="258" t="s">
        <v>239</v>
      </c>
      <c r="B1" s="258"/>
      <c r="C1" s="258"/>
      <c r="D1" s="258"/>
      <c r="E1" s="258"/>
      <c r="F1" s="258"/>
      <c r="G1" s="258"/>
    </row>
    <row r="2" spans="1:7" ht="20.25" customHeight="1">
      <c r="A2" s="259" t="s">
        <v>240</v>
      </c>
      <c r="B2" s="259"/>
      <c r="C2" s="259"/>
      <c r="D2" s="259"/>
      <c r="E2" s="259"/>
      <c r="F2" s="259"/>
      <c r="G2" s="259"/>
    </row>
    <row r="3" spans="1:7" ht="18.75" customHeight="1">
      <c r="C3" s="111"/>
      <c r="E3" s="260" t="s">
        <v>182</v>
      </c>
      <c r="F3" s="260"/>
      <c r="G3" s="129">
        <f>'様式8(実績書)'!H3</f>
        <v>0</v>
      </c>
    </row>
    <row r="4" spans="1:7" ht="18.75" customHeight="1">
      <c r="A4" s="260" t="s">
        <v>192</v>
      </c>
      <c r="B4" s="260"/>
      <c r="C4" s="261" t="s">
        <v>280</v>
      </c>
      <c r="D4" s="261"/>
      <c r="E4" s="261"/>
      <c r="F4" s="261"/>
      <c r="G4" s="112"/>
    </row>
    <row r="5" spans="1:7" ht="26.25" customHeight="1">
      <c r="A5" s="100" t="s">
        <v>193</v>
      </c>
      <c r="B5" s="100"/>
      <c r="G5" s="102" t="s">
        <v>184</v>
      </c>
    </row>
    <row r="6" spans="1:7" ht="21.75" customHeight="1">
      <c r="A6" s="257" t="s">
        <v>194</v>
      </c>
      <c r="B6" s="257"/>
      <c r="C6" s="257"/>
      <c r="D6" s="262" t="s">
        <v>195</v>
      </c>
      <c r="E6" s="263"/>
      <c r="F6" s="264"/>
      <c r="G6" s="113" t="s">
        <v>185</v>
      </c>
    </row>
    <row r="7" spans="1:7" ht="21.75" customHeight="1">
      <c r="A7" s="265" t="s">
        <v>196</v>
      </c>
      <c r="B7" s="265"/>
      <c r="C7" s="265"/>
      <c r="D7" s="266">
        <f>'様式7(精算額調書)'!Y13</f>
        <v>0</v>
      </c>
      <c r="E7" s="267"/>
      <c r="F7" s="114" t="s">
        <v>188</v>
      </c>
      <c r="G7" s="115"/>
    </row>
    <row r="8" spans="1:7" ht="21.75" customHeight="1">
      <c r="A8" s="265" t="s">
        <v>197</v>
      </c>
      <c r="B8" s="265"/>
      <c r="C8" s="265"/>
      <c r="D8" s="268">
        <f>D18-D7</f>
        <v>0</v>
      </c>
      <c r="E8" s="267"/>
      <c r="F8" s="114" t="s">
        <v>188</v>
      </c>
      <c r="G8" s="115"/>
    </row>
    <row r="9" spans="1:7" ht="20.25" customHeight="1">
      <c r="A9" s="269" t="s">
        <v>198</v>
      </c>
      <c r="B9" s="272" t="s">
        <v>199</v>
      </c>
      <c r="C9" s="273"/>
      <c r="D9" s="274"/>
      <c r="E9" s="275"/>
      <c r="F9" s="116"/>
      <c r="G9" s="281"/>
    </row>
    <row r="10" spans="1:7" ht="20.25" customHeight="1">
      <c r="A10" s="270"/>
      <c r="B10" s="283" t="s">
        <v>200</v>
      </c>
      <c r="C10" s="284"/>
      <c r="D10" s="285"/>
      <c r="E10" s="286"/>
      <c r="F10" s="117" t="s">
        <v>188</v>
      </c>
      <c r="G10" s="282"/>
    </row>
    <row r="11" spans="1:7" ht="20.25" customHeight="1">
      <c r="A11" s="270"/>
      <c r="B11" s="272" t="s">
        <v>201</v>
      </c>
      <c r="C11" s="273"/>
      <c r="D11" s="287"/>
      <c r="E11" s="288"/>
      <c r="F11" s="116"/>
      <c r="G11" s="281"/>
    </row>
    <row r="12" spans="1:7" ht="20.25" customHeight="1">
      <c r="A12" s="270"/>
      <c r="B12" s="289" t="s">
        <v>200</v>
      </c>
      <c r="C12" s="290"/>
      <c r="D12" s="291"/>
      <c r="E12" s="292"/>
      <c r="F12" s="117" t="s">
        <v>188</v>
      </c>
      <c r="G12" s="282"/>
    </row>
    <row r="13" spans="1:7" ht="20.25" customHeight="1">
      <c r="A13" s="270"/>
      <c r="B13" s="272" t="s">
        <v>202</v>
      </c>
      <c r="C13" s="273"/>
      <c r="D13" s="275">
        <f>D18-D7-D17-D12</f>
        <v>0</v>
      </c>
      <c r="E13" s="276"/>
      <c r="F13" s="118" t="s">
        <v>188</v>
      </c>
      <c r="G13" s="281"/>
    </row>
    <row r="14" spans="1:7" ht="20.25" customHeight="1">
      <c r="A14" s="270"/>
      <c r="B14" s="283" t="s">
        <v>203</v>
      </c>
      <c r="C14" s="284"/>
      <c r="D14" s="299" t="s">
        <v>204</v>
      </c>
      <c r="E14" s="300"/>
      <c r="F14" s="117" t="s">
        <v>205</v>
      </c>
      <c r="G14" s="282"/>
    </row>
    <row r="15" spans="1:7" ht="21.75" customHeight="1">
      <c r="A15" s="270"/>
      <c r="B15" s="283" t="s">
        <v>206</v>
      </c>
      <c r="C15" s="284"/>
      <c r="D15" s="285"/>
      <c r="E15" s="286"/>
      <c r="F15" s="119" t="s">
        <v>188</v>
      </c>
      <c r="G15" s="120"/>
    </row>
    <row r="16" spans="1:7" ht="20.25" customHeight="1">
      <c r="A16" s="270"/>
      <c r="B16" s="277" t="s">
        <v>197</v>
      </c>
      <c r="C16" s="278"/>
      <c r="D16" s="279"/>
      <c r="E16" s="280"/>
      <c r="F16" s="121"/>
      <c r="G16" s="293"/>
    </row>
    <row r="17" spans="1:7" ht="20.25" customHeight="1" thickBot="1">
      <c r="A17" s="271"/>
      <c r="B17" s="295" t="s">
        <v>207</v>
      </c>
      <c r="C17" s="296"/>
      <c r="D17" s="297">
        <f>'別紙(歳入歳出決算書抄本)'!J7+'別紙(歳入歳出決算書抄本)'!J12+'別紙(歳入歳出決算書抄本)'!J13</f>
        <v>0</v>
      </c>
      <c r="E17" s="298"/>
      <c r="F17" s="122" t="s">
        <v>188</v>
      </c>
      <c r="G17" s="294"/>
    </row>
    <row r="18" spans="1:7" ht="21.75" customHeight="1" thickTop="1">
      <c r="A18" s="305" t="s">
        <v>208</v>
      </c>
      <c r="B18" s="305"/>
      <c r="C18" s="305"/>
      <c r="D18" s="304">
        <f>'別紙(歳入歳出決算書抄本)'!J37</f>
        <v>0</v>
      </c>
      <c r="E18" s="304"/>
      <c r="F18" s="119" t="s">
        <v>188</v>
      </c>
      <c r="G18" s="120"/>
    </row>
    <row r="19" spans="1:7" ht="21.75" customHeight="1">
      <c r="A19" s="123"/>
      <c r="B19" s="123"/>
    </row>
    <row r="20" spans="1:7" ht="21.75" customHeight="1">
      <c r="A20" s="100" t="s">
        <v>209</v>
      </c>
      <c r="B20" s="100"/>
      <c r="G20" s="102" t="s">
        <v>184</v>
      </c>
    </row>
    <row r="21" spans="1:7" ht="21.75" customHeight="1">
      <c r="A21" s="257" t="s">
        <v>210</v>
      </c>
      <c r="B21" s="257"/>
      <c r="C21" s="257"/>
      <c r="D21" s="262" t="s">
        <v>195</v>
      </c>
      <c r="E21" s="263"/>
      <c r="F21" s="264"/>
      <c r="G21" s="113" t="s">
        <v>185</v>
      </c>
    </row>
    <row r="22" spans="1:7" ht="21.75" customHeight="1">
      <c r="A22" s="306" t="s">
        <v>211</v>
      </c>
      <c r="B22" s="306"/>
      <c r="C22" s="306"/>
      <c r="D22" s="307">
        <f>'様式7の2(給与費明細書)'!H42</f>
        <v>0</v>
      </c>
      <c r="E22" s="307"/>
      <c r="F22" s="124" t="s">
        <v>188</v>
      </c>
      <c r="G22" s="115"/>
    </row>
    <row r="23" spans="1:7" ht="21.75" customHeight="1" thickBot="1">
      <c r="A23" s="301" t="s">
        <v>212</v>
      </c>
      <c r="B23" s="301"/>
      <c r="C23" s="301"/>
      <c r="D23" s="302">
        <f>D24-D22</f>
        <v>0</v>
      </c>
      <c r="E23" s="302"/>
      <c r="F23" s="122" t="s">
        <v>188</v>
      </c>
      <c r="G23" s="125"/>
    </row>
    <row r="24" spans="1:7" ht="21.75" customHeight="1" thickTop="1">
      <c r="A24" s="303" t="s">
        <v>208</v>
      </c>
      <c r="B24" s="303"/>
      <c r="C24" s="303"/>
      <c r="D24" s="304">
        <f>'別紙(歳入歳出決算書抄本)'!Z37</f>
        <v>0</v>
      </c>
      <c r="E24" s="304"/>
      <c r="F24" s="119" t="s">
        <v>188</v>
      </c>
      <c r="G24" s="120"/>
    </row>
    <row r="25" spans="1:7">
      <c r="A25" s="123"/>
      <c r="B25" s="123"/>
    </row>
  </sheetData>
  <mergeCells count="44">
    <mergeCell ref="A23:C23"/>
    <mergeCell ref="D23:E23"/>
    <mergeCell ref="A24:C24"/>
    <mergeCell ref="D24:E24"/>
    <mergeCell ref="A18:C18"/>
    <mergeCell ref="D18:E18"/>
    <mergeCell ref="A21:C21"/>
    <mergeCell ref="A22:C22"/>
    <mergeCell ref="D22:E22"/>
    <mergeCell ref="D21:F21"/>
    <mergeCell ref="G16:G17"/>
    <mergeCell ref="B17:C17"/>
    <mergeCell ref="D17:E17"/>
    <mergeCell ref="G13:G14"/>
    <mergeCell ref="B14:C14"/>
    <mergeCell ref="D14:E14"/>
    <mergeCell ref="B15:C15"/>
    <mergeCell ref="D15:E15"/>
    <mergeCell ref="G9:G10"/>
    <mergeCell ref="B10:C10"/>
    <mergeCell ref="D10:E10"/>
    <mergeCell ref="B11:C11"/>
    <mergeCell ref="D11:E11"/>
    <mergeCell ref="G11:G12"/>
    <mergeCell ref="B12:C12"/>
    <mergeCell ref="D12:E12"/>
    <mergeCell ref="A7:C7"/>
    <mergeCell ref="D7:E7"/>
    <mergeCell ref="A8:C8"/>
    <mergeCell ref="D8:E8"/>
    <mergeCell ref="A9:A17"/>
    <mergeCell ref="B9:C9"/>
    <mergeCell ref="D9:E9"/>
    <mergeCell ref="B13:C13"/>
    <mergeCell ref="D13:E13"/>
    <mergeCell ref="B16:C16"/>
    <mergeCell ref="D16:E16"/>
    <mergeCell ref="A6:C6"/>
    <mergeCell ref="A1:G1"/>
    <mergeCell ref="A2:G2"/>
    <mergeCell ref="E3:F3"/>
    <mergeCell ref="A4:B4"/>
    <mergeCell ref="C4:F4"/>
    <mergeCell ref="D6:F6"/>
  </mergeCells>
  <phoneticPr fontId="4"/>
  <pageMargins left="1.1417322834645669" right="1.1023622047244095" top="0.94488188976377963" bottom="0" header="0.31496062992125984" footer="0.31496062992125984"/>
  <pageSetup paperSize="9" orientation="landscape" blackAndWhite="1"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4CCEE-A3AF-4550-BD17-6E32BFB612CD}">
  <sheetPr>
    <tabColor rgb="FFFF6699"/>
    <pageSetUpPr fitToPage="1"/>
  </sheetPr>
  <dimension ref="A1:G17"/>
  <sheetViews>
    <sheetView view="pageBreakPreview" zoomScaleNormal="85" zoomScaleSheetLayoutView="100" workbookViewId="0">
      <selection activeCell="J15" sqref="J15"/>
    </sheetView>
  </sheetViews>
  <sheetFormatPr defaultColWidth="9" defaultRowHeight="13.2"/>
  <cols>
    <col min="1" max="1" width="4.33203125" style="99" customWidth="1"/>
    <col min="2" max="2" width="8" style="99" customWidth="1"/>
    <col min="3" max="3" width="35.33203125" style="99" customWidth="1"/>
    <col min="4" max="4" width="18.88671875" style="99" customWidth="1"/>
    <col min="5" max="5" width="10.6640625" style="99" customWidth="1"/>
    <col min="6" max="6" width="3.44140625" style="101" bestFit="1" customWidth="1"/>
    <col min="7" max="7" width="40.6640625" style="99" customWidth="1"/>
    <col min="8" max="16384" width="9" style="99"/>
  </cols>
  <sheetData>
    <row r="1" spans="1:7" ht="22.5" customHeight="1">
      <c r="A1" s="258" t="s">
        <v>241</v>
      </c>
      <c r="B1" s="258"/>
      <c r="C1" s="258"/>
      <c r="D1" s="258"/>
      <c r="E1" s="258"/>
      <c r="F1" s="258"/>
      <c r="G1" s="258"/>
    </row>
    <row r="2" spans="1:7" ht="22.5" customHeight="1">
      <c r="A2" s="259" t="s">
        <v>242</v>
      </c>
      <c r="B2" s="259"/>
      <c r="C2" s="259"/>
      <c r="D2" s="259"/>
      <c r="E2" s="259"/>
      <c r="F2" s="259"/>
      <c r="G2" s="259"/>
    </row>
    <row r="3" spans="1:7" ht="22.5" customHeight="1">
      <c r="E3" s="260" t="s">
        <v>182</v>
      </c>
      <c r="F3" s="260"/>
      <c r="G3" s="129">
        <f>'様式8(実績書)'!H3</f>
        <v>0</v>
      </c>
    </row>
    <row r="4" spans="1:7" ht="22.5" customHeight="1">
      <c r="A4" s="260" t="s">
        <v>183</v>
      </c>
      <c r="B4" s="260"/>
      <c r="C4" s="261" t="s">
        <v>281</v>
      </c>
      <c r="D4" s="261"/>
      <c r="E4" s="261"/>
      <c r="F4" s="261"/>
    </row>
    <row r="5" spans="1:7" ht="30" customHeight="1">
      <c r="A5" s="100"/>
      <c r="B5" s="100"/>
      <c r="C5" s="100"/>
      <c r="G5" s="102" t="s">
        <v>184</v>
      </c>
    </row>
    <row r="6" spans="1:7" ht="24" customHeight="1">
      <c r="A6" s="308"/>
      <c r="B6" s="308"/>
      <c r="C6" s="308"/>
      <c r="D6" s="309"/>
      <c r="E6" s="310"/>
      <c r="F6" s="103"/>
      <c r="G6" s="104" t="s">
        <v>185</v>
      </c>
    </row>
    <row r="7" spans="1:7" ht="24" customHeight="1">
      <c r="A7" s="257" t="s">
        <v>243</v>
      </c>
      <c r="B7" s="257"/>
      <c r="C7" s="257"/>
      <c r="D7" s="319" t="s">
        <v>247</v>
      </c>
      <c r="E7" s="319"/>
      <c r="F7" s="319"/>
      <c r="G7" s="105"/>
    </row>
    <row r="8" spans="1:7" ht="24" customHeight="1">
      <c r="A8" s="257" t="s">
        <v>244</v>
      </c>
      <c r="B8" s="257"/>
      <c r="C8" s="257"/>
      <c r="D8" s="319" t="s">
        <v>247</v>
      </c>
      <c r="E8" s="319"/>
      <c r="F8" s="319"/>
      <c r="G8" s="105"/>
    </row>
    <row r="9" spans="1:7" ht="24" customHeight="1">
      <c r="A9" s="303" t="s">
        <v>186</v>
      </c>
      <c r="B9" s="303"/>
      <c r="C9" s="303"/>
      <c r="D9" s="320" t="s">
        <v>187</v>
      </c>
      <c r="E9" s="321"/>
      <c r="F9" s="322"/>
      <c r="G9" s="106"/>
    </row>
    <row r="10" spans="1:7" ht="24" customHeight="1">
      <c r="A10" s="316"/>
      <c r="B10" s="306" t="s">
        <v>225</v>
      </c>
      <c r="C10" s="306"/>
      <c r="D10" s="314">
        <f>'別紙(歳入歳出決算書抄本)'!Z7</f>
        <v>0</v>
      </c>
      <c r="E10" s="315"/>
      <c r="F10" s="107" t="s">
        <v>188</v>
      </c>
      <c r="G10" s="108"/>
    </row>
    <row r="11" spans="1:7" ht="24" customHeight="1">
      <c r="A11" s="317"/>
      <c r="B11" s="306" t="s">
        <v>226</v>
      </c>
      <c r="C11" s="306"/>
      <c r="D11" s="314">
        <f>'別紙(歳入歳出決算書抄本)'!Z14</f>
        <v>0</v>
      </c>
      <c r="E11" s="315"/>
      <c r="F11" s="107" t="s">
        <v>188</v>
      </c>
      <c r="G11" s="108"/>
    </row>
    <row r="12" spans="1:7" ht="24" customHeight="1">
      <c r="A12" s="317"/>
      <c r="B12" s="306" t="s">
        <v>227</v>
      </c>
      <c r="C12" s="306"/>
      <c r="D12" s="314">
        <f>'別紙(歳入歳出決算書抄本)'!Z18</f>
        <v>0</v>
      </c>
      <c r="E12" s="315"/>
      <c r="F12" s="107" t="s">
        <v>188</v>
      </c>
      <c r="G12" s="105"/>
    </row>
    <row r="13" spans="1:7" ht="24" customHeight="1">
      <c r="A13" s="317"/>
      <c r="B13" s="306" t="s">
        <v>228</v>
      </c>
      <c r="C13" s="306"/>
      <c r="D13" s="314">
        <f>'別紙(歳入歳出決算書抄本)'!Z30</f>
        <v>0</v>
      </c>
      <c r="E13" s="315"/>
      <c r="F13" s="107" t="s">
        <v>188</v>
      </c>
      <c r="G13" s="126"/>
    </row>
    <row r="14" spans="1:7" ht="24" customHeight="1">
      <c r="A14" s="317"/>
      <c r="B14" s="306" t="s">
        <v>229</v>
      </c>
      <c r="C14" s="306"/>
      <c r="D14" s="314">
        <f>'別紙(歳入歳出決算書抄本)'!Z31</f>
        <v>0</v>
      </c>
      <c r="E14" s="315"/>
      <c r="F14" s="107" t="s">
        <v>188</v>
      </c>
      <c r="G14" s="126"/>
    </row>
    <row r="15" spans="1:7" ht="24" customHeight="1" thickBot="1">
      <c r="A15" s="318"/>
      <c r="B15" s="311" t="s">
        <v>230</v>
      </c>
      <c r="C15" s="311"/>
      <c r="D15" s="312">
        <f>'別紙(歳入歳出決算書抄本)'!Z33</f>
        <v>0</v>
      </c>
      <c r="E15" s="313"/>
      <c r="F15" s="148" t="s">
        <v>188</v>
      </c>
      <c r="G15" s="149"/>
    </row>
    <row r="16" spans="1:7" ht="24" customHeight="1" thickTop="1">
      <c r="A16" s="323" t="s">
        <v>189</v>
      </c>
      <c r="B16" s="323"/>
      <c r="C16" s="323"/>
      <c r="D16" s="324">
        <f>SUM(D10:E15)</f>
        <v>0</v>
      </c>
      <c r="E16" s="325"/>
      <c r="F16" s="109" t="s">
        <v>188</v>
      </c>
      <c r="G16" s="110"/>
    </row>
    <row r="17" spans="1:7" ht="45" customHeight="1">
      <c r="A17" s="306" t="s">
        <v>190</v>
      </c>
      <c r="B17" s="306"/>
      <c r="C17" s="306"/>
      <c r="D17" s="326">
        <f>'様式7(精算額調書)'!Y13</f>
        <v>0</v>
      </c>
      <c r="E17" s="327"/>
      <c r="F17" s="107" t="s">
        <v>188</v>
      </c>
      <c r="G17" s="105" t="s">
        <v>191</v>
      </c>
    </row>
  </sheetData>
  <mergeCells count="30">
    <mergeCell ref="A16:C16"/>
    <mergeCell ref="D16:E16"/>
    <mergeCell ref="A17:C17"/>
    <mergeCell ref="D17:E17"/>
    <mergeCell ref="B10:C10"/>
    <mergeCell ref="D10:E10"/>
    <mergeCell ref="B11:C11"/>
    <mergeCell ref="D11:E11"/>
    <mergeCell ref="B12:C12"/>
    <mergeCell ref="D12:E12"/>
    <mergeCell ref="A1:G1"/>
    <mergeCell ref="A2:G2"/>
    <mergeCell ref="E3:F3"/>
    <mergeCell ref="A4:B4"/>
    <mergeCell ref="C4:F4"/>
    <mergeCell ref="A6:C6"/>
    <mergeCell ref="D6:E6"/>
    <mergeCell ref="B15:C15"/>
    <mergeCell ref="D15:E15"/>
    <mergeCell ref="B13:C13"/>
    <mergeCell ref="D13:E13"/>
    <mergeCell ref="D14:E14"/>
    <mergeCell ref="B14:C14"/>
    <mergeCell ref="A10:A15"/>
    <mergeCell ref="A7:C7"/>
    <mergeCell ref="D7:F7"/>
    <mergeCell ref="A8:C8"/>
    <mergeCell ref="D8:F8"/>
    <mergeCell ref="A9:C9"/>
    <mergeCell ref="D9:F9"/>
  </mergeCells>
  <phoneticPr fontId="4"/>
  <pageMargins left="1.1417322834645669" right="1.1023622047244095" top="1.1417322834645669" bottom="0.74803149606299213" header="0.31496062992125984" footer="0.31496062992125984"/>
  <pageSetup paperSize="9" orientation="landscape" blackAndWhite="1"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6898B-0AB9-426D-9251-A74272FAFCC4}">
  <sheetPr>
    <tabColor rgb="FFFF6699"/>
    <pageSetUpPr fitToPage="1"/>
  </sheetPr>
  <dimension ref="A1:F31"/>
  <sheetViews>
    <sheetView view="pageBreakPreview" zoomScaleNormal="100" zoomScaleSheetLayoutView="100" workbookViewId="0">
      <selection activeCell="E39" sqref="E39"/>
    </sheetView>
  </sheetViews>
  <sheetFormatPr defaultColWidth="9" defaultRowHeight="13.2"/>
  <cols>
    <col min="1" max="2" width="1.88671875" style="130" customWidth="1"/>
    <col min="3" max="3" width="20" style="130" customWidth="1"/>
    <col min="4" max="4" width="26.21875" style="130" customWidth="1"/>
    <col min="5" max="5" width="28.77734375" style="130" customWidth="1"/>
    <col min="6" max="16384" width="9" style="130"/>
  </cols>
  <sheetData>
    <row r="1" spans="1:6" ht="22.5" customHeight="1">
      <c r="A1" s="330" t="s">
        <v>245</v>
      </c>
      <c r="B1" s="330"/>
      <c r="C1" s="330"/>
      <c r="D1" s="330"/>
      <c r="E1" s="330"/>
    </row>
    <row r="2" spans="1:6" ht="22.5" customHeight="1">
      <c r="B2" s="131"/>
      <c r="C2" s="131"/>
      <c r="D2" s="131"/>
    </row>
    <row r="3" spans="1:6" ht="18.75" customHeight="1">
      <c r="B3" s="131"/>
      <c r="C3" s="131"/>
      <c r="D3" s="131"/>
      <c r="E3" s="132" t="s">
        <v>246</v>
      </c>
    </row>
    <row r="4" spans="1:6" ht="18.75" customHeight="1">
      <c r="B4" s="131"/>
      <c r="C4" s="131"/>
      <c r="D4" s="131"/>
      <c r="E4" s="144" t="s">
        <v>247</v>
      </c>
    </row>
    <row r="5" spans="1:6" ht="18.75" customHeight="1">
      <c r="B5" s="131"/>
      <c r="C5" s="131"/>
      <c r="D5" s="131"/>
    </row>
    <row r="6" spans="1:6" ht="18.75" customHeight="1">
      <c r="B6" s="130" t="s">
        <v>213</v>
      </c>
    </row>
    <row r="7" spans="1:6" ht="18.75" customHeight="1">
      <c r="B7" s="133"/>
      <c r="C7" s="133"/>
      <c r="D7" s="133"/>
      <c r="E7" s="133"/>
    </row>
    <row r="8" spans="1:6" ht="18.75" customHeight="1">
      <c r="D8" s="134" t="s">
        <v>214</v>
      </c>
      <c r="E8" s="135">
        <f>'別紙(歳入歳出決算書抄本)'!T41</f>
        <v>0</v>
      </c>
      <c r="F8" s="136"/>
    </row>
    <row r="9" spans="1:6" ht="18.75" customHeight="1">
      <c r="B9" s="132"/>
      <c r="C9" s="132"/>
      <c r="D9" s="132" t="s">
        <v>215</v>
      </c>
      <c r="E9" s="146">
        <f>'別紙(歳入歳出決算書抄本)'!T42</f>
        <v>0</v>
      </c>
    </row>
    <row r="10" spans="1:6" ht="18.75" customHeight="1">
      <c r="B10" s="132"/>
      <c r="C10" s="132"/>
      <c r="D10" s="132" t="s">
        <v>216</v>
      </c>
      <c r="E10" s="146">
        <f>'別紙(歳入歳出決算書抄本)'!T43</f>
        <v>0</v>
      </c>
    </row>
    <row r="11" spans="1:6" ht="18.75" customHeight="1">
      <c r="B11" s="132"/>
      <c r="C11" s="132"/>
      <c r="D11" s="132" t="s">
        <v>217</v>
      </c>
      <c r="E11" s="147"/>
    </row>
    <row r="12" spans="1:6" ht="18.75" customHeight="1">
      <c r="B12" s="132"/>
      <c r="C12" s="132"/>
      <c r="D12" s="132" t="s">
        <v>218</v>
      </c>
      <c r="E12" s="147"/>
    </row>
    <row r="13" spans="1:6" ht="20.25" customHeight="1">
      <c r="B13" s="137"/>
      <c r="C13" s="137"/>
      <c r="D13" s="137"/>
    </row>
    <row r="14" spans="1:6" ht="20.25" customHeight="1">
      <c r="A14" s="332" t="s">
        <v>248</v>
      </c>
      <c r="B14" s="332"/>
      <c r="C14" s="332"/>
      <c r="D14" s="332"/>
      <c r="E14" s="332"/>
    </row>
    <row r="15" spans="1:6" ht="20.25" customHeight="1">
      <c r="A15" s="138"/>
      <c r="B15" s="333" t="s">
        <v>249</v>
      </c>
      <c r="C15" s="333"/>
      <c r="D15" s="333"/>
      <c r="E15" s="333"/>
    </row>
    <row r="16" spans="1:6" ht="20.25" customHeight="1">
      <c r="A16" s="334" t="s">
        <v>250</v>
      </c>
      <c r="B16" s="334"/>
      <c r="C16" s="334"/>
      <c r="D16" s="334"/>
      <c r="E16" s="334"/>
    </row>
    <row r="17" spans="1:5" ht="20.25" customHeight="1">
      <c r="A17" s="331" t="s">
        <v>251</v>
      </c>
      <c r="B17" s="331"/>
      <c r="C17" s="331"/>
      <c r="D17" s="331"/>
      <c r="E17" s="331"/>
    </row>
    <row r="18" spans="1:5" ht="20.25" customHeight="1">
      <c r="A18" s="332" t="s">
        <v>219</v>
      </c>
      <c r="B18" s="332"/>
      <c r="C18" s="332"/>
      <c r="D18" s="332"/>
      <c r="E18" s="332"/>
    </row>
    <row r="19" spans="1:5" ht="20.25" customHeight="1">
      <c r="B19" s="137"/>
      <c r="C19" s="137"/>
      <c r="D19" s="137"/>
      <c r="E19" s="137"/>
    </row>
    <row r="20" spans="1:5" ht="20.25" customHeight="1">
      <c r="A20" s="139" t="s">
        <v>220</v>
      </c>
      <c r="B20" s="139"/>
      <c r="C20" s="130" t="s">
        <v>252</v>
      </c>
      <c r="D20" s="131"/>
    </row>
    <row r="21" spans="1:5" ht="20.25" customHeight="1">
      <c r="A21" s="139"/>
      <c r="B21" s="139"/>
      <c r="C21" s="152" t="s">
        <v>247</v>
      </c>
      <c r="D21" s="152"/>
      <c r="E21" s="143"/>
    </row>
    <row r="22" spans="1:5" ht="20.25" customHeight="1">
      <c r="A22" s="139"/>
      <c r="B22" s="140"/>
      <c r="C22" s="328"/>
      <c r="D22" s="328"/>
    </row>
    <row r="23" spans="1:5" ht="20.25" customHeight="1">
      <c r="A23" s="139" t="s">
        <v>221</v>
      </c>
      <c r="B23" s="139"/>
      <c r="C23" s="150" t="s">
        <v>253</v>
      </c>
      <c r="D23" s="151"/>
    </row>
    <row r="24" spans="1:5" ht="20.25" customHeight="1">
      <c r="A24" s="139"/>
      <c r="B24" s="139"/>
      <c r="C24" s="329">
        <v>0</v>
      </c>
      <c r="D24" s="329"/>
    </row>
    <row r="25" spans="1:5" ht="20.25" customHeight="1">
      <c r="A25" s="139"/>
      <c r="B25" s="140"/>
      <c r="C25" s="131"/>
      <c r="D25" s="131"/>
    </row>
    <row r="26" spans="1:5" ht="20.25" customHeight="1">
      <c r="A26" s="139" t="s">
        <v>222</v>
      </c>
      <c r="B26" s="139"/>
      <c r="C26" s="130" t="s">
        <v>223</v>
      </c>
      <c r="D26" s="131"/>
    </row>
    <row r="27" spans="1:5" ht="20.25" customHeight="1">
      <c r="B27" s="130" t="s">
        <v>254</v>
      </c>
    </row>
    <row r="28" spans="1:5" ht="20.25" customHeight="1">
      <c r="B28" s="130" t="s">
        <v>255</v>
      </c>
    </row>
    <row r="29" spans="1:5" ht="20.25" customHeight="1">
      <c r="B29" s="130" t="s">
        <v>224</v>
      </c>
    </row>
    <row r="30" spans="1:5" ht="22.5" customHeight="1">
      <c r="A30" s="330"/>
      <c r="B30" s="330"/>
      <c r="C30" s="330"/>
      <c r="D30" s="330"/>
    </row>
    <row r="31" spans="1:5">
      <c r="B31" s="131"/>
      <c r="C31" s="131"/>
      <c r="D31" s="131"/>
    </row>
  </sheetData>
  <mergeCells count="9">
    <mergeCell ref="C22:D22"/>
    <mergeCell ref="C24:D24"/>
    <mergeCell ref="A30:D30"/>
    <mergeCell ref="A17:E17"/>
    <mergeCell ref="A1:E1"/>
    <mergeCell ref="A14:E14"/>
    <mergeCell ref="B15:E15"/>
    <mergeCell ref="A16:E16"/>
    <mergeCell ref="A18:E18"/>
  </mergeCells>
  <phoneticPr fontId="4"/>
  <dataValidations count="3">
    <dataValidation allowBlank="1" showInputMessage="1" showErrorMessage="1" promptTitle="変更交付決定通知書の「変更交付決定年月日」を記入" prompt="★変更承認申請している事業は、_x000a_「交付決定年月日」と_x000a_「変更交付決定年月日」の_x000a_両方を記入してください。_x000a__x000a_(例)令和5年11月1日、令和6年3月31日" sqref="D21" xr:uid="{D47832BA-FF34-4726-A691-CAACF768100B}"/>
    <dataValidation allowBlank="1" showErrorMessage="1" promptTitle="交付決定通知書の「交付決定年月日」を記入" prompt="★変更承認申請している事業は、_x000a_「交付決定年月日」と_x000a_「変更交付決定年月日」の_x000a_両方を記入してください。_x000a__x000a_(例)令和4年11月1日、令和5年3月31日" sqref="C21" xr:uid="{D2448DCB-CECD-408F-B93B-6BD02FF55222}"/>
    <dataValidation allowBlank="1" showInputMessage="1" showErrorMessage="1" promptTitle="交付決定通知書の「交付決定額」を記入" prompt="★変更承認申請をした事業は、_x000a_変更交付決定通知書の「変更交付決定額」の方を記入してください。_x000a__x000a_(注１)請求額ではありません_x000a_(注２)精算額調書の補助金所要額ではありません" sqref="C24:D24" xr:uid="{A41A540B-9E98-477F-8E2A-D40D46DC1B18}"/>
  </dataValidations>
  <pageMargins left="1.1811023622047245" right="0.98425196850393704" top="1.3385826771653544" bottom="0.74803149606299213" header="0.31496062992125984" footer="0.31496062992125984"/>
  <pageSetup paperSize="9" orientation="portrait" blackAndWhite="1"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B1205-EACA-4B47-A73A-55DBBBBFFCA7}">
  <sheetPr>
    <tabColor rgb="FFFF6699"/>
    <pageSetUpPr fitToPage="1"/>
  </sheetPr>
  <dimension ref="A1:F31"/>
  <sheetViews>
    <sheetView view="pageBreakPreview" zoomScaleNormal="100" zoomScaleSheetLayoutView="100" workbookViewId="0">
      <selection activeCell="L2" sqref="L2"/>
    </sheetView>
  </sheetViews>
  <sheetFormatPr defaultColWidth="9" defaultRowHeight="13.2"/>
  <cols>
    <col min="1" max="2" width="1.88671875" style="130" customWidth="1"/>
    <col min="3" max="3" width="15" style="130" customWidth="1"/>
    <col min="4" max="4" width="31.21875" style="130" customWidth="1"/>
    <col min="5" max="5" width="28.77734375" style="130" customWidth="1"/>
    <col min="6" max="16384" width="9" style="130"/>
  </cols>
  <sheetData>
    <row r="1" spans="1:6" ht="22.5" customHeight="1">
      <c r="A1" s="330" t="s">
        <v>256</v>
      </c>
      <c r="B1" s="330"/>
      <c r="C1" s="330"/>
      <c r="D1" s="330"/>
      <c r="E1" s="330"/>
    </row>
    <row r="2" spans="1:6" ht="22.5" customHeight="1">
      <c r="B2" s="131"/>
      <c r="C2" s="131"/>
      <c r="D2" s="131"/>
    </row>
    <row r="3" spans="1:6" ht="18.75" customHeight="1">
      <c r="B3" s="131"/>
      <c r="C3" s="131"/>
      <c r="D3" s="131"/>
      <c r="E3" s="132" t="s">
        <v>246</v>
      </c>
    </row>
    <row r="4" spans="1:6" ht="18.75" customHeight="1">
      <c r="B4" s="131"/>
      <c r="C4" s="131"/>
      <c r="D4" s="131"/>
      <c r="E4" s="132" t="str">
        <f>D27</f>
        <v>令和　年　月　日</v>
      </c>
    </row>
    <row r="5" spans="1:6" ht="18.75" customHeight="1">
      <c r="B5" s="131"/>
      <c r="C5" s="131"/>
      <c r="D5" s="131"/>
    </row>
    <row r="6" spans="1:6" ht="18.75" customHeight="1">
      <c r="B6" s="130" t="s">
        <v>213</v>
      </c>
    </row>
    <row r="7" spans="1:6" ht="18.75" customHeight="1">
      <c r="B7" s="133"/>
      <c r="C7" s="133"/>
      <c r="D7" s="133"/>
      <c r="E7" s="133"/>
    </row>
    <row r="8" spans="1:6" ht="18.75" customHeight="1">
      <c r="D8" s="134" t="s">
        <v>214</v>
      </c>
      <c r="E8" s="135">
        <f>'第7号(実績報告書)'!E8</f>
        <v>0</v>
      </c>
      <c r="F8" s="136"/>
    </row>
    <row r="9" spans="1:6" ht="18.75" customHeight="1">
      <c r="B9" s="132"/>
      <c r="C9" s="132"/>
      <c r="D9" s="132" t="s">
        <v>215</v>
      </c>
      <c r="E9" s="146">
        <f>'第7号(実績報告書)'!E9</f>
        <v>0</v>
      </c>
    </row>
    <row r="10" spans="1:6" ht="18.75" customHeight="1">
      <c r="B10" s="132"/>
      <c r="C10" s="132"/>
      <c r="D10" s="132" t="s">
        <v>216</v>
      </c>
      <c r="E10" s="146">
        <f>'第7号(実績報告書)'!E10</f>
        <v>0</v>
      </c>
    </row>
    <row r="11" spans="1:6" ht="18.75" customHeight="1">
      <c r="B11" s="132"/>
      <c r="C11" s="132"/>
      <c r="D11" s="132" t="s">
        <v>217</v>
      </c>
      <c r="E11" s="146">
        <f>'第7号(実績報告書)'!E11</f>
        <v>0</v>
      </c>
    </row>
    <row r="12" spans="1:6" ht="18.75" customHeight="1">
      <c r="B12" s="132"/>
      <c r="C12" s="132"/>
      <c r="D12" s="132" t="s">
        <v>218</v>
      </c>
      <c r="E12" s="146">
        <f>'第7号(実績報告書)'!E12</f>
        <v>0</v>
      </c>
    </row>
    <row r="13" spans="1:6" ht="20.25" customHeight="1">
      <c r="B13" s="137"/>
      <c r="C13" s="137"/>
      <c r="D13" s="137"/>
    </row>
    <row r="14" spans="1:6" ht="20.25" customHeight="1">
      <c r="A14" s="332" t="s">
        <v>257</v>
      </c>
      <c r="B14" s="332"/>
      <c r="C14" s="332"/>
      <c r="D14" s="332"/>
      <c r="E14" s="332"/>
    </row>
    <row r="15" spans="1:6" ht="20.25" customHeight="1">
      <c r="A15" s="138"/>
      <c r="B15" s="333" t="s">
        <v>258</v>
      </c>
      <c r="C15" s="333"/>
      <c r="D15" s="333"/>
      <c r="E15" s="333"/>
    </row>
    <row r="16" spans="1:6" ht="20.25" customHeight="1">
      <c r="A16" s="345" t="s">
        <v>259</v>
      </c>
      <c r="B16" s="345"/>
      <c r="C16" s="345"/>
      <c r="D16" s="345"/>
      <c r="E16" s="345"/>
    </row>
    <row r="17" spans="1:5" ht="18.75" customHeight="1">
      <c r="A17" s="332" t="s">
        <v>219</v>
      </c>
      <c r="B17" s="332"/>
      <c r="C17" s="332"/>
      <c r="D17" s="332"/>
      <c r="E17" s="332"/>
    </row>
    <row r="18" spans="1:5" ht="18.75" customHeight="1">
      <c r="A18" s="332"/>
      <c r="B18" s="332"/>
      <c r="C18" s="332"/>
      <c r="D18" s="332"/>
      <c r="E18" s="332"/>
    </row>
    <row r="19" spans="1:5" ht="18.75" customHeight="1">
      <c r="A19" s="350" t="s">
        <v>260</v>
      </c>
      <c r="B19" s="351"/>
      <c r="C19" s="352"/>
      <c r="D19" s="356" t="s">
        <v>281</v>
      </c>
      <c r="E19" s="357"/>
    </row>
    <row r="20" spans="1:5" ht="18.75" customHeight="1">
      <c r="A20" s="353"/>
      <c r="B20" s="354"/>
      <c r="C20" s="355"/>
      <c r="D20" s="358"/>
      <c r="E20" s="359"/>
    </row>
    <row r="21" spans="1:5" ht="18.75" customHeight="1">
      <c r="A21" s="335" t="s">
        <v>261</v>
      </c>
      <c r="B21" s="336"/>
      <c r="C21" s="337"/>
      <c r="D21" s="346" t="s">
        <v>279</v>
      </c>
      <c r="E21" s="347"/>
    </row>
    <row r="22" spans="1:5" ht="18.75" customHeight="1">
      <c r="A22" s="338"/>
      <c r="B22" s="339"/>
      <c r="C22" s="340"/>
      <c r="D22" s="348"/>
      <c r="E22" s="349"/>
    </row>
    <row r="23" spans="1:5" ht="18.75" customHeight="1">
      <c r="A23" s="335" t="s">
        <v>262</v>
      </c>
      <c r="B23" s="336"/>
      <c r="C23" s="337"/>
      <c r="D23" s="341">
        <v>0</v>
      </c>
      <c r="E23" s="342"/>
    </row>
    <row r="24" spans="1:5" ht="18.75" customHeight="1">
      <c r="A24" s="338"/>
      <c r="B24" s="339"/>
      <c r="C24" s="340"/>
      <c r="D24" s="343"/>
      <c r="E24" s="344"/>
    </row>
    <row r="25" spans="1:5" ht="18.75" customHeight="1">
      <c r="A25" s="335" t="s">
        <v>263</v>
      </c>
      <c r="B25" s="336"/>
      <c r="C25" s="337"/>
      <c r="D25" s="360" t="str">
        <f>'第8号(事業実績書)'!D7</f>
        <v>令和　年　月　日</v>
      </c>
      <c r="E25" s="361"/>
    </row>
    <row r="26" spans="1:5" ht="18.75" customHeight="1">
      <c r="A26" s="338"/>
      <c r="B26" s="339"/>
      <c r="C26" s="340"/>
      <c r="D26" s="362"/>
      <c r="E26" s="363"/>
    </row>
    <row r="27" spans="1:5" ht="18.75" customHeight="1">
      <c r="A27" s="335" t="s">
        <v>264</v>
      </c>
      <c r="B27" s="336"/>
      <c r="C27" s="337"/>
      <c r="D27" s="360" t="str">
        <f>'第8号(事業実績書)'!D8</f>
        <v>令和　年　月　日</v>
      </c>
      <c r="E27" s="361"/>
    </row>
    <row r="28" spans="1:5" ht="18.75" customHeight="1">
      <c r="A28" s="338"/>
      <c r="B28" s="339"/>
      <c r="C28" s="340"/>
      <c r="D28" s="362"/>
      <c r="E28" s="363"/>
    </row>
    <row r="29" spans="1:5" ht="18.75" customHeight="1"/>
    <row r="30" spans="1:5" ht="22.5" customHeight="1">
      <c r="A30" s="330"/>
      <c r="B30" s="330"/>
      <c r="C30" s="330"/>
      <c r="D30" s="330"/>
    </row>
    <row r="31" spans="1:5">
      <c r="B31" s="131"/>
      <c r="C31" s="131"/>
      <c r="D31" s="131"/>
    </row>
  </sheetData>
  <mergeCells count="18">
    <mergeCell ref="A25:C26"/>
    <mergeCell ref="D25:E26"/>
    <mergeCell ref="A27:C28"/>
    <mergeCell ref="D27:E28"/>
    <mergeCell ref="A30:D30"/>
    <mergeCell ref="A23:C24"/>
    <mergeCell ref="D23:E24"/>
    <mergeCell ref="A1:E1"/>
    <mergeCell ref="A14:E14"/>
    <mergeCell ref="B15:E15"/>
    <mergeCell ref="A16:E16"/>
    <mergeCell ref="A17:E17"/>
    <mergeCell ref="D21:E21"/>
    <mergeCell ref="D22:E22"/>
    <mergeCell ref="A18:E18"/>
    <mergeCell ref="A19:C20"/>
    <mergeCell ref="D19:E20"/>
    <mergeCell ref="A21:C22"/>
  </mergeCells>
  <phoneticPr fontId="4"/>
  <dataValidations count="3">
    <dataValidation allowBlank="1" showInputMessage="1" showErrorMessage="1" promptTitle="交付決定通知書の「交付決定額」を記入" prompt="＜例外＞_x000a_★変更承認申請をした事業は、_x000a_変更交付決定通知書の「変更交付決定額」の方を記入してください。_x000a__x000a_(注１)請求額ではありません_x000a_(注２)精算額調書の補助金所要額ではありません" sqref="D23:E24" xr:uid="{DC2774A5-660D-4EDD-91DB-235D92F22940}"/>
    <dataValidation allowBlank="1" showInputMessage="1" showErrorMessage="1" promptTitle="変更交付決定通知書の「変更付決定年月日」と「変更指令番号」を記入" prompt="＜例外＞_x000a_★変更承認申請をした事業は、_x000a_交付決定通知書の「交付決定年月日」と「指令番号」と_x000a_変更交付決定通知書の「変更交付決定年月日」と「指令番号」の両方を記入してください。_x000a__x000a_(例)_x000a_令和5年11月1日付け福島県指令生福第6548号（←交付）_x000a_令和6年3月31日付け福島県指令生福第6548-2号（←変更）" sqref="D22:E22" xr:uid="{093AD744-D811-42AC-8401-0AC6B7DB261F}"/>
    <dataValidation allowBlank="1" showInputMessage="1" showErrorMessage="1" promptTitle="交付決定通知書の「交付決定年月日」と「指令番号」を記入" prompt="＜例外＞_x000a_★変更承認申請をした事業は、_x000a_交付決定通知書の「交付決定年月日」と「指令番号」と_x000a_変更交付決定通知書の「変更交付決定年月日」と「指令番号」の両方を記入してください。_x000a__x000a_(例)_x000a_令和5年11月1日付け福島県指令生福第6548号（←交付）_x000a_令和6年3月31日付け福島県指令生福第6548-2号（←変更）" sqref="D21:E21" xr:uid="{4A174173-5785-4D70-9D4E-6A7FA5B69747}"/>
  </dataValidations>
  <pageMargins left="1.1811023622047245" right="0.98425196850393704" top="1.3385826771653544" bottom="0.74803149606299213" header="0.31496062992125984" footer="0.31496062992125984"/>
  <pageSetup paperSize="9" orientation="portrait" blackAndWhite="1"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F63DF-381D-467D-9951-63ABEC262320}">
  <sheetPr>
    <tabColor rgb="FFFF6699"/>
    <pageSetUpPr fitToPage="1"/>
  </sheetPr>
  <dimension ref="A1:I32"/>
  <sheetViews>
    <sheetView tabSelected="1" view="pageBreakPreview" zoomScaleNormal="100" zoomScaleSheetLayoutView="100" workbookViewId="0">
      <selection activeCell="M4" sqref="M4"/>
    </sheetView>
  </sheetViews>
  <sheetFormatPr defaultColWidth="9" defaultRowHeight="13.2"/>
  <cols>
    <col min="1" max="2" width="2.21875" style="130" customWidth="1"/>
    <col min="3" max="3" width="24.33203125" style="130" customWidth="1"/>
    <col min="4" max="4" width="5" style="130" customWidth="1"/>
    <col min="5" max="5" width="3.109375" style="130" customWidth="1"/>
    <col min="6" max="6" width="13.77734375" style="130" customWidth="1"/>
    <col min="7" max="7" width="21.88671875" style="130" customWidth="1"/>
    <col min="8" max="8" width="5" style="130" customWidth="1"/>
    <col min="9" max="16384" width="9" style="130"/>
  </cols>
  <sheetData>
    <row r="1" spans="1:9" ht="22.5" customHeight="1">
      <c r="A1" s="330" t="s">
        <v>265</v>
      </c>
      <c r="B1" s="330"/>
      <c r="C1" s="330"/>
      <c r="D1" s="330"/>
      <c r="E1" s="330"/>
      <c r="F1" s="330"/>
      <c r="G1" s="330"/>
      <c r="H1" s="330"/>
    </row>
    <row r="2" spans="1:9" ht="22.5" customHeight="1">
      <c r="B2" s="131"/>
      <c r="C2" s="131"/>
      <c r="D2" s="131"/>
      <c r="E2" s="131"/>
      <c r="F2" s="131"/>
      <c r="G2" s="131"/>
    </row>
    <row r="3" spans="1:9" ht="18.75" customHeight="1">
      <c r="B3" s="131"/>
      <c r="C3" s="131"/>
      <c r="D3" s="131"/>
      <c r="E3" s="131"/>
      <c r="F3" s="131"/>
      <c r="G3" s="131"/>
      <c r="H3" s="132" t="s">
        <v>246</v>
      </c>
    </row>
    <row r="4" spans="1:9" ht="18.75" customHeight="1">
      <c r="B4" s="131"/>
      <c r="C4" s="131"/>
      <c r="D4" s="131"/>
      <c r="E4" s="131"/>
      <c r="F4" s="131"/>
      <c r="G4" s="365" t="s">
        <v>247</v>
      </c>
      <c r="H4" s="365"/>
    </row>
    <row r="5" spans="1:9" ht="18.75" customHeight="1">
      <c r="B5" s="131"/>
      <c r="C5" s="131"/>
      <c r="D5" s="131"/>
      <c r="E5" s="131"/>
      <c r="F5" s="131"/>
      <c r="G5" s="131"/>
    </row>
    <row r="6" spans="1:9" ht="18.75" customHeight="1">
      <c r="B6" s="131"/>
      <c r="C6" s="131"/>
      <c r="D6" s="131"/>
      <c r="E6" s="131"/>
      <c r="F6" s="131"/>
      <c r="G6" s="131"/>
    </row>
    <row r="7" spans="1:9" ht="18.75" customHeight="1">
      <c r="B7" s="330" t="s">
        <v>213</v>
      </c>
      <c r="C7" s="330"/>
      <c r="D7" s="330"/>
      <c r="E7" s="330"/>
      <c r="F7" s="330"/>
      <c r="G7" s="330"/>
      <c r="H7" s="330"/>
    </row>
    <row r="8" spans="1:9" ht="18.75" customHeight="1">
      <c r="F8" s="134" t="s">
        <v>214</v>
      </c>
      <c r="G8" s="366">
        <f>'第7号(実績報告書)'!E8</f>
        <v>0</v>
      </c>
      <c r="H8" s="367"/>
      <c r="I8" s="136"/>
    </row>
    <row r="9" spans="1:9" ht="18.75" customHeight="1">
      <c r="B9" s="132"/>
      <c r="C9" s="132"/>
      <c r="D9" s="132"/>
      <c r="E9" s="132"/>
      <c r="F9" s="132" t="s">
        <v>215</v>
      </c>
      <c r="G9" s="364">
        <f>'第7号(実績報告書)'!E9</f>
        <v>0</v>
      </c>
      <c r="H9" s="364"/>
    </row>
    <row r="10" spans="1:9" ht="18.75" customHeight="1">
      <c r="B10" s="132"/>
      <c r="C10" s="132"/>
      <c r="D10" s="132"/>
      <c r="E10" s="132"/>
      <c r="F10" s="132" t="s">
        <v>216</v>
      </c>
      <c r="G10" s="364">
        <f>'第7号(実績報告書)'!E10</f>
        <v>0</v>
      </c>
      <c r="H10" s="364"/>
    </row>
    <row r="11" spans="1:9" ht="18.75" customHeight="1">
      <c r="B11" s="132"/>
      <c r="C11" s="132"/>
      <c r="D11" s="132"/>
      <c r="E11" s="132"/>
      <c r="F11" s="132" t="s">
        <v>217</v>
      </c>
      <c r="G11" s="364">
        <f>'第7号(実績報告書)'!E11</f>
        <v>0</v>
      </c>
      <c r="H11" s="364"/>
    </row>
    <row r="12" spans="1:9" ht="18.75" customHeight="1">
      <c r="B12" s="132"/>
      <c r="C12" s="132"/>
      <c r="D12" s="132"/>
      <c r="E12" s="132"/>
      <c r="F12" s="132" t="s">
        <v>218</v>
      </c>
      <c r="G12" s="364">
        <f>'第7号(実績報告書)'!E12</f>
        <v>0</v>
      </c>
      <c r="H12" s="364"/>
    </row>
    <row r="13" spans="1:9" ht="24.75" customHeight="1">
      <c r="B13" s="137"/>
      <c r="C13" s="137"/>
      <c r="D13" s="137"/>
      <c r="E13" s="137"/>
      <c r="F13" s="137"/>
      <c r="G13" s="137"/>
    </row>
    <row r="14" spans="1:9" ht="18.75" customHeight="1">
      <c r="A14" s="332" t="s">
        <v>266</v>
      </c>
      <c r="B14" s="332"/>
      <c r="C14" s="332"/>
      <c r="D14" s="332"/>
      <c r="E14" s="332"/>
      <c r="F14" s="332"/>
      <c r="G14" s="332"/>
      <c r="H14" s="332"/>
    </row>
    <row r="15" spans="1:9" ht="18.75" customHeight="1">
      <c r="A15" s="138"/>
      <c r="B15" s="375" t="s">
        <v>267</v>
      </c>
      <c r="C15" s="375"/>
      <c r="D15" s="375"/>
      <c r="E15" s="145"/>
      <c r="F15" s="376" t="s">
        <v>268</v>
      </c>
      <c r="G15" s="376"/>
      <c r="H15" s="376"/>
    </row>
    <row r="16" spans="1:9" ht="18.75" customHeight="1">
      <c r="A16" s="345" t="s">
        <v>269</v>
      </c>
      <c r="B16" s="345"/>
      <c r="C16" s="345"/>
      <c r="D16" s="345"/>
      <c r="E16" s="345"/>
      <c r="F16" s="345"/>
      <c r="G16" s="345"/>
      <c r="H16" s="345"/>
    </row>
    <row r="17" spans="1:8" ht="24.75" customHeight="1">
      <c r="A17" s="332" t="s">
        <v>219</v>
      </c>
      <c r="B17" s="332"/>
      <c r="C17" s="332"/>
      <c r="D17" s="332"/>
      <c r="E17" s="332"/>
      <c r="F17" s="332"/>
      <c r="G17" s="332"/>
      <c r="H17" s="332"/>
    </row>
    <row r="18" spans="1:8" ht="18.75" customHeight="1">
      <c r="C18" s="377" t="s">
        <v>270</v>
      </c>
      <c r="D18" s="356" t="s">
        <v>281</v>
      </c>
      <c r="E18" s="378"/>
      <c r="F18" s="378"/>
      <c r="G18" s="357"/>
      <c r="H18" s="141"/>
    </row>
    <row r="19" spans="1:8" ht="18.75" customHeight="1">
      <c r="C19" s="377"/>
      <c r="D19" s="379"/>
      <c r="E19" s="380"/>
      <c r="F19" s="380"/>
      <c r="G19" s="381"/>
      <c r="H19" s="141"/>
    </row>
    <row r="20" spans="1:8" ht="18.75" customHeight="1">
      <c r="C20" s="377"/>
      <c r="D20" s="358"/>
      <c r="E20" s="382"/>
      <c r="F20" s="382"/>
      <c r="G20" s="359"/>
      <c r="H20" s="141"/>
    </row>
    <row r="21" spans="1:8" ht="18.75" customHeight="1">
      <c r="A21" s="139"/>
      <c r="B21" s="139"/>
      <c r="C21" s="383" t="s">
        <v>271</v>
      </c>
      <c r="D21" s="384">
        <f>'様式7(精算額調書)'!Y13</f>
        <v>0</v>
      </c>
      <c r="E21" s="385"/>
      <c r="F21" s="385"/>
      <c r="G21" s="386"/>
      <c r="H21" s="142"/>
    </row>
    <row r="22" spans="1:8" ht="18.75" customHeight="1">
      <c r="A22" s="139"/>
      <c r="B22" s="139"/>
      <c r="C22" s="383"/>
      <c r="D22" s="387"/>
      <c r="E22" s="388"/>
      <c r="F22" s="388"/>
      <c r="G22" s="389"/>
      <c r="H22" s="142"/>
    </row>
    <row r="23" spans="1:8" ht="18.75" customHeight="1">
      <c r="A23" s="139"/>
      <c r="B23" s="139"/>
      <c r="C23" s="368"/>
      <c r="D23" s="390"/>
      <c r="E23" s="391"/>
      <c r="F23" s="391"/>
      <c r="G23" s="392"/>
      <c r="H23" s="142"/>
    </row>
    <row r="24" spans="1:8" ht="18.75" customHeight="1">
      <c r="A24" s="139"/>
      <c r="B24" s="139"/>
      <c r="C24" s="368" t="s">
        <v>272</v>
      </c>
      <c r="D24" s="369" t="s">
        <v>273</v>
      </c>
      <c r="E24" s="370"/>
      <c r="F24" s="370"/>
      <c r="G24" s="371"/>
      <c r="H24" s="143"/>
    </row>
    <row r="25" spans="1:8" ht="18.75" customHeight="1">
      <c r="A25" s="139"/>
      <c r="B25" s="139"/>
      <c r="C25" s="368"/>
      <c r="D25" s="372"/>
      <c r="E25" s="373"/>
      <c r="F25" s="373"/>
      <c r="G25" s="374"/>
      <c r="H25" s="143"/>
    </row>
    <row r="26" spans="1:8" ht="18.75" customHeight="1">
      <c r="A26" s="139"/>
      <c r="B26" s="139"/>
      <c r="C26" s="368" t="s">
        <v>274</v>
      </c>
      <c r="D26" s="384">
        <f>D21</f>
        <v>0</v>
      </c>
      <c r="E26" s="385"/>
      <c r="F26" s="385"/>
      <c r="G26" s="386"/>
      <c r="H26" s="141"/>
    </row>
    <row r="27" spans="1:8" ht="18.75" customHeight="1">
      <c r="A27" s="139"/>
      <c r="B27" s="139"/>
      <c r="C27" s="368"/>
      <c r="D27" s="390"/>
      <c r="E27" s="391"/>
      <c r="F27" s="391"/>
      <c r="G27" s="392"/>
      <c r="H27" s="141"/>
    </row>
    <row r="28" spans="1:8" ht="18.75" customHeight="1">
      <c r="A28" s="139"/>
      <c r="B28" s="139"/>
      <c r="C28" s="368" t="s">
        <v>275</v>
      </c>
      <c r="D28" s="393" t="s">
        <v>273</v>
      </c>
      <c r="E28" s="394"/>
      <c r="F28" s="394"/>
      <c r="G28" s="395"/>
      <c r="H28" s="141"/>
    </row>
    <row r="29" spans="1:8" ht="18.75" customHeight="1">
      <c r="A29" s="139"/>
      <c r="B29" s="139"/>
      <c r="C29" s="368"/>
      <c r="D29" s="396"/>
      <c r="E29" s="397"/>
      <c r="F29" s="397"/>
      <c r="G29" s="398"/>
      <c r="H29" s="141"/>
    </row>
    <row r="30" spans="1:8" ht="18.75" customHeight="1"/>
    <row r="31" spans="1:8" ht="22.5" customHeight="1">
      <c r="A31" s="330"/>
      <c r="B31" s="330"/>
      <c r="C31" s="330"/>
      <c r="D31" s="330"/>
      <c r="E31" s="330"/>
      <c r="F31" s="330"/>
      <c r="G31" s="133"/>
    </row>
    <row r="32" spans="1:8">
      <c r="B32" s="131"/>
      <c r="C32" s="131"/>
      <c r="D32" s="131"/>
      <c r="E32" s="131"/>
      <c r="F32" s="131"/>
      <c r="G32" s="131"/>
    </row>
  </sheetData>
  <mergeCells count="24">
    <mergeCell ref="C26:C27"/>
    <mergeCell ref="D26:G27"/>
    <mergeCell ref="C28:C29"/>
    <mergeCell ref="D28:G29"/>
    <mergeCell ref="A31:F31"/>
    <mergeCell ref="C24:C25"/>
    <mergeCell ref="D24:G25"/>
    <mergeCell ref="G11:H11"/>
    <mergeCell ref="G12:H12"/>
    <mergeCell ref="A14:H14"/>
    <mergeCell ref="B15:D15"/>
    <mergeCell ref="F15:H15"/>
    <mergeCell ref="A16:H16"/>
    <mergeCell ref="A17:H17"/>
    <mergeCell ref="C18:C20"/>
    <mergeCell ref="D18:G20"/>
    <mergeCell ref="C21:C23"/>
    <mergeCell ref="D21:G23"/>
    <mergeCell ref="G10:H10"/>
    <mergeCell ref="A1:H1"/>
    <mergeCell ref="G4:H4"/>
    <mergeCell ref="B7:H7"/>
    <mergeCell ref="G8:H8"/>
    <mergeCell ref="G9:H9"/>
  </mergeCells>
  <phoneticPr fontId="4"/>
  <pageMargins left="1.1811023622047245" right="0.98425196850393704" top="1.3385826771653544" bottom="0.74803149606299213" header="0.31496062992125984" footer="0.31496062992125984"/>
  <pageSetup paperSize="9"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様式8(実績書)</vt:lpstr>
      <vt:lpstr>様式7の2(給与費明細書)</vt:lpstr>
      <vt:lpstr>様式7(精算額調書)</vt:lpstr>
      <vt:lpstr>別紙(歳入歳出決算書抄本)</vt:lpstr>
      <vt:lpstr>第9号(収支精算書)</vt:lpstr>
      <vt:lpstr>第8号(事業実績書)</vt:lpstr>
      <vt:lpstr>第7号(実績報告書)</vt:lpstr>
      <vt:lpstr>第6号(完了報告書)</vt:lpstr>
      <vt:lpstr>第11号(請求書)</vt:lpstr>
      <vt:lpstr>'第11号(請求書)'!Print_Area</vt:lpstr>
      <vt:lpstr>'第6号(完了報告書)'!Print_Area</vt:lpstr>
      <vt:lpstr>'第7号(実績報告書)'!Print_Area</vt:lpstr>
      <vt:lpstr>'第8号(事業実績書)'!Print_Area</vt:lpstr>
      <vt:lpstr>'第9号(収支精算書)'!Print_Area</vt:lpstr>
      <vt:lpstr>'別紙(歳入歳出決算書抄本)'!Print_Area</vt:lpstr>
      <vt:lpstr>'様式7(精算額調書)'!Print_Area</vt:lpstr>
      <vt:lpstr>'様式7の2(給与費明細書)'!Print_Area</vt:lpstr>
      <vt:lpstr>'様式8(実績書)'!Print_Area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猪股 佳代</cp:lastModifiedBy>
  <cp:lastPrinted>2022-10-03T06:28:06Z</cp:lastPrinted>
  <dcterms:created xsi:type="dcterms:W3CDTF">2005-12-06T06:37:08Z</dcterms:created>
  <dcterms:modified xsi:type="dcterms:W3CDTF">2025-02-09T06:26:23Z</dcterms:modified>
</cp:coreProperties>
</file>