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あり\03_実績\"/>
    </mc:Choice>
  </mc:AlternateContent>
  <xr:revisionPtr revIDLastSave="0" documentId="13_ncr:1_{86E569DA-0C28-4E60-A707-58390618F4EA}" xr6:coauthVersionLast="47" xr6:coauthVersionMax="47" xr10:uidLastSave="{00000000-0000-0000-0000-000000000000}"/>
  <bookViews>
    <workbookView xWindow="-108" yWindow="-108" windowWidth="23256" windowHeight="13896" tabRatio="738" firstSheet="3" activeTab="3" xr2:uid="{00000000-000D-0000-FFFF-FFFF00000000}"/>
  </bookViews>
  <sheets>
    <sheet name="様式4(実績書①)" sheetId="21" r:id="rId1"/>
    <sheet name="様式4(実績書②)" sheetId="22" r:id="rId2"/>
    <sheet name="様式4(実績書③)" sheetId="23" r:id="rId3"/>
    <sheet name="様式3(精算額調書)" sheetId="24" r:id="rId4"/>
    <sheet name="第9号(収支精算書)" sheetId="26" r:id="rId5"/>
    <sheet name="第8号(事業実績書)" sheetId="25" r:id="rId6"/>
    <sheet name="第7号(実績報告書)" sheetId="27" r:id="rId7"/>
    <sheet name="第6号(完了報告書)" sheetId="28" r:id="rId8"/>
    <sheet name="第11号(請求書)" sheetId="29" r:id="rId9"/>
  </sheets>
  <definedNames>
    <definedName name="_xlnm.Print_Area" localSheetId="8">'第11号(請求書)'!$A$1:$H$30</definedName>
    <definedName name="_xlnm.Print_Area" localSheetId="7">'第6号(完了報告書)'!$A$1:$E$29</definedName>
    <definedName name="_xlnm.Print_Area" localSheetId="6">'第7号(実績報告書)'!$A$1:$E$29</definedName>
    <definedName name="_xlnm.Print_Area" localSheetId="5">'第8号(事業実績書)'!$A$1:$G$18</definedName>
    <definedName name="_xlnm.Print_Area" localSheetId="4">'第9号(収支精算書)'!$A$1:$G$24</definedName>
    <definedName name="_xlnm.Print_Area" localSheetId="3">'様式3(精算額調書)'!$A$1:$K$21</definedName>
    <definedName name="_xlnm.Print_Area" localSheetId="0">'様式4(実績書①)'!$A$1:$E$105</definedName>
    <definedName name="_xlnm.Print_Area" localSheetId="1">'様式4(実績書②)'!$A$1:$E$105</definedName>
    <definedName name="_xlnm.Print_Area" localSheetId="2">'様式4(実績書③)'!$A$1:$E$105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5" l="1"/>
  <c r="K10" i="24"/>
  <c r="C12" i="24"/>
  <c r="C11" i="24"/>
  <c r="C10" i="24"/>
  <c r="C95" i="23"/>
  <c r="B98" i="23" s="1"/>
  <c r="B95" i="23"/>
  <c r="C95" i="22"/>
  <c r="B98" i="22" s="1"/>
  <c r="B95" i="22"/>
  <c r="B100" i="23" l="1"/>
  <c r="B101" i="23" s="1"/>
  <c r="B12" i="24" s="1"/>
  <c r="D12" i="24"/>
  <c r="B100" i="22"/>
  <c r="B101" i="22" s="1"/>
  <c r="B11" i="24" s="1"/>
  <c r="D11" i="24"/>
  <c r="C95" i="21" l="1"/>
  <c r="B98" i="21" s="1"/>
  <c r="B95" i="21"/>
  <c r="B100" i="21" l="1"/>
  <c r="B101" i="21" s="1"/>
  <c r="B10" i="24" s="1"/>
  <c r="D10" i="24"/>
  <c r="E10" i="28"/>
  <c r="E8" i="28"/>
  <c r="D18" i="29" l="1"/>
  <c r="G12" i="29"/>
  <c r="G11" i="29"/>
  <c r="G10" i="29"/>
  <c r="G9" i="29"/>
  <c r="G8" i="29"/>
  <c r="D19" i="28" l="1"/>
  <c r="D27" i="28"/>
  <c r="E4" i="28" s="1"/>
  <c r="D25" i="28"/>
  <c r="E12" i="28"/>
  <c r="E11" i="28"/>
  <c r="E9" i="28"/>
  <c r="D94" i="23"/>
  <c r="D93" i="23"/>
  <c r="D92" i="23"/>
  <c r="D91" i="23"/>
  <c r="D90" i="23"/>
  <c r="D89" i="23" s="1"/>
  <c r="D88" i="23"/>
  <c r="D87" i="23"/>
  <c r="D86" i="23"/>
  <c r="D85" i="23"/>
  <c r="D83" i="23" s="1"/>
  <c r="D84" i="23"/>
  <c r="D82" i="23"/>
  <c r="D81" i="23"/>
  <c r="D80" i="23"/>
  <c r="D79" i="23"/>
  <c r="D78" i="23"/>
  <c r="D77" i="23"/>
  <c r="D76" i="23"/>
  <c r="D75" i="23"/>
  <c r="D74" i="23"/>
  <c r="D73" i="23"/>
  <c r="D72" i="23"/>
  <c r="D71" i="23" s="1"/>
  <c r="D70" i="23"/>
  <c r="D69" i="23"/>
  <c r="D68" i="23"/>
  <c r="D67" i="23"/>
  <c r="D66" i="23"/>
  <c r="D65" i="23" s="1"/>
  <c r="D64" i="23"/>
  <c r="D63" i="23"/>
  <c r="D62" i="23"/>
  <c r="D61" i="23"/>
  <c r="D59" i="23" s="1"/>
  <c r="D60" i="23"/>
  <c r="D94" i="22"/>
  <c r="D93" i="22"/>
  <c r="D92" i="22"/>
  <c r="D91" i="22"/>
  <c r="D90" i="22"/>
  <c r="D88" i="22"/>
  <c r="D87" i="22"/>
  <c r="D86" i="22"/>
  <c r="D85" i="22"/>
  <c r="D84" i="22"/>
  <c r="D82" i="22"/>
  <c r="D81" i="22"/>
  <c r="D80" i="22"/>
  <c r="D79" i="22"/>
  <c r="D77" i="22" s="1"/>
  <c r="D78" i="22"/>
  <c r="D76" i="22"/>
  <c r="D75" i="22"/>
  <c r="D74" i="22"/>
  <c r="D73" i="22"/>
  <c r="D72" i="22"/>
  <c r="D71" i="22"/>
  <c r="D70" i="22"/>
  <c r="D69" i="22"/>
  <c r="D68" i="22"/>
  <c r="D67" i="22"/>
  <c r="D66" i="22"/>
  <c r="D65" i="22"/>
  <c r="D64" i="22"/>
  <c r="D63" i="22"/>
  <c r="D62" i="22"/>
  <c r="D61" i="22"/>
  <c r="D60" i="22"/>
  <c r="D59" i="22" s="1"/>
  <c r="D95" i="23" l="1"/>
  <c r="D89" i="22"/>
  <c r="D83" i="22"/>
  <c r="D95" i="22" s="1"/>
  <c r="E12" i="27"/>
  <c r="E11" i="27"/>
  <c r="E10" i="27"/>
  <c r="E9" i="27"/>
  <c r="E8" i="27"/>
  <c r="C4" i="26"/>
  <c r="G3" i="26"/>
  <c r="G3" i="25" l="1"/>
  <c r="C4" i="25"/>
  <c r="K12" i="24"/>
  <c r="K11" i="24"/>
  <c r="A12" i="24" l="1"/>
  <c r="A11" i="24"/>
  <c r="C13" i="24"/>
  <c r="D17" i="26" s="1"/>
  <c r="A10" i="24"/>
  <c r="H4" i="24"/>
  <c r="A3" i="24"/>
  <c r="D17" i="23"/>
  <c r="D16" i="23"/>
  <c r="D15" i="23"/>
  <c r="D14" i="23"/>
  <c r="D13" i="23"/>
  <c r="B12" i="23"/>
  <c r="B11" i="23"/>
  <c r="B10" i="23"/>
  <c r="B9" i="23"/>
  <c r="D17" i="22"/>
  <c r="D16" i="22"/>
  <c r="D15" i="22"/>
  <c r="D14" i="22"/>
  <c r="D13" i="22"/>
  <c r="B12" i="22"/>
  <c r="B11" i="22"/>
  <c r="B10" i="22"/>
  <c r="B9" i="22"/>
  <c r="D94" i="21"/>
  <c r="D93" i="21"/>
  <c r="D92" i="21"/>
  <c r="D91" i="21"/>
  <c r="D90" i="21"/>
  <c r="D88" i="21"/>
  <c r="D87" i="21"/>
  <c r="D86" i="21"/>
  <c r="D85" i="21"/>
  <c r="D84" i="21"/>
  <c r="D82" i="21"/>
  <c r="D81" i="21"/>
  <c r="D80" i="21"/>
  <c r="D79" i="21"/>
  <c r="D78" i="21"/>
  <c r="D76" i="21"/>
  <c r="D75" i="21"/>
  <c r="D74" i="21"/>
  <c r="D73" i="21"/>
  <c r="D72" i="21"/>
  <c r="D70" i="21"/>
  <c r="D69" i="21"/>
  <c r="D68" i="21"/>
  <c r="D67" i="21"/>
  <c r="D66" i="21"/>
  <c r="D64" i="21"/>
  <c r="D63" i="21"/>
  <c r="D62" i="21"/>
  <c r="D61" i="21"/>
  <c r="D60" i="21"/>
  <c r="I12" i="24" l="1"/>
  <c r="I11" i="24"/>
  <c r="I10" i="24"/>
  <c r="D65" i="21"/>
  <c r="D11" i="25" s="1"/>
  <c r="D77" i="21"/>
  <c r="D89" i="21"/>
  <c r="D15" i="25" s="1"/>
  <c r="D59" i="21"/>
  <c r="D71" i="21"/>
  <c r="D12" i="25" s="1"/>
  <c r="D83" i="21"/>
  <c r="D95" i="21" l="1"/>
  <c r="D13" i="25"/>
  <c r="D10" i="25"/>
  <c r="D14" i="25"/>
  <c r="E12" i="24"/>
  <c r="F12" i="24" s="1"/>
  <c r="D13" i="24"/>
  <c r="D23" i="26" s="1"/>
  <c r="H12" i="24"/>
  <c r="J12" i="24" s="1"/>
  <c r="B13" i="24"/>
  <c r="E10" i="24"/>
  <c r="G13" i="24"/>
  <c r="E11" i="24"/>
  <c r="F11" i="24" s="1"/>
  <c r="H11" i="24" s="1"/>
  <c r="J11" i="24" s="1"/>
  <c r="D17" i="25" l="1"/>
  <c r="D24" i="26"/>
  <c r="D18" i="26"/>
  <c r="E13" i="24"/>
  <c r="F10" i="24"/>
  <c r="H10" i="24" l="1"/>
  <c r="J10" i="24" s="1"/>
  <c r="F13" i="24"/>
  <c r="D22" i="26" s="1"/>
  <c r="H13" i="24" l="1"/>
  <c r="J13" i="24"/>
  <c r="D7" i="26" l="1"/>
  <c r="D8" i="26" s="1"/>
  <c r="D21" i="29"/>
  <c r="D26" i="29" s="1"/>
  <c r="D18" i="25"/>
  <c r="D13"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39DD56C7-CD38-4938-9C67-712731C4F4DA}">
      <text>
        <r>
          <rPr>
            <b/>
            <sz val="9"/>
            <color indexed="81"/>
            <rFont val="MS P ゴシック"/>
            <family val="3"/>
            <charset val="128"/>
          </rPr>
          <t>プルダウンから該当する事業名を選択</t>
        </r>
      </text>
    </comment>
    <comment ref="B35" authorId="0" shapeId="0" xr:uid="{723A5CA8-7F27-4C6B-9C79-058B495138AA}">
      <text>
        <r>
          <rPr>
            <b/>
            <sz val="9"/>
            <color indexed="81"/>
            <rFont val="MS P ゴシック"/>
            <family val="3"/>
            <charset val="128"/>
          </rPr>
          <t>改行する場合は、
「スペース」キーを使用せず
「Alt」キーを押しながら
「Enter」キーを押して
改行してください</t>
        </r>
      </text>
    </comment>
    <comment ref="B45" authorId="0" shapeId="0" xr:uid="{A1A12A22-40E3-456D-8B3F-13E9949BE182}">
      <text>
        <r>
          <rPr>
            <b/>
            <sz val="9"/>
            <color indexed="81"/>
            <rFont val="MS P ゴシック"/>
            <family val="3"/>
            <charset val="128"/>
          </rPr>
          <t>事業を実施した結果、
得られた効果を具体的
に記入してください</t>
        </r>
      </text>
    </comment>
    <comment ref="E58" authorId="0" shapeId="0" xr:uid="{211FD779-2F08-4D02-B037-31EE43997EA0}">
      <text>
        <r>
          <rPr>
            <b/>
            <sz val="9"/>
            <color indexed="81"/>
            <rFont val="MS P ゴシック"/>
            <family val="3"/>
            <charset val="128"/>
          </rPr>
          <t xml:space="preserve">積算根拠がわかるよう納品書、請求書、
領収書等を必ず添付してください
費目が多い場合は、任意様式で一覧表を
作成し別添してください
</t>
        </r>
        <r>
          <rPr>
            <sz val="9"/>
            <color indexed="81"/>
            <rFont val="MS P ゴシック"/>
            <family val="3"/>
            <charset val="128"/>
          </rPr>
          <t xml:space="preserve">
＜記入例＞
講師謝金　@10000×10日
旅費　@500×10日×2(往復)
介護用品（一覧表添付）
印刷費　@220000×1回
切手　@84×100枚、@94×100枚
研修委託費 @15000×15回
会場使用料 @33000×2回
人件費　時間単価@1000×作業時間1日2時間×30日 </t>
        </r>
      </text>
    </comment>
    <comment ref="E72" authorId="0" shapeId="0" xr:uid="{1EDD530E-A67E-4B01-98EC-432F74B8D011}">
      <text>
        <r>
          <rPr>
            <sz val="9"/>
            <color indexed="81"/>
            <rFont val="MS P ゴシック"/>
            <family val="3"/>
            <charset val="128"/>
          </rPr>
          <t>＜需用費に該当する内容＞
消耗品費
印刷製本費（チラシ印刷代、コピー代）
食糧費（講師茶菓代）</t>
        </r>
      </text>
    </comment>
    <comment ref="E78" authorId="0" shapeId="0" xr:uid="{5C09559F-B57C-4F25-BF5F-19223054E420}">
      <text>
        <r>
          <rPr>
            <sz val="9"/>
            <color indexed="81"/>
            <rFont val="MS P ゴシック"/>
            <family val="3"/>
            <charset val="128"/>
          </rPr>
          <t>＜役務費に該当する内容＞
通信運搬費（切手代、FAX代）
広告料
手数料（経費の銀行振込時の振込手数料）
保険料</t>
        </r>
      </text>
    </comment>
    <comment ref="E84" authorId="0" shapeId="0" xr:uid="{587765C2-0B58-45BA-8482-502CEE02DB77}">
      <text>
        <r>
          <rPr>
            <sz val="9"/>
            <color indexed="81"/>
            <rFont val="MS P ゴシック"/>
            <family val="3"/>
            <charset val="128"/>
          </rPr>
          <t>＜委託料に該当する内容＞
研修事業を外部へ委託する場合の費用</t>
        </r>
      </text>
    </comment>
    <comment ref="E90" authorId="0" shapeId="0" xr:uid="{0C516E53-FE2F-44B7-BB7F-151486720FD7}">
      <text>
        <r>
          <rPr>
            <sz val="9"/>
            <color indexed="81"/>
            <rFont val="MS P ゴシック"/>
            <family val="3"/>
            <charset val="128"/>
          </rPr>
          <t>＜使用料及び賃借料に該当する内容＞
借上料（介護用具のレンタル代、
オンライン講座用WEBシステム利用料）
会場使用料</t>
        </r>
      </text>
    </comment>
    <comment ref="E97" authorId="0" shapeId="0" xr:uid="{28EFD3E2-5B19-425D-A720-29F83753230A}">
      <text>
        <r>
          <rPr>
            <b/>
            <sz val="9"/>
            <color indexed="81"/>
            <rFont val="MS P ゴシック"/>
            <family val="3"/>
            <charset val="128"/>
          </rPr>
          <t xml:space="preserve">受講料を徴取する場合は、
必ず「寄付金その他の収入金」に
金額と内訳を記入してください
</t>
        </r>
        <r>
          <rPr>
            <sz val="9"/>
            <color indexed="81"/>
            <rFont val="MS P ゴシック"/>
            <family val="3"/>
            <charset val="128"/>
          </rPr>
          <t>＜記入例＞受講料@1000×50名（保険料として徴取）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3551192C-4A72-478F-BE6A-2C6730745999}">
      <text>
        <r>
          <rPr>
            <b/>
            <sz val="9"/>
            <color indexed="81"/>
            <rFont val="MS P ゴシック"/>
            <family val="3"/>
            <charset val="128"/>
          </rPr>
          <t>プルダウンから該当する事業名を選択</t>
        </r>
      </text>
    </comment>
    <comment ref="B35" authorId="0" shapeId="0" xr:uid="{88762FF0-6E8A-4A29-B546-3BDE10DF27B3}">
      <text>
        <r>
          <rPr>
            <b/>
            <sz val="9"/>
            <color indexed="81"/>
            <rFont val="MS P ゴシック"/>
            <family val="3"/>
            <charset val="128"/>
          </rPr>
          <t>改行する場合は、
「スペース」キーを使用せず
「Alt」キーを押しながら
「Enter」キーを押して
改行してください</t>
        </r>
      </text>
    </comment>
    <comment ref="B45" authorId="0" shapeId="0" xr:uid="{921D0752-949F-4268-98D5-4E1C7D1C40D4}">
      <text>
        <r>
          <rPr>
            <b/>
            <sz val="9"/>
            <color indexed="81"/>
            <rFont val="MS P ゴシック"/>
            <family val="3"/>
            <charset val="128"/>
          </rPr>
          <t>事業を実施した結果、
得られた効果を具体的
に記入してください</t>
        </r>
      </text>
    </comment>
    <comment ref="E58" authorId="0" shapeId="0" xr:uid="{2DBC0938-FCB8-4F58-AD00-E98456402916}">
      <text>
        <r>
          <rPr>
            <b/>
            <sz val="9"/>
            <color indexed="81"/>
            <rFont val="MS P ゴシック"/>
            <family val="3"/>
            <charset val="128"/>
          </rPr>
          <t xml:space="preserve">積算根拠がわかるよう納品書、請求書、
領収書等を必ず添付してください
費目が多い場合は、任意様式で一覧表を
作成し別添してください
</t>
        </r>
        <r>
          <rPr>
            <sz val="9"/>
            <color indexed="81"/>
            <rFont val="MS P ゴシック"/>
            <family val="3"/>
            <charset val="128"/>
          </rPr>
          <t xml:space="preserve">
＜記入例＞
講師謝金　@10000×10日
旅費　@500×10日×2(往復)
介護用品（一覧表添付）
印刷費　@220000×1回
切手　@84×100枚、@94×100枚
研修委託費 @15000×15回
会場使用料 @33000×2回
人件費　時間単価@1000×作業時間1日2時間×30日 </t>
        </r>
      </text>
    </comment>
    <comment ref="E72" authorId="0" shapeId="0" xr:uid="{22021E6A-18C7-410F-A2A9-D4A39331A4E2}">
      <text>
        <r>
          <rPr>
            <sz val="9"/>
            <color indexed="81"/>
            <rFont val="MS P ゴシック"/>
            <family val="3"/>
            <charset val="128"/>
          </rPr>
          <t>＜需用費に該当する内容＞
消耗品費
印刷製本費（チラシ印刷代、コピー代）
食糧費（講師茶菓代）</t>
        </r>
      </text>
    </comment>
    <comment ref="E78" authorId="0" shapeId="0" xr:uid="{8EB42D1D-89D5-4C15-9D32-429113C29B5B}">
      <text>
        <r>
          <rPr>
            <sz val="9"/>
            <color indexed="81"/>
            <rFont val="MS P ゴシック"/>
            <family val="3"/>
            <charset val="128"/>
          </rPr>
          <t>＜役務費に該当する内容＞
通信運搬費（切手代、FAX代）
広告料
手数料（経費の銀行振込時の振込手数料）
保険料</t>
        </r>
      </text>
    </comment>
    <comment ref="E84" authorId="0" shapeId="0" xr:uid="{24FC3818-8E79-4D0D-8B38-F58ACC461F9A}">
      <text>
        <r>
          <rPr>
            <sz val="9"/>
            <color indexed="81"/>
            <rFont val="MS P ゴシック"/>
            <family val="3"/>
            <charset val="128"/>
          </rPr>
          <t>＜委託料に該当する内容＞
研修事業を外部へ委託する場合の費用</t>
        </r>
      </text>
    </comment>
    <comment ref="E90" authorId="0" shapeId="0" xr:uid="{0DF76C3E-A360-4D42-9939-E5AADFEE91D4}">
      <text>
        <r>
          <rPr>
            <sz val="9"/>
            <color indexed="81"/>
            <rFont val="MS P ゴシック"/>
            <family val="3"/>
            <charset val="128"/>
          </rPr>
          <t>＜使用料及び賃借料に該当する内容＞
借上料（介護用具のレンタル代、
オンライン講座用WEBシステム利用料）
会場使用料</t>
        </r>
      </text>
    </comment>
    <comment ref="E97" authorId="0" shapeId="0" xr:uid="{EE70AD78-FA36-4A82-900D-1346CF84D627}">
      <text>
        <r>
          <rPr>
            <b/>
            <sz val="9"/>
            <color indexed="81"/>
            <rFont val="MS P ゴシック"/>
            <family val="3"/>
            <charset val="128"/>
          </rPr>
          <t xml:space="preserve">受講料を徴取する場合は、
必ず「寄付金その他の収入金」に
金額と内訳を記入してください
</t>
        </r>
        <r>
          <rPr>
            <sz val="9"/>
            <color indexed="81"/>
            <rFont val="MS P ゴシック"/>
            <family val="3"/>
            <charset val="128"/>
          </rPr>
          <t>＜記入例＞受講料@1000×50名（保険料として徴取）</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7968777F-C15B-4241-BB1B-76CAF4A21BC7}">
      <text>
        <r>
          <rPr>
            <b/>
            <sz val="9"/>
            <color indexed="81"/>
            <rFont val="MS P ゴシック"/>
            <family val="3"/>
            <charset val="128"/>
          </rPr>
          <t>プルダウンから該当する事業名を選択</t>
        </r>
      </text>
    </comment>
    <comment ref="B35" authorId="0" shapeId="0" xr:uid="{023241C9-35A6-482A-9241-52B6DD635966}">
      <text>
        <r>
          <rPr>
            <b/>
            <sz val="9"/>
            <color indexed="81"/>
            <rFont val="MS P ゴシック"/>
            <family val="3"/>
            <charset val="128"/>
          </rPr>
          <t>改行する場合は、
「スペース」キーを使用せず
「Alt」キーを押しながら
「Enter」キーを押して
改行してください</t>
        </r>
      </text>
    </comment>
    <comment ref="B45" authorId="0" shapeId="0" xr:uid="{75239D2C-447B-47EA-97EB-AA7E51F52EFF}">
      <text>
        <r>
          <rPr>
            <b/>
            <sz val="9"/>
            <color indexed="81"/>
            <rFont val="MS P ゴシック"/>
            <family val="3"/>
            <charset val="128"/>
          </rPr>
          <t>事業を実施した結果、
得られた効果を具体的
に記入してください</t>
        </r>
      </text>
    </comment>
    <comment ref="E58" authorId="0" shapeId="0" xr:uid="{C3715573-A313-4072-91CE-0D2D2E612FC3}">
      <text>
        <r>
          <rPr>
            <b/>
            <sz val="9"/>
            <color indexed="81"/>
            <rFont val="MS P ゴシック"/>
            <family val="3"/>
            <charset val="128"/>
          </rPr>
          <t xml:space="preserve">積算根拠がわかるよう納品書、請求書、
領収書等を必ず添付してください
費目が多い場合は、任意様式で一覧表を
作成し別添してください
</t>
        </r>
        <r>
          <rPr>
            <sz val="9"/>
            <color indexed="81"/>
            <rFont val="MS P ゴシック"/>
            <family val="3"/>
            <charset val="128"/>
          </rPr>
          <t xml:space="preserve">
＜記入例＞
講師謝金　@10000×10日
旅費　@500×10日×2(往復)
介護用品（一覧表添付）
印刷費　@220000×1回
切手　@84×100枚、@94×100枚
研修委託費 @15000×15回
会場使用料 @33000×2回
人件費　時間単価@1000×作業時間1日2時間×30日 </t>
        </r>
      </text>
    </comment>
    <comment ref="E72" authorId="0" shapeId="0" xr:uid="{0EC320ED-BC9F-4012-A736-D8E91EFB82DF}">
      <text>
        <r>
          <rPr>
            <sz val="9"/>
            <color indexed="81"/>
            <rFont val="MS P ゴシック"/>
            <family val="3"/>
            <charset val="128"/>
          </rPr>
          <t>＜需用費に該当する内容＞
消耗品費
印刷製本費（チラシ印刷代、コピー代）
食糧費（講師茶菓代）</t>
        </r>
      </text>
    </comment>
    <comment ref="E78" authorId="0" shapeId="0" xr:uid="{F037F3D7-BE32-4806-A31E-E0774FD1B34E}">
      <text>
        <r>
          <rPr>
            <sz val="9"/>
            <color indexed="81"/>
            <rFont val="MS P ゴシック"/>
            <family val="3"/>
            <charset val="128"/>
          </rPr>
          <t>＜役務費に該当する内容＞
通信運搬費（切手代、FAX代）
広告料
手数料（経費の銀行振込時の振込手数料）
保険料</t>
        </r>
      </text>
    </comment>
    <comment ref="E84" authorId="0" shapeId="0" xr:uid="{48A96AB1-7217-4FAF-80CA-9741E35D85A7}">
      <text>
        <r>
          <rPr>
            <sz val="9"/>
            <color indexed="81"/>
            <rFont val="MS P ゴシック"/>
            <family val="3"/>
            <charset val="128"/>
          </rPr>
          <t>＜委託料に該当する内容＞
研修事業を外部へ委託する場合の費用</t>
        </r>
      </text>
    </comment>
    <comment ref="E90" authorId="0" shapeId="0" xr:uid="{413B2062-0845-44BE-926D-AA80242ED993}">
      <text>
        <r>
          <rPr>
            <sz val="9"/>
            <color indexed="81"/>
            <rFont val="MS P ゴシック"/>
            <family val="3"/>
            <charset val="128"/>
          </rPr>
          <t>＜使用料及び賃借料に該当する内容＞
借上料（介護用具のレンタル代、
オンライン講座用WEBシステム利用料）
会場使用料</t>
        </r>
      </text>
    </comment>
    <comment ref="E97" authorId="0" shapeId="0" xr:uid="{30072FD9-36DD-4557-9E6D-8D90153D280A}">
      <text>
        <r>
          <rPr>
            <b/>
            <sz val="9"/>
            <color indexed="81"/>
            <rFont val="MS P ゴシック"/>
            <family val="3"/>
            <charset val="128"/>
          </rPr>
          <t xml:space="preserve">受講料を徴取する場合は、
必ず「寄付金その他の収入金」に
金額と内訳を記入してください
</t>
        </r>
        <r>
          <rPr>
            <sz val="9"/>
            <color indexed="81"/>
            <rFont val="MS P ゴシック"/>
            <family val="3"/>
            <charset val="128"/>
          </rPr>
          <t>＜記入例＞受講料@1000×50名（保険料として徴取）</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G10" authorId="0" shapeId="0" xr:uid="{5DFF5A10-5EB2-4A88-8DCE-AB244315B7F2}">
      <text>
        <r>
          <rPr>
            <b/>
            <sz val="12"/>
            <color indexed="81"/>
            <rFont val="MS P ゴシック"/>
            <family val="3"/>
            <charset val="128"/>
          </rPr>
          <t xml:space="preserve">★手入力してください
＜事業完了時＞
直近の公募時または変更承認申請時に
県へ提出した別紙様式1(所要額調書)の
G欄の「選定額」の金額を記入してください
</t>
        </r>
        <r>
          <rPr>
            <sz val="12"/>
            <color indexed="81"/>
            <rFont val="MS P ゴシック"/>
            <family val="3"/>
            <charset val="128"/>
          </rPr>
          <t>(注１)補助金所要額ではありません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7" authorId="0" shapeId="0" xr:uid="{AFEC3A52-8555-44F4-B812-A3E728452D64}">
      <text>
        <r>
          <rPr>
            <b/>
            <sz val="11"/>
            <color indexed="81"/>
            <rFont val="MS P ゴシック"/>
            <family val="3"/>
            <charset val="128"/>
          </rPr>
          <t xml:space="preserve">着手年月日は、研修開始日ではなく、
見積書や契約書、領収書等の日付で
一番早い日を記入してください
</t>
        </r>
      </text>
    </comment>
    <comment ref="D8" authorId="0" shapeId="0" xr:uid="{DEE789A5-C8F3-4159-9E2E-2D5808071BA4}">
      <text>
        <r>
          <rPr>
            <b/>
            <sz val="11"/>
            <color indexed="81"/>
            <rFont val="MS P ゴシック"/>
            <family val="3"/>
            <charset val="128"/>
          </rPr>
          <t>完了年月日は、①交付決定日、②支払完了日
③研修終了日、④委託契約満了日の日付で
一番遅い日を記入してください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1D3C13D3-1D27-4326-BE8B-7D5D079C8DC6}">
      <text>
        <r>
          <rPr>
            <sz val="10"/>
            <color indexed="81"/>
            <rFont val="MS P ゴシック"/>
            <family val="3"/>
            <charset val="128"/>
          </rPr>
          <t>申請する法人等が文書番号等を管理
している場合は記入してください</t>
        </r>
      </text>
    </comment>
    <comment ref="E4" authorId="0" shapeId="0" xr:uid="{3094F1AF-1020-4146-8578-572B2FA47BDD}">
      <text>
        <r>
          <rPr>
            <b/>
            <sz val="10"/>
            <color indexed="81"/>
            <rFont val="MS P ゴシック"/>
            <family val="3"/>
            <charset val="128"/>
          </rPr>
          <t xml:space="preserve">第8号(事業実績書)の完了年月日から起算して
30日以内の日付を記入してください
</t>
        </r>
        <r>
          <rPr>
            <sz val="10"/>
            <color indexed="81"/>
            <rFont val="MS P ゴシック"/>
            <family val="3"/>
            <charset val="128"/>
          </rPr>
          <t>(注1)ただし、事業年度内の日付としてください</t>
        </r>
      </text>
    </comment>
    <comment ref="E10" authorId="0" shapeId="0" xr:uid="{70054A10-91B5-41A0-AB56-BEA94D082FA4}">
      <text>
        <r>
          <rPr>
            <b/>
            <sz val="10"/>
            <color indexed="81"/>
            <rFont val="MS P ゴシック"/>
            <family val="3"/>
            <charset val="128"/>
          </rPr>
          <t xml:space="preserve">＜法人格のない団体の場合＞
</t>
        </r>
        <r>
          <rPr>
            <sz val="10"/>
            <color indexed="81"/>
            <rFont val="MS P ゴシック"/>
            <family val="3"/>
            <charset val="128"/>
          </rPr>
          <t>代表者の住所の記載も必要となりますので、
法人名等と代表者名の間に行を挿入し、
「代表者住所」と明記の上、
代表者住所を記入してください</t>
        </r>
      </text>
    </comment>
    <comment ref="C21" authorId="0" shapeId="0" xr:uid="{3926E5D0-3DB5-43B6-B9E3-E3244C6CB5B6}">
      <text>
        <r>
          <rPr>
            <b/>
            <sz val="10"/>
            <color indexed="81"/>
            <rFont val="MS P ゴシック"/>
            <family val="3"/>
            <charset val="128"/>
          </rPr>
          <t>交付決定年月日を記入してください</t>
        </r>
      </text>
    </comment>
    <comment ref="D21" authorId="0" shapeId="0" xr:uid="{3D095149-6579-41C5-BD3C-F19144DDC52D}">
      <text>
        <r>
          <rPr>
            <b/>
            <sz val="10"/>
            <color indexed="81"/>
            <rFont val="MS P ゴシック"/>
            <family val="3"/>
            <charset val="128"/>
          </rPr>
          <t>※変更した事業は、
変更交付決定年月日も
記入してください</t>
        </r>
      </text>
    </comment>
    <comment ref="C24" authorId="0" shapeId="0" xr:uid="{67855FFD-5FC3-471C-A982-B11FCB2E59B2}">
      <text>
        <r>
          <rPr>
            <b/>
            <sz val="10"/>
            <color indexed="81"/>
            <rFont val="MS P ゴシック"/>
            <family val="3"/>
            <charset val="128"/>
          </rPr>
          <t>交付決定額を記入してください
※変更した事業は、
変更交付決定額の方を記入してください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06D15860-A3DC-464C-8A9D-C2664C73191D}">
      <text>
        <r>
          <rPr>
            <sz val="10"/>
            <color indexed="81"/>
            <rFont val="MS P ゴシック"/>
            <family val="3"/>
            <charset val="128"/>
          </rPr>
          <t>申請する法人等が文書番号等を管理
している場合は記入してください</t>
        </r>
      </text>
    </comment>
    <comment ref="E10" authorId="0" shapeId="0" xr:uid="{45B09DC6-51F6-41C5-8230-9B65860AF0A7}">
      <text>
        <r>
          <rPr>
            <b/>
            <sz val="10"/>
            <color indexed="81"/>
            <rFont val="MS P ゴシック"/>
            <family val="3"/>
            <charset val="128"/>
          </rPr>
          <t xml:space="preserve">＜法人格のない団体の場合＞
</t>
        </r>
        <r>
          <rPr>
            <sz val="10"/>
            <color indexed="81"/>
            <rFont val="MS P ゴシック"/>
            <family val="3"/>
            <charset val="128"/>
          </rPr>
          <t>代表者の住所の記載も必要となりますので、
法人名等と代表者名の間に行を挿入し、
「代表者住所」と明記の上、
代表者住所を記入してください</t>
        </r>
      </text>
    </comment>
    <comment ref="D21" authorId="0" shapeId="0" xr:uid="{E587B02F-8945-4DD1-B8B0-B8F51471856F}">
      <text>
        <r>
          <rPr>
            <b/>
            <sz val="10"/>
            <color indexed="81"/>
            <rFont val="MS P ゴシック"/>
            <family val="3"/>
            <charset val="128"/>
          </rPr>
          <t>交付決定年月日＋指令番号を記入してください</t>
        </r>
      </text>
    </comment>
    <comment ref="D22" authorId="0" shapeId="0" xr:uid="{F4A796A9-C60F-47AD-94EA-49C459CA9460}">
      <text>
        <r>
          <rPr>
            <b/>
            <sz val="10"/>
            <color indexed="81"/>
            <rFont val="MS P ゴシック"/>
            <family val="3"/>
            <charset val="128"/>
          </rPr>
          <t>※変更した事業は、下段に
変更交付決定年月日＋変更指令番号も記入してください</t>
        </r>
      </text>
    </comment>
    <comment ref="D23" authorId="0" shapeId="0" xr:uid="{F2BB1E52-BAC3-4779-835D-9D73E7C8DFC9}">
      <text>
        <r>
          <rPr>
            <b/>
            <sz val="10"/>
            <color indexed="81"/>
            <rFont val="MS P ゴシック"/>
            <family val="3"/>
            <charset val="128"/>
          </rPr>
          <t>交付決定額を記入してください
※変更した事業は
変更交付決定額の方を記入してください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H3" authorId="0" shapeId="0" xr:uid="{34862BAC-08EC-4A7D-A888-FE01AE1058F0}">
      <text>
        <r>
          <rPr>
            <sz val="10"/>
            <color indexed="81"/>
            <rFont val="MS P ゴシック"/>
            <family val="3"/>
            <charset val="128"/>
          </rPr>
          <t>申請する法人等が文書番号等を管理
している場合は記入してください</t>
        </r>
      </text>
    </comment>
    <comment ref="G4" authorId="0" shapeId="0" xr:uid="{F80395A6-CDB3-45EE-BFE8-4084641BAB97}">
      <text>
        <r>
          <rPr>
            <b/>
            <sz val="10"/>
            <color indexed="81"/>
            <rFont val="MS P ゴシック"/>
            <family val="3"/>
            <charset val="128"/>
          </rPr>
          <t>第11号様式(請求書)の提出日
を記入してください</t>
        </r>
      </text>
    </comment>
    <comment ref="G10" authorId="0" shapeId="0" xr:uid="{D0DADED4-A680-4086-B42C-D62F7122E22B}">
      <text>
        <r>
          <rPr>
            <b/>
            <sz val="10"/>
            <color indexed="81"/>
            <rFont val="MS P ゴシック"/>
            <family val="3"/>
            <charset val="128"/>
          </rPr>
          <t xml:space="preserve">＜法人格のない団体の場合＞
</t>
        </r>
        <r>
          <rPr>
            <sz val="10"/>
            <color indexed="81"/>
            <rFont val="MS P ゴシック"/>
            <family val="3"/>
            <charset val="128"/>
          </rPr>
          <t>代表者の住所の記載も必要となりますので、
法人名等と代表者名の間に行を挿入し、
「代表者住所」と明記の上、
代表者住所を記入してください</t>
        </r>
      </text>
    </comment>
    <comment ref="E15" authorId="0" shapeId="0" xr:uid="{320EC129-9B06-451E-9073-E5185D5EE927}">
      <text>
        <r>
          <rPr>
            <b/>
            <sz val="10"/>
            <color indexed="81"/>
            <rFont val="MS P ゴシック"/>
            <family val="3"/>
            <charset val="128"/>
          </rPr>
          <t>忘れずに年度を記入
してください</t>
        </r>
      </text>
    </comment>
  </commentList>
</comments>
</file>

<file path=xl/sharedStrings.xml><?xml version="1.0" encoding="utf-8"?>
<sst xmlns="http://schemas.openxmlformats.org/spreadsheetml/2006/main" count="437" uniqueCount="204">
  <si>
    <t>リストから選択してください</t>
  </si>
  <si>
    <t>１　基本事項</t>
    <rPh sb="2" eb="4">
      <t>キホン</t>
    </rPh>
    <rPh sb="4" eb="6">
      <t>ジコウ</t>
    </rPh>
    <phoneticPr fontId="2"/>
  </si>
  <si>
    <t>Ｆ　Ａ　Ｘ</t>
  </si>
  <si>
    <t>E - mail</t>
  </si>
  <si>
    <t>区分</t>
    <rPh sb="0" eb="2">
      <t>クブン</t>
    </rPh>
    <phoneticPr fontId="2"/>
  </si>
  <si>
    <t>開催期日</t>
    <rPh sb="0" eb="2">
      <t>カイサイ</t>
    </rPh>
    <rPh sb="2" eb="4">
      <t>キジツ</t>
    </rPh>
    <phoneticPr fontId="2"/>
  </si>
  <si>
    <t>開催場所</t>
    <rPh sb="0" eb="2">
      <t>カイサイ</t>
    </rPh>
    <rPh sb="2" eb="4">
      <t>バショ</t>
    </rPh>
    <phoneticPr fontId="2"/>
  </si>
  <si>
    <t>（１）参加者（参集範囲）</t>
    <rPh sb="3" eb="6">
      <t>サンカシャ</t>
    </rPh>
    <rPh sb="7" eb="9">
      <t>サンシュウ</t>
    </rPh>
    <rPh sb="9" eb="11">
      <t>ハンイ</t>
    </rPh>
    <phoneticPr fontId="2"/>
  </si>
  <si>
    <t>（テーマ、講師名、時間割等）</t>
    <rPh sb="5" eb="8">
      <t>コウシメイ</t>
    </rPh>
    <rPh sb="12" eb="13">
      <t>トウ</t>
    </rPh>
    <phoneticPr fontId="2"/>
  </si>
  <si>
    <t>次第の添付でも可</t>
    <rPh sb="0" eb="2">
      <t>シダイ</t>
    </rPh>
    <rPh sb="3" eb="5">
      <t>テンプ</t>
    </rPh>
    <rPh sb="7" eb="8">
      <t>カ</t>
    </rPh>
    <phoneticPr fontId="2"/>
  </si>
  <si>
    <t>３　事業費</t>
    <rPh sb="2" eb="5">
      <t>ジギョウヒ</t>
    </rPh>
    <phoneticPr fontId="2"/>
  </si>
  <si>
    <t>　</t>
  </si>
  <si>
    <t>税抜</t>
    <rPh sb="0" eb="2">
      <t>ゼイヌキ</t>
    </rPh>
    <phoneticPr fontId="2"/>
  </si>
  <si>
    <t>消費税</t>
    <rPh sb="0" eb="3">
      <t>ショウヒゼイ</t>
    </rPh>
    <phoneticPr fontId="2"/>
  </si>
  <si>
    <t>合計</t>
    <rPh sb="0" eb="2">
      <t>ゴウケイ</t>
    </rPh>
    <phoneticPr fontId="2"/>
  </si>
  <si>
    <t>積算内訳</t>
    <rPh sb="0" eb="2">
      <t>セキサン</t>
    </rPh>
    <rPh sb="2" eb="4">
      <t>ウチワケ</t>
    </rPh>
    <phoneticPr fontId="2"/>
  </si>
  <si>
    <t>【補助対象経費】</t>
    <rPh sb="1" eb="3">
      <t>ホジョ</t>
    </rPh>
    <rPh sb="3" eb="5">
      <t>タイショウ</t>
    </rPh>
    <rPh sb="5" eb="7">
      <t>ケイヒ</t>
    </rPh>
    <phoneticPr fontId="2"/>
  </si>
  <si>
    <t>報償費</t>
    <rPh sb="0" eb="3">
      <t>ホウショウヒ</t>
    </rPh>
    <phoneticPr fontId="2"/>
  </si>
  <si>
    <t>旅費</t>
    <rPh sb="0" eb="2">
      <t>リョヒ</t>
    </rPh>
    <phoneticPr fontId="2"/>
  </si>
  <si>
    <t>需用費</t>
    <rPh sb="0" eb="3">
      <t>ジュヨウヒ</t>
    </rPh>
    <phoneticPr fontId="2"/>
  </si>
  <si>
    <t>役務費</t>
    <rPh sb="0" eb="2">
      <t>エキム</t>
    </rPh>
    <rPh sb="2" eb="3">
      <t>ヒ</t>
    </rPh>
    <phoneticPr fontId="2"/>
  </si>
  <si>
    <t>委託料</t>
    <rPh sb="0" eb="3">
      <t>イタクリョウ</t>
    </rPh>
    <phoneticPr fontId="2"/>
  </si>
  <si>
    <t>使用料及び賃借料</t>
    <rPh sb="0" eb="3">
      <t>シヨウリョウ</t>
    </rPh>
    <rPh sb="3" eb="4">
      <t>オヨ</t>
    </rPh>
    <rPh sb="5" eb="8">
      <t>チンシャクリョウ</t>
    </rPh>
    <phoneticPr fontId="2"/>
  </si>
  <si>
    <t>補助対象経費計</t>
    <rPh sb="0" eb="2">
      <t>ホジョ</t>
    </rPh>
    <rPh sb="2" eb="4">
      <t>タイショウ</t>
    </rPh>
    <rPh sb="4" eb="6">
      <t>ケイヒ</t>
    </rPh>
    <rPh sb="6" eb="7">
      <t>ケイ</t>
    </rPh>
    <phoneticPr fontId="2"/>
  </si>
  <si>
    <t>【補助対象外経費】</t>
    <rPh sb="1" eb="3">
      <t>ホジョ</t>
    </rPh>
    <rPh sb="3" eb="6">
      <t>タイショウガイ</t>
    </rPh>
    <rPh sb="6" eb="8">
      <t>ケイヒ</t>
    </rPh>
    <phoneticPr fontId="2"/>
  </si>
  <si>
    <t>寄付金その他の収入金</t>
    <rPh sb="0" eb="3">
      <t>キフキン</t>
    </rPh>
    <rPh sb="5" eb="6">
      <t>タ</t>
    </rPh>
    <rPh sb="7" eb="10">
      <t>シュウニュウキン</t>
    </rPh>
    <phoneticPr fontId="2"/>
  </si>
  <si>
    <t>消費税及び地方消費税</t>
    <rPh sb="0" eb="3">
      <t>ショウヒゼイ</t>
    </rPh>
    <rPh sb="3" eb="4">
      <t>オヨ</t>
    </rPh>
    <rPh sb="5" eb="7">
      <t>チホウ</t>
    </rPh>
    <rPh sb="7" eb="10">
      <t>ショウヒゼイ</t>
    </rPh>
    <phoneticPr fontId="2"/>
  </si>
  <si>
    <t>補助対象外経費計</t>
    <rPh sb="0" eb="2">
      <t>ホジョ</t>
    </rPh>
    <rPh sb="2" eb="4">
      <t>タイショウ</t>
    </rPh>
    <rPh sb="4" eb="5">
      <t>ガイ</t>
    </rPh>
    <rPh sb="5" eb="7">
      <t>ケイヒ</t>
    </rPh>
    <rPh sb="7" eb="8">
      <t>ケイ</t>
    </rPh>
    <phoneticPr fontId="2"/>
  </si>
  <si>
    <t>総事業費</t>
    <rPh sb="0" eb="1">
      <t>ソウ</t>
    </rPh>
    <rPh sb="1" eb="4">
      <t>ジギョウヒ</t>
    </rPh>
    <phoneticPr fontId="2"/>
  </si>
  <si>
    <t>（テーマ、講師名、時間割等）　　　　　　　　　　　　　　　　　　　　　　　　　　　　　　　　　　　　　　　　　　　　　　　　　　　　　　　　　　　　　　　　　　　　　　　　　　　　　　　　　　　　　　　　　　　</t>
    <phoneticPr fontId="3"/>
  </si>
  <si>
    <t>合計</t>
    <rPh sb="0" eb="2">
      <t>ゴウケイ</t>
    </rPh>
    <phoneticPr fontId="3"/>
  </si>
  <si>
    <t>（単位：円）</t>
    <rPh sb="1" eb="3">
      <t>タンイ</t>
    </rPh>
    <rPh sb="4" eb="5">
      <t>エン</t>
    </rPh>
    <phoneticPr fontId="6"/>
  </si>
  <si>
    <t>寄附金</t>
    <rPh sb="0" eb="2">
      <t>キフ</t>
    </rPh>
    <phoneticPr fontId="6"/>
  </si>
  <si>
    <t>消費税</t>
    <phoneticPr fontId="2"/>
  </si>
  <si>
    <t>区分</t>
  </si>
  <si>
    <t>総事業費</t>
  </si>
  <si>
    <t>その他の</t>
    <rPh sb="2" eb="3">
      <t>タ</t>
    </rPh>
    <phoneticPr fontId="6"/>
  </si>
  <si>
    <t>及び</t>
  </si>
  <si>
    <t>差引額</t>
  </si>
  <si>
    <t>基準額</t>
  </si>
  <si>
    <t>選定額</t>
  </si>
  <si>
    <t>補助率</t>
    <rPh sb="0" eb="3">
      <t>ホジョリツ</t>
    </rPh>
    <phoneticPr fontId="6"/>
  </si>
  <si>
    <t>補 助 金</t>
    <rPh sb="4" eb="5">
      <t>キン</t>
    </rPh>
    <phoneticPr fontId="6"/>
  </si>
  <si>
    <t>備　考　欄</t>
    <rPh sb="0" eb="1">
      <t>ビ</t>
    </rPh>
    <rPh sb="2" eb="3">
      <t>コウ</t>
    </rPh>
    <rPh sb="4" eb="5">
      <t>ラン</t>
    </rPh>
    <phoneticPr fontId="6"/>
  </si>
  <si>
    <t>収入額</t>
    <rPh sb="0" eb="3">
      <t>シュウニュウガク</t>
    </rPh>
    <phoneticPr fontId="2"/>
  </si>
  <si>
    <t>地方消費税</t>
    <phoneticPr fontId="2"/>
  </si>
  <si>
    <t>所 要 額</t>
  </si>
  <si>
    <t xml:space="preserve">Ａ </t>
  </si>
  <si>
    <t>Ｂ</t>
    <phoneticPr fontId="6"/>
  </si>
  <si>
    <t>C</t>
    <phoneticPr fontId="2"/>
  </si>
  <si>
    <t>(A-B-C)D</t>
    <phoneticPr fontId="6"/>
  </si>
  <si>
    <t>E</t>
    <phoneticPr fontId="2"/>
  </si>
  <si>
    <t>F</t>
    <phoneticPr fontId="2"/>
  </si>
  <si>
    <t>G</t>
    <phoneticPr fontId="2"/>
  </si>
  <si>
    <t>H</t>
    <phoneticPr fontId="2"/>
  </si>
  <si>
    <t>I</t>
    <phoneticPr fontId="6"/>
  </si>
  <si>
    <t>合　計</t>
    <rPh sb="0" eb="1">
      <t>ゴウ</t>
    </rPh>
    <rPh sb="2" eb="3">
      <t>ケイ</t>
    </rPh>
    <phoneticPr fontId="6"/>
  </si>
  <si>
    <t>10/10</t>
    <phoneticPr fontId="2"/>
  </si>
  <si>
    <t>4/5</t>
    <phoneticPr fontId="2"/>
  </si>
  <si>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</si>
  <si>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</si>
  <si>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</si>
  <si>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</si>
  <si>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名称</t>
    <rPh sb="0" eb="1">
      <t>ナ</t>
    </rPh>
    <rPh sb="1" eb="2">
      <t>ショウ</t>
    </rPh>
    <phoneticPr fontId="2"/>
  </si>
  <si>
    <t>参加者</t>
    <rPh sb="0" eb="1">
      <t>サン</t>
    </rPh>
    <rPh sb="1" eb="2">
      <t>カ</t>
    </rPh>
    <rPh sb="2" eb="3">
      <t>モノ</t>
    </rPh>
    <phoneticPr fontId="2"/>
  </si>
  <si>
    <t>内容</t>
    <rPh sb="0" eb="1">
      <t>ウチ</t>
    </rPh>
    <rPh sb="1" eb="2">
      <t>カタチ</t>
    </rPh>
    <phoneticPr fontId="2"/>
  </si>
  <si>
    <t>Ｔ　Ｅ　Ｌ</t>
    <phoneticPr fontId="3"/>
  </si>
  <si>
    <t>住所</t>
    <rPh sb="0" eb="2">
      <t>ジュウショ</t>
    </rPh>
    <phoneticPr fontId="3"/>
  </si>
  <si>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</si>
  <si>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（注４）　G欄は、E欄とF欄を比較して少ない方の金額を記入すること。</t>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</si>
  <si>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</si>
  <si>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6"/>
  </si>
  <si>
    <t>内　　　　　容</t>
    <rPh sb="0" eb="1">
      <t>ウチ</t>
    </rPh>
    <rPh sb="6" eb="7">
      <t>カタチ</t>
    </rPh>
    <phoneticPr fontId="2"/>
  </si>
  <si>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</si>
  <si>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連絡先</t>
    <rPh sb="0" eb="1">
      <t>レン</t>
    </rPh>
    <rPh sb="1" eb="2">
      <t>ラク</t>
    </rPh>
    <rPh sb="2" eb="3">
      <t>サキ</t>
    </rPh>
    <phoneticPr fontId="2"/>
  </si>
  <si>
    <t>※１つの団体が複数回研修会等を開催する場合は、研修会ごとに１部作成すること。</t>
    <rPh sb="4" eb="6">
      <t>ダンタイ</t>
    </rPh>
    <rPh sb="7" eb="9">
      <t>フクスウ</t>
    </rPh>
    <rPh sb="9" eb="10">
      <t>カイ</t>
    </rPh>
    <rPh sb="10" eb="12">
      <t>ケンシュウ</t>
    </rPh>
    <rPh sb="12" eb="13">
      <t>カイ</t>
    </rPh>
    <rPh sb="13" eb="14">
      <t>ナド</t>
    </rPh>
    <rPh sb="15" eb="17">
      <t>カイサイ</t>
    </rPh>
    <rPh sb="19" eb="21">
      <t>バアイ</t>
    </rPh>
    <rPh sb="23" eb="26">
      <t>ケンシュウカイ</t>
    </rPh>
    <rPh sb="30" eb="31">
      <t>ブ</t>
    </rPh>
    <rPh sb="31" eb="33">
      <t>サクセイ</t>
    </rPh>
    <phoneticPr fontId="3"/>
  </si>
  <si>
    <t>※オンラインで研修会等を実施する場合は双方向型とすること。</t>
    <rPh sb="7" eb="10">
      <t>ケンシュウカイ</t>
    </rPh>
    <rPh sb="10" eb="11">
      <t>ナド</t>
    </rPh>
    <rPh sb="12" eb="14">
      <t>ジッシ</t>
    </rPh>
    <rPh sb="16" eb="18">
      <t>バアイ</t>
    </rPh>
    <rPh sb="19" eb="22">
      <t>ソウホウコウ</t>
    </rPh>
    <rPh sb="22" eb="23">
      <t>ガタ</t>
    </rPh>
    <phoneticPr fontId="3"/>
  </si>
  <si>
    <t>　ただし、消費税法（昭和６３年法律第１０８号）に規程する消費税及び地方税法（昭和２５年法律第２２６号）に規程する地方消費税は補助事業対象経費としない。</t>
    <rPh sb="5" eb="8">
      <t>ショウヒゼイ</t>
    </rPh>
    <rPh sb="8" eb="9">
      <t>ホウ</t>
    </rPh>
    <rPh sb="10" eb="12">
      <t>ショウワ</t>
    </rPh>
    <rPh sb="14" eb="15">
      <t>ネン</t>
    </rPh>
    <rPh sb="15" eb="17">
      <t>ホウリツ</t>
    </rPh>
    <rPh sb="17" eb="18">
      <t>ダイ</t>
    </rPh>
    <rPh sb="21" eb="22">
      <t>ゴウ</t>
    </rPh>
    <rPh sb="24" eb="26">
      <t>キテイ</t>
    </rPh>
    <rPh sb="28" eb="31">
      <t>ショウヒゼイ</t>
    </rPh>
    <rPh sb="31" eb="32">
      <t>オヨ</t>
    </rPh>
    <rPh sb="33" eb="36">
      <t>チホウゼイ</t>
    </rPh>
    <rPh sb="36" eb="37">
      <t>ホウ</t>
    </rPh>
    <rPh sb="38" eb="40">
      <t>ショウワ</t>
    </rPh>
    <rPh sb="42" eb="43">
      <t>ネン</t>
    </rPh>
    <rPh sb="43" eb="45">
      <t>ホウリツ</t>
    </rPh>
    <rPh sb="45" eb="46">
      <t>ダイ</t>
    </rPh>
    <rPh sb="49" eb="50">
      <t>ゴウ</t>
    </rPh>
    <rPh sb="52" eb="54">
      <t>キテイ</t>
    </rPh>
    <rPh sb="56" eb="58">
      <t>チホウ</t>
    </rPh>
    <rPh sb="58" eb="61">
      <t>ショウヒゼイ</t>
    </rPh>
    <rPh sb="62" eb="64">
      <t>ホジョ</t>
    </rPh>
    <rPh sb="64" eb="66">
      <t>ジギョウ</t>
    </rPh>
    <rPh sb="66" eb="68">
      <t>タイショウ</t>
    </rPh>
    <rPh sb="68" eb="70">
      <t>ケイヒ</t>
    </rPh>
    <phoneticPr fontId="3"/>
  </si>
  <si>
    <t>担当者所属 氏名</t>
    <rPh sb="3" eb="5">
      <t>ショゾク</t>
    </rPh>
    <rPh sb="6" eb="8">
      <t>シメイ</t>
    </rPh>
    <phoneticPr fontId="2"/>
  </si>
  <si>
    <t>機関・団体名</t>
    <rPh sb="0" eb="2">
      <t>キカン</t>
    </rPh>
    <rPh sb="3" eb="5">
      <t>ダンタイ</t>
    </rPh>
    <rPh sb="5" eb="6">
      <t>メイ</t>
    </rPh>
    <phoneticPr fontId="6"/>
  </si>
  <si>
    <t>補助事業者名：</t>
    <phoneticPr fontId="3"/>
  </si>
  <si>
    <t xml:space="preserve"> 補助事業名：</t>
    <rPh sb="1" eb="5">
      <t>ホジョジギョウ</t>
    </rPh>
    <rPh sb="5" eb="6">
      <t>メイ</t>
    </rPh>
    <phoneticPr fontId="3"/>
  </si>
  <si>
    <t>（単位：円）</t>
    <phoneticPr fontId="3"/>
  </si>
  <si>
    <t>備　考</t>
  </si>
  <si>
    <t>令和　年　月　日</t>
    <rPh sb="0" eb="2">
      <t>レイワ</t>
    </rPh>
    <rPh sb="3" eb="4">
      <t>ネン</t>
    </rPh>
    <rPh sb="5" eb="6">
      <t>ガツ</t>
    </rPh>
    <rPh sb="7" eb="8">
      <t>ニチ</t>
    </rPh>
    <phoneticPr fontId="3"/>
  </si>
  <si>
    <t xml:space="preserve"> 事業費の内訳（別紙可）</t>
    <phoneticPr fontId="3"/>
  </si>
  <si>
    <t>金　額</t>
    <rPh sb="0" eb="1">
      <t>キン</t>
    </rPh>
    <rPh sb="2" eb="3">
      <t>ガク</t>
    </rPh>
    <phoneticPr fontId="3"/>
  </si>
  <si>
    <t xml:space="preserve"> 報償費</t>
    <rPh sb="1" eb="4">
      <t>ホウショウヒ</t>
    </rPh>
    <phoneticPr fontId="3"/>
  </si>
  <si>
    <t>円</t>
    <rPh sb="0" eb="1">
      <t>エン</t>
    </rPh>
    <phoneticPr fontId="3"/>
  </si>
  <si>
    <t xml:space="preserve"> 旅費</t>
    <rPh sb="1" eb="3">
      <t>リョヒ</t>
    </rPh>
    <phoneticPr fontId="3"/>
  </si>
  <si>
    <t xml:space="preserve"> 需用費</t>
    <phoneticPr fontId="3"/>
  </si>
  <si>
    <t xml:space="preserve"> 役務費</t>
    <phoneticPr fontId="3"/>
  </si>
  <si>
    <t xml:space="preserve"> 委託料</t>
    <phoneticPr fontId="3"/>
  </si>
  <si>
    <t xml:space="preserve"> 使用料及び賃借料</t>
    <phoneticPr fontId="3"/>
  </si>
  <si>
    <t xml:space="preserve"> 寄付金その他の収入金</t>
    <phoneticPr fontId="3"/>
  </si>
  <si>
    <t xml:space="preserve"> 事業費合計</t>
    <rPh sb="1" eb="4">
      <t>ジギョウヒ</t>
    </rPh>
    <phoneticPr fontId="3"/>
  </si>
  <si>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3"/>
  </si>
  <si>
    <t>摘要（積算内訳を記載すること）</t>
    <phoneticPr fontId="3"/>
  </si>
  <si>
    <t>補助事業名：</t>
    <rPh sb="0" eb="4">
      <t>ホジョジギョウ</t>
    </rPh>
    <rPh sb="4" eb="5">
      <t>メイ</t>
    </rPh>
    <phoneticPr fontId="3"/>
  </si>
  <si>
    <t>１　収入　　　　　　　　　　　　　　　　　　　　　　　　　　　　　　　　　　　　　　　　　　　　　　　</t>
    <rPh sb="2" eb="4">
      <t>シュウニュウ</t>
    </rPh>
    <phoneticPr fontId="3"/>
  </si>
  <si>
    <t>科　目</t>
  </si>
  <si>
    <t>金　額</t>
  </si>
  <si>
    <t xml:space="preserve"> 福島県地域医療介護総合確保基金事業補助金※</t>
    <phoneticPr fontId="3"/>
  </si>
  <si>
    <t xml:space="preserve"> その他</t>
    <phoneticPr fontId="3"/>
  </si>
  <si>
    <t>内　　　　　訳</t>
    <rPh sb="0" eb="1">
      <t>ウチ</t>
    </rPh>
    <rPh sb="6" eb="7">
      <t>ヤク</t>
    </rPh>
    <phoneticPr fontId="3"/>
  </si>
  <si>
    <t xml:space="preserve"> 国庫補助金</t>
    <phoneticPr fontId="3"/>
  </si>
  <si>
    <t xml:space="preserve"> （補助金名：　　　　　　　　　　　　　）</t>
    <phoneticPr fontId="3"/>
  </si>
  <si>
    <t xml:space="preserve"> 県・市町村等補助金等（※を除く）</t>
    <phoneticPr fontId="3"/>
  </si>
  <si>
    <t xml:space="preserve"> 自己財源又は一般財源</t>
    <phoneticPr fontId="3"/>
  </si>
  <si>
    <t xml:space="preserve"> （内、借入金又は地方債）</t>
    <phoneticPr fontId="3"/>
  </si>
  <si>
    <t>（　　　　　　　　　　　　　　　　　</t>
    <phoneticPr fontId="3"/>
  </si>
  <si>
    <t>円）</t>
    <rPh sb="0" eb="1">
      <t>エン</t>
    </rPh>
    <phoneticPr fontId="3"/>
  </si>
  <si>
    <t xml:space="preserve"> 寄付金</t>
    <phoneticPr fontId="3"/>
  </si>
  <si>
    <t xml:space="preserve"> （　　　　　　　　　　　　　　　　　　）</t>
    <phoneticPr fontId="3"/>
  </si>
  <si>
    <t xml:space="preserve"> 合計</t>
    <phoneticPr fontId="3"/>
  </si>
  <si>
    <t xml:space="preserve"> ２　支出</t>
    <rPh sb="3" eb="5">
      <t>シシュツ</t>
    </rPh>
    <phoneticPr fontId="3"/>
  </si>
  <si>
    <t>項　目</t>
  </si>
  <si>
    <t xml:space="preserve"> 補助事業費のうち補助対象経費</t>
    <phoneticPr fontId="3"/>
  </si>
  <si>
    <t xml:space="preserve"> 補助事業費のうち補助対象外経費</t>
    <phoneticPr fontId="3"/>
  </si>
  <si>
    <t>福島県知事　</t>
    <phoneticPr fontId="3"/>
  </si>
  <si>
    <t xml:space="preserve">住　　所 </t>
    <rPh sb="0" eb="1">
      <t>ジュウ</t>
    </rPh>
    <rPh sb="3" eb="4">
      <t>ショ</t>
    </rPh>
    <phoneticPr fontId="3"/>
  </si>
  <si>
    <t xml:space="preserve">法人名等 </t>
    <rPh sb="0" eb="3">
      <t>ホウジンメイ</t>
    </rPh>
    <rPh sb="3" eb="4">
      <t>ナド</t>
    </rPh>
    <phoneticPr fontId="3"/>
  </si>
  <si>
    <t xml:space="preserve">代表者名 </t>
    <rPh sb="0" eb="4">
      <t>ダイヒョウシャメイ</t>
    </rPh>
    <phoneticPr fontId="3"/>
  </si>
  <si>
    <t xml:space="preserve">担当者名 </t>
    <rPh sb="0" eb="3">
      <t>タントウシャ</t>
    </rPh>
    <rPh sb="3" eb="4">
      <t>メイ</t>
    </rPh>
    <phoneticPr fontId="3"/>
  </si>
  <si>
    <t xml:space="preserve">電話番号 </t>
    <rPh sb="0" eb="4">
      <t>デンワバンゴウ</t>
    </rPh>
    <phoneticPr fontId="3"/>
  </si>
  <si>
    <t>記</t>
  </si>
  <si>
    <t>１</t>
    <phoneticPr fontId="3"/>
  </si>
  <si>
    <t>２</t>
    <phoneticPr fontId="3"/>
  </si>
  <si>
    <t>３</t>
    <phoneticPr fontId="3"/>
  </si>
  <si>
    <t>添付書類</t>
    <phoneticPr fontId="3"/>
  </si>
  <si>
    <t>（3）その他</t>
    <phoneticPr fontId="3"/>
  </si>
  <si>
    <t>別紙様式４（一般用）</t>
    <rPh sb="0" eb="2">
      <t>ベッシ</t>
    </rPh>
    <rPh sb="2" eb="4">
      <t>ヨウシキ</t>
    </rPh>
    <rPh sb="6" eb="9">
      <t>イッパンヨウ</t>
    </rPh>
    <phoneticPr fontId="2"/>
  </si>
  <si>
    <t>事業実績書</t>
    <rPh sb="0" eb="2">
      <t>ジギョウ</t>
    </rPh>
    <rPh sb="2" eb="5">
      <t>ジッセキショ</t>
    </rPh>
    <phoneticPr fontId="2"/>
  </si>
  <si>
    <t>（２）参加者数</t>
    <rPh sb="3" eb="7">
      <t>サンカシャスウ</t>
    </rPh>
    <phoneticPr fontId="2"/>
  </si>
  <si>
    <t>事業の効果</t>
    <rPh sb="0" eb="1">
      <t>コト</t>
    </rPh>
    <rPh sb="1" eb="2">
      <t>ゴウ</t>
    </rPh>
    <rPh sb="3" eb="5">
      <t>コウカ</t>
    </rPh>
    <phoneticPr fontId="2"/>
  </si>
  <si>
    <t>別紙様式３</t>
    <rPh sb="0" eb="2">
      <t>ベッシ</t>
    </rPh>
    <rPh sb="2" eb="4">
      <t>ヨウシキ</t>
    </rPh>
    <phoneticPr fontId="6"/>
  </si>
  <si>
    <t>精算額調書</t>
    <rPh sb="0" eb="2">
      <t>セイサン</t>
    </rPh>
    <rPh sb="2" eb="3">
      <t>ガク</t>
    </rPh>
    <rPh sb="3" eb="5">
      <t>チョウショ</t>
    </rPh>
    <phoneticPr fontId="2"/>
  </si>
  <si>
    <t>第９号様式（第１０条関係）</t>
    <phoneticPr fontId="3"/>
  </si>
  <si>
    <t>収　支　精　算　書</t>
    <rPh sb="4" eb="5">
      <t>セイ</t>
    </rPh>
    <rPh sb="6" eb="7">
      <t>サン</t>
    </rPh>
    <phoneticPr fontId="3"/>
  </si>
  <si>
    <t>着手年月日</t>
    <rPh sb="2" eb="5">
      <t>ネンガッピ</t>
    </rPh>
    <phoneticPr fontId="3"/>
  </si>
  <si>
    <t>完了年月日</t>
    <rPh sb="0" eb="2">
      <t>カンリョウ</t>
    </rPh>
    <rPh sb="2" eb="5">
      <t>ネンガッピ</t>
    </rPh>
    <phoneticPr fontId="3"/>
  </si>
  <si>
    <t>第８号様式（第１０条関係）</t>
    <phoneticPr fontId="3"/>
  </si>
  <si>
    <t>事　業　実　績　書</t>
    <rPh sb="4" eb="5">
      <t>ジツ</t>
    </rPh>
    <rPh sb="6" eb="7">
      <t>イサオ</t>
    </rPh>
    <phoneticPr fontId="3"/>
  </si>
  <si>
    <t>第７号様式（第１０条関係）</t>
    <phoneticPr fontId="3"/>
  </si>
  <si>
    <t>福島県地域医療介護総合確保基金事業実績報告書</t>
    <rPh sb="17" eb="19">
      <t>ジッセキ</t>
    </rPh>
    <rPh sb="19" eb="21">
      <t>ホウコク</t>
    </rPh>
    <phoneticPr fontId="3"/>
  </si>
  <si>
    <t>２　事業実績</t>
    <rPh sb="2" eb="4">
      <t>ジギョウ</t>
    </rPh>
    <rPh sb="4" eb="6">
      <t>ジッセキ</t>
    </rPh>
    <phoneticPr fontId="2"/>
  </si>
  <si>
    <t>下記のとおり福島県地域医療介護総合確保基金事業を実施したので、福島県補助金等</t>
    <rPh sb="0" eb="2">
      <t>カキ</t>
    </rPh>
    <rPh sb="6" eb="8">
      <t>フクシマ</t>
    </rPh>
    <rPh sb="8" eb="9">
      <t>ケン</t>
    </rPh>
    <rPh sb="9" eb="11">
      <t>チイキ</t>
    </rPh>
    <rPh sb="11" eb="21">
      <t>イリョウカイゴソウゴウカクホキキン</t>
    </rPh>
    <rPh sb="21" eb="23">
      <t>ジギョウ</t>
    </rPh>
    <rPh sb="24" eb="26">
      <t>ジッシ</t>
    </rPh>
    <rPh sb="31" eb="33">
      <t>フクシマ</t>
    </rPh>
    <rPh sb="33" eb="34">
      <t>ケン</t>
    </rPh>
    <rPh sb="34" eb="37">
      <t>ホジョキン</t>
    </rPh>
    <rPh sb="37" eb="38">
      <t>ナド</t>
    </rPh>
    <phoneticPr fontId="3"/>
  </si>
  <si>
    <t>の交付等に関する規則第１３条第１項及び福島県地域医療介護総合確保基金事業補助</t>
    <phoneticPr fontId="3"/>
  </si>
  <si>
    <t>金交付要綱第１０条第１項の規定により、その実績を報告します。</t>
    <phoneticPr fontId="3"/>
  </si>
  <si>
    <t>補助金の交付決定年月日</t>
    <phoneticPr fontId="3"/>
  </si>
  <si>
    <t>補助金交付決定額</t>
    <phoneticPr fontId="3"/>
  </si>
  <si>
    <t>（1）事業実績書（第８号様式）</t>
    <phoneticPr fontId="3"/>
  </si>
  <si>
    <t>（2）収支精算書（第９号様式）</t>
    <phoneticPr fontId="3"/>
  </si>
  <si>
    <t>福島県地域医療介護総合確保基金事業完了報告書</t>
    <rPh sb="17" eb="19">
      <t>カンリョウ</t>
    </rPh>
    <rPh sb="19" eb="21">
      <t>ホウコク</t>
    </rPh>
    <phoneticPr fontId="3"/>
  </si>
  <si>
    <t>福島県地域医療介護総合確保基金事業について、下記のとおり完了したので報告し</t>
    <rPh sb="0" eb="2">
      <t>フクシマ</t>
    </rPh>
    <rPh sb="2" eb="3">
      <t>ケン</t>
    </rPh>
    <rPh sb="3" eb="5">
      <t>チイキ</t>
    </rPh>
    <rPh sb="5" eb="15">
      <t>イリョウカイゴソウゴウカクホキキン</t>
    </rPh>
    <rPh sb="15" eb="17">
      <t>ジギョウ</t>
    </rPh>
    <rPh sb="22" eb="24">
      <t>カキ</t>
    </rPh>
    <rPh sb="28" eb="30">
      <t>カンリョウ</t>
    </rPh>
    <rPh sb="34" eb="36">
      <t>ホウコク</t>
    </rPh>
    <phoneticPr fontId="3"/>
  </si>
  <si>
    <t>ます。</t>
    <phoneticPr fontId="3"/>
  </si>
  <si>
    <t>第６号様式（第９条関係）</t>
    <phoneticPr fontId="3"/>
  </si>
  <si>
    <t>事業名</t>
    <phoneticPr fontId="3"/>
  </si>
  <si>
    <t>交付決定年月日</t>
    <phoneticPr fontId="3"/>
  </si>
  <si>
    <t>交付決定額</t>
    <phoneticPr fontId="3"/>
  </si>
  <si>
    <t>着手年月日</t>
    <phoneticPr fontId="3"/>
  </si>
  <si>
    <t>完了年月日</t>
    <phoneticPr fontId="3"/>
  </si>
  <si>
    <t>番　　　　　　号</t>
    <phoneticPr fontId="3"/>
  </si>
  <si>
    <t>第１１号様式（第１２条関係）</t>
    <phoneticPr fontId="3"/>
  </si>
  <si>
    <t>福島県地域医療介護総合確保基金事業補助金交付請求書</t>
    <phoneticPr fontId="3"/>
  </si>
  <si>
    <t>補助金について、下記により交付してくださるよう請求します。</t>
    <phoneticPr fontId="3"/>
  </si>
  <si>
    <t>年度福島県地域医療介護総合確保基金事業</t>
    <phoneticPr fontId="3"/>
  </si>
  <si>
    <t>福島県から交付決定のあった令和</t>
    <rPh sb="0" eb="2">
      <t>フクシマ</t>
    </rPh>
    <rPh sb="2" eb="3">
      <t>ケン</t>
    </rPh>
    <rPh sb="5" eb="7">
      <t>コウフ</t>
    </rPh>
    <rPh sb="7" eb="9">
      <t>ケッテイ</t>
    </rPh>
    <rPh sb="13" eb="15">
      <t>レイワ</t>
    </rPh>
    <phoneticPr fontId="3"/>
  </si>
  <si>
    <t>事　業　名</t>
    <rPh sb="0" eb="1">
      <t>コト</t>
    </rPh>
    <rPh sb="2" eb="3">
      <t>ゴウ</t>
    </rPh>
    <rPh sb="4" eb="5">
      <t>ナ</t>
    </rPh>
    <phoneticPr fontId="3"/>
  </si>
  <si>
    <t>0円</t>
    <rPh sb="1" eb="2">
      <t>エン</t>
    </rPh>
    <phoneticPr fontId="3"/>
  </si>
  <si>
    <t>交付決定額　（Ａ）
又は交付確定額</t>
    <rPh sb="0" eb="5">
      <t>コウフケッテイガク</t>
    </rPh>
    <rPh sb="10" eb="11">
      <t>マタ</t>
    </rPh>
    <rPh sb="12" eb="17">
      <t>コウフカクテイガク</t>
    </rPh>
    <phoneticPr fontId="3"/>
  </si>
  <si>
    <t>受 領 済 額 （Ｂ）</t>
    <rPh sb="0" eb="1">
      <t>ウケ</t>
    </rPh>
    <rPh sb="2" eb="3">
      <t>リョウ</t>
    </rPh>
    <rPh sb="4" eb="5">
      <t>ズ</t>
    </rPh>
    <rPh sb="6" eb="7">
      <t>ガク</t>
    </rPh>
    <phoneticPr fontId="3"/>
  </si>
  <si>
    <t>今回請求額  （Ｃ）</t>
    <rPh sb="0" eb="2">
      <t>コンカイ</t>
    </rPh>
    <rPh sb="2" eb="5">
      <t>セイキュウガク</t>
    </rPh>
    <phoneticPr fontId="3"/>
  </si>
  <si>
    <t>残　　　額  （Ｄ）</t>
    <rPh sb="0" eb="1">
      <t>ザン</t>
    </rPh>
    <rPh sb="4" eb="5">
      <t>ガク</t>
    </rPh>
    <phoneticPr fontId="3"/>
  </si>
  <si>
    <t>（注３）　F欄には、直近の交付決定時の選定額を記入すること。</t>
    <rPh sb="10" eb="12">
      <t>チョッキン</t>
    </rPh>
    <phoneticPr fontId="2"/>
  </si>
  <si>
    <t>支出額</t>
    <phoneticPr fontId="6"/>
  </si>
  <si>
    <t>対象経費の</t>
    <rPh sb="0" eb="4">
      <t>タイショウケイヒ</t>
    </rPh>
    <phoneticPr fontId="6"/>
  </si>
  <si>
    <t>令和　年　月　日付け福島県指令生福第　　　号</t>
    <rPh sb="0" eb="2">
      <t>レイワ</t>
    </rPh>
    <rPh sb="3" eb="4">
      <t>ネン</t>
    </rPh>
    <rPh sb="5" eb="6">
      <t>ガツ</t>
    </rPh>
    <rPh sb="7" eb="8">
      <t>ヒ</t>
    </rPh>
    <rPh sb="8" eb="9">
      <t>ツ</t>
    </rPh>
    <rPh sb="10" eb="12">
      <t>フクシマ</t>
    </rPh>
    <rPh sb="12" eb="13">
      <t>ケン</t>
    </rPh>
    <rPh sb="13" eb="15">
      <t>シレイ</t>
    </rPh>
    <rPh sb="15" eb="16">
      <t>セイ</t>
    </rPh>
    <rPh sb="16" eb="17">
      <t>フク</t>
    </rPh>
    <rPh sb="17" eb="18">
      <t>ダイ</t>
    </rPh>
    <rPh sb="21" eb="22">
      <t>ゴウ</t>
    </rPh>
    <phoneticPr fontId="3"/>
  </si>
  <si>
    <t>（注２）　E欄には、補助対象経費の実支出額を記入すること（＝D欄の金額に一致すること）。</t>
    <rPh sb="6" eb="7">
      <t>ラン</t>
    </rPh>
    <rPh sb="10" eb="14">
      <t>ホジョタイショウ</t>
    </rPh>
    <rPh sb="14" eb="16">
      <t>ケイヒ</t>
    </rPh>
    <rPh sb="17" eb="18">
      <t>ジツ</t>
    </rPh>
    <rPh sb="22" eb="24">
      <t>キニュウ</t>
    </rPh>
    <rPh sb="31" eb="32">
      <t>ラン</t>
    </rPh>
    <rPh sb="33" eb="35">
      <t>キンガク</t>
    </rPh>
    <rPh sb="36" eb="38">
      <t>イッチ</t>
    </rPh>
    <phoneticPr fontId="3"/>
  </si>
  <si>
    <t>金　額</t>
    <phoneticPr fontId="3"/>
  </si>
  <si>
    <t>※合計欄には区分毎の合計額を記入すること。</t>
    <phoneticPr fontId="3"/>
  </si>
  <si>
    <t>（１）地域における介護のしごと魅力発信事業</t>
    <phoneticPr fontId="2"/>
  </si>
  <si>
    <t>手入力してください</t>
    <rPh sb="0" eb="3">
      <t>テニュウリョク</t>
    </rPh>
    <phoneticPr fontId="3"/>
  </si>
  <si>
    <t>※納品書、請求書、領収書等を添付すること。</t>
    <rPh sb="1" eb="4">
      <t>ノウヒンショ</t>
    </rPh>
    <rPh sb="5" eb="8">
      <t>セイキュウショ</t>
    </rPh>
    <rPh sb="9" eb="12">
      <t>リョウシュウショ</t>
    </rPh>
    <rPh sb="12" eb="13">
      <t>ナド</t>
    </rPh>
    <rPh sb="14" eb="16">
      <t>テンプ</t>
    </rPh>
    <phoneticPr fontId="3"/>
  </si>
  <si>
    <t>　　　　　ただし、介護職員初任者研修の主催のみ、直近の交付決定時の選定額より別紙補助事業一覧の基準額が下回る場合は、再度算出した基準額を記入すること。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38" eb="40">
      <t>ベッシ</t>
    </rPh>
    <rPh sb="40" eb="44">
      <t>ホジョジギョウ</t>
    </rPh>
    <rPh sb="44" eb="46">
      <t>イチラン</t>
    </rPh>
    <rPh sb="47" eb="49">
      <t>キジュン</t>
    </rPh>
    <rPh sb="49" eb="50">
      <t>ガク</t>
    </rPh>
    <rPh sb="51" eb="53">
      <t>シタマワ</t>
    </rPh>
    <rPh sb="54" eb="56">
      <t>バアイ</t>
    </rPh>
    <rPh sb="58" eb="60">
      <t>サイド</t>
    </rPh>
    <rPh sb="60" eb="62">
      <t>サンシュツ</t>
    </rPh>
    <rPh sb="64" eb="67">
      <t>キジュンガク</t>
    </rPh>
    <rPh sb="68" eb="70">
      <t>キニュウ</t>
    </rPh>
    <phoneticPr fontId="3"/>
  </si>
  <si>
    <t>（３）地域の支え合い・助け合い活動継続のための事務手続き等支援事業</t>
    <rPh sb="3" eb="5">
      <t>チイキ</t>
    </rPh>
    <rPh sb="6" eb="7">
      <t>ササ</t>
    </rPh>
    <rPh sb="8" eb="9">
      <t>ア</t>
    </rPh>
    <rPh sb="11" eb="12">
      <t>タス</t>
    </rPh>
    <rPh sb="13" eb="14">
      <t>ア</t>
    </rPh>
    <rPh sb="15" eb="17">
      <t>カツドウ</t>
    </rPh>
    <rPh sb="17" eb="19">
      <t>ケイゾク</t>
    </rPh>
    <rPh sb="23" eb="25">
      <t>ジム</t>
    </rPh>
    <rPh sb="25" eb="27">
      <t>テツヅ</t>
    </rPh>
    <rPh sb="28" eb="29">
      <t>ナド</t>
    </rPh>
    <rPh sb="29" eb="31">
      <t>シエン</t>
    </rPh>
    <rPh sb="31" eb="33">
      <t>ジギョウ</t>
    </rPh>
    <phoneticPr fontId="2"/>
  </si>
  <si>
    <t>（５）介護に関する入門的研修の実施等からマッチングまでの一体的支援事業</t>
    <phoneticPr fontId="2"/>
  </si>
  <si>
    <t>（６）介護分野への元気高齢者等参入促進セミナー事業</t>
    <phoneticPr fontId="2"/>
  </si>
  <si>
    <t>（７）将来の介護サービスを支える若年世代の参入促進事業</t>
    <phoneticPr fontId="2"/>
  </si>
  <si>
    <t>（８）多様な人材層に対する介護人材キャリアアップ研修支援事業（主催）</t>
    <phoneticPr fontId="2"/>
  </si>
  <si>
    <t>（11）各種研修に係る代替要員の確保対策事業</t>
    <phoneticPr fontId="2"/>
  </si>
  <si>
    <t>（12）潜在介護福祉士の再就業促進事業</t>
    <phoneticPr fontId="2"/>
  </si>
  <si>
    <t>（13）認知症ケアに携わる人材の育成のための研修事業</t>
    <rPh sb="4" eb="7">
      <t>ニンチショウ</t>
    </rPh>
    <rPh sb="10" eb="11">
      <t>タズサ</t>
    </rPh>
    <rPh sb="13" eb="15">
      <t>ジンザイ</t>
    </rPh>
    <rPh sb="16" eb="18">
      <t>イクセイ</t>
    </rPh>
    <rPh sb="22" eb="24">
      <t>ケンシュウ</t>
    </rPh>
    <rPh sb="24" eb="26">
      <t>ジギョウ</t>
    </rPh>
    <phoneticPr fontId="2"/>
  </si>
  <si>
    <t>（14）地域包括ケアシステム構築・推進に資する人材育成・資質向上事業</t>
    <rPh sb="4" eb="6">
      <t>チイキ</t>
    </rPh>
    <rPh sb="6" eb="8">
      <t>ホウカツ</t>
    </rPh>
    <rPh sb="14" eb="16">
      <t>コウチク</t>
    </rPh>
    <rPh sb="17" eb="19">
      <t>スイシン</t>
    </rPh>
    <rPh sb="20" eb="21">
      <t>シ</t>
    </rPh>
    <rPh sb="23" eb="25">
      <t>ジンザイ</t>
    </rPh>
    <rPh sb="25" eb="27">
      <t>イクセイ</t>
    </rPh>
    <rPh sb="28" eb="30">
      <t>シシツ</t>
    </rPh>
    <rPh sb="30" eb="32">
      <t>コウジョウ</t>
    </rPh>
    <rPh sb="32" eb="34">
      <t>ジギョウ</t>
    </rPh>
    <phoneticPr fontId="2"/>
  </si>
  <si>
    <t>（15）認知症高齢者等権利擁護人材育成事業</t>
    <phoneticPr fontId="2"/>
  </si>
  <si>
    <t>（16）介護事業所におけるハラスメント対策推進事業</t>
    <phoneticPr fontId="2"/>
  </si>
  <si>
    <t>（17）介護予防の推進に資する専門職種の指導者育成事業</t>
    <phoneticPr fontId="2"/>
  </si>
  <si>
    <t>（18）新人介護職員に対するエルダー、メンター制度等導入支援事業</t>
    <phoneticPr fontId="2"/>
  </si>
  <si>
    <t>（19）管理者等に対する雇用管理改善方策普及・促進事業</t>
    <phoneticPr fontId="2"/>
  </si>
  <si>
    <t>（１）（民間）地域における介護のしごと魅力発信事業</t>
    <rPh sb="4" eb="6">
      <t>ミンカン</t>
    </rPh>
    <phoneticPr fontId="2"/>
  </si>
  <si>
    <t>（１）（市町村）地域における介護のしごと魅力発信事業</t>
    <rPh sb="4" eb="7">
      <t>シチョウソン</t>
    </rPh>
    <phoneticPr fontId="2"/>
  </si>
  <si>
    <t>10/10</t>
  </si>
  <si>
    <t>（３）地域の支え合い・助け合い活動継続のための事務手続き等支援事業</t>
    <phoneticPr fontId="2"/>
  </si>
  <si>
    <t>（２）若者・女性・高年齢者など多様な世代を対象とした介護の職場体験等事業</t>
    <rPh sb="33" eb="3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</si>
</sst>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0_ "/>
    <numFmt numFmtId="178" formatCode="0_);[Red]\(0\)"/>
    <numFmt numFmtId="179" formatCode="#,##0&quot;円&quot;"/>
    <numFmt numFmtId="180" formatCode="&quot;金　&quot;\ #,##0&quot;　円&quot;"/>
    <numFmt numFmtId="181" formatCode="[$-411]ggge&quot;年&quot;m&quot;月&quot;d&quot;日&quot;;@"/>
  </numFmts>
  <fonts count="32">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b/>
      <sz val="11"/>
      <name val="ＭＳ Ｐゴシック"/>
      <family val="3"/>
      <charset val="128"/>
    </font>
    <font>
      <b/>
      <sz val="9"/>
      <color indexed="81"/>
      <name val="MS P ゴシック"/>
      <family val="3"/>
      <charset val="128"/>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indexed="81"/>
      <name val="MS P 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4"/>
      <name val="HGPｺﾞｼｯｸE"/>
      <family val="3"/>
      <charset val="128"/>
    </font>
    <font>
      <sz val="12"/>
      <name val="HGPｺﾞｼｯｸE"/>
      <family val="3"/>
      <charset val="128"/>
    </font>
    <font>
      <u/>
      <sz val="11"/>
      <name val="ＭＳ Ｐゴシック"/>
      <family val="3"/>
      <charset val="128"/>
    </font>
    <font>
      <sz val="10.5"/>
      <name val="ＭＳ Ｐゴシック"/>
      <family val="3"/>
      <charset val="128"/>
    </font>
    <font>
      <b/>
      <sz val="11"/>
      <color rgb="FFFFFF00"/>
      <name val="ＭＳ Ｐゴシック"/>
      <family val="3"/>
      <charset val="128"/>
    </font>
    <font>
      <b/>
      <sz val="12"/>
      <color indexed="81"/>
      <name val="MS P ゴシック"/>
      <family val="3"/>
      <charset val="128"/>
    </font>
    <font>
      <sz val="11"/>
      <color theme="1"/>
      <name val="ＭＳ 明朝"/>
      <family val="1"/>
      <charset val="128"/>
    </font>
    <font>
      <sz val="14"/>
      <color theme="1"/>
      <name val="ＭＳ 明朝"/>
      <family val="1"/>
      <charset val="128"/>
    </font>
    <font>
      <u/>
      <sz val="11"/>
      <color theme="1"/>
      <name val="ＭＳ 明朝"/>
      <family val="1"/>
      <charset val="128"/>
    </font>
    <font>
      <sz val="11"/>
      <name val="ＭＳ 明朝"/>
      <family val="1"/>
      <charset val="128"/>
    </font>
    <font>
      <sz val="12"/>
      <color indexed="81"/>
      <name val="MS P ゴシック"/>
      <family val="3"/>
      <charset val="128"/>
    </font>
    <font>
      <b/>
      <sz val="11"/>
      <color indexed="81"/>
      <name val="MS P ゴシック"/>
      <family val="3"/>
      <charset val="128"/>
    </font>
    <font>
      <b/>
      <sz val="10"/>
      <color indexed="81"/>
      <name val="MS P ゴシック"/>
      <family val="3"/>
      <charset val="128"/>
    </font>
    <font>
      <sz val="10"/>
      <color indexed="81"/>
      <name val="MS P ゴシック"/>
      <family val="3"/>
      <charset val="128"/>
    </font>
    <font>
      <sz val="11"/>
      <color theme="1"/>
      <name val="ＭＳ Ｐゴシック"/>
      <family val="2"/>
      <scheme val="minor"/>
    </font>
    <font>
      <u/>
      <sz val="11"/>
      <color theme="10"/>
      <name val="ＭＳ Ｐゴシック"/>
      <family val="2"/>
      <scheme val="minor"/>
    </font>
  </fonts>
  <fills count="3">
    <fill>
      <patternFill patternType="none"/>
    </fill>
    <fill>
      <patternFill patternType="gray125"/>
    </fill>
    <fill>
      <patternFill patternType="solid">
        <fgColor theme="4" tint="0.79998168889431442"/>
        <bgColor indexed="64"/>
      </patternFill>
    </fill>
  </fills>
  <borders count="92">
    <border>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dotted">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style="thin">
        <color indexed="64"/>
      </top>
      <bottom/>
      <diagonal/>
    </border>
    <border diagonalDown="1">
      <left/>
      <right style="thin">
        <color indexed="64"/>
      </right>
      <top style="thin">
        <color indexed="64"/>
      </top>
      <bottom/>
      <diagonal style="hair">
        <color indexed="64"/>
      </diagonal>
    </border>
    <border diagonalDown="1">
      <left/>
      <right style="thin">
        <color indexed="64"/>
      </right>
      <top/>
      <bottom style="dotted">
        <color indexed="64"/>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double">
        <color indexed="64"/>
      </bottom>
      <diagonal style="hair">
        <color indexed="64"/>
      </diagonal>
    </border>
    <border diagonalDown="1">
      <left/>
      <right style="thin">
        <color indexed="64"/>
      </right>
      <top style="double">
        <color indexed="64"/>
      </top>
      <bottom style="medium">
        <color indexed="64"/>
      </bottom>
      <diagonal style="hair">
        <color indexed="64"/>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style="thin">
        <color indexed="64"/>
      </top>
      <bottom/>
      <diagonal/>
    </border>
    <border diagonalDown="1">
      <left style="dotted">
        <color indexed="64"/>
      </left>
      <right style="dotted">
        <color indexed="64"/>
      </right>
      <top style="thin">
        <color indexed="64"/>
      </top>
      <bottom/>
      <diagonal style="hair">
        <color indexed="64"/>
      </diagonal>
    </border>
    <border diagonalDown="1">
      <left style="dotted">
        <color indexed="64"/>
      </left>
      <right style="dotted">
        <color indexed="64"/>
      </right>
      <top/>
      <bottom style="dotted">
        <color indexed="64"/>
      </bottom>
      <diagonal style="hair">
        <color indexed="64"/>
      </diagonal>
    </border>
    <border diagonalDown="1">
      <left style="dotted">
        <color indexed="64"/>
      </left>
      <right style="dotted">
        <color indexed="64"/>
      </right>
      <top/>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double">
        <color indexed="64"/>
      </top>
      <bottom style="medium">
        <color indexed="64"/>
      </bottom>
      <diagonal style="hair">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30" fillId="0" borderId="0"/>
    <xf numFmtId="0" fontId="31" fillId="0" borderId="0" applyNumberFormat="0" applyFill="0" applyBorder="0" applyAlignment="0" applyProtection="0"/>
  </cellStyleXfs>
  <cellXfs count="433">
    <xf numFmtId="0" fontId="0" fillId="0" borderId="0" xfId="0">
      <alignment vertical="center"/>
    </xf>
    <xf numFmtId="0" fontId="9" fillId="0" borderId="0" xfId="0" applyFont="1">
      <alignment vertical="center"/>
    </xf>
    <xf numFmtId="0" fontId="17" fillId="0" borderId="0" xfId="1" applyFont="1">
      <alignment vertical="center"/>
    </xf>
    <xf numFmtId="0" fontId="7" fillId="0" borderId="0" xfId="1" applyFont="1" applyAlignment="1"/>
    <xf numFmtId="0" fontId="18" fillId="0" borderId="24" xfId="1" applyFont="1" applyBorder="1" applyAlignment="1">
      <alignment horizontal="right" vertical="center"/>
    </xf>
    <xf numFmtId="0" fontId="19" fillId="0" borderId="17" xfId="1" applyFont="1" applyBorder="1" applyProtection="1">
      <alignment vertical="center"/>
      <protection locked="0"/>
    </xf>
    <xf numFmtId="38" fontId="9" fillId="0" borderId="25" xfId="2" applyFont="1" applyFill="1" applyBorder="1" applyAlignment="1" applyProtection="1">
      <alignment vertical="center"/>
      <protection locked="0"/>
    </xf>
    <xf numFmtId="38" fontId="11" fillId="0" borderId="0" xfId="2" applyFont="1" applyFill="1" applyBorder="1" applyAlignment="1" applyProtection="1">
      <alignment vertical="center"/>
      <protection locked="0"/>
    </xf>
    <xf numFmtId="38" fontId="11" fillId="0" borderId="0" xfId="2" applyFont="1" applyFill="1" applyBorder="1" applyAlignment="1">
      <alignment vertical="center"/>
    </xf>
    <xf numFmtId="0" fontId="15" fillId="0" borderId="0" xfId="1" applyFont="1" applyProtection="1">
      <alignment vertical="center"/>
      <protection locked="0"/>
    </xf>
    <xf numFmtId="0" fontId="15" fillId="0" borderId="0" xfId="1" applyFont="1">
      <alignment vertical="center"/>
    </xf>
    <xf numFmtId="0" fontId="15" fillId="0" borderId="0" xfId="1" applyFont="1" applyAlignment="1"/>
    <xf numFmtId="0" fontId="11" fillId="0" borderId="0" xfId="0" applyFont="1" applyAlignment="1"/>
    <xf numFmtId="0" fontId="11" fillId="0" borderId="0" xfId="0" applyFont="1">
      <alignment vertical="center"/>
    </xf>
    <xf numFmtId="0" fontId="9" fillId="0" borderId="31" xfId="0" applyFont="1" applyBorder="1" applyAlignment="1">
      <alignment horizontal="distributed" vertical="center" wrapText="1" indent="1"/>
    </xf>
    <xf numFmtId="0" fontId="9" fillId="0" borderId="32" xfId="0" applyFont="1" applyBorder="1" applyAlignment="1">
      <alignment horizontal="distributed" vertical="center" wrapText="1" indent="1"/>
    </xf>
    <xf numFmtId="0" fontId="9" fillId="0" borderId="32" xfId="0" applyFont="1" applyBorder="1" applyAlignment="1">
      <alignment horizontal="distributed" vertical="center" indent="1"/>
    </xf>
    <xf numFmtId="0" fontId="14" fillId="0" borderId="0" xfId="1" applyFont="1" applyAlignment="1">
      <alignment horizontal="left" vertical="center"/>
    </xf>
    <xf numFmtId="0" fontId="14" fillId="0" borderId="0" xfId="1" applyFont="1" applyAlignment="1"/>
    <xf numFmtId="0" fontId="10" fillId="0" borderId="0" xfId="0" applyFont="1" applyAlignment="1"/>
    <xf numFmtId="0" fontId="1" fillId="0" borderId="0" xfId="1">
      <alignment vertical="center"/>
    </xf>
    <xf numFmtId="0" fontId="1" fillId="0" borderId="2" xfId="1" applyBorder="1" applyAlignment="1">
      <alignment horizontal="distributed" vertical="center" justifyLastLine="1"/>
    </xf>
    <xf numFmtId="0" fontId="1" fillId="0" borderId="0" xfId="1" applyAlignment="1">
      <alignment vertical="center" wrapText="1"/>
    </xf>
    <xf numFmtId="0" fontId="1" fillId="0" borderId="0" xfId="1" applyAlignment="1"/>
    <xf numFmtId="0" fontId="1" fillId="0" borderId="0" xfId="1" applyAlignment="1">
      <alignment horizontal="centerContinuous"/>
    </xf>
    <xf numFmtId="0" fontId="1" fillId="0" borderId="0" xfId="1" applyAlignment="1" applyProtection="1">
      <alignment horizontal="center" vertical="top" shrinkToFit="1"/>
      <protection locked="0"/>
    </xf>
    <xf numFmtId="0" fontId="1" fillId="0" borderId="16" xfId="1" applyBorder="1" applyAlignment="1"/>
    <xf numFmtId="0" fontId="1" fillId="0" borderId="16" xfId="1" applyBorder="1" applyAlignment="1" applyProtection="1">
      <alignment horizontal="center" shrinkToFit="1"/>
      <protection locked="0"/>
    </xf>
    <xf numFmtId="0" fontId="1" fillId="0" borderId="22" xfId="1" applyBorder="1" applyAlignment="1"/>
    <xf numFmtId="0" fontId="1" fillId="0" borderId="22" xfId="1" applyBorder="1" applyAlignment="1">
      <alignment horizontal="center"/>
    </xf>
    <xf numFmtId="0" fontId="1" fillId="0" borderId="17" xfId="1" applyBorder="1" applyAlignment="1"/>
    <xf numFmtId="0" fontId="1" fillId="0" borderId="23" xfId="1" applyBorder="1" applyAlignment="1">
      <alignment horizontal="distributed" justifyLastLine="1"/>
    </xf>
    <xf numFmtId="0" fontId="1" fillId="0" borderId="23" xfId="1" applyBorder="1" applyAlignment="1">
      <alignment horizontal="center"/>
    </xf>
    <xf numFmtId="0" fontId="1" fillId="0" borderId="23" xfId="1" applyBorder="1" applyAlignment="1">
      <alignment horizontal="center" vertical="top"/>
    </xf>
    <xf numFmtId="0" fontId="1" fillId="0" borderId="17" xfId="1" applyBorder="1" applyAlignment="1">
      <alignment horizontal="distributed"/>
    </xf>
    <xf numFmtId="0" fontId="1" fillId="0" borderId="23" xfId="1" applyBorder="1" applyAlignment="1"/>
    <xf numFmtId="0" fontId="1" fillId="0" borderId="23" xfId="1" applyBorder="1" applyAlignment="1">
      <alignment horizontal="center" vertical="center"/>
    </xf>
    <xf numFmtId="0" fontId="1" fillId="0" borderId="24" xfId="1" applyBorder="1">
      <alignment vertical="center"/>
    </xf>
    <xf numFmtId="0" fontId="1" fillId="0" borderId="24" xfId="1" applyBorder="1" applyAlignment="1">
      <alignment horizontal="right" vertical="center"/>
    </xf>
    <xf numFmtId="0" fontId="1" fillId="0" borderId="17" xfId="1" applyBorder="1">
      <alignment vertical="center"/>
    </xf>
    <xf numFmtId="0" fontId="1" fillId="0" borderId="17" xfId="1" applyBorder="1" applyProtection="1">
      <alignment vertical="center"/>
      <protection locked="0"/>
    </xf>
    <xf numFmtId="0" fontId="1" fillId="0" borderId="24" xfId="1" applyBorder="1" applyAlignment="1">
      <alignment horizontal="center" vertical="center"/>
    </xf>
    <xf numFmtId="0" fontId="9" fillId="0" borderId="0" xfId="0" applyFont="1" applyAlignment="1"/>
    <xf numFmtId="12" fontId="1" fillId="0" borderId="0" xfId="1" applyNumberFormat="1" applyAlignment="1">
      <alignment horizontal="left" vertical="center"/>
    </xf>
    <xf numFmtId="176" fontId="1" fillId="0" borderId="0" xfId="1" applyNumberFormat="1" applyAlignment="1"/>
    <xf numFmtId="49" fontId="1" fillId="0" borderId="0" xfId="1" applyNumberFormat="1" applyAlignment="1">
      <alignment horizontal="left" vertical="center"/>
    </xf>
    <xf numFmtId="0" fontId="20" fillId="0" borderId="0" xfId="0" applyFont="1">
      <alignment vertical="center"/>
    </xf>
    <xf numFmtId="0" fontId="14" fillId="0" borderId="0" xfId="1" applyFont="1" applyAlignment="1">
      <alignment horizontal="distributed" vertical="center" indent="1"/>
    </xf>
    <xf numFmtId="0" fontId="14" fillId="0" borderId="0" xfId="1" applyFont="1" applyAlignment="1">
      <alignment horizontal="left" vertical="top" shrinkToFit="1"/>
    </xf>
    <xf numFmtId="38" fontId="9" fillId="0" borderId="22" xfId="2" applyFont="1" applyBorder="1" applyAlignment="1">
      <alignment horizontal="right" vertical="center" shrinkToFit="1"/>
    </xf>
    <xf numFmtId="38" fontId="9" fillId="0" borderId="22" xfId="2" applyFont="1" applyFill="1" applyBorder="1" applyAlignment="1">
      <alignment horizontal="right" vertical="center" shrinkToFit="1"/>
    </xf>
    <xf numFmtId="38" fontId="9" fillId="0" borderId="22" xfId="2" quotePrefix="1" applyFont="1" applyFill="1" applyBorder="1" applyAlignment="1">
      <alignment horizontal="right" vertical="center" shrinkToFit="1"/>
    </xf>
    <xf numFmtId="12" fontId="9" fillId="0" borderId="22" xfId="2" quotePrefix="1" applyNumberFormat="1" applyFont="1" applyFill="1" applyBorder="1" applyAlignment="1">
      <alignment horizontal="center" vertical="center" shrinkToFit="1"/>
    </xf>
    <xf numFmtId="38" fontId="9" fillId="0" borderId="25" xfId="2" applyFont="1" applyBorder="1" applyAlignment="1">
      <alignment horizontal="right" vertical="center" shrinkToFit="1"/>
    </xf>
    <xf numFmtId="38" fontId="9" fillId="0" borderId="25" xfId="2" applyFont="1" applyFill="1" applyBorder="1" applyAlignment="1">
      <alignment horizontal="right" vertical="center" shrinkToFit="1"/>
    </xf>
    <xf numFmtId="38" fontId="9" fillId="0" borderId="26" xfId="2" applyFont="1" applyFill="1" applyBorder="1" applyAlignment="1" applyProtection="1">
      <alignment vertical="center" shrinkToFit="1"/>
      <protection locked="0"/>
    </xf>
    <xf numFmtId="38" fontId="9" fillId="0" borderId="27" xfId="2" applyFont="1" applyFill="1" applyBorder="1" applyAlignment="1">
      <alignment vertical="center" shrinkToFit="1"/>
    </xf>
    <xf numFmtId="38" fontId="9" fillId="0" borderId="25" xfId="2" applyFont="1" applyFill="1" applyBorder="1" applyAlignment="1" applyProtection="1">
      <alignment vertical="center" shrinkToFit="1"/>
      <protection locked="0"/>
    </xf>
    <xf numFmtId="38" fontId="1" fillId="2" borderId="54" xfId="2" applyFont="1" applyFill="1" applyBorder="1" applyProtection="1">
      <alignment vertical="center"/>
      <protection locked="0"/>
    </xf>
    <xf numFmtId="38" fontId="1" fillId="2" borderId="68" xfId="2" applyFont="1" applyFill="1" applyBorder="1" applyProtection="1">
      <alignment vertical="center"/>
      <protection locked="0"/>
    </xf>
    <xf numFmtId="38" fontId="1" fillId="2" borderId="55" xfId="2" applyFont="1" applyFill="1" applyBorder="1" applyProtection="1">
      <alignment vertical="center"/>
      <protection locked="0"/>
    </xf>
    <xf numFmtId="38" fontId="1" fillId="2" borderId="69" xfId="2" applyFont="1" applyFill="1" applyBorder="1" applyProtection="1">
      <alignment vertical="center"/>
      <protection locked="0"/>
    </xf>
    <xf numFmtId="0" fontId="13" fillId="0" borderId="0" xfId="1" applyFont="1">
      <alignment vertical="center"/>
    </xf>
    <xf numFmtId="0" fontId="1" fillId="0" borderId="0" xfId="0" applyFont="1">
      <alignment vertical="center"/>
    </xf>
    <xf numFmtId="0" fontId="1" fillId="0" borderId="31" xfId="0" applyFont="1" applyBorder="1" applyAlignment="1">
      <alignment horizontal="distributed" vertical="center" wrapText="1" indent="1"/>
    </xf>
    <xf numFmtId="0" fontId="1" fillId="0" borderId="32" xfId="0" applyFont="1" applyBorder="1" applyAlignment="1">
      <alignment horizontal="distributed" vertical="center" wrapText="1" indent="1"/>
    </xf>
    <xf numFmtId="0" fontId="1" fillId="0" borderId="32" xfId="0" applyFont="1" applyBorder="1" applyAlignment="1">
      <alignment horizontal="distributed" vertical="center" indent="1"/>
    </xf>
    <xf numFmtId="0" fontId="1" fillId="0" borderId="40" xfId="1" applyBorder="1" applyAlignment="1">
      <alignment horizontal="distributed" vertical="center" indent="1"/>
    </xf>
    <xf numFmtId="0" fontId="14" fillId="0" borderId="42" xfId="1" applyFont="1" applyBorder="1">
      <alignment vertical="center"/>
    </xf>
    <xf numFmtId="0" fontId="14" fillId="0" borderId="49" xfId="1" applyFont="1" applyBorder="1">
      <alignment vertical="center"/>
    </xf>
    <xf numFmtId="0" fontId="1" fillId="0" borderId="53" xfId="1" applyBorder="1" applyAlignment="1">
      <alignment horizontal="distributed" vertical="center" justifyLastLine="1"/>
    </xf>
    <xf numFmtId="0" fontId="1" fillId="0" borderId="67" xfId="1" applyBorder="1" applyAlignment="1">
      <alignment horizontal="distributed" vertical="center" justifyLastLine="1"/>
    </xf>
    <xf numFmtId="38" fontId="1" fillId="0" borderId="58" xfId="2" applyFont="1" applyFill="1" applyBorder="1" applyAlignment="1" applyProtection="1">
      <alignment horizontal="distributed" vertical="center" justifyLastLine="1"/>
    </xf>
    <xf numFmtId="0" fontId="1" fillId="0" borderId="3" xfId="1" applyBorder="1" applyAlignment="1">
      <alignment horizontal="left" vertical="center" justifyLastLine="1"/>
    </xf>
    <xf numFmtId="38" fontId="1" fillId="0" borderId="54" xfId="2" applyFont="1" applyFill="1" applyBorder="1" applyAlignment="1" applyProtection="1">
      <alignment horizontal="distributed" vertical="center" justifyLastLine="1"/>
    </xf>
    <xf numFmtId="38" fontId="1" fillId="0" borderId="68" xfId="2" applyFont="1" applyFill="1" applyBorder="1" applyAlignment="1" applyProtection="1">
      <alignment horizontal="distributed" vertical="center" justifyLastLine="1"/>
    </xf>
    <xf numFmtId="38" fontId="4" fillId="0" borderId="59" xfId="2" applyFont="1" applyFill="1" applyBorder="1" applyAlignment="1" applyProtection="1">
      <alignment horizontal="right" vertical="center" justifyLastLine="1"/>
    </xf>
    <xf numFmtId="0" fontId="1" fillId="0" borderId="3" xfId="1" applyBorder="1" applyAlignment="1">
      <alignment horizontal="left" vertical="center" indent="1"/>
    </xf>
    <xf numFmtId="0" fontId="1" fillId="0" borderId="5" xfId="1" applyBorder="1" applyAlignment="1">
      <alignment horizontal="left" vertical="center" indent="1"/>
    </xf>
    <xf numFmtId="38" fontId="1" fillId="0" borderId="54" xfId="2" applyFont="1" applyFill="1" applyBorder="1" applyProtection="1">
      <alignment vertical="center"/>
    </xf>
    <xf numFmtId="38" fontId="1" fillId="0" borderId="68" xfId="2" applyFont="1" applyFill="1" applyBorder="1" applyProtection="1">
      <alignment vertical="center"/>
    </xf>
    <xf numFmtId="38" fontId="4" fillId="0" borderId="59" xfId="2" applyFont="1" applyFill="1" applyBorder="1" applyAlignment="1" applyProtection="1">
      <alignment horizontal="right" vertical="center"/>
    </xf>
    <xf numFmtId="38" fontId="1" fillId="0" borderId="56" xfId="2" applyFont="1" applyFill="1" applyBorder="1" applyProtection="1">
      <alignment vertical="center"/>
    </xf>
    <xf numFmtId="38" fontId="1" fillId="0" borderId="70" xfId="2" applyFont="1" applyFill="1" applyBorder="1" applyProtection="1">
      <alignment vertical="center"/>
    </xf>
    <xf numFmtId="38" fontId="1" fillId="0" borderId="61" xfId="2" applyFont="1" applyFill="1" applyBorder="1" applyAlignment="1" applyProtection="1">
      <alignment horizontal="right" vertical="center"/>
    </xf>
    <xf numFmtId="38" fontId="1" fillId="0" borderId="71" xfId="2" applyFont="1" applyFill="1" applyBorder="1" applyProtection="1">
      <alignment vertical="center"/>
    </xf>
    <xf numFmtId="38" fontId="1" fillId="0" borderId="62" xfId="2" applyFont="1" applyFill="1" applyBorder="1" applyProtection="1">
      <alignment vertical="center"/>
    </xf>
    <xf numFmtId="38" fontId="1" fillId="0" borderId="55" xfId="2" applyFont="1" applyFill="1" applyBorder="1" applyProtection="1">
      <alignment vertical="center"/>
    </xf>
    <xf numFmtId="38" fontId="1" fillId="0" borderId="72" xfId="2" applyFont="1" applyFill="1" applyBorder="1" applyProtection="1">
      <alignment vertical="center"/>
    </xf>
    <xf numFmtId="38" fontId="1" fillId="0" borderId="63" xfId="2" applyFont="1" applyFill="1" applyBorder="1" applyProtection="1">
      <alignment vertical="center"/>
    </xf>
    <xf numFmtId="38" fontId="1" fillId="0" borderId="73" xfId="2" applyFont="1" applyFill="1" applyBorder="1" applyProtection="1">
      <alignment vertical="center"/>
    </xf>
    <xf numFmtId="38" fontId="1" fillId="0" borderId="64" xfId="2" applyFont="1" applyFill="1" applyBorder="1" applyProtection="1">
      <alignment vertical="center"/>
    </xf>
    <xf numFmtId="38" fontId="1" fillId="0" borderId="74" xfId="2" applyFont="1" applyFill="1" applyBorder="1" applyProtection="1">
      <alignment vertical="center"/>
    </xf>
    <xf numFmtId="38" fontId="1" fillId="0" borderId="65" xfId="2" applyFont="1" applyFill="1" applyBorder="1" applyProtection="1">
      <alignment vertical="center"/>
    </xf>
    <xf numFmtId="38" fontId="1" fillId="0" borderId="57" xfId="2" applyFont="1" applyFill="1" applyBorder="1" applyProtection="1">
      <alignment vertical="center"/>
    </xf>
    <xf numFmtId="38" fontId="1" fillId="0" borderId="75" xfId="2" applyFont="1" applyFill="1" applyBorder="1" applyProtection="1">
      <alignment vertical="center"/>
    </xf>
    <xf numFmtId="38" fontId="1" fillId="0" borderId="66" xfId="2" applyFont="1" applyFill="1" applyBorder="1" applyProtection="1">
      <alignment vertical="center"/>
    </xf>
    <xf numFmtId="38" fontId="1" fillId="0" borderId="59" xfId="2" applyFont="1" applyFill="1" applyBorder="1" applyAlignment="1" applyProtection="1">
      <alignment horizontal="right" vertical="center"/>
    </xf>
    <xf numFmtId="38" fontId="1" fillId="0" borderId="60" xfId="2" applyFont="1" applyFill="1" applyBorder="1" applyAlignment="1" applyProtection="1">
      <alignment horizontal="right" vertical="center"/>
    </xf>
    <xf numFmtId="49" fontId="1" fillId="0" borderId="9" xfId="1" applyNumberFormat="1" applyBorder="1" applyAlignment="1">
      <alignment horizontal="distributed" vertical="center" justifyLastLine="1"/>
    </xf>
    <xf numFmtId="49" fontId="4" fillId="0" borderId="10" xfId="1" applyNumberFormat="1" applyFont="1" applyBorder="1" applyAlignment="1">
      <alignment horizontal="left" vertical="center" justifyLastLine="1"/>
    </xf>
    <xf numFmtId="49" fontId="14" fillId="2" borderId="10" xfId="1" applyNumberFormat="1" applyFont="1" applyFill="1" applyBorder="1" applyProtection="1">
      <alignment vertical="center"/>
      <protection locked="0"/>
    </xf>
    <xf numFmtId="49" fontId="14" fillId="2" borderId="11" xfId="1" applyNumberFormat="1" applyFont="1" applyFill="1" applyBorder="1" applyProtection="1">
      <alignment vertical="center"/>
      <protection locked="0"/>
    </xf>
    <xf numFmtId="49" fontId="4" fillId="0" borderId="10" xfId="1" applyNumberFormat="1" applyFont="1" applyBorder="1">
      <alignment vertical="center"/>
    </xf>
    <xf numFmtId="49" fontId="14" fillId="0" borderId="22" xfId="1" applyNumberFormat="1" applyFont="1" applyBorder="1" applyAlignment="1">
      <alignment vertical="center" wrapText="1"/>
    </xf>
    <xf numFmtId="49" fontId="14" fillId="0" borderId="25" xfId="1" applyNumberFormat="1" applyFont="1" applyBorder="1" applyAlignment="1">
      <alignment vertical="center" wrapText="1"/>
    </xf>
    <xf numFmtId="49" fontId="10" fillId="0" borderId="22" xfId="2" applyNumberFormat="1" applyFont="1" applyFill="1" applyBorder="1" applyAlignment="1">
      <alignment horizontal="left" vertical="center" wrapText="1"/>
    </xf>
    <xf numFmtId="49" fontId="10" fillId="0" borderId="25" xfId="2" applyNumberFormat="1" applyFont="1" applyFill="1" applyBorder="1" applyAlignment="1">
      <alignment horizontal="left" vertical="center" wrapText="1"/>
    </xf>
    <xf numFmtId="0" fontId="9" fillId="0" borderId="0" xfId="0" applyFont="1" applyAlignment="1">
      <alignment horizontal="left"/>
    </xf>
    <xf numFmtId="0" fontId="9" fillId="0" borderId="0" xfId="0" applyFont="1" applyAlignment="1">
      <alignment vertical="center" wrapText="1"/>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right" vertical="center"/>
    </xf>
    <xf numFmtId="179" fontId="22" fillId="0" borderId="76" xfId="0" applyNumberFormat="1" applyFont="1" applyBorder="1" applyAlignment="1">
      <alignment horizontal="center" vertical="center" wrapText="1"/>
    </xf>
    <xf numFmtId="179" fontId="22" fillId="0" borderId="80" xfId="0" applyNumberFormat="1" applyFont="1" applyBorder="1" applyAlignment="1">
      <alignment horizontal="center" vertical="center" wrapText="1"/>
    </xf>
    <xf numFmtId="0" fontId="24" fillId="0" borderId="0" xfId="0" applyFont="1" applyAlignment="1">
      <alignment horizontal="right" vertical="center"/>
    </xf>
    <xf numFmtId="0" fontId="22" fillId="0" borderId="76" xfId="0" applyFont="1" applyBorder="1" applyAlignment="1">
      <alignment horizontal="center" vertical="center" wrapText="1"/>
    </xf>
    <xf numFmtId="179" fontId="22" fillId="0" borderId="76" xfId="0" applyNumberFormat="1" applyFont="1" applyBorder="1" applyAlignment="1">
      <alignment horizontal="left" vertical="center" wrapText="1"/>
    </xf>
    <xf numFmtId="0" fontId="22" fillId="0" borderId="76" xfId="0" applyFont="1" applyBorder="1" applyAlignment="1">
      <alignment horizontal="justify" vertical="center" wrapText="1"/>
    </xf>
    <xf numFmtId="0" fontId="22" fillId="0" borderId="61" xfId="0" applyFont="1" applyBorder="1" applyAlignment="1">
      <alignment horizontal="left" vertical="center" wrapText="1"/>
    </xf>
    <xf numFmtId="0" fontId="22" fillId="0" borderId="26" xfId="0" applyFont="1" applyBorder="1" applyAlignment="1">
      <alignment horizontal="left" vertical="center" wrapText="1"/>
    </xf>
    <xf numFmtId="179" fontId="22" fillId="0" borderId="61" xfId="0" applyNumberFormat="1" applyFont="1" applyBorder="1" applyAlignment="1">
      <alignment horizontal="left" vertical="center" wrapText="1"/>
    </xf>
    <xf numFmtId="179" fontId="22" fillId="0" borderId="26" xfId="0" applyNumberFormat="1" applyFont="1" applyBorder="1" applyAlignment="1">
      <alignment horizontal="left" vertical="center" wrapText="1"/>
    </xf>
    <xf numFmtId="0" fontId="22" fillId="0" borderId="26" xfId="0" applyFont="1" applyBorder="1" applyAlignment="1">
      <alignment horizontal="justify" vertical="center" wrapText="1"/>
    </xf>
    <xf numFmtId="0" fontId="22" fillId="0" borderId="59" xfId="0" applyFont="1" applyBorder="1" applyAlignment="1">
      <alignment horizontal="left" vertical="center" wrapText="1"/>
    </xf>
    <xf numFmtId="179" fontId="22" fillId="0" borderId="85" xfId="0" applyNumberFormat="1" applyFont="1" applyBorder="1" applyAlignment="1">
      <alignment horizontal="left" vertical="center" wrapText="1"/>
    </xf>
    <xf numFmtId="0" fontId="22" fillId="0" borderId="0" xfId="0" applyFont="1" applyAlignment="1">
      <alignment horizontal="justify" vertical="center"/>
    </xf>
    <xf numFmtId="0" fontId="22" fillId="0" borderId="85" xfId="0" applyFont="1" applyBorder="1" applyAlignment="1">
      <alignment horizontal="justify" vertical="center" wrapText="1"/>
    </xf>
    <xf numFmtId="38" fontId="22" fillId="0" borderId="0" xfId="0" applyNumberFormat="1" applyFont="1" applyAlignment="1">
      <alignment horizontal="left" vertical="center" shrinkToFit="1"/>
    </xf>
    <xf numFmtId="0" fontId="22" fillId="0" borderId="0" xfId="0" applyFont="1" applyAlignment="1">
      <alignment vertical="center" wrapText="1"/>
    </xf>
    <xf numFmtId="49" fontId="22" fillId="0" borderId="0" xfId="0" applyNumberFormat="1" applyFont="1">
      <alignment vertical="center"/>
    </xf>
    <xf numFmtId="49" fontId="22" fillId="0" borderId="0" xfId="0" applyNumberFormat="1" applyFont="1" applyAlignment="1">
      <alignment horizontal="justify" vertical="center"/>
    </xf>
    <xf numFmtId="49" fontId="22" fillId="0" borderId="16" xfId="0" applyNumberFormat="1" applyFont="1" applyBorder="1" applyAlignment="1">
      <alignment horizontal="left" shrinkToFit="1"/>
    </xf>
    <xf numFmtId="38" fontId="9" fillId="2" borderId="22" xfId="2" quotePrefix="1" applyFont="1" applyFill="1" applyBorder="1" applyAlignment="1">
      <alignment horizontal="right" vertical="center" shrinkToFit="1"/>
    </xf>
    <xf numFmtId="38" fontId="9" fillId="2" borderId="25" xfId="2" quotePrefix="1" applyFont="1" applyFill="1" applyBorder="1" applyAlignment="1">
      <alignment horizontal="right" vertical="center" shrinkToFit="1"/>
    </xf>
    <xf numFmtId="49" fontId="22" fillId="0" borderId="0" xfId="0" applyNumberFormat="1" applyFont="1" applyAlignment="1">
      <alignment horizontal="left" vertical="center" shrinkToFit="1"/>
    </xf>
    <xf numFmtId="0" fontId="25" fillId="0" borderId="0" xfId="0" applyFont="1" applyAlignment="1">
      <alignment horizontal="right" vertical="center"/>
    </xf>
    <xf numFmtId="49" fontId="25" fillId="0" borderId="0" xfId="0" applyNumberFormat="1" applyFont="1" applyAlignment="1">
      <alignment horizontal="left" vertical="center" shrinkToFit="1"/>
    </xf>
    <xf numFmtId="0" fontId="25" fillId="0" borderId="0" xfId="0" applyFont="1">
      <alignment vertical="center"/>
    </xf>
    <xf numFmtId="0" fontId="22" fillId="0" borderId="25" xfId="0" applyFont="1" applyBorder="1" applyAlignment="1">
      <alignment vertical="center" wrapText="1"/>
    </xf>
    <xf numFmtId="179" fontId="22" fillId="0" borderId="25" xfId="0" applyNumberFormat="1" applyFont="1" applyBorder="1" applyAlignment="1">
      <alignment vertical="center" wrapText="1"/>
    </xf>
    <xf numFmtId="0" fontId="22" fillId="0" borderId="77" xfId="0" applyFont="1" applyBorder="1" applyAlignment="1">
      <alignment vertical="center" wrapText="1"/>
    </xf>
    <xf numFmtId="0" fontId="22" fillId="0" borderId="6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4" xfId="0" applyFont="1" applyBorder="1" applyAlignment="1">
      <alignment vertical="center" wrapText="1"/>
    </xf>
    <xf numFmtId="179" fontId="22" fillId="0" borderId="59" xfId="0" applyNumberFormat="1" applyFont="1" applyBorder="1" applyAlignment="1">
      <alignment horizontal="center" vertical="center" wrapText="1"/>
    </xf>
    <xf numFmtId="0" fontId="22" fillId="0" borderId="23" xfId="0" applyFont="1" applyBorder="1" applyAlignment="1">
      <alignment vertical="center" wrapText="1"/>
    </xf>
    <xf numFmtId="49" fontId="25" fillId="0" borderId="76" xfId="0" applyNumberFormat="1" applyFont="1" applyBorder="1" applyAlignment="1">
      <alignment horizontal="left" vertical="center" wrapText="1"/>
    </xf>
    <xf numFmtId="0" fontId="22" fillId="0" borderId="0" xfId="0" applyFont="1" applyAlignment="1"/>
    <xf numFmtId="0" fontId="22" fillId="0" borderId="0" xfId="0" applyFont="1" applyAlignment="1">
      <alignment vertical="center" shrinkToFit="1"/>
    </xf>
    <xf numFmtId="179" fontId="22" fillId="0" borderId="0" xfId="0" applyNumberFormat="1" applyFont="1" applyAlignment="1">
      <alignment vertical="center" shrinkToFit="1"/>
    </xf>
    <xf numFmtId="49" fontId="22" fillId="0" borderId="0" xfId="0" applyNumberFormat="1" applyFont="1" applyAlignment="1">
      <alignment vertical="center" shrinkToFit="1"/>
    </xf>
    <xf numFmtId="0" fontId="22" fillId="2" borderId="0" xfId="0" applyFont="1" applyFill="1" applyAlignment="1">
      <alignment horizontal="left" vertical="center" wrapText="1"/>
    </xf>
    <xf numFmtId="49" fontId="22" fillId="2" borderId="0" xfId="0" applyNumberFormat="1" applyFont="1" applyFill="1" applyAlignment="1">
      <alignment horizontal="left" vertical="center" shrinkToFit="1"/>
    </xf>
    <xf numFmtId="49" fontId="22" fillId="2" borderId="0" xfId="0" applyNumberFormat="1" applyFont="1" applyFill="1" applyAlignment="1">
      <alignment horizontal="right" vertical="center"/>
    </xf>
    <xf numFmtId="0" fontId="20" fillId="0" borderId="0" xfId="1" applyFont="1">
      <alignment vertical="center"/>
    </xf>
    <xf numFmtId="0" fontId="1" fillId="0" borderId="4" xfId="1" applyBorder="1" applyAlignment="1">
      <alignment horizontal="center" vertical="center"/>
    </xf>
    <xf numFmtId="49" fontId="1" fillId="0" borderId="12" xfId="1" applyNumberFormat="1" applyBorder="1">
      <alignment vertical="center"/>
    </xf>
    <xf numFmtId="0" fontId="1" fillId="0" borderId="4" xfId="1" applyBorder="1" applyAlignment="1">
      <alignment horizontal="left" vertical="center"/>
    </xf>
    <xf numFmtId="49" fontId="1" fillId="0" borderId="11" xfId="1" applyNumberFormat="1" applyBorder="1">
      <alignment vertical="center"/>
    </xf>
    <xf numFmtId="49" fontId="1" fillId="0" borderId="10" xfId="1" applyNumberFormat="1" applyBorder="1">
      <alignment vertical="center"/>
    </xf>
    <xf numFmtId="0" fontId="1" fillId="0" borderId="6" xfId="1" applyBorder="1" applyAlignment="1">
      <alignment horizontal="center" vertical="center"/>
    </xf>
    <xf numFmtId="49" fontId="1" fillId="0" borderId="13" xfId="1" applyNumberFormat="1" applyBorder="1">
      <alignment vertical="center"/>
    </xf>
    <xf numFmtId="0" fontId="1" fillId="0" borderId="7" xfId="1" applyBorder="1" applyAlignment="1">
      <alignment horizontal="center" vertical="center"/>
    </xf>
    <xf numFmtId="49" fontId="1" fillId="0" borderId="1" xfId="1" applyNumberFormat="1" applyBorder="1">
      <alignment vertical="center"/>
    </xf>
    <xf numFmtId="38" fontId="1" fillId="0" borderId="0" xfId="2" applyFont="1" applyFill="1" applyBorder="1" applyProtection="1">
      <alignment vertical="center"/>
    </xf>
    <xf numFmtId="49" fontId="1" fillId="0" borderId="0" xfId="1" applyNumberFormat="1">
      <alignment vertical="center"/>
    </xf>
    <xf numFmtId="49" fontId="1" fillId="2" borderId="30" xfId="0" applyNumberFormat="1" applyFont="1" applyFill="1" applyBorder="1" applyAlignment="1" applyProtection="1">
      <alignment horizontal="left" vertical="center"/>
      <protection locked="0"/>
    </xf>
    <xf numFmtId="49" fontId="1" fillId="2" borderId="29" xfId="0" applyNumberFormat="1" applyFont="1" applyFill="1" applyBorder="1" applyAlignment="1" applyProtection="1">
      <alignment horizontal="left" vertical="center"/>
      <protection locked="0"/>
    </xf>
    <xf numFmtId="49" fontId="1" fillId="2" borderId="39" xfId="0" applyNumberFormat="1" applyFont="1" applyFill="1" applyBorder="1" applyAlignment="1" applyProtection="1">
      <alignment horizontal="left" vertical="center"/>
      <protection locked="0"/>
    </xf>
    <xf numFmtId="0" fontId="1" fillId="0" borderId="40" xfId="0" applyFont="1" applyBorder="1" applyAlignment="1">
      <alignment horizontal="distributed" vertical="center" indent="1"/>
    </xf>
    <xf numFmtId="0" fontId="1" fillId="0" borderId="42" xfId="0" applyFont="1" applyBorder="1" applyAlignment="1">
      <alignment horizontal="distributed" vertical="center" indent="1"/>
    </xf>
    <xf numFmtId="0" fontId="1" fillId="0" borderId="33" xfId="0" applyFont="1" applyBorder="1" applyAlignment="1">
      <alignment horizontal="distributed" vertical="center" indent="1"/>
    </xf>
    <xf numFmtId="38" fontId="1" fillId="0" borderId="18" xfId="2" applyFont="1" applyFill="1" applyBorder="1" applyAlignment="1" applyProtection="1">
      <alignment horizontal="distributed" vertical="center" indent="1" shrinkToFit="1"/>
    </xf>
    <xf numFmtId="38" fontId="1" fillId="0" borderId="19" xfId="2" applyFont="1" applyFill="1" applyBorder="1" applyAlignment="1" applyProtection="1">
      <alignment horizontal="distributed" vertical="center" indent="1" shrinkToFit="1"/>
    </xf>
    <xf numFmtId="49" fontId="1" fillId="2" borderId="18" xfId="2" applyNumberFormat="1" applyFont="1" applyFill="1" applyBorder="1" applyAlignment="1" applyProtection="1">
      <alignment horizontal="left" vertical="center" shrinkToFit="1"/>
      <protection locked="0"/>
    </xf>
    <xf numFmtId="49" fontId="1" fillId="2" borderId="41" xfId="2" applyNumberFormat="1" applyFont="1" applyFill="1" applyBorder="1" applyAlignment="1" applyProtection="1">
      <alignment horizontal="left" vertical="center" shrinkToFit="1"/>
      <protection locked="0"/>
    </xf>
    <xf numFmtId="38" fontId="1" fillId="0" borderId="20" xfId="2" applyFont="1" applyFill="1" applyBorder="1" applyAlignment="1" applyProtection="1">
      <alignment horizontal="distributed" vertical="center" indent="1" shrinkToFit="1"/>
    </xf>
    <xf numFmtId="38" fontId="1" fillId="0" borderId="21" xfId="2" applyFont="1" applyFill="1" applyBorder="1" applyAlignment="1" applyProtection="1">
      <alignment horizontal="distributed" vertical="center" indent="1" shrinkToFit="1"/>
    </xf>
    <xf numFmtId="49" fontId="1" fillId="2" borderId="20" xfId="0" applyNumberFormat="1" applyFont="1" applyFill="1" applyBorder="1" applyAlignment="1" applyProtection="1">
      <alignment horizontal="left" vertical="center" shrinkToFit="1"/>
      <protection locked="0"/>
    </xf>
    <xf numFmtId="49" fontId="1" fillId="2" borderId="43" xfId="0" applyNumberFormat="1" applyFont="1" applyFill="1" applyBorder="1" applyAlignment="1" applyProtection="1">
      <alignment horizontal="left" vertical="center" shrinkToFit="1"/>
      <protection locked="0"/>
    </xf>
    <xf numFmtId="38" fontId="1" fillId="0" borderId="20" xfId="2" applyFont="1" applyFill="1" applyBorder="1" applyAlignment="1" applyProtection="1">
      <alignment horizontal="distributed" vertical="center" indent="1"/>
    </xf>
    <xf numFmtId="38" fontId="1" fillId="0" borderId="21" xfId="2" applyFont="1" applyFill="1" applyBorder="1" applyAlignment="1" applyProtection="1">
      <alignment horizontal="distributed" vertical="center" indent="1"/>
    </xf>
    <xf numFmtId="178" fontId="1" fillId="2" borderId="20" xfId="2" applyNumberFormat="1" applyFont="1" applyFill="1" applyBorder="1" applyAlignment="1" applyProtection="1">
      <alignment horizontal="left" vertical="center" justifyLastLine="1"/>
      <protection locked="0"/>
    </xf>
    <xf numFmtId="178" fontId="1" fillId="2" borderId="43" xfId="2" applyNumberFormat="1" applyFont="1" applyFill="1" applyBorder="1" applyAlignment="1" applyProtection="1">
      <alignment horizontal="left" vertical="center" justifyLastLine="1"/>
      <protection locked="0"/>
    </xf>
    <xf numFmtId="38" fontId="1" fillId="0" borderId="45" xfId="2" applyFont="1" applyFill="1" applyBorder="1" applyAlignment="1" applyProtection="1">
      <alignment horizontal="distributed" vertical="center" indent="1"/>
    </xf>
    <xf numFmtId="38" fontId="1" fillId="0" borderId="46" xfId="2" applyFont="1" applyFill="1" applyBorder="1" applyAlignment="1" applyProtection="1">
      <alignment horizontal="distributed" vertical="center" indent="1"/>
    </xf>
    <xf numFmtId="0" fontId="8" fillId="2" borderId="45" xfId="4" applyNumberFormat="1" applyFill="1" applyBorder="1" applyAlignment="1" applyProtection="1">
      <alignment horizontal="left" vertical="center" justifyLastLine="1"/>
      <protection locked="0"/>
    </xf>
    <xf numFmtId="0" fontId="1" fillId="2" borderId="47" xfId="2" applyNumberFormat="1" applyFont="1" applyFill="1" applyBorder="1" applyAlignment="1" applyProtection="1">
      <alignment horizontal="left" vertical="center" justifyLastLine="1"/>
      <protection locked="0"/>
    </xf>
    <xf numFmtId="177" fontId="1" fillId="2" borderId="30" xfId="0" applyNumberFormat="1" applyFont="1" applyFill="1" applyBorder="1" applyAlignment="1" applyProtection="1">
      <alignment horizontal="left" vertical="center" shrinkToFit="1"/>
      <protection locked="0"/>
    </xf>
    <xf numFmtId="177" fontId="1" fillId="2" borderId="29" xfId="0" applyNumberFormat="1" applyFont="1" applyFill="1" applyBorder="1" applyAlignment="1" applyProtection="1">
      <alignment horizontal="left" vertical="center" shrinkToFit="1"/>
      <protection locked="0"/>
    </xf>
    <xf numFmtId="177" fontId="1" fillId="2" borderId="39" xfId="0" applyNumberFormat="1" applyFont="1" applyFill="1" applyBorder="1" applyAlignment="1" applyProtection="1">
      <alignment horizontal="left" vertical="center" shrinkToFit="1"/>
      <protection locked="0"/>
    </xf>
    <xf numFmtId="0" fontId="16" fillId="0" borderId="0" xfId="1" applyFont="1" applyAlignment="1">
      <alignment horizontal="center" vertical="center" shrinkToFit="1"/>
    </xf>
    <xf numFmtId="0" fontId="16" fillId="2" borderId="0" xfId="1" applyFont="1" applyFill="1" applyAlignment="1" applyProtection="1">
      <alignment horizontal="center" vertical="center" shrinkToFit="1"/>
      <protection locked="0"/>
    </xf>
    <xf numFmtId="49" fontId="1" fillId="2" borderId="34" xfId="1" applyNumberFormat="1" applyFill="1" applyBorder="1" applyAlignment="1" applyProtection="1">
      <alignment horizontal="left" vertical="center" shrinkToFit="1"/>
      <protection locked="0"/>
    </xf>
    <xf numFmtId="49" fontId="1" fillId="2" borderId="35" xfId="1" applyNumberFormat="1" applyFill="1" applyBorder="1" applyAlignment="1" applyProtection="1">
      <alignment horizontal="left" vertical="center" shrinkToFit="1"/>
      <protection locked="0"/>
    </xf>
    <xf numFmtId="49" fontId="1" fillId="2" borderId="38" xfId="1" applyNumberFormat="1" applyFill="1" applyBorder="1" applyAlignment="1" applyProtection="1">
      <alignment horizontal="left" vertical="center" shrinkToFit="1"/>
      <protection locked="0"/>
    </xf>
    <xf numFmtId="49" fontId="1" fillId="2" borderId="30" xfId="1" applyNumberFormat="1" applyFill="1" applyBorder="1" applyAlignment="1" applyProtection="1">
      <alignment horizontal="left" vertical="center" shrinkToFit="1"/>
      <protection locked="0"/>
    </xf>
    <xf numFmtId="49" fontId="1" fillId="2" borderId="29" xfId="1" applyNumberFormat="1" applyFill="1" applyBorder="1" applyAlignment="1" applyProtection="1">
      <alignment horizontal="left" vertical="center" shrinkToFit="1"/>
      <protection locked="0"/>
    </xf>
    <xf numFmtId="49" fontId="1" fillId="2" borderId="39" xfId="1" applyNumberFormat="1" applyFill="1" applyBorder="1" applyAlignment="1" applyProtection="1">
      <alignment horizontal="left" vertical="center" shrinkToFit="1"/>
      <protection locked="0"/>
    </xf>
    <xf numFmtId="0" fontId="1" fillId="0" borderId="34" xfId="1" applyBorder="1" applyAlignment="1">
      <alignment horizontal="center" vertical="center" justifyLastLine="1"/>
    </xf>
    <xf numFmtId="0" fontId="1" fillId="0" borderId="35" xfId="1" applyBorder="1" applyAlignment="1">
      <alignment horizontal="center" vertical="center" justifyLastLine="1"/>
    </xf>
    <xf numFmtId="0" fontId="1" fillId="0" borderId="38" xfId="1" applyBorder="1" applyAlignment="1">
      <alignment horizontal="center" vertical="center" justifyLastLine="1"/>
    </xf>
    <xf numFmtId="0" fontId="1" fillId="0" borderId="49" xfId="0" applyFont="1" applyBorder="1" applyAlignment="1">
      <alignment horizontal="distributed" vertical="center" indent="1"/>
    </xf>
    <xf numFmtId="49" fontId="1" fillId="2" borderId="14" xfId="1" applyNumberFormat="1" applyFill="1" applyBorder="1" applyAlignment="1" applyProtection="1">
      <alignment horizontal="left" vertical="center" wrapText="1" shrinkToFit="1"/>
      <protection locked="0"/>
    </xf>
    <xf numFmtId="49" fontId="1" fillId="2" borderId="8" xfId="1" applyNumberFormat="1" applyFill="1" applyBorder="1" applyAlignment="1" applyProtection="1">
      <alignment horizontal="left" vertical="center" wrapText="1" shrinkToFit="1"/>
      <protection locked="0"/>
    </xf>
    <xf numFmtId="49" fontId="1" fillId="2" borderId="48" xfId="1" applyNumberFormat="1" applyFill="1" applyBorder="1" applyAlignment="1" applyProtection="1">
      <alignment horizontal="left" vertical="center" wrapText="1" shrinkToFit="1"/>
      <protection locked="0"/>
    </xf>
    <xf numFmtId="49" fontId="1" fillId="2" borderId="15" xfId="1" applyNumberFormat="1" applyFill="1" applyBorder="1" applyAlignment="1" applyProtection="1">
      <alignment horizontal="left" vertical="center" wrapText="1" shrinkToFit="1"/>
      <protection locked="0"/>
    </xf>
    <xf numFmtId="49" fontId="1" fillId="2" borderId="16" xfId="1" applyNumberFormat="1" applyFill="1" applyBorder="1" applyAlignment="1" applyProtection="1">
      <alignment horizontal="left" vertical="center" wrapText="1" shrinkToFit="1"/>
      <protection locked="0"/>
    </xf>
    <xf numFmtId="49" fontId="1" fillId="2" borderId="50" xfId="1" applyNumberFormat="1" applyFill="1" applyBorder="1" applyAlignment="1" applyProtection="1">
      <alignment horizontal="left" vertical="center" wrapText="1" shrinkToFit="1"/>
      <protection locked="0"/>
    </xf>
    <xf numFmtId="49" fontId="1" fillId="2" borderId="14" xfId="1" applyNumberFormat="1" applyFill="1" applyBorder="1" applyAlignment="1" applyProtection="1">
      <alignment horizontal="left" vertical="center" wrapText="1" justifyLastLine="1"/>
      <protection locked="0"/>
    </xf>
    <xf numFmtId="49" fontId="1" fillId="2" borderId="8" xfId="1" applyNumberFormat="1" applyFill="1" applyBorder="1" applyAlignment="1" applyProtection="1">
      <alignment horizontal="left" vertical="center" wrapText="1" justifyLastLine="1"/>
      <protection locked="0"/>
    </xf>
    <xf numFmtId="49" fontId="1" fillId="2" borderId="48" xfId="1" applyNumberFormat="1" applyFill="1" applyBorder="1" applyAlignment="1" applyProtection="1">
      <alignment horizontal="left" vertical="center" wrapText="1" justifyLastLine="1"/>
      <protection locked="0"/>
    </xf>
    <xf numFmtId="49" fontId="1" fillId="2" borderId="15" xfId="1" applyNumberFormat="1" applyFill="1" applyBorder="1" applyAlignment="1" applyProtection="1">
      <alignment horizontal="left" vertical="center" wrapText="1" justifyLastLine="1"/>
      <protection locked="0"/>
    </xf>
    <xf numFmtId="49" fontId="1" fillId="2" borderId="16" xfId="1" applyNumberFormat="1" applyFill="1" applyBorder="1" applyAlignment="1" applyProtection="1">
      <alignment horizontal="left" vertical="center" wrapText="1" justifyLastLine="1"/>
      <protection locked="0"/>
    </xf>
    <xf numFmtId="49" fontId="1" fillId="2" borderId="50" xfId="1" applyNumberFormat="1" applyFill="1" applyBorder="1" applyAlignment="1" applyProtection="1">
      <alignment horizontal="left" vertical="center" wrapText="1" justifyLastLine="1"/>
      <protection locked="0"/>
    </xf>
    <xf numFmtId="0" fontId="14" fillId="0" borderId="52" xfId="1" applyFont="1" applyBorder="1" applyAlignment="1">
      <alignment horizontal="left" vertical="center"/>
    </xf>
    <xf numFmtId="0" fontId="14" fillId="0" borderId="0" xfId="1" applyFont="1" applyAlignment="1">
      <alignment horizontal="left" vertical="center"/>
    </xf>
    <xf numFmtId="0" fontId="14" fillId="0" borderId="0" xfId="1" applyFont="1" applyAlignment="1">
      <alignment horizontal="left" vertical="center" wrapText="1"/>
    </xf>
    <xf numFmtId="38" fontId="14" fillId="0" borderId="14" xfId="2" applyFont="1" applyFill="1" applyBorder="1" applyAlignment="1" applyProtection="1">
      <alignment horizontal="left" vertical="top"/>
    </xf>
    <xf numFmtId="38" fontId="14" fillId="0" borderId="8" xfId="2" applyFont="1" applyFill="1" applyBorder="1" applyAlignment="1" applyProtection="1">
      <alignment horizontal="left" vertical="top"/>
    </xf>
    <xf numFmtId="38" fontId="14" fillId="0" borderId="48" xfId="2" applyFont="1" applyFill="1" applyBorder="1" applyAlignment="1" applyProtection="1">
      <alignment horizontal="left" vertical="top"/>
    </xf>
    <xf numFmtId="49" fontId="14" fillId="2" borderId="17" xfId="2" applyNumberFormat="1" applyFont="1" applyFill="1" applyBorder="1" applyAlignment="1" applyProtection="1">
      <alignment vertical="top" wrapText="1"/>
      <protection locked="0"/>
    </xf>
    <xf numFmtId="49" fontId="14" fillId="2" borderId="0" xfId="2" applyNumberFormat="1" applyFont="1" applyFill="1" applyBorder="1" applyAlignment="1" applyProtection="1">
      <alignment vertical="top" wrapText="1"/>
      <protection locked="0"/>
    </xf>
    <xf numFmtId="49" fontId="14" fillId="2" borderId="51" xfId="2" applyNumberFormat="1" applyFont="1" applyFill="1" applyBorder="1" applyAlignment="1" applyProtection="1">
      <alignment vertical="top" wrapText="1"/>
      <protection locked="0"/>
    </xf>
    <xf numFmtId="38" fontId="14" fillId="0" borderId="17" xfId="2" applyFont="1" applyFill="1" applyBorder="1" applyAlignment="1" applyProtection="1">
      <alignment horizontal="left" vertical="top"/>
    </xf>
    <xf numFmtId="38" fontId="14" fillId="0" borderId="0" xfId="2" applyFont="1" applyFill="1" applyBorder="1" applyAlignment="1" applyProtection="1">
      <alignment horizontal="left" vertical="top"/>
    </xf>
    <xf numFmtId="38" fontId="14" fillId="0" borderId="51" xfId="2" applyFont="1" applyFill="1" applyBorder="1" applyAlignment="1" applyProtection="1">
      <alignment horizontal="left" vertical="top"/>
    </xf>
    <xf numFmtId="0" fontId="1" fillId="0" borderId="40" xfId="1" applyBorder="1" applyAlignment="1">
      <alignment horizontal="distributed" vertical="center" indent="1"/>
    </xf>
    <xf numFmtId="0" fontId="1" fillId="0" borderId="42" xfId="1" applyBorder="1" applyAlignment="1">
      <alignment horizontal="distributed" vertical="center" indent="1"/>
    </xf>
    <xf numFmtId="0" fontId="14" fillId="0" borderId="14" xfId="1" applyFont="1" applyBorder="1" applyAlignment="1">
      <alignment horizontal="left" vertical="top" wrapText="1"/>
    </xf>
    <xf numFmtId="0" fontId="14" fillId="0" borderId="8" xfId="1" applyFont="1" applyBorder="1" applyAlignment="1">
      <alignment horizontal="left" vertical="top" wrapText="1"/>
    </xf>
    <xf numFmtId="0" fontId="14" fillId="0" borderId="48" xfId="1" applyFont="1" applyBorder="1" applyAlignment="1">
      <alignment horizontal="left" vertical="top" wrapText="1"/>
    </xf>
    <xf numFmtId="49" fontId="14" fillId="2" borderId="17" xfId="1" applyNumberFormat="1" applyFont="1" applyFill="1" applyBorder="1" applyAlignment="1" applyProtection="1">
      <alignment horizontal="left" vertical="top" wrapText="1" shrinkToFit="1"/>
      <protection locked="0"/>
    </xf>
    <xf numFmtId="49" fontId="14" fillId="2" borderId="0" xfId="1" applyNumberFormat="1" applyFont="1" applyFill="1" applyAlignment="1" applyProtection="1">
      <alignment horizontal="left" vertical="top" wrapText="1" shrinkToFit="1"/>
      <protection locked="0"/>
    </xf>
    <xf numFmtId="49" fontId="14" fillId="2" borderId="51" xfId="1" applyNumberFormat="1" applyFont="1" applyFill="1" applyBorder="1" applyAlignment="1" applyProtection="1">
      <alignment horizontal="left" vertical="top" wrapText="1" shrinkToFit="1"/>
      <protection locked="0"/>
    </xf>
    <xf numFmtId="49" fontId="14" fillId="2" borderId="15" xfId="1" applyNumberFormat="1" applyFont="1" applyFill="1" applyBorder="1" applyAlignment="1" applyProtection="1">
      <alignment horizontal="left" vertical="top" wrapText="1" shrinkToFit="1"/>
      <protection locked="0"/>
    </xf>
    <xf numFmtId="49" fontId="14" fillId="2" borderId="16" xfId="1" applyNumberFormat="1" applyFont="1" applyFill="1" applyBorder="1" applyAlignment="1" applyProtection="1">
      <alignment horizontal="left" vertical="top" wrapText="1" shrinkToFit="1"/>
      <protection locked="0"/>
    </xf>
    <xf numFmtId="49" fontId="14" fillId="2" borderId="50" xfId="1" applyNumberFormat="1" applyFont="1" applyFill="1" applyBorder="1" applyAlignment="1" applyProtection="1">
      <alignment horizontal="left" vertical="top" wrapText="1" shrinkToFit="1"/>
      <protection locked="0"/>
    </xf>
    <xf numFmtId="0" fontId="14" fillId="0" borderId="40" xfId="1" applyFont="1" applyBorder="1" applyAlignment="1">
      <alignment horizontal="distributed" vertical="center" indent="1"/>
    </xf>
    <xf numFmtId="0" fontId="14" fillId="0" borderId="42" xfId="1" applyFont="1" applyBorder="1" applyAlignment="1">
      <alignment horizontal="distributed" vertical="center" indent="1"/>
    </xf>
    <xf numFmtId="0" fontId="14" fillId="0" borderId="33" xfId="1" applyFont="1" applyBorder="1" applyAlignment="1">
      <alignment horizontal="distributed" vertical="center" indent="1"/>
    </xf>
    <xf numFmtId="49" fontId="14" fillId="2" borderId="14" xfId="1" applyNumberFormat="1" applyFont="1" applyFill="1" applyBorder="1" applyAlignment="1" applyProtection="1">
      <alignment horizontal="left" vertical="top" wrapText="1" shrinkToFit="1"/>
      <protection locked="0"/>
    </xf>
    <xf numFmtId="49" fontId="14" fillId="2" borderId="8" xfId="1" applyNumberFormat="1" applyFont="1" applyFill="1" applyBorder="1" applyAlignment="1" applyProtection="1">
      <alignment horizontal="left" vertical="top" wrapText="1" shrinkToFit="1"/>
      <protection locked="0"/>
    </xf>
    <xf numFmtId="49" fontId="14" fillId="2" borderId="48" xfId="1" applyNumberFormat="1" applyFont="1" applyFill="1" applyBorder="1" applyAlignment="1" applyProtection="1">
      <alignment horizontal="left" vertical="top" wrapText="1" shrinkToFit="1"/>
      <protection locked="0"/>
    </xf>
    <xf numFmtId="49" fontId="14" fillId="2" borderId="36" xfId="1" applyNumberFormat="1" applyFont="1" applyFill="1" applyBorder="1" applyAlignment="1" applyProtection="1">
      <alignment horizontal="left" vertical="top" wrapText="1" shrinkToFit="1"/>
      <protection locked="0"/>
    </xf>
    <xf numFmtId="49" fontId="14" fillId="2" borderId="37" xfId="1" applyNumberFormat="1" applyFont="1" applyFill="1" applyBorder="1" applyAlignment="1" applyProtection="1">
      <alignment horizontal="left" vertical="top" wrapText="1" shrinkToFit="1"/>
      <protection locked="0"/>
    </xf>
    <xf numFmtId="49" fontId="14" fillId="2" borderId="1" xfId="1" applyNumberFormat="1" applyFont="1" applyFill="1" applyBorder="1" applyAlignment="1" applyProtection="1">
      <alignment horizontal="left" vertical="top" wrapText="1" shrinkToFit="1"/>
      <protection locked="0"/>
    </xf>
    <xf numFmtId="49" fontId="9" fillId="0" borderId="30" xfId="0" applyNumberFormat="1" applyFont="1" applyBorder="1" applyAlignment="1">
      <alignment horizontal="left" vertical="center" shrinkToFit="1"/>
    </xf>
    <xf numFmtId="49" fontId="9" fillId="0" borderId="29" xfId="0" applyNumberFormat="1" applyFont="1" applyBorder="1" applyAlignment="1">
      <alignment horizontal="left" vertical="center" shrinkToFit="1"/>
    </xf>
    <xf numFmtId="49" fontId="9" fillId="0" borderId="39" xfId="0" applyNumberFormat="1" applyFont="1" applyBorder="1" applyAlignment="1">
      <alignment horizontal="left" vertical="center" shrinkToFit="1"/>
    </xf>
    <xf numFmtId="49" fontId="1" fillId="0" borderId="34" xfId="1" applyNumberFormat="1" applyBorder="1" applyAlignment="1">
      <alignment horizontal="left" vertical="center" shrinkToFit="1"/>
    </xf>
    <xf numFmtId="49" fontId="1" fillId="0" borderId="35" xfId="1" applyNumberFormat="1" applyBorder="1" applyAlignment="1">
      <alignment horizontal="left" vertical="center" shrinkToFit="1"/>
    </xf>
    <xf numFmtId="49" fontId="1" fillId="0" borderId="38" xfId="1" applyNumberFormat="1" applyBorder="1" applyAlignment="1">
      <alignment horizontal="left" vertical="center" shrinkToFit="1"/>
    </xf>
    <xf numFmtId="49" fontId="1" fillId="0" borderId="30" xfId="1" applyNumberFormat="1" applyBorder="1" applyAlignment="1">
      <alignment horizontal="left" vertical="center" shrinkToFit="1"/>
    </xf>
    <xf numFmtId="49" fontId="1" fillId="0" borderId="29" xfId="1" applyNumberFormat="1" applyBorder="1" applyAlignment="1">
      <alignment horizontal="left" vertical="center" shrinkToFit="1"/>
    </xf>
    <xf numFmtId="49" fontId="1" fillId="0" borderId="39" xfId="1" applyNumberFormat="1" applyBorder="1" applyAlignment="1">
      <alignment horizontal="left" vertical="center" shrinkToFit="1"/>
    </xf>
    <xf numFmtId="49" fontId="9" fillId="0" borderId="30" xfId="0" applyNumberFormat="1" applyFont="1" applyBorder="1" applyAlignment="1">
      <alignment horizontal="left" vertical="center"/>
    </xf>
    <xf numFmtId="49" fontId="9" fillId="0" borderId="29" xfId="0" applyNumberFormat="1" applyFont="1" applyBorder="1" applyAlignment="1">
      <alignment horizontal="left" vertical="center"/>
    </xf>
    <xf numFmtId="49" fontId="9" fillId="0" borderId="39" xfId="0" applyNumberFormat="1" applyFont="1" applyBorder="1" applyAlignment="1">
      <alignment horizontal="left" vertical="center"/>
    </xf>
    <xf numFmtId="0" fontId="9" fillId="0" borderId="40" xfId="0" applyFont="1" applyBorder="1" applyAlignment="1">
      <alignment horizontal="distributed" vertical="center" indent="1"/>
    </xf>
    <xf numFmtId="0" fontId="9" fillId="0" borderId="42" xfId="0" applyFont="1" applyBorder="1" applyAlignment="1">
      <alignment horizontal="distributed" vertical="center" indent="1"/>
    </xf>
    <xf numFmtId="0" fontId="9" fillId="0" borderId="33" xfId="0" applyFont="1" applyBorder="1" applyAlignment="1">
      <alignment horizontal="distributed" vertical="center" indent="1"/>
    </xf>
    <xf numFmtId="49" fontId="1" fillId="0" borderId="18" xfId="2" applyNumberFormat="1" applyFont="1" applyFill="1" applyBorder="1" applyAlignment="1" applyProtection="1">
      <alignment horizontal="left" vertical="center" shrinkToFit="1"/>
    </xf>
    <xf numFmtId="49" fontId="1" fillId="0" borderId="41" xfId="2" applyNumberFormat="1" applyFont="1" applyFill="1" applyBorder="1" applyAlignment="1" applyProtection="1">
      <alignment horizontal="left" vertical="center" shrinkToFit="1"/>
    </xf>
    <xf numFmtId="49" fontId="9" fillId="0" borderId="20" xfId="0" applyNumberFormat="1" applyFont="1" applyBorder="1" applyAlignment="1">
      <alignment horizontal="left" vertical="center" shrinkToFit="1"/>
    </xf>
    <xf numFmtId="49" fontId="9" fillId="0" borderId="43" xfId="0" applyNumberFormat="1" applyFont="1" applyBorder="1" applyAlignment="1">
      <alignment horizontal="left" vertical="center" shrinkToFit="1"/>
    </xf>
    <xf numFmtId="49" fontId="1" fillId="0" borderId="28" xfId="2" applyNumberFormat="1" applyFont="1" applyFill="1" applyBorder="1" applyAlignment="1" applyProtection="1">
      <alignment horizontal="left" vertical="center" justifyLastLine="1"/>
    </xf>
    <xf numFmtId="49" fontId="1" fillId="0" borderId="44" xfId="2" applyNumberFormat="1" applyFont="1" applyFill="1" applyBorder="1" applyAlignment="1" applyProtection="1">
      <alignment horizontal="left" vertical="center" justifyLastLine="1"/>
    </xf>
    <xf numFmtId="49" fontId="1" fillId="0" borderId="20" xfId="2" applyNumberFormat="1" applyFont="1" applyFill="1" applyBorder="1" applyAlignment="1" applyProtection="1">
      <alignment horizontal="left" vertical="center" justifyLastLine="1"/>
    </xf>
    <xf numFmtId="49" fontId="1" fillId="0" borderId="43" xfId="2" applyNumberFormat="1" applyFont="1" applyFill="1" applyBorder="1" applyAlignment="1" applyProtection="1">
      <alignment horizontal="left" vertical="center" justifyLastLine="1"/>
    </xf>
    <xf numFmtId="49" fontId="1" fillId="0" borderId="45" xfId="2" applyNumberFormat="1" applyFont="1" applyFill="1" applyBorder="1" applyAlignment="1" applyProtection="1">
      <alignment horizontal="left" vertical="center" justifyLastLine="1"/>
    </xf>
    <xf numFmtId="49" fontId="1" fillId="0" borderId="47" xfId="2" applyNumberFormat="1" applyFont="1" applyFill="1" applyBorder="1" applyAlignment="1" applyProtection="1">
      <alignment horizontal="left" vertical="center" justifyLastLine="1"/>
    </xf>
    <xf numFmtId="0" fontId="9" fillId="0" borderId="49" xfId="0" applyFont="1" applyBorder="1" applyAlignment="1">
      <alignment horizontal="distributed" vertical="center" indent="1"/>
    </xf>
    <xf numFmtId="38" fontId="1" fillId="0" borderId="18" xfId="2" applyFont="1" applyFill="1" applyBorder="1" applyAlignment="1">
      <alignment horizontal="distributed" vertical="center" indent="1" shrinkToFit="1"/>
    </xf>
    <xf numFmtId="38" fontId="1" fillId="0" borderId="19" xfId="2" applyFont="1" applyFill="1" applyBorder="1" applyAlignment="1">
      <alignment horizontal="distributed" vertical="center" indent="1" shrinkToFit="1"/>
    </xf>
    <xf numFmtId="49" fontId="1" fillId="0" borderId="18" xfId="2" applyNumberFormat="1" applyFont="1" applyFill="1" applyBorder="1" applyAlignment="1">
      <alignment horizontal="left" vertical="center" shrinkToFit="1"/>
    </xf>
    <xf numFmtId="49" fontId="1" fillId="0" borderId="41" xfId="2" applyNumberFormat="1" applyFont="1" applyFill="1" applyBorder="1" applyAlignment="1">
      <alignment horizontal="left" vertical="center" shrinkToFit="1"/>
    </xf>
    <xf numFmtId="38" fontId="1" fillId="0" borderId="20" xfId="2" applyFont="1" applyFill="1" applyBorder="1" applyAlignment="1">
      <alignment horizontal="distributed" vertical="center" indent="1" shrinkToFit="1"/>
    </xf>
    <xf numFmtId="38" fontId="1" fillId="0" borderId="21" xfId="2" applyFont="1" applyFill="1" applyBorder="1" applyAlignment="1">
      <alignment horizontal="distributed" vertical="center" indent="1" shrinkToFit="1"/>
    </xf>
    <xf numFmtId="38" fontId="1" fillId="0" borderId="20" xfId="2" applyFont="1" applyFill="1" applyBorder="1" applyAlignment="1">
      <alignment horizontal="distributed" vertical="center" indent="1"/>
    </xf>
    <xf numFmtId="38" fontId="1" fillId="0" borderId="21" xfId="2" applyFont="1" applyFill="1" applyBorder="1" applyAlignment="1">
      <alignment horizontal="distributed" vertical="center" indent="1"/>
    </xf>
    <xf numFmtId="49" fontId="1" fillId="0" borderId="28" xfId="2" applyNumberFormat="1" applyFont="1" applyFill="1" applyBorder="1" applyAlignment="1">
      <alignment horizontal="left" vertical="center" justifyLastLine="1"/>
    </xf>
    <xf numFmtId="49" fontId="1" fillId="0" borderId="44" xfId="2" applyNumberFormat="1" applyFont="1" applyFill="1" applyBorder="1" applyAlignment="1">
      <alignment horizontal="left" vertical="center" justifyLastLine="1"/>
    </xf>
    <xf numFmtId="49" fontId="1" fillId="0" borderId="20" xfId="2" applyNumberFormat="1" applyFont="1" applyFill="1" applyBorder="1" applyAlignment="1">
      <alignment horizontal="left" vertical="center" justifyLastLine="1"/>
    </xf>
    <xf numFmtId="49" fontId="1" fillId="0" borderId="43" xfId="2" applyNumberFormat="1" applyFont="1" applyFill="1" applyBorder="1" applyAlignment="1">
      <alignment horizontal="left" vertical="center" justifyLastLine="1"/>
    </xf>
    <xf numFmtId="38" fontId="1" fillId="0" borderId="45" xfId="2" applyFont="1" applyFill="1" applyBorder="1" applyAlignment="1">
      <alignment horizontal="distributed" vertical="center" indent="1"/>
    </xf>
    <xf numFmtId="38" fontId="1" fillId="0" borderId="46" xfId="2" applyFont="1" applyFill="1" applyBorder="1" applyAlignment="1">
      <alignment horizontal="distributed" vertical="center" indent="1"/>
    </xf>
    <xf numFmtId="49" fontId="1" fillId="0" borderId="45" xfId="2" applyNumberFormat="1" applyFont="1" applyFill="1" applyBorder="1" applyAlignment="1">
      <alignment horizontal="left" vertical="center" justifyLastLine="1"/>
    </xf>
    <xf numFmtId="49" fontId="1" fillId="0" borderId="47" xfId="2" applyNumberFormat="1" applyFont="1" applyFill="1" applyBorder="1" applyAlignment="1">
      <alignment horizontal="left" vertical="center" justifyLastLine="1"/>
    </xf>
    <xf numFmtId="49" fontId="1" fillId="0" borderId="34" xfId="1" applyNumberFormat="1" applyBorder="1" applyAlignment="1">
      <alignment horizontal="center" vertical="center" justifyLastLine="1"/>
    </xf>
    <xf numFmtId="49" fontId="1" fillId="0" borderId="35" xfId="1" applyNumberFormat="1" applyBorder="1" applyAlignment="1">
      <alignment horizontal="center" vertical="center" justifyLastLine="1"/>
    </xf>
    <xf numFmtId="49" fontId="1" fillId="0" borderId="38" xfId="1" applyNumberFormat="1" applyBorder="1" applyAlignment="1">
      <alignment horizontal="center" vertical="center" justifyLastLine="1"/>
    </xf>
    <xf numFmtId="0" fontId="16" fillId="0" borderId="0" xfId="1" applyFont="1" applyAlignment="1">
      <alignment horizontal="center" vertical="center"/>
    </xf>
    <xf numFmtId="49" fontId="16" fillId="0" borderId="0" xfId="1" applyNumberFormat="1" applyFont="1" applyAlignment="1">
      <alignment horizontal="center" vertical="center"/>
    </xf>
    <xf numFmtId="49" fontId="1" fillId="0" borderId="16" xfId="1" applyNumberFormat="1" applyBorder="1" applyAlignment="1">
      <alignment horizontal="center" shrinkToFit="1"/>
    </xf>
    <xf numFmtId="0" fontId="22" fillId="0" borderId="25" xfId="0" applyFont="1" applyBorder="1" applyAlignment="1">
      <alignment horizontal="center" vertical="center" wrapText="1"/>
    </xf>
    <xf numFmtId="0" fontId="22" fillId="0" borderId="0" xfId="0" applyFont="1" applyAlignment="1">
      <alignment horizontal="left" vertical="center"/>
    </xf>
    <xf numFmtId="0" fontId="23" fillId="0" borderId="0" xfId="0" applyFont="1" applyAlignment="1">
      <alignment horizontal="center" vertical="center"/>
    </xf>
    <xf numFmtId="0" fontId="22" fillId="0" borderId="16" xfId="0" applyFont="1" applyBorder="1" applyAlignment="1">
      <alignment horizontal="center"/>
    </xf>
    <xf numFmtId="0" fontId="22" fillId="0" borderId="16" xfId="0" applyFont="1" applyBorder="1" applyAlignment="1">
      <alignment horizontal="left" shrinkToFit="1"/>
    </xf>
    <xf numFmtId="0" fontId="22" fillId="0" borderId="30"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25" xfId="0" applyFont="1" applyBorder="1" applyAlignment="1">
      <alignment horizontal="justify" vertical="center" wrapText="1"/>
    </xf>
    <xf numFmtId="38" fontId="25" fillId="0" borderId="30" xfId="0" applyNumberFormat="1" applyFont="1" applyBorder="1" applyAlignment="1">
      <alignment horizontal="right" vertical="center" wrapText="1"/>
    </xf>
    <xf numFmtId="0" fontId="25" fillId="0" borderId="29" xfId="0" applyFont="1" applyBorder="1" applyAlignment="1">
      <alignment horizontal="right" vertical="center" wrapText="1"/>
    </xf>
    <xf numFmtId="37" fontId="25" fillId="0" borderId="30" xfId="0" applyNumberFormat="1" applyFont="1" applyBorder="1" applyAlignment="1">
      <alignment horizontal="right" vertical="center" wrapText="1"/>
    </xf>
    <xf numFmtId="0" fontId="22" fillId="0" borderId="28" xfId="0" applyFont="1" applyBorder="1" applyAlignment="1">
      <alignment horizontal="center" vertical="center" textRotation="255" wrapText="1"/>
    </xf>
    <xf numFmtId="0" fontId="22" fillId="0" borderId="20" xfId="0" applyFont="1" applyBorder="1" applyAlignment="1">
      <alignment horizontal="center" vertical="center" textRotation="255" wrapText="1"/>
    </xf>
    <xf numFmtId="0" fontId="22" fillId="0" borderId="83" xfId="0" applyFont="1" applyBorder="1" applyAlignment="1">
      <alignment horizontal="center" vertical="center" textRotation="255" wrapText="1"/>
    </xf>
    <xf numFmtId="0" fontId="22" fillId="0" borderId="14" xfId="0" applyFont="1" applyBorder="1" applyAlignment="1">
      <alignment horizontal="left" vertical="center" wrapText="1"/>
    </xf>
    <xf numFmtId="0" fontId="22" fillId="0" borderId="61" xfId="0" applyFont="1" applyBorder="1" applyAlignment="1">
      <alignment horizontal="left" vertical="center" wrapText="1"/>
    </xf>
    <xf numFmtId="37" fontId="22" fillId="0" borderId="22" xfId="0" applyNumberFormat="1" applyFont="1" applyBorder="1" applyAlignment="1">
      <alignment horizontal="right" vertical="center" wrapText="1"/>
    </xf>
    <xf numFmtId="37" fontId="22" fillId="0" borderId="14" xfId="0" applyNumberFormat="1" applyFont="1" applyBorder="1" applyAlignment="1">
      <alignment horizontal="right" vertical="center" wrapText="1"/>
    </xf>
    <xf numFmtId="37" fontId="22" fillId="0" borderId="8" xfId="0" applyNumberFormat="1" applyFont="1" applyBorder="1" applyAlignment="1">
      <alignment horizontal="right" vertical="center" wrapText="1"/>
    </xf>
    <xf numFmtId="0" fontId="22" fillId="0" borderId="17" xfId="0" applyFont="1" applyBorder="1" applyAlignment="1">
      <alignment horizontal="left" vertical="center" wrapText="1"/>
    </xf>
    <xf numFmtId="0" fontId="22" fillId="0" borderId="59" xfId="0" applyFont="1" applyBorder="1" applyAlignment="1">
      <alignment horizontal="left" vertical="center" wrapText="1"/>
    </xf>
    <xf numFmtId="37" fontId="22" fillId="0" borderId="17" xfId="0" applyNumberFormat="1" applyFont="1" applyBorder="1" applyAlignment="1">
      <alignment horizontal="right" vertical="center" wrapText="1"/>
    </xf>
    <xf numFmtId="37" fontId="22" fillId="0" borderId="0" xfId="0" applyNumberFormat="1" applyFont="1" applyAlignment="1">
      <alignment horizontal="right" vertical="center" wrapText="1"/>
    </xf>
    <xf numFmtId="0" fontId="22" fillId="0" borderId="19" xfId="0" applyFont="1" applyBorder="1" applyAlignment="1">
      <alignment horizontal="justify" vertical="center" wrapText="1"/>
    </xf>
    <xf numFmtId="0" fontId="22" fillId="0" borderId="81" xfId="0" applyFont="1" applyBorder="1" applyAlignment="1">
      <alignment horizontal="justify" vertical="center" wrapText="1"/>
    </xf>
    <xf numFmtId="0" fontId="22" fillId="0" borderId="15" xfId="0" applyFont="1" applyBorder="1" applyAlignment="1">
      <alignment horizontal="left" vertical="center" wrapText="1"/>
    </xf>
    <xf numFmtId="0" fontId="22" fillId="0" borderId="26" xfId="0" applyFont="1" applyBorder="1" applyAlignment="1">
      <alignment horizontal="left" vertical="center" wrapText="1"/>
    </xf>
    <xf numFmtId="37" fontId="22" fillId="0" borderId="15" xfId="0" applyNumberFormat="1" applyFont="1" applyBorder="1" applyAlignment="1">
      <alignment horizontal="right" vertical="center" wrapText="1"/>
    </xf>
    <xf numFmtId="37" fontId="22" fillId="0" borderId="16" xfId="0" applyNumberFormat="1" applyFont="1" applyBorder="1" applyAlignment="1">
      <alignment horizontal="right" vertical="center" wrapText="1"/>
    </xf>
    <xf numFmtId="37" fontId="22" fillId="0" borderId="14" xfId="0" applyNumberFormat="1" applyFont="1" applyBorder="1" applyAlignment="1">
      <alignment horizontal="center" vertical="center" wrapText="1"/>
    </xf>
    <xf numFmtId="37" fontId="22" fillId="0" borderId="8" xfId="0" applyNumberFormat="1" applyFont="1" applyBorder="1" applyAlignment="1">
      <alignment horizontal="center" vertical="center" wrapText="1"/>
    </xf>
    <xf numFmtId="0" fontId="22" fillId="0" borderId="82" xfId="0" applyFont="1" applyBorder="1" applyAlignment="1">
      <alignment horizontal="justify" vertical="center" wrapText="1"/>
    </xf>
    <xf numFmtId="0" fontId="22" fillId="0" borderId="87" xfId="0" applyFont="1" applyBorder="1" applyAlignment="1">
      <alignment horizontal="justify" vertical="center" wrapText="1"/>
    </xf>
    <xf numFmtId="0" fontId="22" fillId="0" borderId="84" xfId="0" applyFont="1" applyBorder="1" applyAlignment="1">
      <alignment horizontal="left" vertical="center" wrapText="1"/>
    </xf>
    <xf numFmtId="0" fontId="22" fillId="0" borderId="85" xfId="0" applyFont="1" applyBorder="1" applyAlignment="1">
      <alignment horizontal="left" vertical="center" wrapText="1"/>
    </xf>
    <xf numFmtId="37" fontId="22" fillId="0" borderId="28" xfId="0" applyNumberFormat="1" applyFont="1" applyBorder="1" applyAlignment="1">
      <alignment horizontal="right" vertical="center" wrapText="1"/>
    </xf>
    <xf numFmtId="37" fontId="22" fillId="0" borderId="86" xfId="0" applyNumberFormat="1" applyFont="1" applyBorder="1" applyAlignment="1">
      <alignment horizontal="right" vertical="center" wrapText="1"/>
    </xf>
    <xf numFmtId="37" fontId="22" fillId="0" borderId="15" xfId="0" applyNumberFormat="1" applyFont="1" applyBorder="1" applyAlignment="1">
      <alignment horizontal="left" vertical="center" wrapText="1"/>
    </xf>
    <xf numFmtId="37" fontId="22" fillId="0" borderId="16" xfId="0" applyNumberFormat="1" applyFont="1" applyBorder="1" applyAlignment="1">
      <alignment horizontal="left" vertical="center" wrapText="1"/>
    </xf>
    <xf numFmtId="0" fontId="22" fillId="0" borderId="90" xfId="0" applyFont="1" applyBorder="1" applyAlignment="1">
      <alignment horizontal="left" vertical="center" wrapText="1"/>
    </xf>
    <xf numFmtId="37" fontId="22" fillId="0" borderId="91" xfId="0" applyNumberFormat="1" applyFont="1" applyBorder="1" applyAlignment="1">
      <alignment horizontal="right" vertical="center" wrapText="1"/>
    </xf>
    <xf numFmtId="0" fontId="22" fillId="0" borderId="24" xfId="0" applyFont="1" applyBorder="1" applyAlignment="1">
      <alignment horizontal="left" vertical="center" wrapText="1"/>
    </xf>
    <xf numFmtId="37" fontId="22" fillId="0" borderId="89" xfId="0" applyNumberFormat="1" applyFont="1" applyBorder="1" applyAlignment="1">
      <alignment horizontal="right" vertical="center" wrapText="1"/>
    </xf>
    <xf numFmtId="0" fontId="22" fillId="0" borderId="24" xfId="0" applyFont="1" applyBorder="1" applyAlignment="1">
      <alignment horizontal="justify" vertical="center" wrapText="1"/>
    </xf>
    <xf numFmtId="37" fontId="22" fillId="0" borderId="88" xfId="0" applyNumberFormat="1" applyFont="1" applyBorder="1" applyAlignment="1">
      <alignment horizontal="right" vertical="center" wrapText="1"/>
    </xf>
    <xf numFmtId="0" fontId="22" fillId="0" borderId="25" xfId="0" applyFont="1" applyBorder="1" applyAlignment="1">
      <alignment horizontal="left" vertical="center" wrapText="1"/>
    </xf>
    <xf numFmtId="37" fontId="22" fillId="0" borderId="29" xfId="0" applyNumberFormat="1" applyFont="1" applyBorder="1" applyAlignment="1">
      <alignment horizontal="right" vertical="center" wrapText="1"/>
    </xf>
    <xf numFmtId="0" fontId="22" fillId="0" borderId="2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37" fontId="22" fillId="0" borderId="30" xfId="0" applyNumberFormat="1" applyFont="1" applyBorder="1" applyAlignment="1">
      <alignment horizontal="right" vertical="center" wrapText="1"/>
    </xf>
    <xf numFmtId="49" fontId="25" fillId="2" borderId="25" xfId="0" applyNumberFormat="1"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77" xfId="0" applyFont="1" applyBorder="1" applyAlignment="1">
      <alignment horizontal="left" vertical="center" wrapText="1"/>
    </xf>
    <xf numFmtId="37" fontId="22" fillId="0" borderId="78" xfId="0" applyNumberFormat="1" applyFont="1" applyBorder="1" applyAlignment="1">
      <alignment horizontal="right" vertical="center" wrapText="1"/>
    </xf>
    <xf numFmtId="37" fontId="22" fillId="0" borderId="79" xfId="0" applyNumberFormat="1" applyFont="1" applyBorder="1" applyAlignment="1">
      <alignment horizontal="right" vertical="center" wrapText="1"/>
    </xf>
    <xf numFmtId="0" fontId="22" fillId="0" borderId="23" xfId="0" applyFont="1" applyBorder="1" applyAlignment="1">
      <alignment horizontal="left" vertical="center" wrapText="1"/>
    </xf>
    <xf numFmtId="0" fontId="22" fillId="0" borderId="25" xfId="0" applyFont="1" applyBorder="1" applyAlignment="1">
      <alignment horizontal="center" vertical="center" textRotation="255" wrapText="1"/>
    </xf>
    <xf numFmtId="0" fontId="22" fillId="0" borderId="77" xfId="0" applyFont="1" applyBorder="1" applyAlignment="1">
      <alignment horizontal="center" vertical="center" textRotation="255" wrapText="1"/>
    </xf>
    <xf numFmtId="180" fontId="22" fillId="2" borderId="0" xfId="0" applyNumberFormat="1" applyFont="1" applyFill="1" applyAlignment="1">
      <alignment horizontal="lef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distributed" vertical="center" wrapText="1"/>
    </xf>
    <xf numFmtId="0" fontId="22" fillId="0" borderId="0" xfId="0" applyFont="1" applyAlignment="1">
      <alignment vertical="center" wrapText="1"/>
    </xf>
    <xf numFmtId="181" fontId="22" fillId="0" borderId="0" xfId="0" applyNumberFormat="1" applyFont="1" applyAlignment="1">
      <alignment horizontal="left" vertical="center"/>
    </xf>
    <xf numFmtId="0" fontId="22" fillId="0" borderId="14" xfId="0" applyFont="1" applyBorder="1" applyAlignment="1">
      <alignment horizontal="left" vertical="center" wrapText="1" shrinkToFit="1"/>
    </xf>
    <xf numFmtId="0" fontId="22" fillId="0" borderId="61" xfId="0" applyFont="1" applyBorder="1" applyAlignment="1">
      <alignment horizontal="left" vertical="center" wrapText="1" shrinkToFit="1"/>
    </xf>
    <xf numFmtId="0" fontId="22" fillId="0" borderId="15" xfId="0" applyFont="1" applyBorder="1" applyAlignment="1">
      <alignment horizontal="left" vertical="center" wrapText="1" shrinkToFit="1"/>
    </xf>
    <xf numFmtId="0" fontId="22" fillId="0" borderId="26" xfId="0" applyFont="1" applyBorder="1" applyAlignment="1">
      <alignment horizontal="left" vertical="center" wrapText="1" shrinkToFit="1"/>
    </xf>
    <xf numFmtId="0" fontId="22" fillId="0" borderId="14" xfId="0" applyFont="1" applyBorder="1" applyAlignment="1">
      <alignment horizontal="distributed" vertical="center" indent="1"/>
    </xf>
    <xf numFmtId="0" fontId="22" fillId="0" borderId="8" xfId="0" applyFont="1" applyBorder="1" applyAlignment="1">
      <alignment horizontal="distributed" vertical="center" indent="1"/>
    </xf>
    <xf numFmtId="0" fontId="22" fillId="0" borderId="61" xfId="0" applyFont="1" applyBorder="1" applyAlignment="1">
      <alignment horizontal="distributed" vertical="center" indent="1"/>
    </xf>
    <xf numFmtId="0" fontId="22" fillId="0" borderId="15" xfId="0" applyFont="1" applyBorder="1" applyAlignment="1">
      <alignment horizontal="distributed" vertical="center" indent="1"/>
    </xf>
    <xf numFmtId="0" fontId="22" fillId="0" borderId="16" xfId="0" applyFont="1" applyBorder="1" applyAlignment="1">
      <alignment horizontal="distributed" vertical="center" indent="1"/>
    </xf>
    <xf numFmtId="0" fontId="22" fillId="0" borderId="26" xfId="0" applyFont="1" applyBorder="1" applyAlignment="1">
      <alignment horizontal="distributed" vertical="center" indent="1"/>
    </xf>
    <xf numFmtId="49" fontId="22" fillId="0" borderId="14" xfId="0" applyNumberFormat="1" applyFont="1" applyBorder="1" applyAlignment="1">
      <alignment horizontal="distributed" vertical="center" indent="1"/>
    </xf>
    <xf numFmtId="49" fontId="22" fillId="0" borderId="8" xfId="0" applyNumberFormat="1" applyFont="1" applyBorder="1" applyAlignment="1">
      <alignment horizontal="distributed" vertical="center" indent="1"/>
    </xf>
    <xf numFmtId="49" fontId="22" fillId="0" borderId="61" xfId="0" applyNumberFormat="1" applyFont="1" applyBorder="1" applyAlignment="1">
      <alignment horizontal="distributed" vertical="center" indent="1"/>
    </xf>
    <xf numFmtId="49" fontId="22" fillId="0" borderId="15" xfId="0" applyNumberFormat="1" applyFont="1" applyBorder="1" applyAlignment="1">
      <alignment horizontal="distributed" vertical="center" indent="1"/>
    </xf>
    <xf numFmtId="49" fontId="22" fillId="0" borderId="16" xfId="0" applyNumberFormat="1" applyFont="1" applyBorder="1" applyAlignment="1">
      <alignment horizontal="distributed" vertical="center" indent="1"/>
    </xf>
    <xf numFmtId="49" fontId="22" fillId="0" borderId="26" xfId="0" applyNumberFormat="1" applyFont="1" applyBorder="1" applyAlignment="1">
      <alignment horizontal="distributed" vertical="center" indent="1"/>
    </xf>
    <xf numFmtId="0" fontId="22" fillId="0" borderId="14" xfId="0" applyFont="1" applyBorder="1" applyAlignment="1">
      <alignment horizontal="center" vertical="center" shrinkToFit="1"/>
    </xf>
    <xf numFmtId="0" fontId="22" fillId="0" borderId="61"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26" xfId="0" applyFont="1" applyBorder="1" applyAlignment="1">
      <alignment horizontal="center" vertical="center" shrinkToFit="1"/>
    </xf>
    <xf numFmtId="49" fontId="22" fillId="0" borderId="14" xfId="0" applyNumberFormat="1" applyFont="1" applyBorder="1" applyAlignment="1">
      <alignment horizontal="center" vertical="center" shrinkToFit="1"/>
    </xf>
    <xf numFmtId="49" fontId="22" fillId="0" borderId="61"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180" fontId="22" fillId="2" borderId="14" xfId="0" applyNumberFormat="1" applyFont="1" applyFill="1" applyBorder="1" applyAlignment="1">
      <alignment horizontal="center" vertical="center" shrinkToFit="1"/>
    </xf>
    <xf numFmtId="180" fontId="22" fillId="2" borderId="61" xfId="0" applyNumberFormat="1" applyFont="1" applyFill="1" applyBorder="1" applyAlignment="1">
      <alignment horizontal="center" vertical="center" shrinkToFit="1"/>
    </xf>
    <xf numFmtId="180" fontId="22" fillId="2" borderId="15" xfId="0" applyNumberFormat="1" applyFont="1" applyFill="1" applyBorder="1" applyAlignment="1">
      <alignment horizontal="center" vertical="center" shrinkToFit="1"/>
    </xf>
    <xf numFmtId="180" fontId="22" fillId="2" borderId="26" xfId="0" applyNumberFormat="1" applyFont="1" applyFill="1" applyBorder="1" applyAlignment="1">
      <alignment horizontal="center" vertical="center" shrinkToFit="1"/>
    </xf>
    <xf numFmtId="0" fontId="22" fillId="2" borderId="14" xfId="0" applyFont="1" applyFill="1" applyBorder="1" applyAlignment="1">
      <alignment horizontal="center" vertical="center" wrapText="1" shrinkToFit="1"/>
    </xf>
    <xf numFmtId="0" fontId="22" fillId="2" borderId="61" xfId="0" applyFont="1" applyFill="1" applyBorder="1" applyAlignment="1">
      <alignment horizontal="center" vertical="center" wrapText="1" shrinkToFit="1"/>
    </xf>
    <xf numFmtId="0" fontId="22" fillId="2" borderId="15" xfId="0" applyFont="1" applyFill="1" applyBorder="1" applyAlignment="1">
      <alignment horizontal="center" vertical="center" wrapText="1" shrinkToFit="1"/>
    </xf>
    <xf numFmtId="0" fontId="22" fillId="2" borderId="26" xfId="0" applyFont="1" applyFill="1" applyBorder="1" applyAlignment="1">
      <alignment horizontal="center" vertical="center" wrapText="1" shrinkToFit="1"/>
    </xf>
    <xf numFmtId="0" fontId="22" fillId="0" borderId="0" xfId="0" applyFont="1" applyAlignment="1">
      <alignment horizontal="justify" vertical="center" wrapText="1"/>
    </xf>
    <xf numFmtId="49" fontId="25" fillId="0" borderId="0" xfId="0" applyNumberFormat="1" applyFont="1" applyAlignment="1">
      <alignment horizontal="left" vertical="center" shrinkToFit="1"/>
    </xf>
    <xf numFmtId="49" fontId="22" fillId="0" borderId="0" xfId="0" applyNumberFormat="1" applyFont="1" applyAlignment="1">
      <alignment horizontal="left" vertical="center" shrinkToFit="1"/>
    </xf>
    <xf numFmtId="49" fontId="22" fillId="2" borderId="0" xfId="0" applyNumberFormat="1" applyFont="1" applyFill="1" applyAlignment="1">
      <alignment horizontal="right" vertical="center"/>
    </xf>
    <xf numFmtId="38" fontId="22" fillId="0" borderId="0" xfId="0" applyNumberFormat="1" applyFont="1" applyAlignment="1">
      <alignment horizontal="left" vertical="center" shrinkToFit="1"/>
    </xf>
    <xf numFmtId="0" fontId="22" fillId="0" borderId="0" xfId="0" applyFont="1" applyAlignment="1">
      <alignment horizontal="distributed" vertical="center"/>
    </xf>
    <xf numFmtId="0" fontId="22" fillId="0" borderId="0" xfId="0" applyFont="1" applyAlignment="1">
      <alignment horizontal="left" vertical="distributed" wrapText="1"/>
    </xf>
    <xf numFmtId="0" fontId="22" fillId="0" borderId="25" xfId="0" applyFont="1" applyBorder="1" applyAlignment="1">
      <alignment horizontal="left" vertical="center" indent="2"/>
    </xf>
    <xf numFmtId="49" fontId="22" fillId="0" borderId="25" xfId="0" applyNumberFormat="1" applyFont="1" applyBorder="1" applyAlignment="1">
      <alignment horizontal="left" vertical="center" wrapText="1" indent="2"/>
    </xf>
    <xf numFmtId="49" fontId="22" fillId="0" borderId="25" xfId="0" applyNumberFormat="1" applyFont="1" applyBorder="1" applyAlignment="1">
      <alignment horizontal="left" vertical="center" indent="2"/>
    </xf>
    <xf numFmtId="0" fontId="22" fillId="0" borderId="8" xfId="0" applyFont="1" applyBorder="1" applyAlignment="1">
      <alignment horizontal="left" vertical="center" wrapText="1" shrinkToFit="1"/>
    </xf>
    <xf numFmtId="0" fontId="22" fillId="0" borderId="17" xfId="0" applyFont="1" applyBorder="1" applyAlignment="1">
      <alignment horizontal="left" vertical="center" wrapText="1" shrinkToFit="1"/>
    </xf>
    <xf numFmtId="0" fontId="22" fillId="0" borderId="0" xfId="0" applyFont="1" applyAlignment="1">
      <alignment horizontal="left" vertical="center" wrapText="1" shrinkToFit="1"/>
    </xf>
    <xf numFmtId="0" fontId="22" fillId="0" borderId="59" xfId="0" applyFont="1" applyBorder="1" applyAlignment="1">
      <alignment horizontal="left" vertical="center" wrapText="1" shrinkToFit="1"/>
    </xf>
    <xf numFmtId="0" fontId="22" fillId="0" borderId="16" xfId="0" applyFont="1" applyBorder="1" applyAlignment="1">
      <alignment horizontal="left" vertical="center" wrapText="1" shrinkToFit="1"/>
    </xf>
    <xf numFmtId="179" fontId="22" fillId="0" borderId="14" xfId="0" applyNumberFormat="1" applyFont="1" applyBorder="1" applyAlignment="1">
      <alignment horizontal="right" vertical="center" indent="1" shrinkToFit="1"/>
    </xf>
    <xf numFmtId="179" fontId="22" fillId="0" borderId="8" xfId="0" applyNumberFormat="1" applyFont="1" applyBorder="1" applyAlignment="1">
      <alignment horizontal="right" vertical="center" indent="1" shrinkToFit="1"/>
    </xf>
    <xf numFmtId="179" fontId="22" fillId="0" borderId="61" xfId="0" applyNumberFormat="1" applyFont="1" applyBorder="1" applyAlignment="1">
      <alignment horizontal="right" vertical="center" indent="1" shrinkToFit="1"/>
    </xf>
    <xf numFmtId="179" fontId="22" fillId="0" borderId="17" xfId="0" applyNumberFormat="1" applyFont="1" applyBorder="1" applyAlignment="1">
      <alignment horizontal="right" vertical="center" indent="1" shrinkToFit="1"/>
    </xf>
    <xf numFmtId="179" fontId="22" fillId="0" borderId="0" xfId="0" applyNumberFormat="1" applyFont="1" applyAlignment="1">
      <alignment horizontal="right" vertical="center" indent="1" shrinkToFit="1"/>
    </xf>
    <xf numFmtId="179" fontId="22" fillId="0" borderId="59" xfId="0" applyNumberFormat="1" applyFont="1" applyBorder="1" applyAlignment="1">
      <alignment horizontal="right" vertical="center" indent="1" shrinkToFit="1"/>
    </xf>
    <xf numFmtId="179" fontId="22" fillId="0" borderId="15" xfId="0" applyNumberFormat="1" applyFont="1" applyBorder="1" applyAlignment="1">
      <alignment horizontal="right" vertical="center" indent="1" shrinkToFit="1"/>
    </xf>
    <xf numFmtId="179" fontId="22" fillId="0" borderId="16" xfId="0" applyNumberFormat="1" applyFont="1" applyBorder="1" applyAlignment="1">
      <alignment horizontal="right" vertical="center" indent="1" shrinkToFit="1"/>
    </xf>
    <xf numFmtId="179" fontId="22" fillId="0" borderId="26" xfId="0" applyNumberFormat="1" applyFont="1" applyBorder="1" applyAlignment="1">
      <alignment horizontal="right" vertical="center" indent="1" shrinkToFit="1"/>
    </xf>
    <xf numFmtId="49" fontId="22" fillId="0" borderId="14" xfId="0" applyNumberFormat="1" applyFont="1" applyBorder="1" applyAlignment="1">
      <alignment horizontal="right" vertical="center" indent="1" shrinkToFit="1"/>
    </xf>
    <xf numFmtId="49" fontId="22" fillId="0" borderId="8" xfId="0" applyNumberFormat="1" applyFont="1" applyBorder="1" applyAlignment="1">
      <alignment horizontal="right" vertical="center" indent="1" shrinkToFit="1"/>
    </xf>
    <xf numFmtId="49" fontId="22" fillId="0" borderId="61" xfId="0" applyNumberFormat="1" applyFont="1" applyBorder="1" applyAlignment="1">
      <alignment horizontal="right" vertical="center" indent="1" shrinkToFit="1"/>
    </xf>
    <xf numFmtId="49" fontId="22" fillId="0" borderId="15" xfId="0" applyNumberFormat="1" applyFont="1" applyBorder="1" applyAlignment="1">
      <alignment horizontal="right" vertical="center" indent="1" shrinkToFit="1"/>
    </xf>
    <xf numFmtId="49" fontId="22" fillId="0" borderId="16" xfId="0" applyNumberFormat="1" applyFont="1" applyBorder="1" applyAlignment="1">
      <alignment horizontal="right" vertical="center" indent="1" shrinkToFit="1"/>
    </xf>
    <xf numFmtId="49" fontId="22" fillId="0" borderId="26" xfId="0" applyNumberFormat="1" applyFont="1" applyBorder="1" applyAlignment="1">
      <alignment horizontal="right" vertical="center" indent="1" shrinkToFit="1"/>
    </xf>
    <xf numFmtId="0" fontId="22" fillId="0" borderId="14" xfId="0" applyFont="1" applyBorder="1" applyAlignment="1">
      <alignment horizontal="right" vertical="center" indent="1" shrinkToFit="1"/>
    </xf>
    <xf numFmtId="0" fontId="22" fillId="0" borderId="8" xfId="0" applyFont="1" applyBorder="1" applyAlignment="1">
      <alignment horizontal="right" vertical="center" indent="1" shrinkToFit="1"/>
    </xf>
    <xf numFmtId="0" fontId="22" fillId="0" borderId="61" xfId="0" applyFont="1" applyBorder="1" applyAlignment="1">
      <alignment horizontal="right" vertical="center" indent="1" shrinkToFit="1"/>
    </xf>
    <xf numFmtId="0" fontId="22" fillId="0" borderId="15" xfId="0" applyFont="1" applyBorder="1" applyAlignment="1">
      <alignment horizontal="right" vertical="center" indent="1" shrinkToFit="1"/>
    </xf>
    <xf numFmtId="0" fontId="22" fillId="0" borderId="16" xfId="0" applyFont="1" applyBorder="1" applyAlignment="1">
      <alignment horizontal="right" vertical="center" indent="1" shrinkToFit="1"/>
    </xf>
    <xf numFmtId="0" fontId="22" fillId="0" borderId="26" xfId="0" applyFont="1" applyBorder="1" applyAlignment="1">
      <alignment horizontal="right" vertical="center" indent="1" shrinkToFit="1"/>
    </xf>
  </cellXfs>
  <cellStyles count="7">
    <cellStyle name="ハイパーリンク" xfId="4" builtinId="8"/>
    <cellStyle name="ハイパーリンク 2" xfId="6" xr:uid="{F6673A59-1BE6-4C16-A174-3E283E8914F5}"/>
    <cellStyle name="桁区切り 2" xfId="2" xr:uid="{00000000-0005-0000-0000-000000000000}"/>
    <cellStyle name="通貨 2" xfId="3" xr:uid="{2053308D-76F9-4B41-B016-F44F977A6068}"/>
    <cellStyle name="標準" xfId="0" builtinId="0"/>
    <cellStyle name="標準 2" xfId="1" xr:uid="{00000000-0005-0000-0000-000002000000}"/>
    <cellStyle name="標準 3" xfId="5" xr:uid="{0152C609-D4B2-418A-A8AD-BE8B95C5584B}"/>
  </cellStyles>
  <dxfs count="0"/>
  <tableStyles count="0" defaultTableStyle="TableStyleMedium2" defaultPivotStyle="PivotStyleLight16"/>
  <colors>
    <mruColors>
      <color rgb="FFFF6699"/>
      <color rgb="FF66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104774</xdr:colOff>
      <xdr:row>10</xdr:row>
      <xdr:rowOff>119222</xdr:rowOff>
    </xdr:from>
    <xdr:to>
      <xdr:col>9</xdr:col>
      <xdr:colOff>7620</xdr:colOff>
      <xdr:row>16</xdr:row>
      <xdr:rowOff>85918</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6322694" y="2161382"/>
          <a:ext cx="2371726" cy="1345916"/>
          <a:chOff x="8934449" y="1551038"/>
          <a:chExt cx="2599008" cy="1347821"/>
        </a:xfrm>
      </xdr:grpSpPr>
      <xdr:sp macro="" textlink="">
        <xdr:nvSpPr>
          <xdr:cNvPr id="25" name="テキスト ボックス 24">
            <a:extLst>
              <a:ext uri="{FF2B5EF4-FFF2-40B4-BE49-F238E27FC236}">
                <a16:creationId xmlns:a16="http://schemas.microsoft.com/office/drawing/2014/main" id="{00000000-0008-0000-0000-000019000000}"/>
              </a:ext>
            </a:extLst>
          </xdr:cNvPr>
          <xdr:cNvSpPr txBox="1">
            <a:spLocks/>
          </xdr:cNvSpPr>
        </xdr:nvSpPr>
        <xdr:spPr>
          <a:xfrm>
            <a:off x="8934449" y="1551038"/>
            <a:ext cx="2599007"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a:spLocks noChangeAspect="1"/>
          </xdr:cNvSpPr>
        </xdr:nvSpPr>
        <xdr:spPr>
          <a:xfrm>
            <a:off x="8934449" y="2313983"/>
            <a:ext cx="2599008" cy="5848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実績報告</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5</xdr:col>
      <xdr:colOff>104774</xdr:colOff>
      <xdr:row>16</xdr:row>
      <xdr:rowOff>200026</xdr:rowOff>
    </xdr:from>
    <xdr:to>
      <xdr:col>14</xdr:col>
      <xdr:colOff>320039</xdr:colOff>
      <xdr:row>29</xdr:row>
      <xdr:rowOff>144561</xdr:rowOff>
    </xdr:to>
    <xdr:grpSp>
      <xdr:nvGrpSpPr>
        <xdr:cNvPr id="6" name="グループ化 5">
          <a:extLst>
            <a:ext uri="{FF2B5EF4-FFF2-40B4-BE49-F238E27FC236}">
              <a16:creationId xmlns:a16="http://schemas.microsoft.com/office/drawing/2014/main" id="{DB604A6F-4FA8-379E-39E9-D906EEEBB26A}"/>
            </a:ext>
          </a:extLst>
        </xdr:cNvPr>
        <xdr:cNvGrpSpPr/>
      </xdr:nvGrpSpPr>
      <xdr:grpSpPr>
        <a:xfrm>
          <a:off x="6322694" y="3621406"/>
          <a:ext cx="5770245" cy="2207675"/>
          <a:chOff x="7010400" y="3648075"/>
          <a:chExt cx="5767064" cy="2219325"/>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010400" y="3648075"/>
            <a:ext cx="5767064" cy="2219325"/>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100" b="0">
                <a:latin typeface="ＭＳ Ｐゴシック" panose="020B0600070205080204" pitchFamily="50" charset="-128"/>
                <a:ea typeface="ＭＳ Ｐゴシック" panose="020B0600070205080204" pitchFamily="50" charset="-128"/>
              </a:rPr>
              <a:t>＜入力手順＞</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（１）シート　　　　　　　　　　</a:t>
            </a:r>
            <a:r>
              <a:rPr kumimoji="1" lang="ja-JP" altLang="en-US" sz="1100" b="0">
                <a:latin typeface="ＭＳ Ｐゴシック" panose="020B0600070205080204" pitchFamily="50" charset="-128"/>
                <a:ea typeface="ＭＳ Ｐゴシック" panose="020B0600070205080204" pitchFamily="50" charset="-128"/>
              </a:rPr>
              <a:t>から入力を始めてください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（２）</a:t>
            </a:r>
            <a:r>
              <a:rPr kumimoji="1" lang="ja-JP" altLang="en-US" sz="1100" b="0">
                <a:solidFill>
                  <a:schemeClr val="dk1"/>
                </a:solidFill>
                <a:effectLst/>
                <a:latin typeface="+mn-lt"/>
                <a:ea typeface="+mn-ea"/>
                <a:cs typeface="+mn-cs"/>
              </a:rPr>
              <a:t>公募時に提出した　　　　　　　　　　　　　に対応するように入力してください</a:t>
            </a:r>
            <a:endParaRPr kumimoji="1" lang="en-US" altLang="ja-JP" sz="1100" b="0">
              <a:solidFill>
                <a:schemeClr val="dk1"/>
              </a:solidFill>
              <a:effectLst/>
              <a:latin typeface="+mn-lt"/>
              <a:ea typeface="+mn-ea"/>
              <a:cs typeface="+mn-cs"/>
            </a:endParaRPr>
          </a:p>
          <a:p>
            <a:r>
              <a:rPr kumimoji="1" lang="ja-JP" altLang="en-US" sz="1100" b="1" baseline="0">
                <a:solidFill>
                  <a:schemeClr val="dk1"/>
                </a:solidFill>
                <a:effectLst/>
                <a:latin typeface="+mn-lt"/>
                <a:ea typeface="+mn-ea"/>
                <a:cs typeface="+mn-cs"/>
              </a:rPr>
              <a:t>　　 </a:t>
            </a:r>
            <a:r>
              <a:rPr kumimoji="1" lang="ja-JP" altLang="ja-JP" sz="1100" b="1" baseline="0">
                <a:solidFill>
                  <a:srgbClr val="FF0000"/>
                </a:solidFill>
                <a:effectLst/>
                <a:latin typeface="+mn-lt"/>
                <a:ea typeface="+mn-ea"/>
                <a:cs typeface="+mn-cs"/>
              </a:rPr>
              <a:t>実施しなかった事業計画については、名称に「○○○○研修（中止）」と記載し、</a:t>
            </a:r>
            <a:endParaRPr lang="ja-JP" altLang="ja-JP">
              <a:solidFill>
                <a:srgbClr val="FF0000"/>
              </a:solidFill>
              <a:effectLst/>
            </a:endParaRPr>
          </a:p>
          <a:p>
            <a:r>
              <a:rPr kumimoji="1" lang="ja-JP" altLang="ja-JP" sz="1100" b="1" baseline="0">
                <a:solidFill>
                  <a:srgbClr val="FF0000"/>
                </a:solidFill>
                <a:effectLst/>
                <a:latin typeface="+mn-lt"/>
                <a:ea typeface="+mn-ea"/>
                <a:cs typeface="+mn-cs"/>
              </a:rPr>
              <a:t>　　 事業費を０円</a:t>
            </a:r>
            <a:r>
              <a:rPr kumimoji="1" lang="ja-JP" altLang="en-US" sz="1100" b="1" baseline="0">
                <a:solidFill>
                  <a:srgbClr val="FF0000"/>
                </a:solidFill>
                <a:effectLst/>
                <a:latin typeface="+mn-lt"/>
                <a:ea typeface="+mn-ea"/>
                <a:cs typeface="+mn-cs"/>
              </a:rPr>
              <a:t>にして</a:t>
            </a:r>
            <a:r>
              <a:rPr kumimoji="1" lang="ja-JP" altLang="ja-JP" sz="1100" b="1" baseline="0">
                <a:solidFill>
                  <a:srgbClr val="FF0000"/>
                </a:solidFill>
                <a:effectLst/>
                <a:latin typeface="+mn-lt"/>
                <a:ea typeface="+mn-ea"/>
                <a:cs typeface="+mn-cs"/>
              </a:rPr>
              <a:t>作成してください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（３）シート　　　　　　　          の</a:t>
            </a:r>
            <a:r>
              <a:rPr kumimoji="1" lang="en-US" altLang="ja-JP" sz="1100" b="0" baseline="0">
                <a:solidFill>
                  <a:schemeClr val="dk1"/>
                </a:solidFill>
                <a:effectLst/>
                <a:latin typeface="+mn-lt"/>
                <a:ea typeface="+mn-ea"/>
                <a:cs typeface="+mn-cs"/>
              </a:rPr>
              <a:t>F</a:t>
            </a:r>
            <a:r>
              <a:rPr kumimoji="1" lang="ja-JP" altLang="ja-JP" sz="1100" b="0" baseline="0">
                <a:solidFill>
                  <a:schemeClr val="dk1"/>
                </a:solidFill>
                <a:effectLst/>
                <a:latin typeface="+mn-lt"/>
                <a:ea typeface="+mn-ea"/>
                <a:cs typeface="+mn-cs"/>
              </a:rPr>
              <a:t>欄の「基準額」</a:t>
            </a:r>
            <a:r>
              <a:rPr kumimoji="1" lang="ja-JP" altLang="en-US" sz="1100" b="0" baseline="0">
                <a:latin typeface="ＭＳ Ｐゴシック" panose="020B0600070205080204" pitchFamily="50" charset="-128"/>
                <a:ea typeface="ＭＳ Ｐゴシック" panose="020B0600070205080204" pitchFamily="50" charset="-128"/>
              </a:rPr>
              <a:t>を入力してください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４</a:t>
            </a:r>
            <a:r>
              <a:rPr kumimoji="1" lang="ja-JP" altLang="ja-JP" sz="1100" b="0">
                <a:solidFill>
                  <a:schemeClr val="dk1"/>
                </a:solidFill>
                <a:effectLst/>
                <a:latin typeface="+mn-lt"/>
                <a:ea typeface="+mn-ea"/>
                <a:cs typeface="+mn-cs"/>
              </a:rPr>
              <a:t>）シート　　　　　　　　　　　　の内容に不備がないか確認してください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５</a:t>
            </a:r>
            <a:r>
              <a:rPr kumimoji="1" lang="ja-JP" altLang="ja-JP" sz="1100" b="0">
                <a:solidFill>
                  <a:schemeClr val="dk1"/>
                </a:solidFill>
                <a:effectLst/>
                <a:latin typeface="+mn-lt"/>
                <a:ea typeface="+mn-ea"/>
                <a:cs typeface="+mn-cs"/>
              </a:rPr>
              <a:t>）シート　　　　　　　　　　　　の「着手</a:t>
            </a:r>
            <a:r>
              <a:rPr kumimoji="1" lang="ja-JP" altLang="en-US" sz="1100" b="0">
                <a:solidFill>
                  <a:schemeClr val="dk1"/>
                </a:solidFill>
                <a:effectLst/>
                <a:latin typeface="+mn-lt"/>
                <a:ea typeface="+mn-ea"/>
                <a:cs typeface="+mn-cs"/>
              </a:rPr>
              <a:t>年月</a:t>
            </a:r>
            <a:r>
              <a:rPr kumimoji="1" lang="ja-JP" altLang="ja-JP" sz="1100" b="0">
                <a:solidFill>
                  <a:schemeClr val="dk1"/>
                </a:solidFill>
                <a:effectLst/>
                <a:latin typeface="+mn-lt"/>
                <a:ea typeface="+mn-ea"/>
                <a:cs typeface="+mn-cs"/>
              </a:rPr>
              <a:t>日」と「完了</a:t>
            </a:r>
            <a:r>
              <a:rPr kumimoji="1" lang="ja-JP" altLang="en-US" sz="1100" b="0">
                <a:solidFill>
                  <a:schemeClr val="dk1"/>
                </a:solidFill>
                <a:effectLst/>
                <a:latin typeface="+mn-lt"/>
                <a:ea typeface="+mn-ea"/>
                <a:cs typeface="+mn-cs"/>
              </a:rPr>
              <a:t>年月</a:t>
            </a:r>
            <a:r>
              <a:rPr kumimoji="1" lang="ja-JP" altLang="ja-JP" sz="1100" b="0">
                <a:solidFill>
                  <a:schemeClr val="dk1"/>
                </a:solidFill>
                <a:effectLst/>
                <a:latin typeface="+mn-lt"/>
                <a:ea typeface="+mn-ea"/>
                <a:cs typeface="+mn-cs"/>
              </a:rPr>
              <a:t>日」を入力してください</a:t>
            </a:r>
            <a:endParaRPr kumimoji="1" lang="en-US" altLang="ja-JP" sz="1100" b="0">
              <a:solidFill>
                <a:schemeClr val="dk1"/>
              </a:solidFill>
              <a:effectLst/>
              <a:latin typeface="+mn-lt"/>
              <a:ea typeface="+mn-ea"/>
              <a:cs typeface="+mn-cs"/>
            </a:endParaRPr>
          </a:p>
          <a:p>
            <a:r>
              <a:rPr kumimoji="1" lang="ja-JP" altLang="ja-JP" sz="1100" b="0">
                <a:solidFill>
                  <a:schemeClr val="dk1"/>
                </a:solidFill>
                <a:effectLst/>
                <a:latin typeface="+mn-lt"/>
                <a:ea typeface="+mn-ea"/>
                <a:cs typeface="+mn-cs"/>
              </a:rPr>
              <a:t>（６）シート　　　　　　　　　　　　の</a:t>
            </a: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日付</a:t>
            </a:r>
            <a:r>
              <a:rPr kumimoji="1" lang="ja-JP" altLang="en-US" sz="1100" b="0">
                <a:solidFill>
                  <a:schemeClr val="dk1"/>
                </a:solidFill>
                <a:effectLst/>
                <a:latin typeface="+mn-lt"/>
                <a:ea typeface="+mn-ea"/>
                <a:cs typeface="+mn-cs"/>
              </a:rPr>
              <a:t>」と「交付決定年月日」、</a:t>
            </a:r>
            <a:r>
              <a:rPr kumimoji="1" lang="ja-JP" altLang="ja-JP" sz="1100" b="0">
                <a:solidFill>
                  <a:schemeClr val="dk1"/>
                </a:solidFill>
                <a:effectLst/>
                <a:latin typeface="+mn-lt"/>
                <a:ea typeface="+mn-ea"/>
                <a:cs typeface="+mn-cs"/>
              </a:rPr>
              <a:t>「交付決定額」を入力してください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７</a:t>
            </a:r>
            <a:r>
              <a:rPr kumimoji="1" lang="ja-JP" altLang="ja-JP" sz="1100" b="0">
                <a:solidFill>
                  <a:schemeClr val="dk1"/>
                </a:solidFill>
                <a:effectLst/>
                <a:latin typeface="+mn-lt"/>
                <a:ea typeface="+mn-ea"/>
                <a:cs typeface="+mn-cs"/>
              </a:rPr>
              <a:t>）シート　　　　　　　　　　　　の「交付決定年月日」と「交付決定額」を入力してください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８</a:t>
            </a:r>
            <a:r>
              <a:rPr kumimoji="1" lang="ja-JP" altLang="ja-JP" sz="1100" b="0">
                <a:solidFill>
                  <a:schemeClr val="dk1"/>
                </a:solidFill>
                <a:effectLst/>
                <a:latin typeface="+mn-lt"/>
                <a:ea typeface="+mn-ea"/>
                <a:cs typeface="+mn-cs"/>
              </a:rPr>
              <a:t>）シート　　　　　　　　</a:t>
            </a:r>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　の「日付」と「年度」を入力してください　　　　　　　　　　　　　　　</a:t>
            </a:r>
            <a:endParaRPr lang="ja-JP" altLang="ja-JP">
              <a:effectLst/>
            </a:endParaRPr>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707220" y="3958247"/>
            <a:ext cx="914344"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様式４</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実績書①</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7705725" y="4654518"/>
            <a:ext cx="1055408" cy="166712"/>
          </a:xfrm>
          <a:prstGeom prst="rect">
            <a:avLst/>
          </a:prstGeom>
          <a:solidFill>
            <a:srgbClr val="66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様式３</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精算額</a:t>
            </a:r>
            <a:r>
              <a:rPr kumimoji="1" lang="ja-JP" altLang="en-US" sz="1000" b="0">
                <a:solidFill>
                  <a:sysClr val="windowText" lastClr="000000"/>
                </a:solidFill>
                <a:latin typeface="ＭＳ Ｐゴシック" panose="020B0600070205080204" pitchFamily="50" charset="-128"/>
                <a:ea typeface="+mn-ea"/>
              </a:rPr>
              <a:t>調書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8441206" y="4141169"/>
            <a:ext cx="1145176"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様式２</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計画書①～③</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7705725" y="5035001"/>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第８号</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事業実績書</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7705725" y="4853095"/>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第９号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収支精算書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7705725" y="5216907"/>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第７号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実績報告書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7705725" y="5398813"/>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第６号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完了報告書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705725" y="5591175"/>
            <a:ext cx="1108628"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第１１号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交付請求書</a:t>
            </a:r>
            <a:r>
              <a:rPr kumimoji="1" lang="en-US" altLang="ja-JP" sz="900" b="0">
                <a:solidFill>
                  <a:sysClr val="windowText" lastClr="000000"/>
                </a:solidFill>
                <a:latin typeface="ＭＳ Ｐゴシック" panose="020B0600070205080204" pitchFamily="50" charset="-128"/>
                <a:ea typeface="+mn-ea"/>
              </a:rPr>
              <a:t>)</a:t>
            </a:r>
          </a:p>
        </xdr:txBody>
      </xdr:sp>
    </xdr:grpSp>
    <xdr:clientData/>
  </xdr:twoCellAnchor>
  <xdr:twoCellAnchor>
    <xdr:from>
      <xdr:col>5</xdr:col>
      <xdr:colOff>85724</xdr:colOff>
      <xdr:row>8</xdr:row>
      <xdr:rowOff>0</xdr:rowOff>
    </xdr:from>
    <xdr:to>
      <xdr:col>10</xdr:col>
      <xdr:colOff>22859</xdr:colOff>
      <xdr:row>10</xdr:row>
      <xdr:rowOff>35923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303644" y="1569720"/>
          <a:ext cx="3023235" cy="508363"/>
          <a:chOff x="7019925" y="1535335"/>
          <a:chExt cx="3018574" cy="512173"/>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19925" y="1535335"/>
            <a:ext cx="3018574"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10</xdr:row>
      <xdr:rowOff>119222</xdr:rowOff>
    </xdr:from>
    <xdr:to>
      <xdr:col>5</xdr:col>
      <xdr:colOff>2457450</xdr:colOff>
      <xdr:row>16</xdr:row>
      <xdr:rowOff>85918</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6322695" y="2161382"/>
          <a:ext cx="2352675" cy="1345916"/>
          <a:chOff x="8934449" y="1551038"/>
          <a:chExt cx="2352675" cy="1347821"/>
        </a:xfrm>
      </xdr:grpSpPr>
      <xdr:sp macro="" textlink="">
        <xdr:nvSpPr>
          <xdr:cNvPr id="11" name="テキスト ボックス 10">
            <a:extLst>
              <a:ext uri="{FF2B5EF4-FFF2-40B4-BE49-F238E27FC236}">
                <a16:creationId xmlns:a16="http://schemas.microsoft.com/office/drawing/2014/main" id="{00000000-0008-0000-0100-00000B000000}"/>
              </a:ext>
            </a:extLst>
          </xdr:cNvPr>
          <xdr:cNvSpPr txBox="1">
            <a:spLocks/>
          </xdr:cNvSpPr>
        </xdr:nvSpPr>
        <xdr:spPr>
          <a:xfrm>
            <a:off x="8934449" y="1551038"/>
            <a:ext cx="2350937"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non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2" name="テキスト ボックス 11">
            <a:extLst>
              <a:ext uri="{FF2B5EF4-FFF2-40B4-BE49-F238E27FC236}">
                <a16:creationId xmlns:a16="http://schemas.microsoft.com/office/drawing/2014/main" id="{00000000-0008-0000-0100-00000C000000}"/>
              </a:ext>
            </a:extLst>
          </xdr:cNvPr>
          <xdr:cNvSpPr txBox="1">
            <a:spLocks noChangeAspect="1"/>
          </xdr:cNvSpPr>
        </xdr:nvSpPr>
        <xdr:spPr>
          <a:xfrm>
            <a:off x="8934449" y="2313983"/>
            <a:ext cx="2352675" cy="5848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交付を受けた事業名毎に実績報告書類一式を作成してください</a:t>
            </a:r>
          </a:p>
        </xdr:txBody>
      </xdr:sp>
    </xdr:grpSp>
    <xdr:clientData/>
  </xdr:twoCellAnchor>
  <xdr:twoCellAnchor>
    <xdr:from>
      <xdr:col>5</xdr:col>
      <xdr:colOff>85724</xdr:colOff>
      <xdr:row>8</xdr:row>
      <xdr:rowOff>0</xdr:rowOff>
    </xdr:from>
    <xdr:to>
      <xdr:col>6</xdr:col>
      <xdr:colOff>342899</xdr:colOff>
      <xdr:row>10</xdr:row>
      <xdr:rowOff>35923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303644" y="1569720"/>
          <a:ext cx="3076575" cy="508363"/>
          <a:chOff x="7019924" y="1535335"/>
          <a:chExt cx="3393537" cy="512173"/>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19924" y="1535335"/>
            <a:ext cx="3393537"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532601" y="1812788"/>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104775</xdr:colOff>
      <xdr:row>10</xdr:row>
      <xdr:rowOff>119222</xdr:rowOff>
    </xdr:from>
    <xdr:to>
      <xdr:col>5</xdr:col>
      <xdr:colOff>2457450</xdr:colOff>
      <xdr:row>16</xdr:row>
      <xdr:rowOff>85918</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6322695" y="2161382"/>
          <a:ext cx="2352675" cy="1345916"/>
          <a:chOff x="8934449" y="1551038"/>
          <a:chExt cx="2352675" cy="1347821"/>
        </a:xfrm>
      </xdr:grpSpPr>
      <xdr:sp macro="" textlink="">
        <xdr:nvSpPr>
          <xdr:cNvPr id="12" name="テキスト ボックス 11">
            <a:extLst>
              <a:ext uri="{FF2B5EF4-FFF2-40B4-BE49-F238E27FC236}">
                <a16:creationId xmlns:a16="http://schemas.microsoft.com/office/drawing/2014/main" id="{00000000-0008-0000-0200-00000C000000}"/>
              </a:ext>
            </a:extLst>
          </xdr:cNvPr>
          <xdr:cNvSpPr txBox="1">
            <a:spLocks/>
          </xdr:cNvSpPr>
        </xdr:nvSpPr>
        <xdr:spPr>
          <a:xfrm>
            <a:off x="8934449" y="1551038"/>
            <a:ext cx="2350937"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non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a:spLocks noChangeAspect="1"/>
          </xdr:cNvSpPr>
        </xdr:nvSpPr>
        <xdr:spPr>
          <a:xfrm>
            <a:off x="8934449" y="2313983"/>
            <a:ext cx="2352675" cy="5848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交付を受けた事業名毎に実績報告書類一式を作成してください</a:t>
            </a:r>
          </a:p>
        </xdr:txBody>
      </xdr:sp>
    </xdr:grpSp>
    <xdr:clientData/>
  </xdr:twoCellAnchor>
  <xdr:twoCellAnchor>
    <xdr:from>
      <xdr:col>5</xdr:col>
      <xdr:colOff>85724</xdr:colOff>
      <xdr:row>8</xdr:row>
      <xdr:rowOff>0</xdr:rowOff>
    </xdr:from>
    <xdr:to>
      <xdr:col>6</xdr:col>
      <xdr:colOff>426719</xdr:colOff>
      <xdr:row>10</xdr:row>
      <xdr:rowOff>35923</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303644" y="1569720"/>
          <a:ext cx="3160395" cy="508363"/>
          <a:chOff x="7019924" y="1535335"/>
          <a:chExt cx="3485993" cy="512173"/>
        </a:xfrm>
      </xdr:grpSpPr>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019924" y="1535335"/>
            <a:ext cx="3485993"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524196" y="1805111"/>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107154</xdr:colOff>
      <xdr:row>0</xdr:row>
      <xdr:rowOff>114774</xdr:rowOff>
    </xdr:from>
    <xdr:to>
      <xdr:col>15</xdr:col>
      <xdr:colOff>609600</xdr:colOff>
      <xdr:row>2</xdr:row>
      <xdr:rowOff>40207</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0013154" y="114774"/>
          <a:ext cx="3116106" cy="512173"/>
          <a:chOff x="7019925" y="1530976"/>
          <a:chExt cx="3464270" cy="520892"/>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019925" y="1530976"/>
            <a:ext cx="3464270" cy="520892"/>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550207" y="1813484"/>
            <a:ext cx="1011887" cy="165176"/>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123824</xdr:colOff>
      <xdr:row>0</xdr:row>
      <xdr:rowOff>95671</xdr:rowOff>
    </xdr:from>
    <xdr:to>
      <xdr:col>12</xdr:col>
      <xdr:colOff>297180</xdr:colOff>
      <xdr:row>2</xdr:row>
      <xdr:rowOff>177627</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8391524" y="95671"/>
          <a:ext cx="3259456" cy="584876"/>
          <a:chOff x="11194674" y="-581306"/>
          <a:chExt cx="3594046" cy="633362"/>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194674" y="-581306"/>
            <a:ext cx="3594046" cy="63336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lIns="108000" tIns="108000" rIns="108000" bIns="108000" rtlCol="0" anchor="ctr">
            <a:spAutoFit/>
          </a:bodyPr>
          <a:lstStyle/>
          <a:p>
            <a:r>
              <a:rPr kumimoji="1" lang="ja-JP" altLang="en-US" sz="1100" b="0">
                <a:latin typeface="ＭＳ Ｐゴシック" panose="020B0600070205080204" pitchFamily="50" charset="-128"/>
                <a:ea typeface="+mn-ea"/>
              </a:rPr>
              <a:t>シート　　　　　　　　　　　　　は入力箇所がありません</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内容に不備がないか確認してください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752613" y="-456039"/>
            <a:ext cx="1152000" cy="191315"/>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0">
                <a:solidFill>
                  <a:sysClr val="windowText" lastClr="000000"/>
                </a:solidFill>
                <a:latin typeface="ＭＳ Ｐゴシック" panose="020B0600070205080204" pitchFamily="50" charset="-128"/>
                <a:ea typeface="+mn-ea"/>
              </a:rPr>
              <a:t>第</a:t>
            </a:r>
            <a:r>
              <a:rPr kumimoji="1" lang="en-US" altLang="ja-JP" sz="1000" b="0">
                <a:solidFill>
                  <a:sysClr val="windowText" lastClr="000000"/>
                </a:solidFill>
                <a:latin typeface="ＭＳ Ｐゴシック" panose="020B0600070205080204" pitchFamily="50" charset="-128"/>
                <a:ea typeface="+mn-ea"/>
              </a:rPr>
              <a:t>9</a:t>
            </a:r>
            <a:r>
              <a:rPr kumimoji="1" lang="ja-JP" altLang="en-US" sz="1000" b="0">
                <a:solidFill>
                  <a:sysClr val="windowText" lastClr="000000"/>
                </a:solidFill>
                <a:latin typeface="ＭＳ Ｐゴシック" panose="020B0600070205080204" pitchFamily="50" charset="-128"/>
                <a:ea typeface="+mn-ea"/>
              </a:rPr>
              <a:t>号</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収支精算書</a:t>
            </a:r>
            <a:r>
              <a:rPr kumimoji="1" lang="en-US" altLang="ja-JP" sz="1000" b="0">
                <a:solidFill>
                  <a:sysClr val="windowText" lastClr="000000"/>
                </a:solidFill>
                <a:latin typeface="ＭＳ Ｐゴシック" panose="020B0600070205080204" pitchFamily="50" charset="-128"/>
                <a:ea typeface="+mn-ea"/>
              </a:rPr>
              <a: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76200</xdr:colOff>
      <xdr:row>0</xdr:row>
      <xdr:rowOff>81915</xdr:rowOff>
    </xdr:from>
    <xdr:to>
      <xdr:col>12</xdr:col>
      <xdr:colOff>68580</xdr:colOff>
      <xdr:row>2</xdr:row>
      <xdr:rowOff>30208</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8404860" y="81915"/>
          <a:ext cx="3078480" cy="512173"/>
          <a:chOff x="7019925" y="1531467"/>
          <a:chExt cx="3386210" cy="519908"/>
        </a:xfrm>
      </xdr:grpSpPr>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19925" y="1531467"/>
            <a:ext cx="3386210" cy="519908"/>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7557513" y="1812730"/>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438151</xdr:colOff>
      <xdr:row>12</xdr:row>
      <xdr:rowOff>0</xdr:rowOff>
    </xdr:from>
    <xdr:to>
      <xdr:col>17</xdr:col>
      <xdr:colOff>610199</xdr:colOff>
      <xdr:row>36</xdr:row>
      <xdr:rowOff>67478</xdr:rowOff>
    </xdr:to>
    <xdr:grpSp>
      <xdr:nvGrpSpPr>
        <xdr:cNvPr id="15" name="グループ化 14">
          <a:extLst>
            <a:ext uri="{FF2B5EF4-FFF2-40B4-BE49-F238E27FC236}">
              <a16:creationId xmlns:a16="http://schemas.microsoft.com/office/drawing/2014/main" id="{00000000-0008-0000-0600-00000F000000}"/>
            </a:ext>
          </a:extLst>
        </xdr:cNvPr>
        <xdr:cNvGrpSpPr/>
      </xdr:nvGrpSpPr>
      <xdr:grpSpPr>
        <a:xfrm>
          <a:off x="9544051" y="2926080"/>
          <a:ext cx="3875368" cy="5630078"/>
          <a:chOff x="10539441" y="1314450"/>
          <a:chExt cx="4286848" cy="5753903"/>
        </a:xfrm>
      </xdr:grpSpPr>
      <xdr:pic>
        <xdr:nvPicPr>
          <xdr:cNvPr id="18" name="図 17">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9441" y="1314450"/>
            <a:ext cx="4286848" cy="5753903"/>
          </a:xfrm>
          <a:prstGeom prst="rect">
            <a:avLst/>
          </a:prstGeom>
        </xdr:spPr>
      </xdr:pic>
      <xdr:sp macro="" textlink="">
        <xdr:nvSpPr>
          <xdr:cNvPr id="22" name="四角形: 角を丸くする 21">
            <a:extLst>
              <a:ext uri="{FF2B5EF4-FFF2-40B4-BE49-F238E27FC236}">
                <a16:creationId xmlns:a16="http://schemas.microsoft.com/office/drawing/2014/main" id="{00000000-0008-0000-0600-000016000000}"/>
              </a:ext>
            </a:extLst>
          </xdr:cNvPr>
          <xdr:cNvSpPr/>
        </xdr:nvSpPr>
        <xdr:spPr>
          <a:xfrm>
            <a:off x="11763375" y="5600699"/>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00000000-0008-0000-0600-000017000000}"/>
              </a:ext>
            </a:extLst>
          </xdr:cNvPr>
          <xdr:cNvSpPr txBox="1"/>
        </xdr:nvSpPr>
        <xdr:spPr>
          <a:xfrm>
            <a:off x="11963457" y="1362075"/>
            <a:ext cx="14388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変更交付決定通知書</a:t>
            </a:r>
          </a:p>
        </xdr:txBody>
      </xdr:sp>
      <xdr:sp macro="" textlink="">
        <xdr:nvSpPr>
          <xdr:cNvPr id="24" name="テキスト ボックス 23">
            <a:extLst>
              <a:ext uri="{FF2B5EF4-FFF2-40B4-BE49-F238E27FC236}">
                <a16:creationId xmlns:a16="http://schemas.microsoft.com/office/drawing/2014/main" id="{00000000-0008-0000-0600-000018000000}"/>
              </a:ext>
            </a:extLst>
          </xdr:cNvPr>
          <xdr:cNvSpPr txBox="1"/>
        </xdr:nvSpPr>
        <xdr:spPr>
          <a:xfrm>
            <a:off x="11882466" y="58102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↑変更交付決定額</a:t>
            </a:r>
          </a:p>
        </xdr:txBody>
      </xdr:sp>
      <xdr:sp macro="" textlink="">
        <xdr:nvSpPr>
          <xdr:cNvPr id="27" name="四角形: 角を丸くする 26">
            <a:extLst>
              <a:ext uri="{FF2B5EF4-FFF2-40B4-BE49-F238E27FC236}">
                <a16:creationId xmlns:a16="http://schemas.microsoft.com/office/drawing/2014/main" id="{00000000-0008-0000-0600-00001B000000}"/>
              </a:ext>
            </a:extLst>
          </xdr:cNvPr>
          <xdr:cNvSpPr/>
        </xdr:nvSpPr>
        <xdr:spPr>
          <a:xfrm>
            <a:off x="10882340" y="1771650"/>
            <a:ext cx="1423959"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四角形: 角を丸くする 27">
            <a:extLst>
              <a:ext uri="{FF2B5EF4-FFF2-40B4-BE49-F238E27FC236}">
                <a16:creationId xmlns:a16="http://schemas.microsoft.com/office/drawing/2014/main" id="{00000000-0008-0000-0600-00001C000000}"/>
              </a:ext>
            </a:extLst>
          </xdr:cNvPr>
          <xdr:cNvSpPr/>
        </xdr:nvSpPr>
        <xdr:spPr>
          <a:xfrm>
            <a:off x="11053791" y="3905250"/>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11920565" y="3857625"/>
            <a:ext cx="1918859" cy="281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←変更交付決定年月日</a:t>
            </a:r>
          </a:p>
        </xdr:txBody>
      </xdr:sp>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12253941" y="1724025"/>
            <a:ext cx="11622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←変更指令番号</a:t>
            </a:r>
          </a:p>
        </xdr:txBody>
      </xdr:sp>
    </xdr:grpSp>
    <xdr:clientData/>
  </xdr:twoCellAnchor>
  <xdr:twoCellAnchor>
    <xdr:from>
      <xdr:col>5</xdr:col>
      <xdr:colOff>142875</xdr:colOff>
      <xdr:row>12</xdr:row>
      <xdr:rowOff>0</xdr:rowOff>
    </xdr:from>
    <xdr:to>
      <xdr:col>11</xdr:col>
      <xdr:colOff>295871</xdr:colOff>
      <xdr:row>36</xdr:row>
      <xdr:rowOff>66675</xdr:rowOff>
    </xdr:to>
    <xdr:grpSp>
      <xdr:nvGrpSpPr>
        <xdr:cNvPr id="31" name="グループ化 30">
          <a:extLst>
            <a:ext uri="{FF2B5EF4-FFF2-40B4-BE49-F238E27FC236}">
              <a16:creationId xmlns:a16="http://schemas.microsoft.com/office/drawing/2014/main" id="{00000000-0008-0000-0600-00001F000000}"/>
            </a:ext>
          </a:extLst>
        </xdr:cNvPr>
        <xdr:cNvGrpSpPr/>
      </xdr:nvGrpSpPr>
      <xdr:grpSpPr>
        <a:xfrm>
          <a:off x="5545455" y="2926080"/>
          <a:ext cx="3856316" cy="5629275"/>
          <a:chOff x="6129365" y="1304925"/>
          <a:chExt cx="4267796" cy="5753100"/>
        </a:xfrm>
      </xdr:grpSpPr>
      <xdr:pic>
        <xdr:nvPicPr>
          <xdr:cNvPr id="32" name="図 31">
            <a:extLst>
              <a:ext uri="{FF2B5EF4-FFF2-40B4-BE49-F238E27FC236}">
                <a16:creationId xmlns:a16="http://schemas.microsoft.com/office/drawing/2014/main" id="{00000000-0008-0000-0600-000020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33" name="テキスト ボックス 32">
            <a:extLst>
              <a:ext uri="{FF2B5EF4-FFF2-40B4-BE49-F238E27FC236}">
                <a16:creationId xmlns:a16="http://schemas.microsoft.com/office/drawing/2014/main" id="{00000000-0008-0000-0600-000021000000}"/>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34" name="四角形: 角を丸くする 33">
            <a:extLst>
              <a:ext uri="{FF2B5EF4-FFF2-40B4-BE49-F238E27FC236}">
                <a16:creationId xmlns:a16="http://schemas.microsoft.com/office/drawing/2014/main" id="{00000000-0008-0000-0600-000022000000}"/>
              </a:ext>
            </a:extLst>
          </xdr:cNvPr>
          <xdr:cNvSpPr/>
        </xdr:nvSpPr>
        <xdr:spPr>
          <a:xfrm>
            <a:off x="9277350" y="5086351"/>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600-000023000000}"/>
              </a:ext>
            </a:extLst>
          </xdr:cNvPr>
          <xdr:cNvSpPr txBox="1"/>
        </xdr:nvSpPr>
        <xdr:spPr>
          <a:xfrm>
            <a:off x="9277011" y="5295900"/>
            <a:ext cx="1089953" cy="2617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100" b="1">
                <a:solidFill>
                  <a:srgbClr val="FF0000"/>
                </a:solidFill>
              </a:rPr>
              <a:t>↑交付決定額</a:t>
            </a:r>
          </a:p>
        </xdr:txBody>
      </xdr:sp>
      <xdr:sp macro="" textlink="">
        <xdr:nvSpPr>
          <xdr:cNvPr id="36" name="四角形: 角を丸くする 35">
            <a:extLst>
              <a:ext uri="{FF2B5EF4-FFF2-40B4-BE49-F238E27FC236}">
                <a16:creationId xmlns:a16="http://schemas.microsoft.com/office/drawing/2014/main" id="{00000000-0008-0000-0600-000024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四角形: 角を丸くする 36">
            <a:extLst>
              <a:ext uri="{FF2B5EF4-FFF2-40B4-BE49-F238E27FC236}">
                <a16:creationId xmlns:a16="http://schemas.microsoft.com/office/drawing/2014/main" id="{00000000-0008-0000-0600-000025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600-000026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39" name="テキスト ボックス 38">
            <a:extLst>
              <a:ext uri="{FF2B5EF4-FFF2-40B4-BE49-F238E27FC236}">
                <a16:creationId xmlns:a16="http://schemas.microsoft.com/office/drawing/2014/main" id="{00000000-0008-0000-0600-000027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95250</xdr:colOff>
      <xdr:row>0</xdr:row>
      <xdr:rowOff>85724</xdr:rowOff>
    </xdr:from>
    <xdr:to>
      <xdr:col>10</xdr:col>
      <xdr:colOff>114300</xdr:colOff>
      <xdr:row>2</xdr:row>
      <xdr:rowOff>121919</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5497830" y="85724"/>
          <a:ext cx="3105150" cy="600075"/>
          <a:chOff x="7019925" y="1535335"/>
          <a:chExt cx="3018574" cy="609138"/>
        </a:xfrm>
      </xdr:grpSpPr>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7019925" y="1535335"/>
            <a:ext cx="3018574" cy="609138"/>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no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7405377" y="1851406"/>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433416</xdr:colOff>
      <xdr:row>15</xdr:row>
      <xdr:rowOff>152400</xdr:rowOff>
    </xdr:from>
    <xdr:to>
      <xdr:col>17</xdr:col>
      <xdr:colOff>605464</xdr:colOff>
      <xdr:row>43</xdr:row>
      <xdr:rowOff>38903</xdr:rowOff>
    </xdr:to>
    <xdr:grpSp>
      <xdr:nvGrpSpPr>
        <xdr:cNvPr id="30" name="グループ化 29">
          <a:extLst>
            <a:ext uri="{FF2B5EF4-FFF2-40B4-BE49-F238E27FC236}">
              <a16:creationId xmlns:a16="http://schemas.microsoft.com/office/drawing/2014/main" id="{00000000-0008-0000-0700-00001E000000}"/>
            </a:ext>
          </a:extLst>
        </xdr:cNvPr>
        <xdr:cNvGrpSpPr/>
      </xdr:nvGrpSpPr>
      <xdr:grpSpPr>
        <a:xfrm>
          <a:off x="9539316" y="3832860"/>
          <a:ext cx="3875368" cy="5670083"/>
          <a:chOff x="10539441" y="1314450"/>
          <a:chExt cx="4286848" cy="5753903"/>
        </a:xfrm>
      </xdr:grpSpPr>
      <xdr:pic>
        <xdr:nvPicPr>
          <xdr:cNvPr id="11" name="図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9441" y="1314450"/>
            <a:ext cx="4286848" cy="5753903"/>
          </a:xfrm>
          <a:prstGeom prst="rect">
            <a:avLst/>
          </a:prstGeom>
        </xdr:spPr>
      </xdr:pic>
      <xdr:sp macro="" textlink="">
        <xdr:nvSpPr>
          <xdr:cNvPr id="12" name="四角形: 角を丸くする 11">
            <a:extLst>
              <a:ext uri="{FF2B5EF4-FFF2-40B4-BE49-F238E27FC236}">
                <a16:creationId xmlns:a16="http://schemas.microsoft.com/office/drawing/2014/main" id="{00000000-0008-0000-0700-00000C000000}"/>
              </a:ext>
            </a:extLst>
          </xdr:cNvPr>
          <xdr:cNvSpPr/>
        </xdr:nvSpPr>
        <xdr:spPr>
          <a:xfrm>
            <a:off x="11763375" y="5600699"/>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11963457" y="1362075"/>
            <a:ext cx="14388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変更交付決定通知書</a:t>
            </a:r>
          </a:p>
        </xdr:txBody>
      </xdr:sp>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11882465" y="5810250"/>
            <a:ext cx="1523883" cy="279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↑変更交付決定額</a:t>
            </a:r>
          </a:p>
        </xdr:txBody>
      </xdr:sp>
      <xdr:sp macro="" textlink="">
        <xdr:nvSpPr>
          <xdr:cNvPr id="22" name="四角形: 角を丸くする 21">
            <a:extLst>
              <a:ext uri="{FF2B5EF4-FFF2-40B4-BE49-F238E27FC236}">
                <a16:creationId xmlns:a16="http://schemas.microsoft.com/office/drawing/2014/main" id="{00000000-0008-0000-0700-000016000000}"/>
              </a:ext>
            </a:extLst>
          </xdr:cNvPr>
          <xdr:cNvSpPr/>
        </xdr:nvSpPr>
        <xdr:spPr>
          <a:xfrm>
            <a:off x="10882340" y="1771650"/>
            <a:ext cx="1423959"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四角形: 角を丸くする 23">
            <a:extLst>
              <a:ext uri="{FF2B5EF4-FFF2-40B4-BE49-F238E27FC236}">
                <a16:creationId xmlns:a16="http://schemas.microsoft.com/office/drawing/2014/main" id="{00000000-0008-0000-0700-000018000000}"/>
              </a:ext>
            </a:extLst>
          </xdr:cNvPr>
          <xdr:cNvSpPr/>
        </xdr:nvSpPr>
        <xdr:spPr>
          <a:xfrm>
            <a:off x="11053791" y="3905250"/>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11920565" y="3857625"/>
            <a:ext cx="1907238" cy="279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←変更交付決定年月日</a:t>
            </a:r>
          </a:p>
        </xdr:txBody>
      </xdr:sp>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12253941" y="1724025"/>
            <a:ext cx="11622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←変更指令番号</a:t>
            </a:r>
          </a:p>
        </xdr:txBody>
      </xdr:sp>
    </xdr:grpSp>
    <xdr:clientData/>
  </xdr:twoCellAnchor>
  <xdr:twoCellAnchor>
    <xdr:from>
      <xdr:col>5</xdr:col>
      <xdr:colOff>130519</xdr:colOff>
      <xdr:row>15</xdr:row>
      <xdr:rowOff>129540</xdr:rowOff>
    </xdr:from>
    <xdr:to>
      <xdr:col>11</xdr:col>
      <xdr:colOff>283515</xdr:colOff>
      <xdr:row>43</xdr:row>
      <xdr:rowOff>15240</xdr:rowOff>
    </xdr:to>
    <xdr:grpSp>
      <xdr:nvGrpSpPr>
        <xdr:cNvPr id="29" name="グループ化 28">
          <a:extLst>
            <a:ext uri="{FF2B5EF4-FFF2-40B4-BE49-F238E27FC236}">
              <a16:creationId xmlns:a16="http://schemas.microsoft.com/office/drawing/2014/main" id="{00000000-0008-0000-0700-00001D000000}"/>
            </a:ext>
          </a:extLst>
        </xdr:cNvPr>
        <xdr:cNvGrpSpPr/>
      </xdr:nvGrpSpPr>
      <xdr:grpSpPr>
        <a:xfrm>
          <a:off x="5533099" y="3810000"/>
          <a:ext cx="3856316" cy="5669280"/>
          <a:chOff x="6120933" y="1281727"/>
          <a:chExt cx="4267797" cy="5753100"/>
        </a:xfrm>
      </xdr:grpSpPr>
      <xdr:pic>
        <xdr:nvPicPr>
          <xdr:cNvPr id="15" name="図 14">
            <a:extLst>
              <a:ext uri="{FF2B5EF4-FFF2-40B4-BE49-F238E27FC236}">
                <a16:creationId xmlns:a16="http://schemas.microsoft.com/office/drawing/2014/main" id="{00000000-0008-0000-0700-00000F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b="508"/>
          <a:stretch/>
        </xdr:blipFill>
        <xdr:spPr>
          <a:xfrm>
            <a:off x="6120933" y="1281727"/>
            <a:ext cx="4267797" cy="5753100"/>
          </a:xfrm>
          <a:prstGeom prst="rect">
            <a:avLst/>
          </a:prstGeom>
        </xdr:spPr>
      </xdr:pic>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18" name="四角形: 角を丸くする 17">
            <a:extLst>
              <a:ext uri="{FF2B5EF4-FFF2-40B4-BE49-F238E27FC236}">
                <a16:creationId xmlns:a16="http://schemas.microsoft.com/office/drawing/2014/main" id="{00000000-0008-0000-0700-000012000000}"/>
              </a:ext>
            </a:extLst>
          </xdr:cNvPr>
          <xdr:cNvSpPr/>
        </xdr:nvSpPr>
        <xdr:spPr>
          <a:xfrm>
            <a:off x="9277350" y="5086351"/>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9289663" y="5303632"/>
            <a:ext cx="1080458" cy="2598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100" b="1">
                <a:solidFill>
                  <a:srgbClr val="FF0000"/>
                </a:solidFill>
              </a:rPr>
              <a:t>↑交付決定額</a:t>
            </a:r>
          </a:p>
        </xdr:txBody>
      </xdr:sp>
      <xdr:sp macro="" textlink="">
        <xdr:nvSpPr>
          <xdr:cNvPr id="21" name="四角形: 角を丸くする 20">
            <a:extLst>
              <a:ext uri="{FF2B5EF4-FFF2-40B4-BE49-F238E27FC236}">
                <a16:creationId xmlns:a16="http://schemas.microsoft.com/office/drawing/2014/main" id="{00000000-0008-0000-0700-000015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四角形: 角を丸くする 22">
            <a:extLst>
              <a:ext uri="{FF2B5EF4-FFF2-40B4-BE49-F238E27FC236}">
                <a16:creationId xmlns:a16="http://schemas.microsoft.com/office/drawing/2014/main" id="{00000000-0008-0000-0700-000017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28" name="テキスト ボックス 27">
            <a:extLst>
              <a:ext uri="{FF2B5EF4-FFF2-40B4-BE49-F238E27FC236}">
                <a16:creationId xmlns:a16="http://schemas.microsoft.com/office/drawing/2014/main" id="{00000000-0008-0000-0700-00001C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85725</xdr:colOff>
      <xdr:row>0</xdr:row>
      <xdr:rowOff>95250</xdr:rowOff>
    </xdr:from>
    <xdr:to>
      <xdr:col>9</xdr:col>
      <xdr:colOff>361099</xdr:colOff>
      <xdr:row>2</xdr:row>
      <xdr:rowOff>35923</xdr:rowOff>
    </xdr:to>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5488305" y="95250"/>
          <a:ext cx="2744254" cy="504553"/>
          <a:chOff x="7019925" y="1535335"/>
          <a:chExt cx="3018574" cy="512173"/>
        </a:xfrm>
      </xdr:grpSpPr>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7019925" y="1535335"/>
            <a:ext cx="3018574"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171450</xdr:colOff>
      <xdr:row>13</xdr:row>
      <xdr:rowOff>19049</xdr:rowOff>
    </xdr:from>
    <xdr:to>
      <xdr:col>12</xdr:col>
      <xdr:colOff>352426</xdr:colOff>
      <xdr:row>23</xdr:row>
      <xdr:rowOff>219075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6086475" y="3286124"/>
          <a:ext cx="2924176" cy="26574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第</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11</a:t>
          </a:r>
          <a:r>
            <a:rPr kumimoji="1" lang="ja-JP" altLang="en-US" sz="1100" b="1">
              <a:solidFill>
                <a:srgbClr val="FF0000"/>
              </a:solidFill>
              <a:latin typeface="ＭＳ Ｐゴシック" panose="020B0600070205080204" pitchFamily="50" charset="-128"/>
              <a:ea typeface="+mn-ea"/>
            </a:rPr>
            <a:t>号様式は実績報告書類の審査が完了し補助金額が確定した後に提出する流れとなります。</a:t>
          </a:r>
          <a:endParaRPr kumimoji="1" lang="en-US" altLang="ja-JP" sz="1100" b="1">
            <a:solidFill>
              <a:srgbClr val="FF0000"/>
            </a:solidFill>
            <a:latin typeface="ＭＳ Ｐゴシック" panose="020B0600070205080204" pitchFamily="50" charset="-128"/>
            <a:ea typeface="+mn-ea"/>
          </a:endParaRPr>
        </a:p>
        <a:p>
          <a:pPr algn="l"/>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［完了届・実績報告書類一式の提出］</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　↓</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［確定通知（県から確定通知書を送付）］</a:t>
          </a:r>
          <a:endParaRPr kumimoji="1" lang="en-US" altLang="ja-JP" sz="1100" b="1">
            <a:solidFill>
              <a:srgbClr val="FF0000"/>
            </a:solidFill>
            <a:latin typeface="ＭＳ Ｐゴシック" panose="020B0600070205080204" pitchFamily="50" charset="-128"/>
            <a:ea typeface="+mn-ea"/>
          </a:endParaRPr>
        </a:p>
        <a:p>
          <a:pPr algn="l"/>
          <a:r>
            <a:rPr kumimoji="1" lang="en-US" altLang="ja-JP" sz="1100" b="1">
              <a:solidFill>
                <a:srgbClr val="FF0000"/>
              </a:solidFill>
              <a:latin typeface="ＭＳ Ｐゴシック" panose="020B0600070205080204" pitchFamily="50" charset="-128"/>
              <a:ea typeface="+mn-ea"/>
            </a:rPr>
            <a:t>※</a:t>
          </a:r>
          <a:r>
            <a:rPr kumimoji="1" lang="ja-JP" altLang="en-US" sz="1100" b="1">
              <a:solidFill>
                <a:srgbClr val="FF0000"/>
              </a:solidFill>
              <a:latin typeface="ＭＳ Ｐゴシック" panose="020B0600070205080204" pitchFamily="50" charset="-128"/>
              <a:ea typeface="+mn-ea"/>
            </a:rPr>
            <a:t>交付決定額から変更がなければ省略</a:t>
          </a:r>
          <a:endParaRPr kumimoji="1" lang="en-US" altLang="ja-JP" sz="1100" b="1">
            <a:solidFill>
              <a:srgbClr val="FF0000"/>
            </a:solidFill>
            <a:latin typeface="ＭＳ Ｐゴシック" panose="020B0600070205080204" pitchFamily="50" charset="-128"/>
            <a:ea typeface="+mn-ea"/>
          </a:endParaRPr>
        </a:p>
        <a:p>
          <a:pPr algn="l"/>
          <a:r>
            <a:rPr kumimoji="1" lang="en-US" altLang="ja-JP" sz="1100" b="1">
              <a:solidFill>
                <a:srgbClr val="FF0000"/>
              </a:solidFill>
              <a:latin typeface="ＭＳ Ｐゴシック" panose="020B0600070205080204" pitchFamily="50" charset="-128"/>
              <a:ea typeface="+mn-ea"/>
            </a:rPr>
            <a:t>※</a:t>
          </a:r>
          <a:r>
            <a:rPr kumimoji="1" lang="ja-JP" altLang="en-US" sz="1100" b="1">
              <a:solidFill>
                <a:srgbClr val="FF0000"/>
              </a:solidFill>
              <a:latin typeface="ＭＳ Ｐゴシック" panose="020B0600070205080204" pitchFamily="50" charset="-128"/>
              <a:ea typeface="+mn-ea"/>
            </a:rPr>
            <a:t>省略の場合は、県からメールまたは電話にて審査完了の連絡を行います。</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［第</a:t>
          </a:r>
          <a:r>
            <a:rPr kumimoji="1" lang="en-US" altLang="ja-JP" sz="1100" b="1">
              <a:solidFill>
                <a:srgbClr val="FF0000"/>
              </a:solidFill>
              <a:latin typeface="ＭＳ Ｐゴシック" panose="020B0600070205080204" pitchFamily="50" charset="-128"/>
              <a:ea typeface="+mn-ea"/>
            </a:rPr>
            <a:t>11</a:t>
          </a:r>
          <a:r>
            <a:rPr kumimoji="1" lang="ja-JP" altLang="en-US" sz="1100" b="1">
              <a:solidFill>
                <a:srgbClr val="FF0000"/>
              </a:solidFill>
              <a:latin typeface="ＭＳ Ｐゴシック" panose="020B0600070205080204" pitchFamily="50" charset="-128"/>
              <a:ea typeface="+mn-ea"/>
            </a:rPr>
            <a:t>号様式（請求書）の提出］</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［補助金の支払］</a:t>
          </a:r>
          <a:endParaRPr kumimoji="1" lang="en-US" altLang="ja-JP" sz="1100" b="1">
            <a:solidFill>
              <a:srgbClr val="FF0000"/>
            </a:solidFill>
            <a:latin typeface="ＭＳ Ｐゴシック" panose="020B0600070205080204" pitchFamily="50" charset="-128"/>
            <a:ea typeface="+mn-ea"/>
          </a:endParaRPr>
        </a:p>
      </xdr:txBody>
    </xdr:sp>
    <xdr:clientData/>
  </xdr:twoCellAnchor>
  <xdr:twoCellAnchor>
    <xdr:from>
      <xdr:col>8</xdr:col>
      <xdr:colOff>85724</xdr:colOff>
      <xdr:row>0</xdr:row>
      <xdr:rowOff>76201</xdr:rowOff>
    </xdr:from>
    <xdr:to>
      <xdr:col>13</xdr:col>
      <xdr:colOff>45719</xdr:colOff>
      <xdr:row>2</xdr:row>
      <xdr:rowOff>30481</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5404484" y="76201"/>
          <a:ext cx="3046095" cy="518160"/>
          <a:chOff x="7019925" y="1535335"/>
          <a:chExt cx="3018574" cy="525985"/>
        </a:xfrm>
      </xdr:grpSpPr>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019925" y="1535335"/>
            <a:ext cx="3018574" cy="525985"/>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no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381D-9506-428A-901B-0D376AE830B8}">
  <sheetPr>
    <tabColor rgb="FFFFFF00"/>
    <pageSetUpPr fitToPage="1"/>
  </sheetPr>
  <dimension ref="A1:M133"/>
  <sheetViews>
    <sheetView view="pageBreakPreview" topLeftCell="A10" zoomScaleNormal="100" zoomScaleSheetLayoutView="100" workbookViewId="0">
      <selection activeCell="K16" sqref="K16"/>
    </sheetView>
  </sheetViews>
  <sheetFormatPr defaultColWidth="9" defaultRowHeight="13.2"/>
  <cols>
    <col min="1" max="1" width="22.44140625" style="63" customWidth="1"/>
    <col min="2" max="4" width="10.6640625" style="63" customWidth="1"/>
    <col min="5" max="5" width="36.21875" style="63" customWidth="1"/>
    <col min="6" max="16384" width="9" style="1"/>
  </cols>
  <sheetData>
    <row r="1" spans="1:8">
      <c r="A1" s="20" t="s">
        <v>131</v>
      </c>
      <c r="B1" s="20"/>
      <c r="C1" s="20"/>
      <c r="D1" s="20"/>
      <c r="E1" s="20"/>
      <c r="F1" s="20"/>
    </row>
    <row r="2" spans="1:8">
      <c r="A2" s="20"/>
      <c r="B2" s="20"/>
      <c r="C2" s="20"/>
      <c r="D2" s="20"/>
      <c r="E2" s="20"/>
      <c r="F2" s="20"/>
    </row>
    <row r="3" spans="1:8" ht="18.75" customHeight="1">
      <c r="A3" s="193" t="s">
        <v>132</v>
      </c>
      <c r="B3" s="193"/>
      <c r="C3" s="193"/>
      <c r="D3" s="193" t="s">
        <v>0</v>
      </c>
      <c r="E3" s="193"/>
      <c r="F3" s="62"/>
    </row>
    <row r="4" spans="1:8" ht="18.75" customHeight="1">
      <c r="A4" s="194"/>
      <c r="B4" s="194"/>
      <c r="C4" s="194"/>
      <c r="D4" s="194" t="s">
        <v>0</v>
      </c>
      <c r="E4" s="194"/>
      <c r="F4" s="156"/>
    </row>
    <row r="5" spans="1:8" ht="18.75" customHeight="1">
      <c r="F5" s="156"/>
    </row>
    <row r="7" spans="1:8" ht="14.4">
      <c r="A7" s="2" t="s">
        <v>1</v>
      </c>
      <c r="B7" s="20"/>
      <c r="C7" s="20"/>
      <c r="D7" s="20"/>
      <c r="E7" s="20"/>
      <c r="F7" s="20"/>
    </row>
    <row r="8" spans="1:8" ht="13.8" thickBot="1">
      <c r="A8" s="20"/>
      <c r="B8" s="20"/>
      <c r="C8" s="20"/>
      <c r="D8" s="20"/>
      <c r="E8" s="20"/>
      <c r="F8" s="20"/>
    </row>
    <row r="9" spans="1:8" ht="18.75" customHeight="1">
      <c r="A9" s="64" t="s">
        <v>59</v>
      </c>
      <c r="B9" s="195"/>
      <c r="C9" s="196"/>
      <c r="D9" s="196"/>
      <c r="E9" s="197"/>
      <c r="F9" s="20"/>
    </row>
    <row r="10" spans="1:8" ht="18.75" customHeight="1">
      <c r="A10" s="65" t="s">
        <v>60</v>
      </c>
      <c r="B10" s="198"/>
      <c r="C10" s="199"/>
      <c r="D10" s="199"/>
      <c r="E10" s="200"/>
      <c r="F10" s="20"/>
    </row>
    <row r="11" spans="1:8" ht="18.75" customHeight="1">
      <c r="A11" s="65" t="s">
        <v>62</v>
      </c>
      <c r="B11" s="190"/>
      <c r="C11" s="191"/>
      <c r="D11" s="191"/>
      <c r="E11" s="192"/>
      <c r="F11" s="20"/>
    </row>
    <row r="12" spans="1:8" ht="18" customHeight="1">
      <c r="A12" s="66" t="s">
        <v>61</v>
      </c>
      <c r="B12" s="168"/>
      <c r="C12" s="169"/>
      <c r="D12" s="169"/>
      <c r="E12" s="170"/>
    </row>
    <row r="13" spans="1:8" ht="18" customHeight="1">
      <c r="A13" s="171" t="s">
        <v>74</v>
      </c>
      <c r="B13" s="174" t="s">
        <v>78</v>
      </c>
      <c r="C13" s="175"/>
      <c r="D13" s="176"/>
      <c r="E13" s="177"/>
      <c r="F13" s="20"/>
    </row>
    <row r="14" spans="1:8" ht="18" customHeight="1">
      <c r="A14" s="172"/>
      <c r="B14" s="178" t="s">
        <v>67</v>
      </c>
      <c r="C14" s="179"/>
      <c r="D14" s="180"/>
      <c r="E14" s="181"/>
      <c r="F14" s="20"/>
    </row>
    <row r="15" spans="1:8" ht="18" customHeight="1">
      <c r="A15" s="172"/>
      <c r="B15" s="182" t="s">
        <v>66</v>
      </c>
      <c r="C15" s="183"/>
      <c r="D15" s="184"/>
      <c r="E15" s="185"/>
      <c r="F15" s="20"/>
    </row>
    <row r="16" spans="1:8" ht="18" customHeight="1">
      <c r="A16" s="172"/>
      <c r="B16" s="182" t="s">
        <v>2</v>
      </c>
      <c r="C16" s="183"/>
      <c r="D16" s="184"/>
      <c r="E16" s="185"/>
      <c r="F16" s="20"/>
      <c r="H16" s="108"/>
    </row>
    <row r="17" spans="1:13" ht="18" customHeight="1" thickBot="1">
      <c r="A17" s="173"/>
      <c r="B17" s="186" t="s">
        <v>3</v>
      </c>
      <c r="C17" s="187"/>
      <c r="D17" s="188"/>
      <c r="E17" s="189"/>
      <c r="F17" s="20"/>
      <c r="M17" s="109"/>
    </row>
    <row r="18" spans="1:13">
      <c r="A18" s="20"/>
      <c r="B18" s="20"/>
      <c r="C18" s="20"/>
      <c r="D18" s="20"/>
      <c r="E18" s="20"/>
      <c r="F18" s="20"/>
    </row>
    <row r="19" spans="1:13" ht="14.4">
      <c r="A19" s="2" t="s">
        <v>145</v>
      </c>
      <c r="B19" s="20"/>
      <c r="C19" s="20"/>
      <c r="D19" s="20"/>
      <c r="E19" s="20"/>
      <c r="F19" s="20"/>
    </row>
    <row r="20" spans="1:13" ht="13.8" thickBot="1">
      <c r="A20" s="20"/>
      <c r="B20" s="20"/>
      <c r="C20" s="20"/>
      <c r="D20" s="20"/>
      <c r="E20" s="20"/>
      <c r="F20" s="20"/>
    </row>
    <row r="21" spans="1:13">
      <c r="A21" s="21" t="s">
        <v>4</v>
      </c>
      <c r="B21" s="201" t="s">
        <v>72</v>
      </c>
      <c r="C21" s="202"/>
      <c r="D21" s="202"/>
      <c r="E21" s="203"/>
    </row>
    <row r="22" spans="1:13">
      <c r="A22" s="171" t="s">
        <v>63</v>
      </c>
      <c r="B22" s="205"/>
      <c r="C22" s="206"/>
      <c r="D22" s="206"/>
      <c r="E22" s="207"/>
    </row>
    <row r="23" spans="1:13">
      <c r="A23" s="204"/>
      <c r="B23" s="208"/>
      <c r="C23" s="209"/>
      <c r="D23" s="209"/>
      <c r="E23" s="210"/>
    </row>
    <row r="24" spans="1:13">
      <c r="A24" s="171" t="s">
        <v>5</v>
      </c>
      <c r="B24" s="211"/>
      <c r="C24" s="212"/>
      <c r="D24" s="212"/>
      <c r="E24" s="213"/>
    </row>
    <row r="25" spans="1:13">
      <c r="A25" s="204"/>
      <c r="B25" s="214"/>
      <c r="C25" s="215"/>
      <c r="D25" s="215"/>
      <c r="E25" s="216"/>
    </row>
    <row r="26" spans="1:13">
      <c r="A26" s="171" t="s">
        <v>6</v>
      </c>
      <c r="B26" s="211"/>
      <c r="C26" s="212"/>
      <c r="D26" s="212"/>
      <c r="E26" s="213"/>
    </row>
    <row r="27" spans="1:13">
      <c r="A27" s="204"/>
      <c r="B27" s="214"/>
      <c r="C27" s="215"/>
      <c r="D27" s="215"/>
      <c r="E27" s="216"/>
    </row>
    <row r="28" spans="1:13">
      <c r="A28" s="67" t="s">
        <v>64</v>
      </c>
      <c r="B28" s="220" t="s">
        <v>7</v>
      </c>
      <c r="C28" s="221"/>
      <c r="D28" s="221"/>
      <c r="E28" s="222"/>
    </row>
    <row r="29" spans="1:13">
      <c r="A29" s="68" t="s">
        <v>7</v>
      </c>
      <c r="B29" s="223"/>
      <c r="C29" s="224"/>
      <c r="D29" s="224"/>
      <c r="E29" s="225"/>
    </row>
    <row r="30" spans="1:13">
      <c r="A30" s="68" t="s">
        <v>133</v>
      </c>
      <c r="B30" s="223"/>
      <c r="C30" s="224"/>
      <c r="D30" s="224"/>
      <c r="E30" s="225"/>
    </row>
    <row r="31" spans="1:13">
      <c r="A31" s="68"/>
      <c r="B31" s="226" t="s">
        <v>133</v>
      </c>
      <c r="C31" s="227"/>
      <c r="D31" s="227"/>
      <c r="E31" s="228"/>
    </row>
    <row r="32" spans="1:13">
      <c r="A32" s="68"/>
      <c r="B32" s="223"/>
      <c r="C32" s="224"/>
      <c r="D32" s="224"/>
      <c r="E32" s="225"/>
    </row>
    <row r="33" spans="1:6">
      <c r="A33" s="69"/>
      <c r="B33" s="223"/>
      <c r="C33" s="224"/>
      <c r="D33" s="224"/>
      <c r="E33" s="225"/>
    </row>
    <row r="34" spans="1:6" ht="13.5" customHeight="1">
      <c r="A34" s="229" t="s">
        <v>65</v>
      </c>
      <c r="B34" s="231" t="s">
        <v>29</v>
      </c>
      <c r="C34" s="232"/>
      <c r="D34" s="232"/>
      <c r="E34" s="233"/>
    </row>
    <row r="35" spans="1:6">
      <c r="A35" s="230"/>
      <c r="B35" s="234"/>
      <c r="C35" s="235"/>
      <c r="D35" s="235"/>
      <c r="E35" s="236"/>
    </row>
    <row r="36" spans="1:6">
      <c r="A36" s="230"/>
      <c r="B36" s="234"/>
      <c r="C36" s="235"/>
      <c r="D36" s="235"/>
      <c r="E36" s="236"/>
    </row>
    <row r="37" spans="1:6">
      <c r="A37" s="230"/>
      <c r="B37" s="234"/>
      <c r="C37" s="235"/>
      <c r="D37" s="235"/>
      <c r="E37" s="236"/>
    </row>
    <row r="38" spans="1:6">
      <c r="A38" s="230"/>
      <c r="B38" s="234"/>
      <c r="C38" s="235"/>
      <c r="D38" s="235"/>
      <c r="E38" s="236"/>
    </row>
    <row r="39" spans="1:6">
      <c r="A39" s="230"/>
      <c r="B39" s="234"/>
      <c r="C39" s="235"/>
      <c r="D39" s="235"/>
      <c r="E39" s="236"/>
    </row>
    <row r="40" spans="1:6">
      <c r="A40" s="230"/>
      <c r="B40" s="234"/>
      <c r="C40" s="235"/>
      <c r="D40" s="235"/>
      <c r="E40" s="236"/>
    </row>
    <row r="41" spans="1:6">
      <c r="A41" s="230"/>
      <c r="B41" s="234"/>
      <c r="C41" s="235"/>
      <c r="D41" s="235"/>
      <c r="E41" s="236"/>
    </row>
    <row r="42" spans="1:6">
      <c r="A42" s="230"/>
      <c r="B42" s="234"/>
      <c r="C42" s="235"/>
      <c r="D42" s="235"/>
      <c r="E42" s="236"/>
    </row>
    <row r="43" spans="1:6">
      <c r="A43" s="68" t="s">
        <v>8</v>
      </c>
      <c r="B43" s="234"/>
      <c r="C43" s="235"/>
      <c r="D43" s="235"/>
      <c r="E43" s="236"/>
      <c r="F43" s="20"/>
    </row>
    <row r="44" spans="1:6">
      <c r="A44" s="69" t="s">
        <v>9</v>
      </c>
      <c r="B44" s="237"/>
      <c r="C44" s="238"/>
      <c r="D44" s="238"/>
      <c r="E44" s="239"/>
      <c r="F44" s="20"/>
    </row>
    <row r="45" spans="1:6">
      <c r="A45" s="240" t="s">
        <v>134</v>
      </c>
      <c r="B45" s="243"/>
      <c r="C45" s="244"/>
      <c r="D45" s="244"/>
      <c r="E45" s="245"/>
      <c r="F45" s="20"/>
    </row>
    <row r="46" spans="1:6">
      <c r="A46" s="241"/>
      <c r="B46" s="234"/>
      <c r="C46" s="235"/>
      <c r="D46" s="235"/>
      <c r="E46" s="236"/>
      <c r="F46" s="20"/>
    </row>
    <row r="47" spans="1:6">
      <c r="A47" s="241"/>
      <c r="B47" s="234"/>
      <c r="C47" s="235"/>
      <c r="D47" s="235"/>
      <c r="E47" s="236"/>
      <c r="F47" s="20"/>
    </row>
    <row r="48" spans="1:6">
      <c r="A48" s="241"/>
      <c r="B48" s="234"/>
      <c r="C48" s="235"/>
      <c r="D48" s="235"/>
      <c r="E48" s="236"/>
      <c r="F48" s="20"/>
    </row>
    <row r="49" spans="1:8" ht="13.8" thickBot="1">
      <c r="A49" s="242"/>
      <c r="B49" s="246"/>
      <c r="C49" s="247"/>
      <c r="D49" s="247"/>
      <c r="E49" s="248"/>
      <c r="F49" s="20"/>
    </row>
    <row r="50" spans="1:8">
      <c r="A50" s="217" t="s">
        <v>75</v>
      </c>
      <c r="B50" s="217"/>
      <c r="C50" s="217"/>
      <c r="D50" s="217"/>
      <c r="E50" s="217"/>
      <c r="F50" s="20"/>
    </row>
    <row r="51" spans="1:8">
      <c r="A51" s="218" t="s">
        <v>76</v>
      </c>
      <c r="B51" s="218"/>
      <c r="C51" s="218"/>
      <c r="D51" s="218"/>
      <c r="E51" s="218"/>
      <c r="F51" s="20"/>
    </row>
    <row r="52" spans="1:8">
      <c r="A52" s="47"/>
      <c r="B52" s="48"/>
      <c r="C52" s="48"/>
      <c r="D52" s="48"/>
      <c r="E52" s="48"/>
      <c r="F52" s="20"/>
    </row>
    <row r="53" spans="1:8">
      <c r="A53" s="47"/>
      <c r="B53" s="48"/>
      <c r="C53" s="48"/>
      <c r="D53" s="48"/>
      <c r="E53" s="48"/>
      <c r="F53" s="20"/>
    </row>
    <row r="54" spans="1:8">
      <c r="A54" s="47"/>
      <c r="B54" s="48"/>
      <c r="C54" s="48"/>
      <c r="D54" s="48"/>
      <c r="E54" s="48"/>
      <c r="F54" s="20"/>
    </row>
    <row r="55" spans="1:8">
      <c r="A55" s="47"/>
      <c r="B55" s="48"/>
      <c r="C55" s="48"/>
      <c r="D55" s="48"/>
      <c r="E55" s="48"/>
      <c r="F55" s="20"/>
    </row>
    <row r="56" spans="1:8" ht="14.4">
      <c r="A56" s="2" t="s">
        <v>10</v>
      </c>
      <c r="B56" s="20"/>
      <c r="C56" s="20"/>
      <c r="D56" s="20"/>
      <c r="E56" s="20"/>
      <c r="F56" s="20" t="s">
        <v>11</v>
      </c>
    </row>
    <row r="57" spans="1:8" ht="13.8" thickBot="1">
      <c r="A57" s="20"/>
      <c r="B57" s="20"/>
      <c r="C57" s="20"/>
      <c r="D57" s="20"/>
      <c r="E57" s="20"/>
      <c r="F57" s="20"/>
    </row>
    <row r="58" spans="1:8">
      <c r="A58" s="21" t="s">
        <v>4</v>
      </c>
      <c r="B58" s="70" t="s">
        <v>12</v>
      </c>
      <c r="C58" s="71" t="s">
        <v>13</v>
      </c>
      <c r="D58" s="72" t="s">
        <v>14</v>
      </c>
      <c r="E58" s="99" t="s">
        <v>15</v>
      </c>
      <c r="F58" s="20"/>
      <c r="G58" s="20"/>
      <c r="H58" s="20"/>
    </row>
    <row r="59" spans="1:8">
      <c r="A59" s="73" t="s">
        <v>16</v>
      </c>
      <c r="B59" s="74"/>
      <c r="C59" s="75"/>
      <c r="D59" s="76">
        <f>SUM(D60:D64)</f>
        <v>0</v>
      </c>
      <c r="E59" s="100" t="s">
        <v>30</v>
      </c>
      <c r="F59" s="20"/>
      <c r="G59" s="20"/>
      <c r="H59" s="20"/>
    </row>
    <row r="60" spans="1:8">
      <c r="A60" s="77" t="s">
        <v>17</v>
      </c>
      <c r="B60" s="58"/>
      <c r="C60" s="59"/>
      <c r="D60" s="97">
        <f>SUM(B60:C60)</f>
        <v>0</v>
      </c>
      <c r="E60" s="101"/>
      <c r="F60" s="20"/>
      <c r="G60" s="20"/>
      <c r="H60" s="20"/>
    </row>
    <row r="61" spans="1:8">
      <c r="A61" s="77"/>
      <c r="B61" s="58"/>
      <c r="C61" s="59"/>
      <c r="D61" s="97">
        <f t="shared" ref="D61:D63" si="0">SUM(B61:C61)</f>
        <v>0</v>
      </c>
      <c r="E61" s="101"/>
      <c r="F61" s="20"/>
      <c r="G61" s="20"/>
      <c r="H61" s="20"/>
    </row>
    <row r="62" spans="1:8">
      <c r="A62" s="77"/>
      <c r="B62" s="58"/>
      <c r="C62" s="59"/>
      <c r="D62" s="97">
        <f t="shared" si="0"/>
        <v>0</v>
      </c>
      <c r="E62" s="101"/>
      <c r="F62" s="20"/>
      <c r="G62" s="20"/>
      <c r="H62" s="20"/>
    </row>
    <row r="63" spans="1:8">
      <c r="A63" s="77"/>
      <c r="B63" s="58"/>
      <c r="C63" s="59"/>
      <c r="D63" s="97">
        <f t="shared" si="0"/>
        <v>0</v>
      </c>
      <c r="E63" s="101"/>
      <c r="F63" s="20"/>
      <c r="G63" s="20"/>
      <c r="H63" s="20"/>
    </row>
    <row r="64" spans="1:8">
      <c r="A64" s="78"/>
      <c r="B64" s="60"/>
      <c r="C64" s="61"/>
      <c r="D64" s="98">
        <f>SUM(B64:C64)</f>
        <v>0</v>
      </c>
      <c r="E64" s="102"/>
      <c r="F64" s="20"/>
      <c r="G64" s="20"/>
      <c r="H64" s="20" t="s">
        <v>11</v>
      </c>
    </row>
    <row r="65" spans="1:8">
      <c r="A65" s="77" t="s">
        <v>18</v>
      </c>
      <c r="B65" s="79"/>
      <c r="C65" s="80"/>
      <c r="D65" s="81">
        <f>SUM(D66:D70)</f>
        <v>0</v>
      </c>
      <c r="E65" s="103" t="s">
        <v>30</v>
      </c>
      <c r="F65" s="20"/>
      <c r="G65" s="20"/>
      <c r="H65" s="20"/>
    </row>
    <row r="66" spans="1:8">
      <c r="A66" s="77"/>
      <c r="B66" s="58"/>
      <c r="C66" s="59"/>
      <c r="D66" s="97">
        <f t="shared" ref="D66:D69" si="1">SUM(B66:C66)</f>
        <v>0</v>
      </c>
      <c r="E66" s="101"/>
      <c r="F66" s="20"/>
      <c r="G66" s="20"/>
      <c r="H66" s="20"/>
    </row>
    <row r="67" spans="1:8">
      <c r="A67" s="77"/>
      <c r="B67" s="58"/>
      <c r="C67" s="59"/>
      <c r="D67" s="97">
        <f t="shared" si="1"/>
        <v>0</v>
      </c>
      <c r="E67" s="101"/>
      <c r="F67" s="20"/>
      <c r="G67" s="20"/>
      <c r="H67" s="20"/>
    </row>
    <row r="68" spans="1:8">
      <c r="A68" s="77"/>
      <c r="B68" s="58"/>
      <c r="C68" s="59"/>
      <c r="D68" s="97">
        <f t="shared" si="1"/>
        <v>0</v>
      </c>
      <c r="E68" s="101"/>
      <c r="F68" s="20"/>
      <c r="G68" s="20"/>
      <c r="H68" s="20"/>
    </row>
    <row r="69" spans="1:8">
      <c r="A69" s="77"/>
      <c r="B69" s="58"/>
      <c r="C69" s="59"/>
      <c r="D69" s="97">
        <f t="shared" si="1"/>
        <v>0</v>
      </c>
      <c r="E69" s="101"/>
      <c r="F69" s="20"/>
      <c r="G69" s="20"/>
      <c r="H69" s="20"/>
    </row>
    <row r="70" spans="1:8">
      <c r="A70" s="78"/>
      <c r="B70" s="60"/>
      <c r="C70" s="61"/>
      <c r="D70" s="98">
        <f>SUM(B70:C70)</f>
        <v>0</v>
      </c>
      <c r="E70" s="102"/>
      <c r="F70" s="20"/>
      <c r="G70" s="20"/>
      <c r="H70" s="20"/>
    </row>
    <row r="71" spans="1:8">
      <c r="A71" s="77" t="s">
        <v>19</v>
      </c>
      <c r="B71" s="79"/>
      <c r="C71" s="80"/>
      <c r="D71" s="81">
        <f>SUM(D72:D76)</f>
        <v>0</v>
      </c>
      <c r="E71" s="103" t="s">
        <v>30</v>
      </c>
      <c r="F71" s="20"/>
      <c r="G71" s="20"/>
      <c r="H71" s="20"/>
    </row>
    <row r="72" spans="1:8">
      <c r="A72" s="77"/>
      <c r="B72" s="58"/>
      <c r="C72" s="59"/>
      <c r="D72" s="97">
        <f>SUM(B72:C72)</f>
        <v>0</v>
      </c>
      <c r="E72" s="101"/>
      <c r="F72" s="20"/>
      <c r="G72" s="20"/>
      <c r="H72" s="20"/>
    </row>
    <row r="73" spans="1:8">
      <c r="A73" s="77"/>
      <c r="B73" s="58"/>
      <c r="C73" s="59"/>
      <c r="D73" s="97">
        <f t="shared" ref="D73:D76" si="2">SUM(B73:C73)</f>
        <v>0</v>
      </c>
      <c r="E73" s="101"/>
      <c r="F73" s="20"/>
      <c r="G73" s="20"/>
      <c r="H73" s="20"/>
    </row>
    <row r="74" spans="1:8">
      <c r="A74" s="77"/>
      <c r="B74" s="58"/>
      <c r="C74" s="59"/>
      <c r="D74" s="97">
        <f t="shared" si="2"/>
        <v>0</v>
      </c>
      <c r="E74" s="101"/>
      <c r="F74" s="20"/>
      <c r="G74" s="20"/>
      <c r="H74" s="20"/>
    </row>
    <row r="75" spans="1:8">
      <c r="A75" s="77"/>
      <c r="B75" s="58"/>
      <c r="C75" s="59"/>
      <c r="D75" s="97">
        <f t="shared" si="2"/>
        <v>0</v>
      </c>
      <c r="E75" s="101"/>
      <c r="F75" s="20"/>
      <c r="G75" s="20"/>
      <c r="H75" s="20"/>
    </row>
    <row r="76" spans="1:8">
      <c r="A76" s="78"/>
      <c r="B76" s="60"/>
      <c r="C76" s="61"/>
      <c r="D76" s="98">
        <f t="shared" si="2"/>
        <v>0</v>
      </c>
      <c r="E76" s="102"/>
      <c r="F76" s="20"/>
      <c r="G76" s="20"/>
      <c r="H76" s="20"/>
    </row>
    <row r="77" spans="1:8">
      <c r="A77" s="77" t="s">
        <v>20</v>
      </c>
      <c r="B77" s="79"/>
      <c r="C77" s="80"/>
      <c r="D77" s="81">
        <f>SUM(D78:D82)</f>
        <v>0</v>
      </c>
      <c r="E77" s="103" t="s">
        <v>30</v>
      </c>
      <c r="F77" s="20"/>
      <c r="G77" s="20"/>
      <c r="H77" s="20"/>
    </row>
    <row r="78" spans="1:8">
      <c r="A78" s="77"/>
      <c r="B78" s="58"/>
      <c r="C78" s="59"/>
      <c r="D78" s="97">
        <f t="shared" ref="D78:D82" si="3">SUM(B78:C78)</f>
        <v>0</v>
      </c>
      <c r="E78" s="101"/>
      <c r="F78" s="20"/>
      <c r="G78" s="20"/>
      <c r="H78" s="20"/>
    </row>
    <row r="79" spans="1:8">
      <c r="A79" s="77"/>
      <c r="B79" s="58"/>
      <c r="C79" s="59"/>
      <c r="D79" s="97">
        <f t="shared" si="3"/>
        <v>0</v>
      </c>
      <c r="E79" s="101"/>
      <c r="F79" s="20"/>
      <c r="G79" s="20"/>
      <c r="H79" s="20"/>
    </row>
    <row r="80" spans="1:8">
      <c r="A80" s="77"/>
      <c r="B80" s="58"/>
      <c r="C80" s="59"/>
      <c r="D80" s="97">
        <f t="shared" si="3"/>
        <v>0</v>
      </c>
      <c r="E80" s="101"/>
      <c r="F80" s="20"/>
      <c r="G80" s="20"/>
      <c r="H80" s="20"/>
    </row>
    <row r="81" spans="1:8">
      <c r="A81" s="77"/>
      <c r="B81" s="58"/>
      <c r="C81" s="59"/>
      <c r="D81" s="97">
        <f t="shared" si="3"/>
        <v>0</v>
      </c>
      <c r="E81" s="101"/>
      <c r="F81" s="20"/>
      <c r="G81" s="20"/>
      <c r="H81" s="20"/>
    </row>
    <row r="82" spans="1:8">
      <c r="A82" s="78"/>
      <c r="B82" s="60"/>
      <c r="C82" s="61"/>
      <c r="D82" s="98">
        <f t="shared" si="3"/>
        <v>0</v>
      </c>
      <c r="E82" s="102"/>
      <c r="F82" s="20"/>
      <c r="G82" s="20"/>
      <c r="H82" s="20"/>
    </row>
    <row r="83" spans="1:8">
      <c r="A83" s="77" t="s">
        <v>21</v>
      </c>
      <c r="B83" s="79"/>
      <c r="C83" s="80"/>
      <c r="D83" s="81">
        <f>SUM(D84:D88)</f>
        <v>0</v>
      </c>
      <c r="E83" s="103" t="s">
        <v>30</v>
      </c>
      <c r="F83" s="20"/>
      <c r="G83" s="20"/>
      <c r="H83" s="20"/>
    </row>
    <row r="84" spans="1:8">
      <c r="A84" s="77"/>
      <c r="B84" s="58"/>
      <c r="C84" s="59"/>
      <c r="D84" s="97">
        <f>SUM(B84:C84)</f>
        <v>0</v>
      </c>
      <c r="E84" s="101"/>
      <c r="F84" s="20"/>
      <c r="G84" s="20"/>
      <c r="H84" s="20"/>
    </row>
    <row r="85" spans="1:8">
      <c r="A85" s="77"/>
      <c r="B85" s="58"/>
      <c r="C85" s="59"/>
      <c r="D85" s="97">
        <f t="shared" ref="D85:D87" si="4">SUM(B85:C85)</f>
        <v>0</v>
      </c>
      <c r="E85" s="101"/>
      <c r="F85" s="20"/>
      <c r="G85" s="20"/>
      <c r="H85" s="20"/>
    </row>
    <row r="86" spans="1:8">
      <c r="A86" s="77"/>
      <c r="B86" s="58"/>
      <c r="C86" s="59"/>
      <c r="D86" s="97">
        <f t="shared" si="4"/>
        <v>0</v>
      </c>
      <c r="E86" s="101"/>
      <c r="F86" s="20"/>
      <c r="G86" s="20"/>
      <c r="H86" s="20"/>
    </row>
    <row r="87" spans="1:8">
      <c r="A87" s="77"/>
      <c r="B87" s="58"/>
      <c r="C87" s="59"/>
      <c r="D87" s="97">
        <f t="shared" si="4"/>
        <v>0</v>
      </c>
      <c r="E87" s="101"/>
      <c r="F87" s="20"/>
      <c r="G87" s="20"/>
      <c r="H87" s="20"/>
    </row>
    <row r="88" spans="1:8">
      <c r="A88" s="78"/>
      <c r="B88" s="60"/>
      <c r="C88" s="61"/>
      <c r="D88" s="98">
        <f>SUM(B88:C88)</f>
        <v>0</v>
      </c>
      <c r="E88" s="102"/>
      <c r="F88" s="20"/>
      <c r="G88" s="20"/>
      <c r="H88" s="20"/>
    </row>
    <row r="89" spans="1:8">
      <c r="A89" s="77" t="s">
        <v>22</v>
      </c>
      <c r="B89" s="79"/>
      <c r="C89" s="80"/>
      <c r="D89" s="81">
        <f>SUM(D90:D94)</f>
        <v>0</v>
      </c>
      <c r="E89" s="103" t="s">
        <v>30</v>
      </c>
      <c r="F89" s="20"/>
      <c r="G89" s="20"/>
      <c r="H89" s="20"/>
    </row>
    <row r="90" spans="1:8">
      <c r="A90" s="77"/>
      <c r="B90" s="58"/>
      <c r="C90" s="59"/>
      <c r="D90" s="97">
        <f>SUM(B90:C90)</f>
        <v>0</v>
      </c>
      <c r="E90" s="101"/>
      <c r="F90" s="20"/>
      <c r="G90" s="20"/>
      <c r="H90" s="20"/>
    </row>
    <row r="91" spans="1:8">
      <c r="A91" s="77"/>
      <c r="B91" s="58"/>
      <c r="C91" s="59"/>
      <c r="D91" s="97">
        <f t="shared" ref="D91:D93" si="5">SUM(B91:C91)</f>
        <v>0</v>
      </c>
      <c r="E91" s="101"/>
      <c r="F91" s="20"/>
      <c r="G91" s="20"/>
      <c r="H91" s="20"/>
    </row>
    <row r="92" spans="1:8">
      <c r="A92" s="77"/>
      <c r="B92" s="58"/>
      <c r="C92" s="59"/>
      <c r="D92" s="97">
        <f t="shared" si="5"/>
        <v>0</v>
      </c>
      <c r="E92" s="101"/>
      <c r="F92" s="20"/>
      <c r="G92" s="20"/>
      <c r="H92" s="20"/>
    </row>
    <row r="93" spans="1:8">
      <c r="A93" s="77"/>
      <c r="B93" s="58"/>
      <c r="C93" s="59"/>
      <c r="D93" s="97">
        <f t="shared" si="5"/>
        <v>0</v>
      </c>
      <c r="E93" s="101"/>
      <c r="F93" s="20"/>
      <c r="G93" s="20"/>
      <c r="H93" s="20"/>
    </row>
    <row r="94" spans="1:8">
      <c r="A94" s="78"/>
      <c r="B94" s="60"/>
      <c r="C94" s="61"/>
      <c r="D94" s="98">
        <f>SUM(B94:C94)</f>
        <v>0</v>
      </c>
      <c r="E94" s="102"/>
      <c r="F94" s="20"/>
      <c r="G94" s="20"/>
      <c r="H94" s="20"/>
    </row>
    <row r="95" spans="1:8">
      <c r="A95" s="157" t="s">
        <v>23</v>
      </c>
      <c r="B95" s="82">
        <f>SUM(B60:B94)</f>
        <v>0</v>
      </c>
      <c r="C95" s="83">
        <f>SUM(C60:C94)</f>
        <v>0</v>
      </c>
      <c r="D95" s="84">
        <f>D59+D65+D71+D77+D83+D89</f>
        <v>0</v>
      </c>
      <c r="E95" s="158"/>
    </row>
    <row r="96" spans="1:8">
      <c r="A96" s="159" t="s">
        <v>24</v>
      </c>
      <c r="B96" s="82"/>
      <c r="C96" s="85"/>
      <c r="D96" s="86"/>
      <c r="E96" s="158"/>
    </row>
    <row r="97" spans="1:5">
      <c r="A97" s="78" t="s">
        <v>25</v>
      </c>
      <c r="B97" s="60"/>
      <c r="C97" s="88"/>
      <c r="D97" s="89"/>
      <c r="E97" s="102"/>
    </row>
    <row r="98" spans="1:5">
      <c r="A98" s="78" t="s">
        <v>26</v>
      </c>
      <c r="B98" s="87">
        <f>C95</f>
        <v>0</v>
      </c>
      <c r="C98" s="88"/>
      <c r="D98" s="89"/>
      <c r="E98" s="160"/>
    </row>
    <row r="99" spans="1:5">
      <c r="A99" s="77"/>
      <c r="B99" s="79"/>
      <c r="C99" s="90"/>
      <c r="D99" s="91"/>
      <c r="E99" s="161"/>
    </row>
    <row r="100" spans="1:5" ht="13.8" thickBot="1">
      <c r="A100" s="162" t="s">
        <v>27</v>
      </c>
      <c r="B100" s="82">
        <f>SUM(B96:B99)</f>
        <v>0</v>
      </c>
      <c r="C100" s="92"/>
      <c r="D100" s="93"/>
      <c r="E100" s="163"/>
    </row>
    <row r="101" spans="1:5" ht="14.4" thickTop="1" thickBot="1">
      <c r="A101" s="164" t="s">
        <v>28</v>
      </c>
      <c r="B101" s="94">
        <f>B95+B100</f>
        <v>0</v>
      </c>
      <c r="C101" s="95"/>
      <c r="D101" s="96"/>
      <c r="E101" s="165"/>
    </row>
    <row r="102" spans="1:5">
      <c r="A102" s="20" t="s">
        <v>183</v>
      </c>
      <c r="B102" s="166"/>
      <c r="C102" s="166"/>
      <c r="D102" s="166"/>
      <c r="E102" s="167"/>
    </row>
    <row r="103" spans="1:5" s="13" customFormat="1" ht="15" customHeight="1">
      <c r="A103" s="219" t="s">
        <v>180</v>
      </c>
      <c r="B103" s="219"/>
      <c r="C103" s="219"/>
      <c r="D103" s="219"/>
      <c r="E103" s="219"/>
    </row>
    <row r="104" spans="1:5" s="13" customFormat="1" ht="10.8">
      <c r="A104" s="219" t="s">
        <v>77</v>
      </c>
      <c r="B104" s="219"/>
      <c r="C104" s="219"/>
      <c r="D104" s="219"/>
      <c r="E104" s="219"/>
    </row>
    <row r="105" spans="1:5" s="13" customFormat="1" ht="10.8">
      <c r="A105" s="219"/>
      <c r="B105" s="219"/>
      <c r="C105" s="219"/>
      <c r="D105" s="219"/>
      <c r="E105" s="219"/>
    </row>
    <row r="111" spans="1:5">
      <c r="B111" s="20"/>
      <c r="C111" s="20"/>
      <c r="D111" s="20"/>
      <c r="E111" s="22"/>
    </row>
    <row r="118" spans="1:5">
      <c r="A118" s="20" t="s">
        <v>181</v>
      </c>
      <c r="B118" s="20"/>
      <c r="C118" s="20"/>
      <c r="D118" s="20"/>
      <c r="E118" s="22"/>
    </row>
    <row r="119" spans="1:5">
      <c r="A119" s="20" t="s">
        <v>203</v>
      </c>
    </row>
    <row r="120" spans="1:5">
      <c r="A120" s="20" t="s">
        <v>185</v>
      </c>
    </row>
    <row r="121" spans="1:5">
      <c r="A121" s="20" t="s">
        <v>186</v>
      </c>
    </row>
    <row r="122" spans="1:5">
      <c r="A122" s="20" t="s">
        <v>187</v>
      </c>
    </row>
    <row r="123" spans="1:5">
      <c r="A123" s="20" t="s">
        <v>188</v>
      </c>
    </row>
    <row r="124" spans="1:5">
      <c r="A124" s="20" t="s">
        <v>189</v>
      </c>
    </row>
    <row r="125" spans="1:5">
      <c r="A125" s="20" t="s">
        <v>190</v>
      </c>
    </row>
    <row r="126" spans="1:5">
      <c r="A126" s="20" t="s">
        <v>191</v>
      </c>
    </row>
    <row r="127" spans="1:5">
      <c r="A127" s="20" t="s">
        <v>192</v>
      </c>
    </row>
    <row r="128" spans="1:5">
      <c r="A128" s="20" t="s">
        <v>193</v>
      </c>
    </row>
    <row r="129" spans="1:1">
      <c r="A129" s="20" t="s">
        <v>194</v>
      </c>
    </row>
    <row r="130" spans="1:1">
      <c r="A130" s="20" t="s">
        <v>195</v>
      </c>
    </row>
    <row r="131" spans="1:1">
      <c r="A131" s="20" t="s">
        <v>196</v>
      </c>
    </row>
    <row r="132" spans="1:1">
      <c r="A132" s="20" t="s">
        <v>197</v>
      </c>
    </row>
    <row r="133" spans="1:1">
      <c r="A133" s="20" t="s">
        <v>198</v>
      </c>
    </row>
  </sheetData>
  <sheetProtection insertRows="0"/>
  <mergeCells count="37">
    <mergeCell ref="A50:E50"/>
    <mergeCell ref="A51:E51"/>
    <mergeCell ref="A103:E103"/>
    <mergeCell ref="A104:E105"/>
    <mergeCell ref="A26:A27"/>
    <mergeCell ref="B26:E27"/>
    <mergeCell ref="B28:E28"/>
    <mergeCell ref="B29:E30"/>
    <mergeCell ref="B31:E31"/>
    <mergeCell ref="B32:E33"/>
    <mergeCell ref="A34:A42"/>
    <mergeCell ref="B34:E34"/>
    <mergeCell ref="B35:E44"/>
    <mergeCell ref="A45:A49"/>
    <mergeCell ref="B45:E49"/>
    <mergeCell ref="B21:E21"/>
    <mergeCell ref="A22:A23"/>
    <mergeCell ref="B22:E23"/>
    <mergeCell ref="A24:A25"/>
    <mergeCell ref="B24:E25"/>
    <mergeCell ref="B11:E11"/>
    <mergeCell ref="A3:E3"/>
    <mergeCell ref="A4:E4"/>
    <mergeCell ref="B9:E9"/>
    <mergeCell ref="B10:E10"/>
    <mergeCell ref="B12:E12"/>
    <mergeCell ref="A13:A17"/>
    <mergeCell ref="B13:C13"/>
    <mergeCell ref="D13:E13"/>
    <mergeCell ref="B14:C14"/>
    <mergeCell ref="D14:E14"/>
    <mergeCell ref="B15:C15"/>
    <mergeCell ref="D15:E15"/>
    <mergeCell ref="B16:C16"/>
    <mergeCell ref="D16:E16"/>
    <mergeCell ref="B17:C17"/>
    <mergeCell ref="D17:E17"/>
  </mergeCells>
  <phoneticPr fontId="3"/>
  <dataValidations count="18">
    <dataValidation allowBlank="1" showInputMessage="1" showErrorMessage="1" promptTitle="事業の名称を記入してください※研修名等" prompt="＜記入例＞_x000a_介護フェスティバル_x000a_介護の仕事の理解促進研修_x000a_介護職員初任者研修_x000a_キャリアパス対応スキルアップ研修" sqref="B22:E23" xr:uid="{889425B0-15CD-4012-BB0A-C389C0091C1B}"/>
    <dataValidation allowBlank="1" showInputMessage="1" showErrorMessage="1" promptTitle="法人名等のみを記入してください※施設名を記入しないこと" prompt="＜記入例＞_x000a_社会福祉法人　○○会_x000a_医療法人　○○会_x000a_株式会社　○○○_x000a_○○市" sqref="B9:E9" xr:uid="{4ECD9255-94E3-4A7E-9157-8D7F2FC613AC}"/>
    <dataValidation allowBlank="1" showInputMessage="1" showErrorMessage="1" promptTitle="法人代表者名を記入してください※役職名を必ず記入すること" prompt="＜記入例＞_x000a_理事長　○○○○_x000a_会長　○○○○_x000a_代表取締役　○○○○_x000a_○○市長　○○○○" sqref="B10:E10" xr:uid="{02D14C54-8091-41DE-93EE-8FB8C38BA52E}"/>
    <dataValidation allowBlank="1" showInputMessage="1" showErrorMessage="1" promptTitle="法人の登記住所を記入してください※施設住所ではありません" prompt="＜記入例＞_x000a_○○市○○○－○－○_x000a_○○郡○○町○－○－○" sqref="B12:E12" xr:uid="{1726BCC2-02AE-41AC-9F44-AB17C28C3848}"/>
    <dataValidation allowBlank="1" showInputMessage="1" showErrorMessage="1" promptTitle="開催期日を記入してください※研修日や研修期間等" prompt="＜記入例＞_x000a_令和○年○月○日_x000a_令和○年○月○日～令和○年○月○日_x000a_令和○年○月○日、○月○日、○月○日" sqref="B24:E25" xr:uid="{8A13EC96-A947-4CB2-8D47-D76D7DCAF681}"/>
    <dataValidation allowBlank="1" showInputMessage="1" showErrorMessage="1" promptTitle="開催場所を記入※会場名やオンライン開催等" prompt="＜記入例＞_x000a_特別養護老人ホーム○○園　大会議室_x000a_オンラインで実施" sqref="B26:E27" xr:uid="{885D3838-9128-4F2F-87D4-73BB49267CD6}"/>
    <dataValidation allowBlank="1" showInputMessage="1" showErrorMessage="1" promptTitle="参加者を記入してください※参集範囲等" prompt="＜記入例＞_x000a_小中学生とその保護者" sqref="B29" xr:uid="{6386E96F-7887-4200-99DD-82BC82BB554B}"/>
    <dataValidation allowBlank="1" showInputMessage="1" showErrorMessage="1" promptTitle="書類の送付先住所を記入してください" prompt="＜注意事項＞_x000a_書類の送付先が法人住所と異なる場合には、担当者の送付先住所を必ず記入してください。_x000a_＜記入例＞_x000a_960-8670　福島市杉妻町2-16" sqref="D14:E14" xr:uid="{73C7F6AB-0419-444F-9880-E52DE896BF58}"/>
    <dataValidation allowBlank="1" showInputMessage="1" showErrorMessage="1" promptTitle="事業の目的や目標を記入してください" prompt="＜記入例＞_x000a_介護施設を身近に感じていただくとともに、介護の仕事の魅力についての理解を促進する。" sqref="B52:E55" xr:uid="{D9E8EAE2-6D5E-456A-A040-F08C93264FFF}"/>
    <dataValidation allowBlank="1" showInputMessage="1" showErrorMessage="1" promptTitle="担当者の連絡先を記入してください" prompt="＜注意事項＞_x000a_法人のFAX番号ではなく、担当者に届くFAX番号を記入してください" sqref="D16:E16" xr:uid="{5C40B6B3-F63B-4860-A4C0-51F3B376936E}"/>
    <dataValidation allowBlank="1" showInputMessage="1" showErrorMessage="1" promptTitle="法人の郵便番号を記入してください" prompt="＜記入例＞_x000a_960-8670" sqref="B11:E11" xr:uid="{F52A2264-22CB-4F02-B41B-30C83C183D1A}"/>
    <dataValidation allowBlank="1" showInputMessage="1" showErrorMessage="1" promptTitle="担当者の所属、役職、氏名を記入してください" prompt="＜記入例＞_x000a_特別養護老人ホーム○○園　施設長　○○○○_x000a_法人本部　○○○○_x000a_高齢福祉課　主査　○○○○" sqref="D13:E13" xr:uid="{4F513539-C6FD-4D2B-A77C-B69E049DDC5C}"/>
    <dataValidation allowBlank="1" showInputMessage="1" showErrorMessage="1" promptTitle="担当者の連絡先を記入してください" prompt="＜注意事項＞_x000a_法人代表電話ではなく、担当者と連絡がつく電話番号を記入してください" sqref="D15:E15" xr:uid="{3B7FE281-0809-48F3-A59C-734B9E434367}"/>
    <dataValidation allowBlank="1" showInputMessage="1" showErrorMessage="1" promptTitle="担当者のメールアドレスを記入してください" prompt="＜注意事項＞_x000a_申請書類提出後のやりとりは主にメールで行われます。_x000a_担当者のメールアドレスを記入してください。" sqref="D17:E17" xr:uid="{3EB5BC7F-8536-4536-B7A9-02B4AE26CECF}"/>
    <dataValidation allowBlank="1" showInputMessage="1" showErrorMessage="1" promptTitle="テーマ、講師名、時間割等の内容を記入してください" prompt="＜記入例＞_x000a_テーマ：介護の仕事を紹介しその魅力について理解を促進する_x000a_講師：○○○○_x000a_時間：10：00～17：00_x000a_内容：オンラインでの職場見学会と講演会を実施" sqref="B35:E44" xr:uid="{8151142B-57D3-46A7-A233-F85282F9A668}"/>
    <dataValidation allowBlank="1" showInputMessage="1" showErrorMessage="1" promptTitle="参加者数を記入してください" prompt="＜記入例＞_x000a_50名(会場10名、オンライン40名)" sqref="B32:E33" xr:uid="{848FA3DF-1CD0-493B-ADF7-D430C87320A8}"/>
    <dataValidation allowBlank="1" showInputMessage="1" showErrorMessage="1" promptTitle="事業を実施して得られた効果を具体的に記入してください" prompt="＜記入例＞_x000a_福祉体験を通して、介護施設を身近に感じもらい、介護の仕事の魅力について理解が深まる機会となった。将来の人材確保につながった。" sqref="B45:E49" xr:uid="{E7A385A2-8C36-46F9-8763-9272656CB773}"/>
    <dataValidation type="list" showInputMessage="1" showErrorMessage="1" sqref="A4:E4" xr:uid="{CCFAE051-DE3C-4283-9E0B-F875A0DBFB80}">
      <formula1>$A$117:$A$134</formula1>
    </dataValidation>
  </dataValidations>
  <pageMargins left="0.70866141732283472" right="0.51181102362204722" top="0.74803149606299213" bottom="0.74803149606299213" header="0.31496062992125984" footer="0.31496062992125984"/>
  <pageSetup paperSize="9" fitToHeight="0" orientation="portrait" blackAndWhite="1" r:id="rId1"/>
  <rowBreaks count="1" manualBreakCount="1">
    <brk id="54" max="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79025-5DBA-473D-925B-C44EB17BE65D}">
  <sheetPr>
    <tabColor rgb="FFFFFF00"/>
    <pageSetUpPr fitToPage="1"/>
  </sheetPr>
  <dimension ref="A1:F134"/>
  <sheetViews>
    <sheetView view="pageBreakPreview" zoomScaleNormal="100" zoomScaleSheetLayoutView="100" workbookViewId="0">
      <selection activeCell="A119" sqref="A119"/>
    </sheetView>
  </sheetViews>
  <sheetFormatPr defaultColWidth="9" defaultRowHeight="13.2"/>
  <cols>
    <col min="1" max="1" width="22.44140625" style="1" customWidth="1"/>
    <col min="2" max="4" width="10.6640625" style="1" customWidth="1"/>
    <col min="5" max="5" width="36.21875" style="1" customWidth="1"/>
    <col min="6" max="6" width="41.109375" style="1" customWidth="1"/>
    <col min="7" max="16384" width="9" style="1"/>
  </cols>
  <sheetData>
    <row r="1" spans="1:6">
      <c r="A1" s="20" t="s">
        <v>131</v>
      </c>
      <c r="B1" s="20"/>
      <c r="C1" s="20"/>
      <c r="D1" s="20"/>
      <c r="E1" s="20"/>
      <c r="F1" s="46"/>
    </row>
    <row r="2" spans="1:6">
      <c r="A2" s="20"/>
      <c r="B2" s="20"/>
      <c r="C2" s="20"/>
      <c r="D2" s="20"/>
      <c r="E2" s="20"/>
    </row>
    <row r="3" spans="1:6" ht="18.75" customHeight="1">
      <c r="A3" s="193" t="s">
        <v>132</v>
      </c>
      <c r="B3" s="193"/>
      <c r="C3" s="193"/>
      <c r="D3" s="193" t="s">
        <v>0</v>
      </c>
      <c r="E3" s="193"/>
    </row>
    <row r="4" spans="1:6" ht="18.75" customHeight="1">
      <c r="A4" s="194"/>
      <c r="B4" s="194"/>
      <c r="C4" s="194"/>
      <c r="D4" s="194" t="s">
        <v>0</v>
      </c>
      <c r="E4" s="194"/>
      <c r="F4" s="46"/>
    </row>
    <row r="5" spans="1:6" ht="18.75" customHeight="1">
      <c r="A5" s="63"/>
      <c r="B5" s="63"/>
      <c r="C5" s="63"/>
      <c r="D5" s="63"/>
      <c r="E5" s="63"/>
      <c r="F5" s="46"/>
    </row>
    <row r="7" spans="1:6" ht="14.4">
      <c r="A7" s="2" t="s">
        <v>1</v>
      </c>
      <c r="B7" s="20"/>
      <c r="C7" s="20"/>
      <c r="D7" s="20"/>
      <c r="E7" s="20"/>
    </row>
    <row r="8" spans="1:6" ht="13.8" thickBot="1">
      <c r="A8" s="20"/>
      <c r="B8" s="20"/>
      <c r="C8" s="20"/>
      <c r="D8" s="20"/>
      <c r="E8" s="20"/>
    </row>
    <row r="9" spans="1:6" ht="18.75" customHeight="1">
      <c r="A9" s="14" t="s">
        <v>59</v>
      </c>
      <c r="B9" s="252">
        <f>'様式4(実績書①)'!B9:E9</f>
        <v>0</v>
      </c>
      <c r="C9" s="253"/>
      <c r="D9" s="253"/>
      <c r="E9" s="254"/>
    </row>
    <row r="10" spans="1:6" ht="18.75" customHeight="1">
      <c r="A10" s="15" t="s">
        <v>60</v>
      </c>
      <c r="B10" s="255">
        <f>'様式4(実績書①)'!B10:E10</f>
        <v>0</v>
      </c>
      <c r="C10" s="256"/>
      <c r="D10" s="256"/>
      <c r="E10" s="257"/>
    </row>
    <row r="11" spans="1:6" ht="18.75" customHeight="1">
      <c r="A11" s="15" t="s">
        <v>62</v>
      </c>
      <c r="B11" s="249">
        <f>'様式4(実績書①)'!B11:E11</f>
        <v>0</v>
      </c>
      <c r="C11" s="250"/>
      <c r="D11" s="250"/>
      <c r="E11" s="251"/>
    </row>
    <row r="12" spans="1:6" ht="18" customHeight="1">
      <c r="A12" s="16" t="s">
        <v>61</v>
      </c>
      <c r="B12" s="258">
        <f>'様式4(実績書①)'!B12:E12</f>
        <v>0</v>
      </c>
      <c r="C12" s="259"/>
      <c r="D12" s="259"/>
      <c r="E12" s="260"/>
    </row>
    <row r="13" spans="1:6" ht="18" customHeight="1">
      <c r="A13" s="261" t="s">
        <v>74</v>
      </c>
      <c r="B13" s="174" t="s">
        <v>78</v>
      </c>
      <c r="C13" s="175"/>
      <c r="D13" s="264">
        <f>'様式4(実績書①)'!D13:E13</f>
        <v>0</v>
      </c>
      <c r="E13" s="265"/>
    </row>
    <row r="14" spans="1:6" ht="18" customHeight="1">
      <c r="A14" s="262"/>
      <c r="B14" s="178" t="s">
        <v>67</v>
      </c>
      <c r="C14" s="179"/>
      <c r="D14" s="266">
        <f>'様式4(実績書①)'!D14:E14</f>
        <v>0</v>
      </c>
      <c r="E14" s="267"/>
    </row>
    <row r="15" spans="1:6" ht="18" customHeight="1">
      <c r="A15" s="262"/>
      <c r="B15" s="182" t="s">
        <v>66</v>
      </c>
      <c r="C15" s="183"/>
      <c r="D15" s="268">
        <f>'様式4(実績書①)'!D15:E15</f>
        <v>0</v>
      </c>
      <c r="E15" s="269"/>
    </row>
    <row r="16" spans="1:6" ht="18" customHeight="1">
      <c r="A16" s="262"/>
      <c r="B16" s="182" t="s">
        <v>2</v>
      </c>
      <c r="C16" s="183"/>
      <c r="D16" s="270">
        <f>'様式4(実績書①)'!D16:E16</f>
        <v>0</v>
      </c>
      <c r="E16" s="271"/>
    </row>
    <row r="17" spans="1:5" ht="18" customHeight="1" thickBot="1">
      <c r="A17" s="263"/>
      <c r="B17" s="186" t="s">
        <v>3</v>
      </c>
      <c r="C17" s="187"/>
      <c r="D17" s="272">
        <f>'様式4(実績書①)'!D17:E17</f>
        <v>0</v>
      </c>
      <c r="E17" s="273"/>
    </row>
    <row r="18" spans="1:5">
      <c r="A18" s="20"/>
      <c r="B18" s="20"/>
      <c r="C18" s="20"/>
      <c r="D18" s="20"/>
      <c r="E18" s="20"/>
    </row>
    <row r="19" spans="1:5" ht="14.4">
      <c r="A19" s="2" t="s">
        <v>145</v>
      </c>
      <c r="B19" s="20"/>
      <c r="C19" s="20"/>
      <c r="D19" s="20"/>
      <c r="E19" s="20"/>
    </row>
    <row r="20" spans="1:5" ht="13.8" thickBot="1">
      <c r="A20" s="20"/>
      <c r="B20" s="20"/>
      <c r="C20" s="20"/>
      <c r="D20" s="20"/>
      <c r="E20" s="20"/>
    </row>
    <row r="21" spans="1:5">
      <c r="A21" s="21" t="s">
        <v>4</v>
      </c>
      <c r="B21" s="201" t="s">
        <v>72</v>
      </c>
      <c r="C21" s="202"/>
      <c r="D21" s="202"/>
      <c r="E21" s="203"/>
    </row>
    <row r="22" spans="1:5">
      <c r="A22" s="261" t="s">
        <v>63</v>
      </c>
      <c r="B22" s="205"/>
      <c r="C22" s="206"/>
      <c r="D22" s="206"/>
      <c r="E22" s="207"/>
    </row>
    <row r="23" spans="1:5">
      <c r="A23" s="274"/>
      <c r="B23" s="208"/>
      <c r="C23" s="209"/>
      <c r="D23" s="209"/>
      <c r="E23" s="210"/>
    </row>
    <row r="24" spans="1:5">
      <c r="A24" s="261" t="s">
        <v>5</v>
      </c>
      <c r="B24" s="211"/>
      <c r="C24" s="212"/>
      <c r="D24" s="212"/>
      <c r="E24" s="213"/>
    </row>
    <row r="25" spans="1:5">
      <c r="A25" s="274"/>
      <c r="B25" s="214"/>
      <c r="C25" s="215"/>
      <c r="D25" s="215"/>
      <c r="E25" s="216"/>
    </row>
    <row r="26" spans="1:5">
      <c r="A26" s="261" t="s">
        <v>6</v>
      </c>
      <c r="B26" s="211"/>
      <c r="C26" s="212"/>
      <c r="D26" s="212"/>
      <c r="E26" s="213"/>
    </row>
    <row r="27" spans="1:5">
      <c r="A27" s="274"/>
      <c r="B27" s="214"/>
      <c r="C27" s="215"/>
      <c r="D27" s="215"/>
      <c r="E27" s="216"/>
    </row>
    <row r="28" spans="1:5">
      <c r="A28" s="67" t="s">
        <v>64</v>
      </c>
      <c r="B28" s="220" t="s">
        <v>7</v>
      </c>
      <c r="C28" s="221"/>
      <c r="D28" s="221"/>
      <c r="E28" s="222"/>
    </row>
    <row r="29" spans="1:5">
      <c r="A29" s="68" t="s">
        <v>7</v>
      </c>
      <c r="B29" s="223"/>
      <c r="C29" s="224"/>
      <c r="D29" s="224"/>
      <c r="E29" s="225"/>
    </row>
    <row r="30" spans="1:5">
      <c r="A30" s="68" t="s">
        <v>133</v>
      </c>
      <c r="B30" s="223"/>
      <c r="C30" s="224"/>
      <c r="D30" s="224"/>
      <c r="E30" s="225"/>
    </row>
    <row r="31" spans="1:5">
      <c r="A31" s="68"/>
      <c r="B31" s="226" t="s">
        <v>133</v>
      </c>
      <c r="C31" s="227"/>
      <c r="D31" s="227"/>
      <c r="E31" s="228"/>
    </row>
    <row r="32" spans="1:5">
      <c r="A32" s="68"/>
      <c r="B32" s="223"/>
      <c r="C32" s="224"/>
      <c r="D32" s="224"/>
      <c r="E32" s="225"/>
    </row>
    <row r="33" spans="1:5">
      <c r="A33" s="69"/>
      <c r="B33" s="223"/>
      <c r="C33" s="224"/>
      <c r="D33" s="224"/>
      <c r="E33" s="225"/>
    </row>
    <row r="34" spans="1:5" ht="13.5" customHeight="1">
      <c r="A34" s="229" t="s">
        <v>65</v>
      </c>
      <c r="B34" s="231" t="s">
        <v>29</v>
      </c>
      <c r="C34" s="232"/>
      <c r="D34" s="232"/>
      <c r="E34" s="233"/>
    </row>
    <row r="35" spans="1:5">
      <c r="A35" s="230"/>
      <c r="B35" s="234"/>
      <c r="C35" s="235"/>
      <c r="D35" s="235"/>
      <c r="E35" s="236"/>
    </row>
    <row r="36" spans="1:5">
      <c r="A36" s="230"/>
      <c r="B36" s="234"/>
      <c r="C36" s="235"/>
      <c r="D36" s="235"/>
      <c r="E36" s="236"/>
    </row>
    <row r="37" spans="1:5">
      <c r="A37" s="230"/>
      <c r="B37" s="234"/>
      <c r="C37" s="235"/>
      <c r="D37" s="235"/>
      <c r="E37" s="236"/>
    </row>
    <row r="38" spans="1:5">
      <c r="A38" s="230"/>
      <c r="B38" s="234"/>
      <c r="C38" s="235"/>
      <c r="D38" s="235"/>
      <c r="E38" s="236"/>
    </row>
    <row r="39" spans="1:5">
      <c r="A39" s="230"/>
      <c r="B39" s="234"/>
      <c r="C39" s="235"/>
      <c r="D39" s="235"/>
      <c r="E39" s="236"/>
    </row>
    <row r="40" spans="1:5">
      <c r="A40" s="230"/>
      <c r="B40" s="234"/>
      <c r="C40" s="235"/>
      <c r="D40" s="235"/>
      <c r="E40" s="236"/>
    </row>
    <row r="41" spans="1:5">
      <c r="A41" s="230"/>
      <c r="B41" s="234"/>
      <c r="C41" s="235"/>
      <c r="D41" s="235"/>
      <c r="E41" s="236"/>
    </row>
    <row r="42" spans="1:5">
      <c r="A42" s="230"/>
      <c r="B42" s="234"/>
      <c r="C42" s="235"/>
      <c r="D42" s="235"/>
      <c r="E42" s="236"/>
    </row>
    <row r="43" spans="1:5">
      <c r="A43" s="68" t="s">
        <v>8</v>
      </c>
      <c r="B43" s="234"/>
      <c r="C43" s="235"/>
      <c r="D43" s="235"/>
      <c r="E43" s="236"/>
    </row>
    <row r="44" spans="1:5">
      <c r="A44" s="69" t="s">
        <v>9</v>
      </c>
      <c r="B44" s="237"/>
      <c r="C44" s="238"/>
      <c r="D44" s="238"/>
      <c r="E44" s="239"/>
    </row>
    <row r="45" spans="1:5">
      <c r="A45" s="240" t="s">
        <v>134</v>
      </c>
      <c r="B45" s="243"/>
      <c r="C45" s="244"/>
      <c r="D45" s="244"/>
      <c r="E45" s="245"/>
    </row>
    <row r="46" spans="1:5">
      <c r="A46" s="241"/>
      <c r="B46" s="234"/>
      <c r="C46" s="235"/>
      <c r="D46" s="235"/>
      <c r="E46" s="236"/>
    </row>
    <row r="47" spans="1:5">
      <c r="A47" s="241"/>
      <c r="B47" s="234"/>
      <c r="C47" s="235"/>
      <c r="D47" s="235"/>
      <c r="E47" s="236"/>
    </row>
    <row r="48" spans="1:5">
      <c r="A48" s="241"/>
      <c r="B48" s="234"/>
      <c r="C48" s="235"/>
      <c r="D48" s="235"/>
      <c r="E48" s="236"/>
    </row>
    <row r="49" spans="1:6" ht="13.8" thickBot="1">
      <c r="A49" s="242"/>
      <c r="B49" s="246"/>
      <c r="C49" s="247"/>
      <c r="D49" s="247"/>
      <c r="E49" s="248"/>
    </row>
    <row r="50" spans="1:6">
      <c r="A50" s="217" t="s">
        <v>75</v>
      </c>
      <c r="B50" s="217"/>
      <c r="C50" s="217"/>
      <c r="D50" s="217"/>
      <c r="E50" s="217"/>
      <c r="F50" s="20"/>
    </row>
    <row r="51" spans="1:6">
      <c r="A51" s="218" t="s">
        <v>76</v>
      </c>
      <c r="B51" s="218"/>
      <c r="C51" s="218"/>
      <c r="D51" s="218"/>
      <c r="E51" s="218"/>
      <c r="F51" s="20"/>
    </row>
    <row r="52" spans="1:6">
      <c r="A52" s="47"/>
      <c r="B52" s="48"/>
      <c r="C52" s="48"/>
      <c r="D52" s="48"/>
      <c r="E52" s="48"/>
    </row>
    <row r="53" spans="1:6">
      <c r="A53" s="47"/>
      <c r="B53" s="48"/>
      <c r="C53" s="48"/>
      <c r="D53" s="48"/>
      <c r="E53" s="48"/>
    </row>
    <row r="54" spans="1:6">
      <c r="A54" s="47"/>
      <c r="B54" s="48"/>
      <c r="C54" s="48"/>
      <c r="D54" s="48"/>
      <c r="E54" s="48"/>
    </row>
    <row r="55" spans="1:6">
      <c r="A55" s="47"/>
      <c r="B55" s="48"/>
      <c r="C55" s="48"/>
      <c r="D55" s="48"/>
      <c r="E55" s="48"/>
    </row>
    <row r="56" spans="1:6" ht="14.4">
      <c r="A56" s="2" t="s">
        <v>10</v>
      </c>
      <c r="B56" s="20"/>
      <c r="C56" s="20"/>
      <c r="D56" s="20"/>
      <c r="E56" s="20"/>
    </row>
    <row r="57" spans="1:6" ht="13.8" thickBot="1">
      <c r="A57" s="20"/>
      <c r="B57" s="20"/>
      <c r="C57" s="20"/>
      <c r="D57" s="20"/>
      <c r="E57" s="20"/>
    </row>
    <row r="58" spans="1:6">
      <c r="A58" s="21" t="s">
        <v>4</v>
      </c>
      <c r="B58" s="70" t="s">
        <v>12</v>
      </c>
      <c r="C58" s="71" t="s">
        <v>13</v>
      </c>
      <c r="D58" s="72" t="s">
        <v>14</v>
      </c>
      <c r="E58" s="99" t="s">
        <v>15</v>
      </c>
    </row>
    <row r="59" spans="1:6">
      <c r="A59" s="73" t="s">
        <v>16</v>
      </c>
      <c r="B59" s="74"/>
      <c r="C59" s="75"/>
      <c r="D59" s="76">
        <f>SUM(D60:D64)</f>
        <v>0</v>
      </c>
      <c r="E59" s="100" t="s">
        <v>30</v>
      </c>
    </row>
    <row r="60" spans="1:6">
      <c r="A60" s="77" t="s">
        <v>17</v>
      </c>
      <c r="B60" s="58"/>
      <c r="C60" s="59"/>
      <c r="D60" s="97">
        <f>SUM(B60:C60)</f>
        <v>0</v>
      </c>
      <c r="E60" s="101"/>
    </row>
    <row r="61" spans="1:6">
      <c r="A61" s="77"/>
      <c r="B61" s="58"/>
      <c r="C61" s="59"/>
      <c r="D61" s="97">
        <f t="shared" ref="D61:D63" si="0">SUM(B61:C61)</f>
        <v>0</v>
      </c>
      <c r="E61" s="101"/>
    </row>
    <row r="62" spans="1:6">
      <c r="A62" s="77"/>
      <c r="B62" s="58"/>
      <c r="C62" s="59"/>
      <c r="D62" s="97">
        <f t="shared" si="0"/>
        <v>0</v>
      </c>
      <c r="E62" s="101"/>
    </row>
    <row r="63" spans="1:6">
      <c r="A63" s="77"/>
      <c r="B63" s="58"/>
      <c r="C63" s="59"/>
      <c r="D63" s="97">
        <f t="shared" si="0"/>
        <v>0</v>
      </c>
      <c r="E63" s="101"/>
    </row>
    <row r="64" spans="1:6">
      <c r="A64" s="78"/>
      <c r="B64" s="60"/>
      <c r="C64" s="61"/>
      <c r="D64" s="98">
        <f>SUM(B64:C64)</f>
        <v>0</v>
      </c>
      <c r="E64" s="102"/>
    </row>
    <row r="65" spans="1:5">
      <c r="A65" s="77" t="s">
        <v>18</v>
      </c>
      <c r="B65" s="79"/>
      <c r="C65" s="80"/>
      <c r="D65" s="81">
        <f>SUM(D66:D70)</f>
        <v>0</v>
      </c>
      <c r="E65" s="103" t="s">
        <v>30</v>
      </c>
    </row>
    <row r="66" spans="1:5">
      <c r="A66" s="77"/>
      <c r="B66" s="58"/>
      <c r="C66" s="59"/>
      <c r="D66" s="97">
        <f t="shared" ref="D66:D69" si="1">SUM(B66:C66)</f>
        <v>0</v>
      </c>
      <c r="E66" s="101"/>
    </row>
    <row r="67" spans="1:5">
      <c r="A67" s="77"/>
      <c r="B67" s="58"/>
      <c r="C67" s="59"/>
      <c r="D67" s="97">
        <f t="shared" si="1"/>
        <v>0</v>
      </c>
      <c r="E67" s="101"/>
    </row>
    <row r="68" spans="1:5">
      <c r="A68" s="77"/>
      <c r="B68" s="58"/>
      <c r="C68" s="59"/>
      <c r="D68" s="97">
        <f t="shared" si="1"/>
        <v>0</v>
      </c>
      <c r="E68" s="101"/>
    </row>
    <row r="69" spans="1:5">
      <c r="A69" s="77"/>
      <c r="B69" s="58"/>
      <c r="C69" s="59"/>
      <c r="D69" s="97">
        <f t="shared" si="1"/>
        <v>0</v>
      </c>
      <c r="E69" s="101"/>
    </row>
    <row r="70" spans="1:5">
      <c r="A70" s="78"/>
      <c r="B70" s="60"/>
      <c r="C70" s="61"/>
      <c r="D70" s="98">
        <f>SUM(B70:C70)</f>
        <v>0</v>
      </c>
      <c r="E70" s="102"/>
    </row>
    <row r="71" spans="1:5">
      <c r="A71" s="77" t="s">
        <v>19</v>
      </c>
      <c r="B71" s="79"/>
      <c r="C71" s="80"/>
      <c r="D71" s="81">
        <f>SUM(D72:D76)</f>
        <v>0</v>
      </c>
      <c r="E71" s="103" t="s">
        <v>30</v>
      </c>
    </row>
    <row r="72" spans="1:5">
      <c r="A72" s="77"/>
      <c r="B72" s="58"/>
      <c r="C72" s="59"/>
      <c r="D72" s="97">
        <f>SUM(B72:C72)</f>
        <v>0</v>
      </c>
      <c r="E72" s="101"/>
    </row>
    <row r="73" spans="1:5">
      <c r="A73" s="77"/>
      <c r="B73" s="58"/>
      <c r="C73" s="59"/>
      <c r="D73" s="97">
        <f t="shared" ref="D73:D76" si="2">SUM(B73:C73)</f>
        <v>0</v>
      </c>
      <c r="E73" s="101"/>
    </row>
    <row r="74" spans="1:5">
      <c r="A74" s="77"/>
      <c r="B74" s="58"/>
      <c r="C74" s="59"/>
      <c r="D74" s="97">
        <f t="shared" si="2"/>
        <v>0</v>
      </c>
      <c r="E74" s="101"/>
    </row>
    <row r="75" spans="1:5">
      <c r="A75" s="77"/>
      <c r="B75" s="58"/>
      <c r="C75" s="59"/>
      <c r="D75" s="97">
        <f t="shared" si="2"/>
        <v>0</v>
      </c>
      <c r="E75" s="101"/>
    </row>
    <row r="76" spans="1:5">
      <c r="A76" s="78"/>
      <c r="B76" s="60"/>
      <c r="C76" s="61"/>
      <c r="D76" s="98">
        <f t="shared" si="2"/>
        <v>0</v>
      </c>
      <c r="E76" s="102"/>
    </row>
    <row r="77" spans="1:5">
      <c r="A77" s="77" t="s">
        <v>20</v>
      </c>
      <c r="B77" s="79"/>
      <c r="C77" s="80"/>
      <c r="D77" s="81">
        <f>SUM(D78:D82)</f>
        <v>0</v>
      </c>
      <c r="E77" s="103" t="s">
        <v>30</v>
      </c>
    </row>
    <row r="78" spans="1:5">
      <c r="A78" s="77"/>
      <c r="B78" s="58"/>
      <c r="C78" s="59"/>
      <c r="D78" s="97">
        <f t="shared" ref="D78:D82" si="3">SUM(B78:C78)</f>
        <v>0</v>
      </c>
      <c r="E78" s="101"/>
    </row>
    <row r="79" spans="1:5">
      <c r="A79" s="77"/>
      <c r="B79" s="58"/>
      <c r="C79" s="59"/>
      <c r="D79" s="97">
        <f t="shared" si="3"/>
        <v>0</v>
      </c>
      <c r="E79" s="101"/>
    </row>
    <row r="80" spans="1:5">
      <c r="A80" s="77"/>
      <c r="B80" s="58"/>
      <c r="C80" s="59"/>
      <c r="D80" s="97">
        <f t="shared" si="3"/>
        <v>0</v>
      </c>
      <c r="E80" s="101"/>
    </row>
    <row r="81" spans="1:5">
      <c r="A81" s="77"/>
      <c r="B81" s="58"/>
      <c r="C81" s="59"/>
      <c r="D81" s="97">
        <f t="shared" si="3"/>
        <v>0</v>
      </c>
      <c r="E81" s="101"/>
    </row>
    <row r="82" spans="1:5">
      <c r="A82" s="78"/>
      <c r="B82" s="60"/>
      <c r="C82" s="61"/>
      <c r="D82" s="98">
        <f t="shared" si="3"/>
        <v>0</v>
      </c>
      <c r="E82" s="102"/>
    </row>
    <row r="83" spans="1:5">
      <c r="A83" s="77" t="s">
        <v>21</v>
      </c>
      <c r="B83" s="79"/>
      <c r="C83" s="80"/>
      <c r="D83" s="81">
        <f>SUM(D84:D88)</f>
        <v>0</v>
      </c>
      <c r="E83" s="103" t="s">
        <v>30</v>
      </c>
    </row>
    <row r="84" spans="1:5">
      <c r="A84" s="77"/>
      <c r="B84" s="58"/>
      <c r="C84" s="59"/>
      <c r="D84" s="97">
        <f>SUM(B84:C84)</f>
        <v>0</v>
      </c>
      <c r="E84" s="101"/>
    </row>
    <row r="85" spans="1:5">
      <c r="A85" s="77"/>
      <c r="B85" s="58"/>
      <c r="C85" s="59"/>
      <c r="D85" s="97">
        <f t="shared" ref="D85:D87" si="4">SUM(B85:C85)</f>
        <v>0</v>
      </c>
      <c r="E85" s="101"/>
    </row>
    <row r="86" spans="1:5">
      <c r="A86" s="77"/>
      <c r="B86" s="58"/>
      <c r="C86" s="59"/>
      <c r="D86" s="97">
        <f t="shared" si="4"/>
        <v>0</v>
      </c>
      <c r="E86" s="101"/>
    </row>
    <row r="87" spans="1:5">
      <c r="A87" s="77"/>
      <c r="B87" s="58"/>
      <c r="C87" s="59"/>
      <c r="D87" s="97">
        <f t="shared" si="4"/>
        <v>0</v>
      </c>
      <c r="E87" s="101"/>
    </row>
    <row r="88" spans="1:5">
      <c r="A88" s="78"/>
      <c r="B88" s="60"/>
      <c r="C88" s="61"/>
      <c r="D88" s="98">
        <f>SUM(B88:C88)</f>
        <v>0</v>
      </c>
      <c r="E88" s="102"/>
    </row>
    <row r="89" spans="1:5">
      <c r="A89" s="77" t="s">
        <v>22</v>
      </c>
      <c r="B89" s="79"/>
      <c r="C89" s="80"/>
      <c r="D89" s="81">
        <f>SUM(D90:D94)</f>
        <v>0</v>
      </c>
      <c r="E89" s="103" t="s">
        <v>30</v>
      </c>
    </row>
    <row r="90" spans="1:5">
      <c r="A90" s="77"/>
      <c r="B90" s="58"/>
      <c r="C90" s="59"/>
      <c r="D90" s="97">
        <f>SUM(B90:C90)</f>
        <v>0</v>
      </c>
      <c r="E90" s="101"/>
    </row>
    <row r="91" spans="1:5">
      <c r="A91" s="77"/>
      <c r="B91" s="58"/>
      <c r="C91" s="59"/>
      <c r="D91" s="97">
        <f t="shared" ref="D91:D93" si="5">SUM(B91:C91)</f>
        <v>0</v>
      </c>
      <c r="E91" s="101"/>
    </row>
    <row r="92" spans="1:5">
      <c r="A92" s="77"/>
      <c r="B92" s="58"/>
      <c r="C92" s="59"/>
      <c r="D92" s="97">
        <f t="shared" si="5"/>
        <v>0</v>
      </c>
      <c r="E92" s="101"/>
    </row>
    <row r="93" spans="1:5">
      <c r="A93" s="77"/>
      <c r="B93" s="58"/>
      <c r="C93" s="59"/>
      <c r="D93" s="97">
        <f t="shared" si="5"/>
        <v>0</v>
      </c>
      <c r="E93" s="101"/>
    </row>
    <row r="94" spans="1:5">
      <c r="A94" s="78"/>
      <c r="B94" s="60"/>
      <c r="C94" s="61"/>
      <c r="D94" s="98">
        <f>SUM(B94:C94)</f>
        <v>0</v>
      </c>
      <c r="E94" s="102"/>
    </row>
    <row r="95" spans="1:5">
      <c r="A95" s="157" t="s">
        <v>23</v>
      </c>
      <c r="B95" s="82">
        <f>SUM(B60:B94)</f>
        <v>0</v>
      </c>
      <c r="C95" s="83">
        <f>SUM(C60:C94)</f>
        <v>0</v>
      </c>
      <c r="D95" s="84">
        <f>D59+D65+D71+D77+D83+D89</f>
        <v>0</v>
      </c>
      <c r="E95" s="158"/>
    </row>
    <row r="96" spans="1:5">
      <c r="A96" s="159" t="s">
        <v>24</v>
      </c>
      <c r="B96" s="82"/>
      <c r="C96" s="85"/>
      <c r="D96" s="86"/>
      <c r="E96" s="158"/>
    </row>
    <row r="97" spans="1:5">
      <c r="A97" s="78" t="s">
        <v>25</v>
      </c>
      <c r="B97" s="58"/>
      <c r="C97" s="88"/>
      <c r="D97" s="89"/>
      <c r="E97" s="102"/>
    </row>
    <row r="98" spans="1:5">
      <c r="A98" s="78" t="s">
        <v>26</v>
      </c>
      <c r="B98" s="87">
        <f>C95</f>
        <v>0</v>
      </c>
      <c r="C98" s="88"/>
      <c r="D98" s="89"/>
      <c r="E98" s="160"/>
    </row>
    <row r="99" spans="1:5">
      <c r="A99" s="77"/>
      <c r="B99" s="79"/>
      <c r="C99" s="90"/>
      <c r="D99" s="91"/>
      <c r="E99" s="161"/>
    </row>
    <row r="100" spans="1:5" ht="13.8" thickBot="1">
      <c r="A100" s="162" t="s">
        <v>27</v>
      </c>
      <c r="B100" s="82">
        <f>SUM(B96:B99)</f>
        <v>0</v>
      </c>
      <c r="C100" s="92"/>
      <c r="D100" s="93"/>
      <c r="E100" s="163"/>
    </row>
    <row r="101" spans="1:5" ht="14.4" thickTop="1" thickBot="1">
      <c r="A101" s="164" t="s">
        <v>28</v>
      </c>
      <c r="B101" s="94">
        <f>B95+B100</f>
        <v>0</v>
      </c>
      <c r="C101" s="95"/>
      <c r="D101" s="96"/>
      <c r="E101" s="165"/>
    </row>
    <row r="102" spans="1:5">
      <c r="A102" s="20" t="s">
        <v>183</v>
      </c>
      <c r="B102" s="166"/>
      <c r="C102" s="166"/>
      <c r="D102" s="166"/>
      <c r="E102" s="167"/>
    </row>
    <row r="103" spans="1:5" s="13" customFormat="1" ht="15" customHeight="1">
      <c r="A103" s="219" t="s">
        <v>180</v>
      </c>
      <c r="B103" s="219"/>
      <c r="C103" s="219"/>
      <c r="D103" s="219"/>
      <c r="E103" s="219"/>
    </row>
    <row r="104" spans="1:5" s="13" customFormat="1" ht="10.8">
      <c r="A104" s="219" t="s">
        <v>77</v>
      </c>
      <c r="B104" s="219"/>
      <c r="C104" s="219"/>
      <c r="D104" s="219"/>
      <c r="E104" s="219"/>
    </row>
    <row r="105" spans="1:5" s="13" customFormat="1" ht="10.8">
      <c r="A105" s="219"/>
      <c r="B105" s="219"/>
      <c r="C105" s="219"/>
      <c r="D105" s="219"/>
      <c r="E105" s="219"/>
    </row>
    <row r="106" spans="1:5">
      <c r="A106" s="63"/>
      <c r="B106" s="63"/>
      <c r="C106" s="63"/>
      <c r="D106" s="63"/>
      <c r="E106" s="63"/>
    </row>
    <row r="107" spans="1:5">
      <c r="A107" s="63"/>
      <c r="B107" s="63"/>
      <c r="C107" s="63"/>
      <c r="D107" s="63"/>
      <c r="E107" s="63"/>
    </row>
    <row r="108" spans="1:5">
      <c r="A108" s="63"/>
      <c r="B108" s="63"/>
      <c r="C108" s="63"/>
      <c r="D108" s="63"/>
      <c r="E108" s="63"/>
    </row>
    <row r="109" spans="1:5">
      <c r="A109" s="63"/>
      <c r="B109" s="63"/>
      <c r="C109" s="63"/>
      <c r="D109" s="63"/>
      <c r="E109" s="63"/>
    </row>
    <row r="110" spans="1:5">
      <c r="A110" s="63"/>
      <c r="B110" s="63"/>
      <c r="C110" s="63"/>
      <c r="D110" s="63"/>
      <c r="E110" s="63"/>
    </row>
    <row r="111" spans="1:5">
      <c r="A111" s="63"/>
      <c r="B111" s="20"/>
      <c r="C111" s="20"/>
      <c r="D111" s="20"/>
      <c r="E111" s="22"/>
    </row>
    <row r="112" spans="1:5">
      <c r="A112" s="63"/>
      <c r="B112" s="63"/>
      <c r="C112" s="63"/>
      <c r="D112" s="63"/>
      <c r="E112" s="63"/>
    </row>
    <row r="113" spans="1:5">
      <c r="A113" s="63"/>
      <c r="B113" s="63"/>
      <c r="C113" s="63"/>
      <c r="D113" s="63"/>
      <c r="E113" s="63"/>
    </row>
    <row r="114" spans="1:5">
      <c r="A114" s="63"/>
      <c r="B114" s="63"/>
      <c r="C114" s="63"/>
      <c r="D114" s="63"/>
      <c r="E114" s="63"/>
    </row>
    <row r="115" spans="1:5">
      <c r="A115" s="63"/>
      <c r="B115" s="63"/>
      <c r="C115" s="63"/>
      <c r="D115" s="63"/>
      <c r="E115" s="63"/>
    </row>
    <row r="116" spans="1:5">
      <c r="A116" s="63"/>
      <c r="B116" s="63"/>
      <c r="C116" s="63"/>
      <c r="D116" s="63"/>
      <c r="E116" s="63"/>
    </row>
    <row r="117" spans="1:5">
      <c r="A117" s="63"/>
      <c r="B117" s="63"/>
      <c r="C117" s="63"/>
      <c r="D117" s="63"/>
      <c r="E117" s="63"/>
    </row>
    <row r="118" spans="1:5">
      <c r="A118" s="20" t="s">
        <v>181</v>
      </c>
      <c r="B118" s="20"/>
      <c r="C118" s="20"/>
      <c r="D118" s="20"/>
      <c r="E118" s="22"/>
    </row>
    <row r="119" spans="1:5">
      <c r="A119" s="20" t="s">
        <v>203</v>
      </c>
      <c r="B119" s="63"/>
      <c r="C119" s="63"/>
      <c r="D119" s="63"/>
      <c r="E119" s="63"/>
    </row>
    <row r="120" spans="1:5">
      <c r="A120" s="20" t="s">
        <v>185</v>
      </c>
      <c r="B120" s="63"/>
      <c r="C120" s="63"/>
      <c r="D120" s="63"/>
      <c r="E120" s="63"/>
    </row>
    <row r="121" spans="1:5">
      <c r="A121" s="20" t="s">
        <v>186</v>
      </c>
      <c r="B121" s="63"/>
      <c r="C121" s="63"/>
      <c r="D121" s="63"/>
      <c r="E121" s="63"/>
    </row>
    <row r="122" spans="1:5">
      <c r="A122" s="20" t="s">
        <v>187</v>
      </c>
      <c r="B122" s="63"/>
      <c r="C122" s="63"/>
      <c r="D122" s="63"/>
      <c r="E122" s="63"/>
    </row>
    <row r="123" spans="1:5">
      <c r="A123" s="20" t="s">
        <v>188</v>
      </c>
      <c r="B123" s="63"/>
      <c r="C123" s="63"/>
      <c r="D123" s="63"/>
      <c r="E123" s="63"/>
    </row>
    <row r="124" spans="1:5">
      <c r="A124" s="20" t="s">
        <v>189</v>
      </c>
      <c r="B124" s="63"/>
      <c r="C124" s="63"/>
      <c r="D124" s="63"/>
      <c r="E124" s="63"/>
    </row>
    <row r="125" spans="1:5">
      <c r="A125" s="20" t="s">
        <v>190</v>
      </c>
      <c r="B125" s="63"/>
      <c r="C125" s="63"/>
      <c r="D125" s="63"/>
      <c r="E125" s="63"/>
    </row>
    <row r="126" spans="1:5">
      <c r="A126" s="20" t="s">
        <v>191</v>
      </c>
      <c r="B126" s="63"/>
      <c r="C126" s="63"/>
      <c r="D126" s="63"/>
      <c r="E126" s="63"/>
    </row>
    <row r="127" spans="1:5">
      <c r="A127" s="20" t="s">
        <v>192</v>
      </c>
      <c r="B127" s="63"/>
      <c r="C127" s="63"/>
      <c r="D127" s="63"/>
      <c r="E127" s="63"/>
    </row>
    <row r="128" spans="1:5">
      <c r="A128" s="20" t="s">
        <v>193</v>
      </c>
      <c r="B128" s="63"/>
      <c r="C128" s="63"/>
      <c r="D128" s="63"/>
      <c r="E128" s="63"/>
    </row>
    <row r="129" spans="1:5">
      <c r="A129" s="20" t="s">
        <v>194</v>
      </c>
      <c r="B129" s="63"/>
      <c r="C129" s="63"/>
      <c r="D129" s="63"/>
      <c r="E129" s="63"/>
    </row>
    <row r="130" spans="1:5">
      <c r="A130" s="20" t="s">
        <v>195</v>
      </c>
      <c r="B130" s="63"/>
      <c r="C130" s="63"/>
      <c r="D130" s="63"/>
      <c r="E130" s="63"/>
    </row>
    <row r="131" spans="1:5">
      <c r="A131" s="20" t="s">
        <v>196</v>
      </c>
      <c r="B131" s="63"/>
      <c r="C131" s="63"/>
      <c r="D131" s="63"/>
      <c r="E131" s="63"/>
    </row>
    <row r="132" spans="1:5">
      <c r="A132" s="20" t="s">
        <v>197</v>
      </c>
      <c r="B132" s="63"/>
      <c r="C132" s="63"/>
      <c r="D132" s="63"/>
      <c r="E132" s="63"/>
    </row>
    <row r="133" spans="1:5">
      <c r="A133" s="20" t="s">
        <v>198</v>
      </c>
      <c r="B133" s="63"/>
      <c r="C133" s="63"/>
      <c r="D133" s="63"/>
      <c r="E133" s="63"/>
    </row>
    <row r="134" spans="1:5">
      <c r="A134" s="63"/>
      <c r="B134" s="63"/>
      <c r="C134" s="63"/>
      <c r="D134" s="63"/>
      <c r="E134" s="63"/>
    </row>
  </sheetData>
  <sheetProtection insertRows="0"/>
  <mergeCells count="37">
    <mergeCell ref="A34:A42"/>
    <mergeCell ref="B34:E34"/>
    <mergeCell ref="B35:E44"/>
    <mergeCell ref="A45:A49"/>
    <mergeCell ref="B45:E49"/>
    <mergeCell ref="A50:E50"/>
    <mergeCell ref="A51:E51"/>
    <mergeCell ref="A103:E103"/>
    <mergeCell ref="A104:E105"/>
    <mergeCell ref="D17:E17"/>
    <mergeCell ref="B21:E21"/>
    <mergeCell ref="B31:E31"/>
    <mergeCell ref="B29:E30"/>
    <mergeCell ref="A22:A23"/>
    <mergeCell ref="B22:E23"/>
    <mergeCell ref="B26:E27"/>
    <mergeCell ref="B32:E33"/>
    <mergeCell ref="A24:A25"/>
    <mergeCell ref="B24:E25"/>
    <mergeCell ref="A26:A27"/>
    <mergeCell ref="B28:E28"/>
    <mergeCell ref="B12:E12"/>
    <mergeCell ref="A13:A17"/>
    <mergeCell ref="B13:C13"/>
    <mergeCell ref="D13:E13"/>
    <mergeCell ref="B14:C14"/>
    <mergeCell ref="D14:E14"/>
    <mergeCell ref="B15:C15"/>
    <mergeCell ref="D15:E15"/>
    <mergeCell ref="B16:C16"/>
    <mergeCell ref="D16:E16"/>
    <mergeCell ref="B17:C17"/>
    <mergeCell ref="B11:E11"/>
    <mergeCell ref="A3:E3"/>
    <mergeCell ref="A4:E4"/>
    <mergeCell ref="B9:E9"/>
    <mergeCell ref="B10:E10"/>
  </mergeCells>
  <phoneticPr fontId="3"/>
  <dataValidations count="10">
    <dataValidation allowBlank="1" showInputMessage="1" showErrorMessage="1" promptTitle="開催場所を記入※会場名やオンライン開催等" prompt="＜記入例＞_x000a_特別養護老人ホーム○○園　大会議室_x000a_オンラインで実施" sqref="B26:E27" xr:uid="{6C305AA9-52A4-4647-9F70-8D34E609EAF3}"/>
    <dataValidation allowBlank="1" showInputMessage="1" showErrorMessage="1" promptTitle="参加者を記入してください※参集範囲等" prompt="＜記入例＞_x000a_小中学生とその保護者" sqref="B29" xr:uid="{A48F49CC-85B8-4596-9B98-892DFC4D973A}"/>
    <dataValidation allowBlank="1" showInputMessage="1" showErrorMessage="1" promptTitle="開催期日を記入してください※研修日や研修期間等" prompt="＜記入例＞_x000a_令和○年○月○日_x000a_令和○年○月○日～令和○年○月○日_x000a_令和○年○月○日、○月○日、○月○日" sqref="B24:E25" xr:uid="{736C9DF3-ECBA-494F-93C4-D10FFAD1043F}"/>
    <dataValidation allowBlank="1" showInputMessage="1" showErrorMessage="1" promptTitle="事業の名称を記入してください※研修名等" prompt="＜記入例＞_x000a_介護フェスティバル_x000a_介護の仕事の理解促進研修_x000a_介護職員初任者研修_x000a_キャリアパス対応スキルアップ研修" sqref="B22:E23" xr:uid="{E24D6A94-D9A2-4691-B940-567600C7D5C6}"/>
    <dataValidation allowBlank="1" showInputMessage="1" showErrorMessage="1" promptTitle="事業の目的や目標を記入してください" prompt="＜記入例＞_x000a_介護施設を身近に感じていただくとともに、介護の仕事の魅力についての理解を促進する。" sqref="B52:E55" xr:uid="{A200F827-8FF7-49EA-B5C1-5A1F61B86B1D}"/>
    <dataValidation errorStyle="warning" allowBlank="1" showInputMessage="1" showErrorMessage="1" errorTitle="【公募】①-1と事業番号が異なります" error="【公募】①-1と事業番号が異なります_x000a_複数の補助事業へ応募する場合は、別のExcelファイルで作成してください" sqref="F4" xr:uid="{F113A1F4-BBDB-4EDD-8D51-98E7117E668B}"/>
    <dataValidation allowBlank="1" showInputMessage="1" showErrorMessage="1" promptTitle="テーマ、講師名、時間割等の内容を記入してください" prompt="＜記入例＞_x000a_テーマ：介護の仕事を紹介しその魅力について理解を促進する_x000a_講師：○○○○_x000a_時間：10：00～17：00_x000a_内容：オンラインでの職場見学会と講演会を実施" sqref="B35:E44" xr:uid="{6D5DEDEF-22EB-45CF-9DC0-0859C57B7930}"/>
    <dataValidation allowBlank="1" showInputMessage="1" showErrorMessage="1" promptTitle="参加者数を記入してください" prompt="＜記入例＞_x000a_50名(会場10名、オンライン40名)" sqref="B32:E33" xr:uid="{40A3871E-250F-4235-A831-BDD5DE72EFF5}"/>
    <dataValidation allowBlank="1" showInputMessage="1" showErrorMessage="1" promptTitle="事業を実施して得られた効果を具体的に記入してください" prompt="＜記入例＞_x000a_福祉体験を通して、介護施設を身近に感じもらい、介護の仕事の魅力について理解が深まる機会となった。将来の人材確保につながった。" sqref="B45:E49" xr:uid="{F6979419-197F-46CD-8E87-3713CBEA00CA}"/>
    <dataValidation type="list" showInputMessage="1" showErrorMessage="1" sqref="A4:E4" xr:uid="{B89999F5-2037-4B5C-9718-913ABE9C1E93}">
      <formula1>$A$117:$A$134</formula1>
    </dataValidation>
  </dataValidations>
  <pageMargins left="0.70866141732283472" right="0.51181102362204722" top="0.74803149606299213" bottom="0.74803149606299213" header="0.31496062992125984" footer="0.31496062992125984"/>
  <pageSetup paperSize="9" fitToHeight="2" orientation="portrait" blackAndWhite="1" r:id="rId1"/>
  <rowBreaks count="1" manualBreakCount="1">
    <brk id="71" max="4" man="1"/>
  </rowBreaks>
  <colBreaks count="1" manualBreakCount="1">
    <brk id="1" max="113"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0B670-9514-4BC5-ADEB-0E3413903B55}">
  <sheetPr>
    <tabColor rgb="FFFFFF00"/>
    <pageSetUpPr fitToPage="1"/>
  </sheetPr>
  <dimension ref="A1:F134"/>
  <sheetViews>
    <sheetView view="pageBreakPreview" zoomScaleNormal="100" zoomScaleSheetLayoutView="100" workbookViewId="0">
      <selection activeCell="A119" sqref="A119"/>
    </sheetView>
  </sheetViews>
  <sheetFormatPr defaultColWidth="9" defaultRowHeight="13.2"/>
  <cols>
    <col min="1" max="1" width="22.44140625" style="1" customWidth="1"/>
    <col min="2" max="4" width="10.6640625" style="1" customWidth="1"/>
    <col min="5" max="5" width="36.21875" style="1" customWidth="1"/>
    <col min="6" max="6" width="41.109375" style="1" customWidth="1"/>
    <col min="7" max="16384" width="9" style="1"/>
  </cols>
  <sheetData>
    <row r="1" spans="1:6">
      <c r="A1" s="20" t="s">
        <v>131</v>
      </c>
      <c r="B1" s="20"/>
      <c r="C1" s="20"/>
      <c r="D1" s="20"/>
      <c r="E1" s="20"/>
      <c r="F1" s="46"/>
    </row>
    <row r="2" spans="1:6">
      <c r="A2" s="20"/>
      <c r="B2" s="20"/>
      <c r="C2" s="20"/>
      <c r="D2" s="20"/>
      <c r="E2" s="20"/>
    </row>
    <row r="3" spans="1:6" ht="18.75" customHeight="1">
      <c r="A3" s="193" t="s">
        <v>132</v>
      </c>
      <c r="B3" s="193"/>
      <c r="C3" s="193"/>
      <c r="D3" s="193" t="s">
        <v>0</v>
      </c>
      <c r="E3" s="193"/>
    </row>
    <row r="4" spans="1:6" ht="18.75" customHeight="1">
      <c r="A4" s="194"/>
      <c r="B4" s="194"/>
      <c r="C4" s="194"/>
      <c r="D4" s="194" t="s">
        <v>0</v>
      </c>
      <c r="E4" s="194"/>
      <c r="F4" s="156"/>
    </row>
    <row r="5" spans="1:6" ht="18.75" customHeight="1">
      <c r="A5" s="63"/>
      <c r="B5" s="63"/>
      <c r="C5" s="63"/>
      <c r="D5" s="63"/>
      <c r="E5" s="63"/>
      <c r="F5" s="156"/>
    </row>
    <row r="7" spans="1:6" ht="14.4">
      <c r="A7" s="2" t="s">
        <v>1</v>
      </c>
      <c r="B7" s="20"/>
      <c r="C7" s="20"/>
      <c r="D7" s="20"/>
      <c r="E7" s="20"/>
    </row>
    <row r="8" spans="1:6" ht="13.8" thickBot="1">
      <c r="A8" s="20"/>
      <c r="B8" s="20"/>
      <c r="C8" s="20"/>
      <c r="D8" s="20"/>
      <c r="E8" s="20"/>
    </row>
    <row r="9" spans="1:6" ht="18.75" customHeight="1">
      <c r="A9" s="14" t="s">
        <v>59</v>
      </c>
      <c r="B9" s="252">
        <f>'様式4(実績書①)'!B9:E9</f>
        <v>0</v>
      </c>
      <c r="C9" s="253"/>
      <c r="D9" s="253"/>
      <c r="E9" s="254"/>
    </row>
    <row r="10" spans="1:6" ht="18.75" customHeight="1">
      <c r="A10" s="15" t="s">
        <v>60</v>
      </c>
      <c r="B10" s="255">
        <f>'様式4(実績書①)'!B10:E10</f>
        <v>0</v>
      </c>
      <c r="C10" s="256"/>
      <c r="D10" s="256"/>
      <c r="E10" s="257"/>
    </row>
    <row r="11" spans="1:6" ht="18.75" customHeight="1">
      <c r="A11" s="15" t="s">
        <v>62</v>
      </c>
      <c r="B11" s="249">
        <f>'様式4(実績書①)'!B11:E11</f>
        <v>0</v>
      </c>
      <c r="C11" s="250"/>
      <c r="D11" s="250"/>
      <c r="E11" s="251"/>
    </row>
    <row r="12" spans="1:6" ht="18" customHeight="1">
      <c r="A12" s="16" t="s">
        <v>61</v>
      </c>
      <c r="B12" s="258">
        <f>'様式4(実績書①)'!B12:E12</f>
        <v>0</v>
      </c>
      <c r="C12" s="259"/>
      <c r="D12" s="259"/>
      <c r="E12" s="260"/>
    </row>
    <row r="13" spans="1:6" ht="18" customHeight="1">
      <c r="A13" s="261" t="s">
        <v>74</v>
      </c>
      <c r="B13" s="275" t="s">
        <v>78</v>
      </c>
      <c r="C13" s="276"/>
      <c r="D13" s="277">
        <f>'様式4(実績書①)'!D13:E13</f>
        <v>0</v>
      </c>
      <c r="E13" s="278"/>
    </row>
    <row r="14" spans="1:6" ht="18" customHeight="1">
      <c r="A14" s="262"/>
      <c r="B14" s="279" t="s">
        <v>67</v>
      </c>
      <c r="C14" s="280"/>
      <c r="D14" s="266">
        <f>'様式4(実績書①)'!D14:E14</f>
        <v>0</v>
      </c>
      <c r="E14" s="267"/>
    </row>
    <row r="15" spans="1:6" ht="18" customHeight="1">
      <c r="A15" s="262"/>
      <c r="B15" s="281" t="s">
        <v>66</v>
      </c>
      <c r="C15" s="282"/>
      <c r="D15" s="283">
        <f>'様式4(実績書①)'!D15:E15</f>
        <v>0</v>
      </c>
      <c r="E15" s="284"/>
    </row>
    <row r="16" spans="1:6" ht="18" customHeight="1">
      <c r="A16" s="262"/>
      <c r="B16" s="281" t="s">
        <v>2</v>
      </c>
      <c r="C16" s="282"/>
      <c r="D16" s="285">
        <f>'様式4(実績書①)'!D16:E16</f>
        <v>0</v>
      </c>
      <c r="E16" s="286"/>
    </row>
    <row r="17" spans="1:5" ht="18" customHeight="1" thickBot="1">
      <c r="A17" s="263"/>
      <c r="B17" s="287" t="s">
        <v>3</v>
      </c>
      <c r="C17" s="288"/>
      <c r="D17" s="289">
        <f>'様式4(実績書①)'!D17:E17</f>
        <v>0</v>
      </c>
      <c r="E17" s="290"/>
    </row>
    <row r="18" spans="1:5">
      <c r="A18" s="20"/>
      <c r="B18" s="20"/>
      <c r="C18" s="20"/>
      <c r="D18" s="20"/>
      <c r="E18" s="20"/>
    </row>
    <row r="19" spans="1:5" ht="14.4">
      <c r="A19" s="2" t="s">
        <v>145</v>
      </c>
      <c r="B19" s="20"/>
      <c r="C19" s="20"/>
      <c r="D19" s="20"/>
      <c r="E19" s="20"/>
    </row>
    <row r="20" spans="1:5" ht="13.8" thickBot="1">
      <c r="A20" s="20"/>
      <c r="B20" s="20"/>
      <c r="C20" s="20"/>
      <c r="D20" s="20"/>
      <c r="E20" s="20"/>
    </row>
    <row r="21" spans="1:5">
      <c r="A21" s="21" t="s">
        <v>4</v>
      </c>
      <c r="B21" s="291" t="s">
        <v>72</v>
      </c>
      <c r="C21" s="292"/>
      <c r="D21" s="292"/>
      <c r="E21" s="293"/>
    </row>
    <row r="22" spans="1:5">
      <c r="A22" s="261" t="s">
        <v>63</v>
      </c>
      <c r="B22" s="205"/>
      <c r="C22" s="206"/>
      <c r="D22" s="206"/>
      <c r="E22" s="207"/>
    </row>
    <row r="23" spans="1:5">
      <c r="A23" s="274"/>
      <c r="B23" s="208"/>
      <c r="C23" s="209"/>
      <c r="D23" s="209"/>
      <c r="E23" s="210"/>
    </row>
    <row r="24" spans="1:5">
      <c r="A24" s="261" t="s">
        <v>5</v>
      </c>
      <c r="B24" s="211"/>
      <c r="C24" s="212"/>
      <c r="D24" s="212"/>
      <c r="E24" s="213"/>
    </row>
    <row r="25" spans="1:5">
      <c r="A25" s="274"/>
      <c r="B25" s="214"/>
      <c r="C25" s="215"/>
      <c r="D25" s="215"/>
      <c r="E25" s="216"/>
    </row>
    <row r="26" spans="1:5">
      <c r="A26" s="261" t="s">
        <v>6</v>
      </c>
      <c r="B26" s="211"/>
      <c r="C26" s="212"/>
      <c r="D26" s="212"/>
      <c r="E26" s="213"/>
    </row>
    <row r="27" spans="1:5">
      <c r="A27" s="274"/>
      <c r="B27" s="214"/>
      <c r="C27" s="215"/>
      <c r="D27" s="215"/>
      <c r="E27" s="216"/>
    </row>
    <row r="28" spans="1:5">
      <c r="A28" s="67" t="s">
        <v>64</v>
      </c>
      <c r="B28" s="220" t="s">
        <v>7</v>
      </c>
      <c r="C28" s="221"/>
      <c r="D28" s="221"/>
      <c r="E28" s="222"/>
    </row>
    <row r="29" spans="1:5">
      <c r="A29" s="68" t="s">
        <v>7</v>
      </c>
      <c r="B29" s="223"/>
      <c r="C29" s="224"/>
      <c r="D29" s="224"/>
      <c r="E29" s="225"/>
    </row>
    <row r="30" spans="1:5">
      <c r="A30" s="68" t="s">
        <v>133</v>
      </c>
      <c r="B30" s="223"/>
      <c r="C30" s="224"/>
      <c r="D30" s="224"/>
      <c r="E30" s="225"/>
    </row>
    <row r="31" spans="1:5">
      <c r="A31" s="68"/>
      <c r="B31" s="226" t="s">
        <v>133</v>
      </c>
      <c r="C31" s="227"/>
      <c r="D31" s="227"/>
      <c r="E31" s="228"/>
    </row>
    <row r="32" spans="1:5">
      <c r="A32" s="68"/>
      <c r="B32" s="223"/>
      <c r="C32" s="224"/>
      <c r="D32" s="224"/>
      <c r="E32" s="225"/>
    </row>
    <row r="33" spans="1:5">
      <c r="A33" s="69"/>
      <c r="B33" s="223"/>
      <c r="C33" s="224"/>
      <c r="D33" s="224"/>
      <c r="E33" s="225"/>
    </row>
    <row r="34" spans="1:5" ht="13.5" customHeight="1">
      <c r="A34" s="229" t="s">
        <v>65</v>
      </c>
      <c r="B34" s="231" t="s">
        <v>29</v>
      </c>
      <c r="C34" s="232"/>
      <c r="D34" s="232"/>
      <c r="E34" s="233"/>
    </row>
    <row r="35" spans="1:5">
      <c r="A35" s="230"/>
      <c r="B35" s="234"/>
      <c r="C35" s="235"/>
      <c r="D35" s="235"/>
      <c r="E35" s="236"/>
    </row>
    <row r="36" spans="1:5">
      <c r="A36" s="230"/>
      <c r="B36" s="234"/>
      <c r="C36" s="235"/>
      <c r="D36" s="235"/>
      <c r="E36" s="236"/>
    </row>
    <row r="37" spans="1:5">
      <c r="A37" s="230"/>
      <c r="B37" s="234"/>
      <c r="C37" s="235"/>
      <c r="D37" s="235"/>
      <c r="E37" s="236"/>
    </row>
    <row r="38" spans="1:5">
      <c r="A38" s="230"/>
      <c r="B38" s="234"/>
      <c r="C38" s="235"/>
      <c r="D38" s="235"/>
      <c r="E38" s="236"/>
    </row>
    <row r="39" spans="1:5">
      <c r="A39" s="230"/>
      <c r="B39" s="234"/>
      <c r="C39" s="235"/>
      <c r="D39" s="235"/>
      <c r="E39" s="236"/>
    </row>
    <row r="40" spans="1:5">
      <c r="A40" s="230"/>
      <c r="B40" s="234"/>
      <c r="C40" s="235"/>
      <c r="D40" s="235"/>
      <c r="E40" s="236"/>
    </row>
    <row r="41" spans="1:5">
      <c r="A41" s="230"/>
      <c r="B41" s="234"/>
      <c r="C41" s="235"/>
      <c r="D41" s="235"/>
      <c r="E41" s="236"/>
    </row>
    <row r="42" spans="1:5">
      <c r="A42" s="230"/>
      <c r="B42" s="234"/>
      <c r="C42" s="235"/>
      <c r="D42" s="235"/>
      <c r="E42" s="236"/>
    </row>
    <row r="43" spans="1:5">
      <c r="A43" s="68" t="s">
        <v>8</v>
      </c>
      <c r="B43" s="234"/>
      <c r="C43" s="235"/>
      <c r="D43" s="235"/>
      <c r="E43" s="236"/>
    </row>
    <row r="44" spans="1:5">
      <c r="A44" s="69" t="s">
        <v>9</v>
      </c>
      <c r="B44" s="237"/>
      <c r="C44" s="238"/>
      <c r="D44" s="238"/>
      <c r="E44" s="239"/>
    </row>
    <row r="45" spans="1:5">
      <c r="A45" s="240" t="s">
        <v>134</v>
      </c>
      <c r="B45" s="243"/>
      <c r="C45" s="244"/>
      <c r="D45" s="244"/>
      <c r="E45" s="245"/>
    </row>
    <row r="46" spans="1:5">
      <c r="A46" s="241"/>
      <c r="B46" s="234"/>
      <c r="C46" s="235"/>
      <c r="D46" s="235"/>
      <c r="E46" s="236"/>
    </row>
    <row r="47" spans="1:5">
      <c r="A47" s="241"/>
      <c r="B47" s="234"/>
      <c r="C47" s="235"/>
      <c r="D47" s="235"/>
      <c r="E47" s="236"/>
    </row>
    <row r="48" spans="1:5">
      <c r="A48" s="241"/>
      <c r="B48" s="234"/>
      <c r="C48" s="235"/>
      <c r="D48" s="235"/>
      <c r="E48" s="236"/>
    </row>
    <row r="49" spans="1:6" ht="13.8" thickBot="1">
      <c r="A49" s="242"/>
      <c r="B49" s="246"/>
      <c r="C49" s="247"/>
      <c r="D49" s="247"/>
      <c r="E49" s="248"/>
    </row>
    <row r="50" spans="1:6">
      <c r="A50" s="217" t="s">
        <v>75</v>
      </c>
      <c r="B50" s="217"/>
      <c r="C50" s="217"/>
      <c r="D50" s="217"/>
      <c r="E50" s="217"/>
      <c r="F50" s="20"/>
    </row>
    <row r="51" spans="1:6">
      <c r="A51" s="218" t="s">
        <v>76</v>
      </c>
      <c r="B51" s="218"/>
      <c r="C51" s="218"/>
      <c r="D51" s="218"/>
      <c r="E51" s="218"/>
      <c r="F51" s="20"/>
    </row>
    <row r="52" spans="1:6">
      <c r="A52" s="47"/>
      <c r="B52" s="48"/>
      <c r="C52" s="48"/>
      <c r="D52" s="48"/>
      <c r="E52" s="48"/>
    </row>
    <row r="53" spans="1:6">
      <c r="A53" s="47"/>
      <c r="B53" s="48"/>
      <c r="C53" s="48"/>
      <c r="D53" s="48"/>
      <c r="E53" s="48"/>
    </row>
    <row r="54" spans="1:6">
      <c r="A54" s="47"/>
      <c r="B54" s="48"/>
      <c r="C54" s="48"/>
      <c r="D54" s="48"/>
      <c r="E54" s="48"/>
    </row>
    <row r="55" spans="1:6">
      <c r="A55" s="47"/>
      <c r="B55" s="48"/>
      <c r="C55" s="48"/>
      <c r="D55" s="48"/>
      <c r="E55" s="48"/>
    </row>
    <row r="56" spans="1:6" ht="14.4">
      <c r="A56" s="2" t="s">
        <v>10</v>
      </c>
      <c r="B56" s="20"/>
      <c r="C56" s="20"/>
      <c r="D56" s="20"/>
      <c r="E56" s="20"/>
    </row>
    <row r="57" spans="1:6" ht="13.8" thickBot="1">
      <c r="A57" s="20"/>
      <c r="B57" s="20"/>
      <c r="C57" s="20"/>
      <c r="D57" s="20"/>
      <c r="E57" s="20"/>
    </row>
    <row r="58" spans="1:6">
      <c r="A58" s="21" t="s">
        <v>4</v>
      </c>
      <c r="B58" s="70" t="s">
        <v>12</v>
      </c>
      <c r="C58" s="71" t="s">
        <v>13</v>
      </c>
      <c r="D58" s="72" t="s">
        <v>14</v>
      </c>
      <c r="E58" s="99" t="s">
        <v>15</v>
      </c>
    </row>
    <row r="59" spans="1:6">
      <c r="A59" s="73" t="s">
        <v>16</v>
      </c>
      <c r="B59" s="74"/>
      <c r="C59" s="75"/>
      <c r="D59" s="76">
        <f>SUM(D60:D64)</f>
        <v>0</v>
      </c>
      <c r="E59" s="100" t="s">
        <v>30</v>
      </c>
    </row>
    <row r="60" spans="1:6">
      <c r="A60" s="77" t="s">
        <v>17</v>
      </c>
      <c r="B60" s="58"/>
      <c r="C60" s="59"/>
      <c r="D60" s="97">
        <f>SUM(B60:C60)</f>
        <v>0</v>
      </c>
      <c r="E60" s="101"/>
    </row>
    <row r="61" spans="1:6">
      <c r="A61" s="77"/>
      <c r="B61" s="58"/>
      <c r="C61" s="59"/>
      <c r="D61" s="97">
        <f t="shared" ref="D61:D63" si="0">SUM(B61:C61)</f>
        <v>0</v>
      </c>
      <c r="E61" s="101"/>
    </row>
    <row r="62" spans="1:6">
      <c r="A62" s="77"/>
      <c r="B62" s="58"/>
      <c r="C62" s="59"/>
      <c r="D62" s="97">
        <f t="shared" si="0"/>
        <v>0</v>
      </c>
      <c r="E62" s="101"/>
    </row>
    <row r="63" spans="1:6">
      <c r="A63" s="77"/>
      <c r="B63" s="58"/>
      <c r="C63" s="59"/>
      <c r="D63" s="97">
        <f t="shared" si="0"/>
        <v>0</v>
      </c>
      <c r="E63" s="101"/>
    </row>
    <row r="64" spans="1:6">
      <c r="A64" s="78"/>
      <c r="B64" s="60"/>
      <c r="C64" s="61"/>
      <c r="D64" s="98">
        <f>SUM(B64:C64)</f>
        <v>0</v>
      </c>
      <c r="E64" s="102"/>
    </row>
    <row r="65" spans="1:5">
      <c r="A65" s="77" t="s">
        <v>18</v>
      </c>
      <c r="B65" s="79"/>
      <c r="C65" s="80"/>
      <c r="D65" s="81">
        <f>SUM(D66:D70)</f>
        <v>0</v>
      </c>
      <c r="E65" s="103" t="s">
        <v>30</v>
      </c>
    </row>
    <row r="66" spans="1:5">
      <c r="A66" s="77"/>
      <c r="B66" s="58"/>
      <c r="C66" s="59"/>
      <c r="D66" s="97">
        <f t="shared" ref="D66:D69" si="1">SUM(B66:C66)</f>
        <v>0</v>
      </c>
      <c r="E66" s="101"/>
    </row>
    <row r="67" spans="1:5">
      <c r="A67" s="77"/>
      <c r="B67" s="58"/>
      <c r="C67" s="59"/>
      <c r="D67" s="97">
        <f t="shared" si="1"/>
        <v>0</v>
      </c>
      <c r="E67" s="101"/>
    </row>
    <row r="68" spans="1:5">
      <c r="A68" s="77"/>
      <c r="B68" s="58"/>
      <c r="C68" s="59"/>
      <c r="D68" s="97">
        <f t="shared" si="1"/>
        <v>0</v>
      </c>
      <c r="E68" s="101"/>
    </row>
    <row r="69" spans="1:5">
      <c r="A69" s="77"/>
      <c r="B69" s="58"/>
      <c r="C69" s="59"/>
      <c r="D69" s="97">
        <f t="shared" si="1"/>
        <v>0</v>
      </c>
      <c r="E69" s="101"/>
    </row>
    <row r="70" spans="1:5">
      <c r="A70" s="78"/>
      <c r="B70" s="60"/>
      <c r="C70" s="61"/>
      <c r="D70" s="98">
        <f>SUM(B70:C70)</f>
        <v>0</v>
      </c>
      <c r="E70" s="102"/>
    </row>
    <row r="71" spans="1:5">
      <c r="A71" s="77" t="s">
        <v>19</v>
      </c>
      <c r="B71" s="79"/>
      <c r="C71" s="80"/>
      <c r="D71" s="81">
        <f>SUM(D72:D76)</f>
        <v>0</v>
      </c>
      <c r="E71" s="103" t="s">
        <v>30</v>
      </c>
    </row>
    <row r="72" spans="1:5">
      <c r="A72" s="77"/>
      <c r="B72" s="58"/>
      <c r="C72" s="59"/>
      <c r="D72" s="97">
        <f>SUM(B72:C72)</f>
        <v>0</v>
      </c>
      <c r="E72" s="101"/>
    </row>
    <row r="73" spans="1:5">
      <c r="A73" s="77"/>
      <c r="B73" s="58"/>
      <c r="C73" s="59"/>
      <c r="D73" s="97">
        <f t="shared" ref="D73:D76" si="2">SUM(B73:C73)</f>
        <v>0</v>
      </c>
      <c r="E73" s="101"/>
    </row>
    <row r="74" spans="1:5">
      <c r="A74" s="77"/>
      <c r="B74" s="58"/>
      <c r="C74" s="59"/>
      <c r="D74" s="97">
        <f t="shared" si="2"/>
        <v>0</v>
      </c>
      <c r="E74" s="101"/>
    </row>
    <row r="75" spans="1:5">
      <c r="A75" s="77"/>
      <c r="B75" s="58"/>
      <c r="C75" s="59"/>
      <c r="D75" s="97">
        <f t="shared" si="2"/>
        <v>0</v>
      </c>
      <c r="E75" s="101"/>
    </row>
    <row r="76" spans="1:5">
      <c r="A76" s="78"/>
      <c r="B76" s="60"/>
      <c r="C76" s="61"/>
      <c r="D76" s="98">
        <f t="shared" si="2"/>
        <v>0</v>
      </c>
      <c r="E76" s="102"/>
    </row>
    <row r="77" spans="1:5">
      <c r="A77" s="77" t="s">
        <v>20</v>
      </c>
      <c r="B77" s="79"/>
      <c r="C77" s="80"/>
      <c r="D77" s="81">
        <f>SUM(D78:D82)</f>
        <v>0</v>
      </c>
      <c r="E77" s="103" t="s">
        <v>30</v>
      </c>
    </row>
    <row r="78" spans="1:5">
      <c r="A78" s="77"/>
      <c r="B78" s="58"/>
      <c r="C78" s="59"/>
      <c r="D78" s="97">
        <f t="shared" ref="D78:D82" si="3">SUM(B78:C78)</f>
        <v>0</v>
      </c>
      <c r="E78" s="101"/>
    </row>
    <row r="79" spans="1:5">
      <c r="A79" s="77"/>
      <c r="B79" s="58"/>
      <c r="C79" s="59"/>
      <c r="D79" s="97">
        <f t="shared" si="3"/>
        <v>0</v>
      </c>
      <c r="E79" s="101"/>
    </row>
    <row r="80" spans="1:5">
      <c r="A80" s="77"/>
      <c r="B80" s="58"/>
      <c r="C80" s="59"/>
      <c r="D80" s="97">
        <f t="shared" si="3"/>
        <v>0</v>
      </c>
      <c r="E80" s="101"/>
    </row>
    <row r="81" spans="1:5">
      <c r="A81" s="77"/>
      <c r="B81" s="58"/>
      <c r="C81" s="59"/>
      <c r="D81" s="97">
        <f t="shared" si="3"/>
        <v>0</v>
      </c>
      <c r="E81" s="101"/>
    </row>
    <row r="82" spans="1:5">
      <c r="A82" s="78"/>
      <c r="B82" s="60"/>
      <c r="C82" s="61"/>
      <c r="D82" s="98">
        <f t="shared" si="3"/>
        <v>0</v>
      </c>
      <c r="E82" s="102"/>
    </row>
    <row r="83" spans="1:5">
      <c r="A83" s="77" t="s">
        <v>21</v>
      </c>
      <c r="B83" s="79"/>
      <c r="C83" s="80"/>
      <c r="D83" s="81">
        <f>SUM(D84:D88)</f>
        <v>0</v>
      </c>
      <c r="E83" s="103" t="s">
        <v>30</v>
      </c>
    </row>
    <row r="84" spans="1:5">
      <c r="A84" s="77"/>
      <c r="B84" s="58"/>
      <c r="C84" s="59"/>
      <c r="D84" s="97">
        <f>SUM(B84:C84)</f>
        <v>0</v>
      </c>
      <c r="E84" s="101"/>
    </row>
    <row r="85" spans="1:5">
      <c r="A85" s="77"/>
      <c r="B85" s="58"/>
      <c r="C85" s="59"/>
      <c r="D85" s="97">
        <f t="shared" ref="D85:D87" si="4">SUM(B85:C85)</f>
        <v>0</v>
      </c>
      <c r="E85" s="101"/>
    </row>
    <row r="86" spans="1:5">
      <c r="A86" s="77"/>
      <c r="B86" s="58"/>
      <c r="C86" s="59"/>
      <c r="D86" s="97">
        <f t="shared" si="4"/>
        <v>0</v>
      </c>
      <c r="E86" s="101"/>
    </row>
    <row r="87" spans="1:5">
      <c r="A87" s="77"/>
      <c r="B87" s="58"/>
      <c r="C87" s="59"/>
      <c r="D87" s="97">
        <f t="shared" si="4"/>
        <v>0</v>
      </c>
      <c r="E87" s="101"/>
    </row>
    <row r="88" spans="1:5">
      <c r="A88" s="78"/>
      <c r="B88" s="60"/>
      <c r="C88" s="61"/>
      <c r="D88" s="98">
        <f>SUM(B88:C88)</f>
        <v>0</v>
      </c>
      <c r="E88" s="102"/>
    </row>
    <row r="89" spans="1:5">
      <c r="A89" s="77" t="s">
        <v>22</v>
      </c>
      <c r="B89" s="79"/>
      <c r="C89" s="80"/>
      <c r="D89" s="81">
        <f>SUM(D90:D94)</f>
        <v>0</v>
      </c>
      <c r="E89" s="103" t="s">
        <v>30</v>
      </c>
    </row>
    <row r="90" spans="1:5">
      <c r="A90" s="77"/>
      <c r="B90" s="58"/>
      <c r="C90" s="59"/>
      <c r="D90" s="97">
        <f>SUM(B90:C90)</f>
        <v>0</v>
      </c>
      <c r="E90" s="101"/>
    </row>
    <row r="91" spans="1:5">
      <c r="A91" s="77"/>
      <c r="B91" s="58"/>
      <c r="C91" s="59"/>
      <c r="D91" s="97">
        <f t="shared" ref="D91:D93" si="5">SUM(B91:C91)</f>
        <v>0</v>
      </c>
      <c r="E91" s="101"/>
    </row>
    <row r="92" spans="1:5">
      <c r="A92" s="77"/>
      <c r="B92" s="58"/>
      <c r="C92" s="59"/>
      <c r="D92" s="97">
        <f t="shared" si="5"/>
        <v>0</v>
      </c>
      <c r="E92" s="101"/>
    </row>
    <row r="93" spans="1:5">
      <c r="A93" s="77"/>
      <c r="B93" s="58"/>
      <c r="C93" s="59"/>
      <c r="D93" s="97">
        <f t="shared" si="5"/>
        <v>0</v>
      </c>
      <c r="E93" s="101"/>
    </row>
    <row r="94" spans="1:5">
      <c r="A94" s="78"/>
      <c r="B94" s="60"/>
      <c r="C94" s="61"/>
      <c r="D94" s="98">
        <f>SUM(B94:C94)</f>
        <v>0</v>
      </c>
      <c r="E94" s="102"/>
    </row>
    <row r="95" spans="1:5">
      <c r="A95" s="157" t="s">
        <v>23</v>
      </c>
      <c r="B95" s="82">
        <f>SUM(B60:B94)</f>
        <v>0</v>
      </c>
      <c r="C95" s="83">
        <f>SUM(C60:C94)</f>
        <v>0</v>
      </c>
      <c r="D95" s="84">
        <f>D59+D65+D71+D77+D83+D89</f>
        <v>0</v>
      </c>
      <c r="E95" s="158"/>
    </row>
    <row r="96" spans="1:5">
      <c r="A96" s="159" t="s">
        <v>24</v>
      </c>
      <c r="B96" s="82"/>
      <c r="C96" s="85"/>
      <c r="D96" s="86"/>
      <c r="E96" s="158"/>
    </row>
    <row r="97" spans="1:5">
      <c r="A97" s="78" t="s">
        <v>25</v>
      </c>
      <c r="B97" s="58"/>
      <c r="C97" s="88"/>
      <c r="D97" s="89"/>
      <c r="E97" s="102"/>
    </row>
    <row r="98" spans="1:5">
      <c r="A98" s="78" t="s">
        <v>26</v>
      </c>
      <c r="B98" s="87">
        <f>C95</f>
        <v>0</v>
      </c>
      <c r="C98" s="88"/>
      <c r="D98" s="89"/>
      <c r="E98" s="160"/>
    </row>
    <row r="99" spans="1:5">
      <c r="A99" s="77"/>
      <c r="B99" s="79"/>
      <c r="C99" s="90"/>
      <c r="D99" s="91"/>
      <c r="E99" s="161"/>
    </row>
    <row r="100" spans="1:5" ht="13.8" thickBot="1">
      <c r="A100" s="162" t="s">
        <v>27</v>
      </c>
      <c r="B100" s="82">
        <f>SUM(B96:B99)</f>
        <v>0</v>
      </c>
      <c r="C100" s="92"/>
      <c r="D100" s="93"/>
      <c r="E100" s="163"/>
    </row>
    <row r="101" spans="1:5" ht="14.4" thickTop="1" thickBot="1">
      <c r="A101" s="164" t="s">
        <v>28</v>
      </c>
      <c r="B101" s="94">
        <f>B95+B100</f>
        <v>0</v>
      </c>
      <c r="C101" s="95"/>
      <c r="D101" s="96"/>
      <c r="E101" s="165"/>
    </row>
    <row r="102" spans="1:5">
      <c r="A102" s="20" t="s">
        <v>183</v>
      </c>
      <c r="B102" s="166"/>
      <c r="C102" s="166"/>
      <c r="D102" s="166"/>
      <c r="E102" s="167"/>
    </row>
    <row r="103" spans="1:5" s="13" customFormat="1" ht="15" customHeight="1">
      <c r="A103" s="219" t="s">
        <v>180</v>
      </c>
      <c r="B103" s="219"/>
      <c r="C103" s="219"/>
      <c r="D103" s="219"/>
      <c r="E103" s="219"/>
    </row>
    <row r="104" spans="1:5" s="13" customFormat="1" ht="10.8">
      <c r="A104" s="219" t="s">
        <v>77</v>
      </c>
      <c r="B104" s="219"/>
      <c r="C104" s="219"/>
      <c r="D104" s="219"/>
      <c r="E104" s="219"/>
    </row>
    <row r="105" spans="1:5" s="13" customFormat="1" ht="10.8">
      <c r="A105" s="219"/>
      <c r="B105" s="219"/>
      <c r="C105" s="219"/>
      <c r="D105" s="219"/>
      <c r="E105" s="219"/>
    </row>
    <row r="106" spans="1:5">
      <c r="A106" s="63"/>
      <c r="B106" s="63"/>
      <c r="C106" s="63"/>
      <c r="D106" s="63"/>
      <c r="E106" s="63"/>
    </row>
    <row r="107" spans="1:5">
      <c r="A107" s="63"/>
      <c r="B107" s="63"/>
      <c r="C107" s="63"/>
      <c r="D107" s="63"/>
      <c r="E107" s="63"/>
    </row>
    <row r="108" spans="1:5">
      <c r="A108" s="63"/>
      <c r="B108" s="63"/>
      <c r="C108" s="63"/>
      <c r="D108" s="63"/>
      <c r="E108" s="63"/>
    </row>
    <row r="109" spans="1:5">
      <c r="A109" s="63"/>
      <c r="B109" s="63"/>
      <c r="C109" s="63"/>
      <c r="D109" s="63"/>
      <c r="E109" s="63"/>
    </row>
    <row r="110" spans="1:5">
      <c r="A110" s="63"/>
      <c r="B110" s="63"/>
      <c r="C110" s="63"/>
      <c r="D110" s="63"/>
      <c r="E110" s="63"/>
    </row>
    <row r="111" spans="1:5">
      <c r="A111" s="63"/>
      <c r="B111" s="20"/>
      <c r="C111" s="20"/>
      <c r="D111" s="20"/>
      <c r="E111" s="22"/>
    </row>
    <row r="112" spans="1:5">
      <c r="A112" s="63"/>
      <c r="B112" s="63"/>
      <c r="C112" s="63"/>
      <c r="D112" s="63"/>
      <c r="E112" s="63"/>
    </row>
    <row r="113" spans="1:5">
      <c r="A113" s="63"/>
      <c r="B113" s="63"/>
      <c r="C113" s="63"/>
      <c r="D113" s="63"/>
      <c r="E113" s="63"/>
    </row>
    <row r="114" spans="1:5">
      <c r="A114" s="63"/>
      <c r="B114" s="63"/>
      <c r="C114" s="63"/>
      <c r="D114" s="63"/>
      <c r="E114" s="63"/>
    </row>
    <row r="115" spans="1:5">
      <c r="A115" s="63"/>
      <c r="B115" s="63"/>
      <c r="C115" s="63"/>
      <c r="D115" s="63"/>
      <c r="E115" s="63"/>
    </row>
    <row r="116" spans="1:5">
      <c r="A116" s="63"/>
      <c r="B116" s="63"/>
      <c r="C116" s="63"/>
      <c r="D116" s="63"/>
      <c r="E116" s="63"/>
    </row>
    <row r="117" spans="1:5">
      <c r="A117" s="63"/>
      <c r="B117" s="63"/>
      <c r="C117" s="63"/>
      <c r="D117" s="63"/>
      <c r="E117" s="63"/>
    </row>
    <row r="118" spans="1:5">
      <c r="A118" s="20" t="s">
        <v>181</v>
      </c>
      <c r="B118" s="20"/>
      <c r="C118" s="20"/>
      <c r="D118" s="20"/>
      <c r="E118" s="22"/>
    </row>
    <row r="119" spans="1:5">
      <c r="A119" s="20" t="s">
        <v>203</v>
      </c>
      <c r="B119" s="63"/>
      <c r="C119" s="63"/>
      <c r="D119" s="63"/>
      <c r="E119" s="63"/>
    </row>
    <row r="120" spans="1:5">
      <c r="A120" s="20" t="s">
        <v>185</v>
      </c>
      <c r="B120" s="63"/>
      <c r="C120" s="63"/>
      <c r="D120" s="63"/>
      <c r="E120" s="63"/>
    </row>
    <row r="121" spans="1:5">
      <c r="A121" s="20" t="s">
        <v>186</v>
      </c>
      <c r="B121" s="63"/>
      <c r="C121" s="63"/>
      <c r="D121" s="63"/>
      <c r="E121" s="63"/>
    </row>
    <row r="122" spans="1:5">
      <c r="A122" s="20" t="s">
        <v>187</v>
      </c>
      <c r="B122" s="63"/>
      <c r="C122" s="63"/>
      <c r="D122" s="63"/>
      <c r="E122" s="63"/>
    </row>
    <row r="123" spans="1:5">
      <c r="A123" s="20" t="s">
        <v>188</v>
      </c>
      <c r="B123" s="63"/>
      <c r="C123" s="63"/>
      <c r="D123" s="63"/>
      <c r="E123" s="63"/>
    </row>
    <row r="124" spans="1:5">
      <c r="A124" s="20" t="s">
        <v>189</v>
      </c>
      <c r="B124" s="63"/>
      <c r="C124" s="63"/>
      <c r="D124" s="63"/>
      <c r="E124" s="63"/>
    </row>
    <row r="125" spans="1:5">
      <c r="A125" s="20" t="s">
        <v>190</v>
      </c>
      <c r="B125" s="63"/>
      <c r="C125" s="63"/>
      <c r="D125" s="63"/>
      <c r="E125" s="63"/>
    </row>
    <row r="126" spans="1:5">
      <c r="A126" s="20" t="s">
        <v>191</v>
      </c>
      <c r="B126" s="63"/>
      <c r="C126" s="63"/>
      <c r="D126" s="63"/>
      <c r="E126" s="63"/>
    </row>
    <row r="127" spans="1:5">
      <c r="A127" s="20" t="s">
        <v>192</v>
      </c>
      <c r="B127" s="63"/>
      <c r="C127" s="63"/>
      <c r="D127" s="63"/>
      <c r="E127" s="63"/>
    </row>
    <row r="128" spans="1:5">
      <c r="A128" s="20" t="s">
        <v>193</v>
      </c>
      <c r="B128" s="63"/>
      <c r="C128" s="63"/>
      <c r="D128" s="63"/>
      <c r="E128" s="63"/>
    </row>
    <row r="129" spans="1:5">
      <c r="A129" s="20" t="s">
        <v>194</v>
      </c>
      <c r="B129" s="63"/>
      <c r="C129" s="63"/>
      <c r="D129" s="63"/>
      <c r="E129" s="63"/>
    </row>
    <row r="130" spans="1:5">
      <c r="A130" s="20" t="s">
        <v>195</v>
      </c>
      <c r="B130" s="63"/>
      <c r="C130" s="63"/>
      <c r="D130" s="63"/>
      <c r="E130" s="63"/>
    </row>
    <row r="131" spans="1:5">
      <c r="A131" s="20" t="s">
        <v>196</v>
      </c>
      <c r="B131" s="63"/>
      <c r="C131" s="63"/>
      <c r="D131" s="63"/>
      <c r="E131" s="63"/>
    </row>
    <row r="132" spans="1:5">
      <c r="A132" s="20" t="s">
        <v>197</v>
      </c>
      <c r="B132" s="63"/>
      <c r="C132" s="63"/>
      <c r="D132" s="63"/>
      <c r="E132" s="63"/>
    </row>
    <row r="133" spans="1:5">
      <c r="A133" s="20" t="s">
        <v>198</v>
      </c>
      <c r="B133" s="63"/>
      <c r="C133" s="63"/>
      <c r="D133" s="63"/>
      <c r="E133" s="63"/>
    </row>
    <row r="134" spans="1:5">
      <c r="A134" s="63"/>
      <c r="B134" s="63"/>
      <c r="C134" s="63"/>
      <c r="D134" s="63"/>
      <c r="E134" s="63"/>
    </row>
  </sheetData>
  <sheetProtection insertRows="0"/>
  <mergeCells count="37">
    <mergeCell ref="A34:A42"/>
    <mergeCell ref="B34:E34"/>
    <mergeCell ref="B35:E44"/>
    <mergeCell ref="A45:A49"/>
    <mergeCell ref="B45:E49"/>
    <mergeCell ref="A50:E50"/>
    <mergeCell ref="A51:E51"/>
    <mergeCell ref="A103:E103"/>
    <mergeCell ref="A104:E105"/>
    <mergeCell ref="B17:C17"/>
    <mergeCell ref="D17:E17"/>
    <mergeCell ref="B21:E21"/>
    <mergeCell ref="B29:E30"/>
    <mergeCell ref="A22:A23"/>
    <mergeCell ref="B22:E23"/>
    <mergeCell ref="B26:E27"/>
    <mergeCell ref="B31:E31"/>
    <mergeCell ref="B32:E33"/>
    <mergeCell ref="A24:A25"/>
    <mergeCell ref="B24:E25"/>
    <mergeCell ref="A26:A27"/>
    <mergeCell ref="B28:E28"/>
    <mergeCell ref="B11:E11"/>
    <mergeCell ref="A3:E3"/>
    <mergeCell ref="A4:E4"/>
    <mergeCell ref="B9:E9"/>
    <mergeCell ref="B10:E10"/>
    <mergeCell ref="B12:E12"/>
    <mergeCell ref="A13:A17"/>
    <mergeCell ref="B13:C13"/>
    <mergeCell ref="D13:E13"/>
    <mergeCell ref="B14:C14"/>
    <mergeCell ref="D14:E14"/>
    <mergeCell ref="B15:C15"/>
    <mergeCell ref="D15:E15"/>
    <mergeCell ref="B16:C16"/>
    <mergeCell ref="D16:E16"/>
  </mergeCells>
  <phoneticPr fontId="3"/>
  <dataValidations count="9">
    <dataValidation allowBlank="1" showInputMessage="1" showErrorMessage="1" promptTitle="開催場所を記入※会場名やオンライン開催等" prompt="＜記入例＞_x000a_特別養護老人ホーム○○園　大会議室_x000a_オンラインで実施" sqref="B26:E27" xr:uid="{0FFDEC30-2BC8-4B2A-926E-4E8614204A29}"/>
    <dataValidation allowBlank="1" showInputMessage="1" showErrorMessage="1" promptTitle="参加者を記入してください※参集範囲等" prompt="＜記入例＞_x000a_小中学生とその保護者" sqref="B29" xr:uid="{7CA125EA-5AAA-4C15-A095-9A4704BFEC03}"/>
    <dataValidation allowBlank="1" showInputMessage="1" showErrorMessage="1" promptTitle="開催期日を記入してください※研修日や研修期間等" prompt="＜記入例＞_x000a_令和○年○月○日_x000a_令和○年○月○日～令和○年○月○日_x000a_令和○年○月○日、○月○日、○月○日" sqref="B24:E25" xr:uid="{12D6F4C7-D75E-4F43-B1C5-771BB3716219}"/>
    <dataValidation allowBlank="1" showInputMessage="1" showErrorMessage="1" promptTitle="事業の名称を記入してください※研修名等" prompt="＜記入例＞_x000a_介護フェスティバル_x000a_介護の仕事の理解促進研修_x000a_介護職員初任者研修_x000a_キャリアパス対応スキルアップ研修" sqref="B22:E23" xr:uid="{4BB0BA5F-5B52-4A87-A761-D0A99BDB36A0}"/>
    <dataValidation allowBlank="1" showInputMessage="1" showErrorMessage="1" promptTitle="事業の目的や目標を記入してください" prompt="＜記入例＞_x000a_介護施設を身近に感じていただくとともに、介護の仕事の魅力についての理解を促進する。" sqref="B52:E55" xr:uid="{5DD529E2-C0E7-4EE0-A7E7-096A8A9D88DC}"/>
    <dataValidation allowBlank="1" showInputMessage="1" showErrorMessage="1" promptTitle="テーマ、講師名、時間割等の内容を記入してください" prompt="＜記入例＞_x000a_テーマ：介護の仕事を紹介しその魅力について理解を促進する_x000a_講師：○○○○_x000a_時間：10：00～17：00_x000a_内容：オンラインでの職場見学会と講演会を実施" sqref="B35:E44" xr:uid="{7C47D34A-E2A2-402C-8617-FA81050691FE}"/>
    <dataValidation allowBlank="1" showInputMessage="1" showErrorMessage="1" promptTitle="事業を実施して得られた効果を具体的に記入してください" prompt="＜記入例＞_x000a_福祉体験を通して、介護施設を身近に感じもらい、介護の仕事の魅力について理解が深まる機会となった。将来の人材確保につながった。" sqref="B45:E49" xr:uid="{3D064250-9781-4526-86C6-59C6F2061DDD}"/>
    <dataValidation allowBlank="1" showInputMessage="1" showErrorMessage="1" promptTitle="参加者数を記入してください" prompt="＜記入例＞_x000a_50名(会場10名、オンライン40名)" sqref="B32:E33" xr:uid="{5E09E1C4-4422-48BA-99FF-751959AF3F2D}"/>
    <dataValidation type="list" showInputMessage="1" showErrorMessage="1" sqref="A4:E4" xr:uid="{2082C1A2-F3A5-44F5-B1EB-58E8CA743C79}">
      <formula1>$A$117:$A$134</formula1>
    </dataValidation>
  </dataValidations>
  <pageMargins left="0.70866141732283472" right="0.51181102362204722" top="0.74803149606299213" bottom="0.74803149606299213" header="0.31496062992125984" footer="0.31496062992125984"/>
  <pageSetup paperSize="9" fitToHeight="2" orientation="portrait" blackAndWhite="1" r:id="rId1"/>
  <rowBreaks count="1" manualBreakCount="1">
    <brk id="77" max="4" man="1"/>
  </rowBreaks>
  <colBreaks count="1" manualBreakCount="1">
    <brk id="4" max="113"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0AABE-B097-46A0-B89E-FA434655BBD3}">
  <sheetPr>
    <tabColor rgb="FF66FF66"/>
    <pageSetUpPr fitToPage="1"/>
  </sheetPr>
  <dimension ref="A1:L47"/>
  <sheetViews>
    <sheetView tabSelected="1" view="pageBreakPreview" zoomScaleNormal="100" zoomScaleSheetLayoutView="100" workbookViewId="0">
      <selection activeCell="L11" sqref="L11"/>
    </sheetView>
  </sheetViews>
  <sheetFormatPr defaultColWidth="9" defaultRowHeight="13.2"/>
  <cols>
    <col min="1" max="1" width="20" style="23" customWidth="1"/>
    <col min="2" max="11" width="12.44140625" style="23" customWidth="1"/>
    <col min="12" max="12" width="11.109375" style="23" customWidth="1"/>
    <col min="13" max="16384" width="9" style="23"/>
  </cols>
  <sheetData>
    <row r="1" spans="1:12" ht="16.2">
      <c r="A1" s="20" t="s">
        <v>135</v>
      </c>
      <c r="J1" s="3"/>
      <c r="K1" s="3"/>
    </row>
    <row r="2" spans="1:12" ht="30" customHeight="1">
      <c r="A2" s="294" t="s">
        <v>136</v>
      </c>
      <c r="B2" s="294"/>
      <c r="C2" s="294"/>
      <c r="D2" s="294"/>
      <c r="E2" s="294"/>
      <c r="F2" s="294"/>
      <c r="G2" s="294"/>
      <c r="H2" s="294"/>
      <c r="I2" s="294"/>
      <c r="J2" s="294"/>
      <c r="K2" s="294"/>
      <c r="L2" s="24"/>
    </row>
    <row r="3" spans="1:12" ht="30" customHeight="1">
      <c r="A3" s="295">
        <f>'様式4(実績書①)'!A4</f>
        <v>0</v>
      </c>
      <c r="B3" s="295"/>
      <c r="C3" s="295"/>
      <c r="D3" s="295"/>
      <c r="E3" s="295"/>
      <c r="F3" s="295"/>
      <c r="G3" s="295"/>
      <c r="H3" s="295"/>
      <c r="I3" s="295"/>
      <c r="J3" s="295"/>
      <c r="K3" s="295"/>
      <c r="L3" s="25"/>
    </row>
    <row r="4" spans="1:12" ht="29.25" customHeight="1">
      <c r="G4" s="26" t="s">
        <v>79</v>
      </c>
      <c r="H4" s="296">
        <f>'様式4(実績書①)'!B9</f>
        <v>0</v>
      </c>
      <c r="I4" s="296"/>
      <c r="J4" s="296"/>
      <c r="K4" s="296"/>
      <c r="L4" s="25"/>
    </row>
    <row r="5" spans="1:12" ht="24" customHeight="1">
      <c r="J5" s="27"/>
      <c r="K5" s="27" t="s">
        <v>31</v>
      </c>
      <c r="L5" s="25"/>
    </row>
    <row r="6" spans="1:12" ht="20.25" customHeight="1">
      <c r="A6" s="28"/>
      <c r="B6" s="29"/>
      <c r="C6" s="29" t="s">
        <v>32</v>
      </c>
      <c r="D6" s="29" t="s">
        <v>33</v>
      </c>
      <c r="E6" s="29"/>
      <c r="F6" s="29"/>
      <c r="G6" s="29"/>
      <c r="H6" s="29"/>
      <c r="I6" s="29"/>
      <c r="J6" s="29"/>
      <c r="K6" s="29"/>
      <c r="L6" s="30"/>
    </row>
    <row r="7" spans="1:12" ht="20.25" customHeight="1">
      <c r="A7" s="31" t="s">
        <v>34</v>
      </c>
      <c r="B7" s="32" t="s">
        <v>35</v>
      </c>
      <c r="C7" s="32" t="s">
        <v>36</v>
      </c>
      <c r="D7" s="32" t="s">
        <v>37</v>
      </c>
      <c r="E7" s="31" t="s">
        <v>38</v>
      </c>
      <c r="F7" s="33" t="s">
        <v>176</v>
      </c>
      <c r="G7" s="31" t="s">
        <v>39</v>
      </c>
      <c r="H7" s="31" t="s">
        <v>40</v>
      </c>
      <c r="I7" s="32" t="s">
        <v>41</v>
      </c>
      <c r="J7" s="33" t="s">
        <v>42</v>
      </c>
      <c r="K7" s="32" t="s">
        <v>43</v>
      </c>
      <c r="L7" s="34"/>
    </row>
    <row r="8" spans="1:12" ht="20.25" customHeight="1">
      <c r="A8" s="35"/>
      <c r="B8" s="32"/>
      <c r="C8" s="32" t="s">
        <v>44</v>
      </c>
      <c r="D8" s="32" t="s">
        <v>45</v>
      </c>
      <c r="E8" s="32"/>
      <c r="F8" s="36" t="s">
        <v>175</v>
      </c>
      <c r="G8" s="32"/>
      <c r="H8" s="32"/>
      <c r="I8" s="32"/>
      <c r="J8" s="36" t="s">
        <v>46</v>
      </c>
      <c r="K8" s="36"/>
      <c r="L8" s="30"/>
    </row>
    <row r="9" spans="1:12" s="20" customFormat="1" ht="25.5" customHeight="1">
      <c r="A9" s="37"/>
      <c r="B9" s="38" t="s">
        <v>47</v>
      </c>
      <c r="C9" s="38" t="s">
        <v>48</v>
      </c>
      <c r="D9" s="38" t="s">
        <v>49</v>
      </c>
      <c r="E9" s="38" t="s">
        <v>50</v>
      </c>
      <c r="F9" s="38" t="s">
        <v>51</v>
      </c>
      <c r="G9" s="38" t="s">
        <v>52</v>
      </c>
      <c r="H9" s="38" t="s">
        <v>53</v>
      </c>
      <c r="I9" s="38" t="s">
        <v>54</v>
      </c>
      <c r="J9" s="38" t="s">
        <v>55</v>
      </c>
      <c r="K9" s="4"/>
      <c r="L9" s="39"/>
    </row>
    <row r="10" spans="1:12" s="20" customFormat="1" ht="60" customHeight="1">
      <c r="A10" s="104">
        <f>'様式4(実績書①)'!A4</f>
        <v>0</v>
      </c>
      <c r="B10" s="49">
        <f>'様式4(実績書①)'!B101</f>
        <v>0</v>
      </c>
      <c r="C10" s="49">
        <f>'様式4(実績書①)'!B97</f>
        <v>0</v>
      </c>
      <c r="D10" s="49">
        <f>'様式4(実績書①)'!B98</f>
        <v>0</v>
      </c>
      <c r="E10" s="50">
        <f>+B10-C10-D10</f>
        <v>0</v>
      </c>
      <c r="F10" s="50">
        <f>E10</f>
        <v>0</v>
      </c>
      <c r="G10" s="134"/>
      <c r="H10" s="50">
        <f>MIN(F10,G10)</f>
        <v>0</v>
      </c>
      <c r="I10" s="52" t="str">
        <f>IF(A10="","",IFERROR(VLOOKUP(A10,A26:B43,2,FALSE),""))</f>
        <v/>
      </c>
      <c r="J10" s="51" t="str">
        <f>IF(A10="",0,IFERROR(IF(I10=A44,ROUNDDOWN(H10,-3),ROUNDDOWN(H10*I10,-3)),"0"))</f>
        <v>0</v>
      </c>
      <c r="K10" s="106">
        <f>'様式4(実績書①)'!B22</f>
        <v>0</v>
      </c>
      <c r="L10" s="5"/>
    </row>
    <row r="11" spans="1:12" s="20" customFormat="1" ht="60" customHeight="1">
      <c r="A11" s="104">
        <f>'様式4(実績書②)'!A4</f>
        <v>0</v>
      </c>
      <c r="B11" s="53">
        <f>'様式4(実績書②)'!B101</f>
        <v>0</v>
      </c>
      <c r="C11" s="53">
        <f>'様式4(実績書②)'!B97</f>
        <v>0</v>
      </c>
      <c r="D11" s="53">
        <f>'様式4(実績書②)'!B98</f>
        <v>0</v>
      </c>
      <c r="E11" s="54">
        <f>+B11-C11-D11</f>
        <v>0</v>
      </c>
      <c r="F11" s="54">
        <f>E11</f>
        <v>0</v>
      </c>
      <c r="G11" s="134"/>
      <c r="H11" s="54">
        <f>MIN(F11,G11)</f>
        <v>0</v>
      </c>
      <c r="I11" s="52" t="str">
        <f>IF(A11="","",IFERROR(VLOOKUP(A11,A26:B43,2,FALSE),""))</f>
        <v/>
      </c>
      <c r="J11" s="51" t="str">
        <f>IF(A11="",0,IFERROR(IF(I11=A44,ROUNDDOWN(H11,-3),ROUNDDOWN(H11*I11,-3)),"0"))</f>
        <v>0</v>
      </c>
      <c r="K11" s="107">
        <f>'様式4(実績書②)'!B22</f>
        <v>0</v>
      </c>
      <c r="L11" s="40"/>
    </row>
    <row r="12" spans="1:12" s="20" customFormat="1" ht="60" customHeight="1">
      <c r="A12" s="105">
        <f>'様式4(実績書③)'!A4</f>
        <v>0</v>
      </c>
      <c r="B12" s="53">
        <f>'様式4(実績書③)'!B101</f>
        <v>0</v>
      </c>
      <c r="C12" s="53">
        <f>'様式4(実績書③)'!B97</f>
        <v>0</v>
      </c>
      <c r="D12" s="53">
        <f>'様式4(実績書③)'!B98</f>
        <v>0</v>
      </c>
      <c r="E12" s="54">
        <f>+B12-C12-D12</f>
        <v>0</v>
      </c>
      <c r="F12" s="54">
        <f>E12</f>
        <v>0</v>
      </c>
      <c r="G12" s="135"/>
      <c r="H12" s="54">
        <f>MIN(F12,G12)</f>
        <v>0</v>
      </c>
      <c r="I12" s="52" t="str">
        <f>IF(A12="","",IFERROR(VLOOKUP(A12,A26:B43,2,FALSE),""))</f>
        <v/>
      </c>
      <c r="J12" s="51" t="str">
        <f>IF(A12="",0,IFERROR(IF(I12=A44,ROUNDDOWN(H12,-3),ROUNDDOWN(H12*I12,-3)),"0"))</f>
        <v>0</v>
      </c>
      <c r="K12" s="107">
        <f>'様式4(実績書③)'!B22</f>
        <v>0</v>
      </c>
      <c r="L12" s="40"/>
    </row>
    <row r="13" spans="1:12" s="20" customFormat="1" ht="60" customHeight="1">
      <c r="A13" s="41" t="s">
        <v>56</v>
      </c>
      <c r="B13" s="55">
        <f t="shared" ref="B13:H13" si="0">SUM(B10:B12)</f>
        <v>0</v>
      </c>
      <c r="C13" s="55">
        <f t="shared" si="0"/>
        <v>0</v>
      </c>
      <c r="D13" s="55">
        <f t="shared" si="0"/>
        <v>0</v>
      </c>
      <c r="E13" s="55">
        <f t="shared" si="0"/>
        <v>0</v>
      </c>
      <c r="F13" s="55">
        <f t="shared" si="0"/>
        <v>0</v>
      </c>
      <c r="G13" s="55">
        <f t="shared" si="0"/>
        <v>0</v>
      </c>
      <c r="H13" s="55">
        <f t="shared" si="0"/>
        <v>0</v>
      </c>
      <c r="I13" s="56"/>
      <c r="J13" s="57">
        <f>ROUNDDOWN(SUM(J10:J12),-3)</f>
        <v>0</v>
      </c>
      <c r="K13" s="6"/>
      <c r="L13" s="5"/>
    </row>
    <row r="14" spans="1:12" s="10" customFormat="1" ht="12">
      <c r="A14" s="17" t="s">
        <v>68</v>
      </c>
      <c r="B14" s="7"/>
      <c r="C14" s="7"/>
      <c r="D14" s="7"/>
      <c r="E14" s="7"/>
      <c r="F14" s="7"/>
      <c r="G14" s="7"/>
      <c r="H14" s="7"/>
      <c r="I14" s="8"/>
      <c r="J14" s="7"/>
      <c r="K14" s="7"/>
      <c r="L14" s="9"/>
    </row>
    <row r="15" spans="1:12" s="10" customFormat="1" ht="12">
      <c r="A15" s="17" t="s">
        <v>178</v>
      </c>
      <c r="B15" s="7"/>
      <c r="C15" s="7"/>
      <c r="D15" s="7"/>
      <c r="E15" s="7"/>
      <c r="F15" s="7"/>
      <c r="G15" s="7"/>
      <c r="H15" s="7"/>
      <c r="I15" s="8"/>
      <c r="J15" s="7"/>
      <c r="K15" s="7"/>
      <c r="L15" s="9"/>
    </row>
    <row r="16" spans="1:12" s="11" customFormat="1" ht="12">
      <c r="A16" s="18" t="s">
        <v>174</v>
      </c>
    </row>
    <row r="17" spans="1:3" s="11" customFormat="1" ht="12">
      <c r="A17" s="18" t="s">
        <v>184</v>
      </c>
    </row>
    <row r="18" spans="1:3" s="11" customFormat="1" ht="12">
      <c r="A18" s="18" t="s">
        <v>69</v>
      </c>
    </row>
    <row r="19" spans="1:3" s="18" customFormat="1" ht="12">
      <c r="A19" s="18" t="s">
        <v>73</v>
      </c>
    </row>
    <row r="20" spans="1:3" s="11" customFormat="1" ht="12">
      <c r="A20" s="18" t="s">
        <v>70</v>
      </c>
    </row>
    <row r="21" spans="1:3" s="12" customFormat="1" ht="12">
      <c r="A21" s="19" t="s">
        <v>71</v>
      </c>
    </row>
    <row r="22" spans="1:3" s="42" customFormat="1" ht="15.75" customHeight="1"/>
    <row r="26" spans="1:3">
      <c r="A26" s="20" t="s">
        <v>199</v>
      </c>
      <c r="B26" s="43">
        <v>0.8</v>
      </c>
      <c r="C26" s="44">
        <v>625000</v>
      </c>
    </row>
    <row r="27" spans="1:3">
      <c r="A27" s="20" t="s">
        <v>200</v>
      </c>
      <c r="B27" s="43" t="s">
        <v>201</v>
      </c>
      <c r="C27" s="44">
        <v>3000000</v>
      </c>
    </row>
    <row r="28" spans="1:3">
      <c r="A28" s="20" t="s">
        <v>203</v>
      </c>
      <c r="B28" s="43">
        <v>0.8</v>
      </c>
      <c r="C28" s="44">
        <v>625000</v>
      </c>
    </row>
    <row r="29" spans="1:3">
      <c r="A29" s="20" t="s">
        <v>202</v>
      </c>
      <c r="B29" s="43">
        <v>0.8</v>
      </c>
      <c r="C29" s="44">
        <v>625000</v>
      </c>
    </row>
    <row r="30" spans="1:3">
      <c r="A30" s="20" t="s">
        <v>186</v>
      </c>
      <c r="B30" s="45" t="s">
        <v>57</v>
      </c>
      <c r="C30" s="44">
        <v>3000000</v>
      </c>
    </row>
    <row r="31" spans="1:3">
      <c r="A31" s="20" t="s">
        <v>187</v>
      </c>
      <c r="B31" s="45" t="s">
        <v>57</v>
      </c>
      <c r="C31" s="44">
        <v>3000000</v>
      </c>
    </row>
    <row r="32" spans="1:3">
      <c r="A32" s="20" t="s">
        <v>188</v>
      </c>
      <c r="B32" s="45" t="s">
        <v>57</v>
      </c>
      <c r="C32" s="44" t="s">
        <v>182</v>
      </c>
    </row>
    <row r="33" spans="1:3">
      <c r="A33" s="20" t="s">
        <v>189</v>
      </c>
      <c r="B33" s="43">
        <v>0.8</v>
      </c>
      <c r="C33" s="44">
        <v>625000</v>
      </c>
    </row>
    <row r="34" spans="1:3">
      <c r="A34" s="20" t="s">
        <v>190</v>
      </c>
      <c r="B34" s="45" t="s">
        <v>57</v>
      </c>
      <c r="C34" s="44">
        <v>250000</v>
      </c>
    </row>
    <row r="35" spans="1:3">
      <c r="A35" s="20" t="s">
        <v>191</v>
      </c>
      <c r="B35" s="43">
        <v>0.8</v>
      </c>
      <c r="C35" s="44">
        <v>625000</v>
      </c>
    </row>
    <row r="36" spans="1:3">
      <c r="A36" s="20" t="s">
        <v>192</v>
      </c>
      <c r="B36" s="43">
        <v>0.8</v>
      </c>
      <c r="C36" s="44">
        <v>625000</v>
      </c>
    </row>
    <row r="37" spans="1:3">
      <c r="A37" s="20" t="s">
        <v>193</v>
      </c>
      <c r="B37" s="43">
        <v>0.8</v>
      </c>
      <c r="C37" s="44">
        <v>625000</v>
      </c>
    </row>
    <row r="38" spans="1:3">
      <c r="A38" s="20" t="s">
        <v>194</v>
      </c>
      <c r="B38" s="45" t="s">
        <v>57</v>
      </c>
      <c r="C38" s="44">
        <v>500000</v>
      </c>
    </row>
    <row r="39" spans="1:3">
      <c r="A39" s="20" t="s">
        <v>195</v>
      </c>
      <c r="B39" s="45" t="s">
        <v>57</v>
      </c>
      <c r="C39" s="44">
        <v>500000</v>
      </c>
    </row>
    <row r="40" spans="1:3">
      <c r="A40" s="20" t="s">
        <v>196</v>
      </c>
      <c r="B40" s="43">
        <v>0.8</v>
      </c>
      <c r="C40" s="44">
        <v>625000</v>
      </c>
    </row>
    <row r="41" spans="1:3">
      <c r="A41" s="20" t="s">
        <v>197</v>
      </c>
      <c r="B41" s="45" t="s">
        <v>57</v>
      </c>
      <c r="C41" s="44">
        <v>3000000</v>
      </c>
    </row>
    <row r="42" spans="1:3">
      <c r="A42" s="20" t="s">
        <v>198</v>
      </c>
      <c r="B42" s="43">
        <v>0.8</v>
      </c>
      <c r="C42" s="44">
        <v>625000</v>
      </c>
    </row>
    <row r="43" spans="1:3">
      <c r="A43" s="20"/>
      <c r="B43" s="20"/>
    </row>
    <row r="44" spans="1:3">
      <c r="A44" s="45" t="s">
        <v>57</v>
      </c>
      <c r="B44" s="20"/>
    </row>
    <row r="45" spans="1:3">
      <c r="A45" s="45" t="s">
        <v>58</v>
      </c>
      <c r="B45" s="20"/>
    </row>
    <row r="46" spans="1:3">
      <c r="A46" s="45"/>
      <c r="B46" s="20"/>
    </row>
    <row r="47" spans="1:3">
      <c r="A47" s="45"/>
      <c r="B47" s="20"/>
    </row>
  </sheetData>
  <mergeCells count="3">
    <mergeCell ref="A2:K2"/>
    <mergeCell ref="A3:K3"/>
    <mergeCell ref="H4:K4"/>
  </mergeCells>
  <phoneticPr fontId="3"/>
  <dataValidations count="1">
    <dataValidation showInputMessage="1" showErrorMessage="1" sqref="A10:A12" xr:uid="{7EF4832D-E162-4D21-93BA-6D7E93DEC2F6}"/>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3EF6-3DDA-47A8-8249-9F34CC13A2D1}">
  <sheetPr>
    <tabColor rgb="FFFF6699"/>
    <pageSetUpPr fitToPage="1"/>
  </sheetPr>
  <dimension ref="A1:G25"/>
  <sheetViews>
    <sheetView view="pageBreakPreview" zoomScaleNormal="85" zoomScaleSheetLayoutView="100" workbookViewId="0">
      <selection activeCell="G13" sqref="G13:G14"/>
    </sheetView>
  </sheetViews>
  <sheetFormatPr defaultColWidth="9" defaultRowHeight="13.2"/>
  <cols>
    <col min="1" max="1" width="3.77734375" style="110" customWidth="1"/>
    <col min="2" max="2" width="9.33203125" style="110" customWidth="1"/>
    <col min="3" max="3" width="32.44140625" style="110" customWidth="1"/>
    <col min="4" max="4" width="20" style="110" customWidth="1"/>
    <col min="5" max="5" width="10.6640625" style="110" customWidth="1"/>
    <col min="6" max="6" width="5" style="110" customWidth="1"/>
    <col min="7" max="7" width="39.33203125" style="110" customWidth="1"/>
    <col min="8" max="16384" width="9" style="110"/>
  </cols>
  <sheetData>
    <row r="1" spans="1:7" ht="20.25" customHeight="1">
      <c r="A1" s="298" t="s">
        <v>137</v>
      </c>
      <c r="B1" s="298"/>
      <c r="C1" s="298"/>
      <c r="D1" s="298"/>
      <c r="E1" s="298"/>
      <c r="F1" s="298"/>
      <c r="G1" s="298"/>
    </row>
    <row r="2" spans="1:7" ht="20.25" customHeight="1">
      <c r="A2" s="299" t="s">
        <v>138</v>
      </c>
      <c r="B2" s="299"/>
      <c r="C2" s="299"/>
      <c r="D2" s="299"/>
      <c r="E2" s="299"/>
      <c r="F2" s="299"/>
      <c r="G2" s="299"/>
    </row>
    <row r="3" spans="1:7" ht="18.75" customHeight="1">
      <c r="C3" s="116"/>
      <c r="E3" s="300" t="s">
        <v>80</v>
      </c>
      <c r="F3" s="300"/>
      <c r="G3" s="133">
        <f>'様式4(実績書①)'!B9</f>
        <v>0</v>
      </c>
    </row>
    <row r="4" spans="1:7" ht="18.75" customHeight="1">
      <c r="A4" s="300" t="s">
        <v>98</v>
      </c>
      <c r="B4" s="300"/>
      <c r="C4" s="301">
        <f>'様式4(実績書①)'!A4</f>
        <v>0</v>
      </c>
      <c r="D4" s="301"/>
      <c r="E4" s="301"/>
      <c r="F4" s="301"/>
      <c r="G4" s="149"/>
    </row>
    <row r="5" spans="1:7" ht="26.25" customHeight="1">
      <c r="A5" s="111" t="s">
        <v>99</v>
      </c>
      <c r="B5" s="111"/>
      <c r="G5" s="113" t="s">
        <v>82</v>
      </c>
    </row>
    <row r="6" spans="1:7" ht="21.75" customHeight="1">
      <c r="A6" s="297" t="s">
        <v>100</v>
      </c>
      <c r="B6" s="297"/>
      <c r="C6" s="297"/>
      <c r="D6" s="302" t="s">
        <v>179</v>
      </c>
      <c r="E6" s="303"/>
      <c r="F6" s="304"/>
      <c r="G6" s="117" t="s">
        <v>83</v>
      </c>
    </row>
    <row r="7" spans="1:7" ht="21.75" customHeight="1">
      <c r="A7" s="305" t="s">
        <v>102</v>
      </c>
      <c r="B7" s="305"/>
      <c r="C7" s="305"/>
      <c r="D7" s="306">
        <f>'様式3(精算額調書)'!J13</f>
        <v>0</v>
      </c>
      <c r="E7" s="307"/>
      <c r="F7" s="148" t="s">
        <v>88</v>
      </c>
      <c r="G7" s="119"/>
    </row>
    <row r="8" spans="1:7" ht="21.75" customHeight="1">
      <c r="A8" s="305" t="s">
        <v>103</v>
      </c>
      <c r="B8" s="305"/>
      <c r="C8" s="305"/>
      <c r="D8" s="308">
        <f>D18-D7</f>
        <v>0</v>
      </c>
      <c r="E8" s="307"/>
      <c r="F8" s="148" t="s">
        <v>88</v>
      </c>
      <c r="G8" s="119"/>
    </row>
    <row r="9" spans="1:7" ht="20.25" customHeight="1">
      <c r="A9" s="309" t="s">
        <v>104</v>
      </c>
      <c r="B9" s="312" t="s">
        <v>105</v>
      </c>
      <c r="C9" s="313"/>
      <c r="D9" s="314"/>
      <c r="E9" s="315"/>
      <c r="F9" s="120"/>
      <c r="G9" s="321"/>
    </row>
    <row r="10" spans="1:7" ht="20.25" customHeight="1">
      <c r="A10" s="310"/>
      <c r="B10" s="323" t="s">
        <v>106</v>
      </c>
      <c r="C10" s="324"/>
      <c r="D10" s="325"/>
      <c r="E10" s="326"/>
      <c r="F10" s="121" t="s">
        <v>88</v>
      </c>
      <c r="G10" s="322"/>
    </row>
    <row r="11" spans="1:7" ht="20.25" customHeight="1">
      <c r="A11" s="310"/>
      <c r="B11" s="312" t="s">
        <v>107</v>
      </c>
      <c r="C11" s="313"/>
      <c r="D11" s="327"/>
      <c r="E11" s="328"/>
      <c r="F11" s="120"/>
      <c r="G11" s="321"/>
    </row>
    <row r="12" spans="1:7" ht="20.25" customHeight="1">
      <c r="A12" s="310"/>
      <c r="B12" s="323" t="s">
        <v>106</v>
      </c>
      <c r="C12" s="324"/>
      <c r="D12" s="325"/>
      <c r="E12" s="326"/>
      <c r="F12" s="121" t="s">
        <v>88</v>
      </c>
      <c r="G12" s="322"/>
    </row>
    <row r="13" spans="1:7" ht="20.25" customHeight="1">
      <c r="A13" s="310"/>
      <c r="B13" s="312" t="s">
        <v>108</v>
      </c>
      <c r="C13" s="313"/>
      <c r="D13" s="315">
        <f>D18-D7-D17</f>
        <v>0</v>
      </c>
      <c r="E13" s="316"/>
      <c r="F13" s="122" t="s">
        <v>88</v>
      </c>
      <c r="G13" s="321"/>
    </row>
    <row r="14" spans="1:7" ht="20.25" customHeight="1">
      <c r="A14" s="310"/>
      <c r="B14" s="323" t="s">
        <v>109</v>
      </c>
      <c r="C14" s="324"/>
      <c r="D14" s="335" t="s">
        <v>110</v>
      </c>
      <c r="E14" s="336"/>
      <c r="F14" s="121" t="s">
        <v>111</v>
      </c>
      <c r="G14" s="322"/>
    </row>
    <row r="15" spans="1:7" ht="21.75" customHeight="1">
      <c r="A15" s="310"/>
      <c r="B15" s="323" t="s">
        <v>112</v>
      </c>
      <c r="C15" s="324"/>
      <c r="D15" s="325"/>
      <c r="E15" s="326"/>
      <c r="F15" s="123" t="s">
        <v>88</v>
      </c>
      <c r="G15" s="124"/>
    </row>
    <row r="16" spans="1:7" ht="20.25" customHeight="1">
      <c r="A16" s="310"/>
      <c r="B16" s="317" t="s">
        <v>103</v>
      </c>
      <c r="C16" s="318"/>
      <c r="D16" s="319"/>
      <c r="E16" s="320"/>
      <c r="F16" s="125"/>
      <c r="G16" s="329"/>
    </row>
    <row r="17" spans="1:7" ht="20.25" customHeight="1" thickBot="1">
      <c r="A17" s="311"/>
      <c r="B17" s="331" t="s">
        <v>113</v>
      </c>
      <c r="C17" s="332"/>
      <c r="D17" s="333">
        <f>'様式3(精算額調書)'!C13</f>
        <v>0</v>
      </c>
      <c r="E17" s="334"/>
      <c r="F17" s="126" t="s">
        <v>88</v>
      </c>
      <c r="G17" s="330"/>
    </row>
    <row r="18" spans="1:7" ht="21.75" customHeight="1" thickTop="1">
      <c r="A18" s="341" t="s">
        <v>114</v>
      </c>
      <c r="B18" s="341"/>
      <c r="C18" s="341"/>
      <c r="D18" s="342">
        <f>'様式3(精算額調書)'!B13</f>
        <v>0</v>
      </c>
      <c r="E18" s="340"/>
      <c r="F18" s="123" t="s">
        <v>88</v>
      </c>
      <c r="G18" s="124"/>
    </row>
    <row r="19" spans="1:7" ht="21.75" customHeight="1">
      <c r="A19" s="127"/>
      <c r="B19" s="127"/>
    </row>
    <row r="20" spans="1:7" ht="21.75" customHeight="1">
      <c r="A20" s="111" t="s">
        <v>115</v>
      </c>
      <c r="B20" s="111"/>
      <c r="G20" s="113" t="s">
        <v>82</v>
      </c>
    </row>
    <row r="21" spans="1:7" ht="21.75" customHeight="1">
      <c r="A21" s="297" t="s">
        <v>116</v>
      </c>
      <c r="B21" s="297"/>
      <c r="C21" s="297"/>
      <c r="D21" s="302" t="s">
        <v>101</v>
      </c>
      <c r="E21" s="303"/>
      <c r="F21" s="304"/>
      <c r="G21" s="117" t="s">
        <v>83</v>
      </c>
    </row>
    <row r="22" spans="1:7" ht="21.75" customHeight="1">
      <c r="A22" s="343" t="s">
        <v>117</v>
      </c>
      <c r="B22" s="343"/>
      <c r="C22" s="343"/>
      <c r="D22" s="344">
        <f>'様式3(精算額調書)'!F13</f>
        <v>0</v>
      </c>
      <c r="E22" s="344"/>
      <c r="F22" s="118" t="s">
        <v>88</v>
      </c>
      <c r="G22" s="119"/>
    </row>
    <row r="23" spans="1:7" ht="21.75" customHeight="1" thickBot="1">
      <c r="A23" s="337" t="s">
        <v>118</v>
      </c>
      <c r="B23" s="337"/>
      <c r="C23" s="337"/>
      <c r="D23" s="338">
        <f>'様式3(精算額調書)'!C13+'様式3(精算額調書)'!D13</f>
        <v>0</v>
      </c>
      <c r="E23" s="338"/>
      <c r="F23" s="126" t="s">
        <v>88</v>
      </c>
      <c r="G23" s="128"/>
    </row>
    <row r="24" spans="1:7" ht="21.75" customHeight="1" thickTop="1">
      <c r="A24" s="339" t="s">
        <v>114</v>
      </c>
      <c r="B24" s="339"/>
      <c r="C24" s="339"/>
      <c r="D24" s="340">
        <f>'様式3(精算額調書)'!B13</f>
        <v>0</v>
      </c>
      <c r="E24" s="340"/>
      <c r="F24" s="123" t="s">
        <v>88</v>
      </c>
      <c r="G24" s="124"/>
    </row>
    <row r="25" spans="1:7">
      <c r="A25" s="127"/>
      <c r="B25" s="127"/>
    </row>
  </sheetData>
  <mergeCells count="44">
    <mergeCell ref="A23:C23"/>
    <mergeCell ref="D23:E23"/>
    <mergeCell ref="A24:C24"/>
    <mergeCell ref="D24:E24"/>
    <mergeCell ref="A18:C18"/>
    <mergeCell ref="D18:E18"/>
    <mergeCell ref="A21:C21"/>
    <mergeCell ref="A22:C22"/>
    <mergeCell ref="D22:E22"/>
    <mergeCell ref="D21:F21"/>
    <mergeCell ref="G16:G17"/>
    <mergeCell ref="B17:C17"/>
    <mergeCell ref="D17:E17"/>
    <mergeCell ref="G13:G14"/>
    <mergeCell ref="B14:C14"/>
    <mergeCell ref="D14:E14"/>
    <mergeCell ref="B15:C15"/>
    <mergeCell ref="D15:E15"/>
    <mergeCell ref="G9:G10"/>
    <mergeCell ref="B10:C10"/>
    <mergeCell ref="D10:E10"/>
    <mergeCell ref="B11:C11"/>
    <mergeCell ref="D11:E11"/>
    <mergeCell ref="G11:G12"/>
    <mergeCell ref="B12:C12"/>
    <mergeCell ref="D12:E12"/>
    <mergeCell ref="A7:C7"/>
    <mergeCell ref="D7:E7"/>
    <mergeCell ref="A8:C8"/>
    <mergeCell ref="D8:E8"/>
    <mergeCell ref="A9:A17"/>
    <mergeCell ref="B9:C9"/>
    <mergeCell ref="D9:E9"/>
    <mergeCell ref="B13:C13"/>
    <mergeCell ref="D13:E13"/>
    <mergeCell ref="B16:C16"/>
    <mergeCell ref="D16:E16"/>
    <mergeCell ref="A6:C6"/>
    <mergeCell ref="A1:G1"/>
    <mergeCell ref="A2:G2"/>
    <mergeCell ref="E3:F3"/>
    <mergeCell ref="A4:B4"/>
    <mergeCell ref="C4:F4"/>
    <mergeCell ref="D6:F6"/>
  </mergeCells>
  <phoneticPr fontId="3"/>
  <pageMargins left="1.1023622047244095" right="1.1023622047244095" top="0.94488188976377963" bottom="0" header="0.31496062992125984" footer="0.31496062992125984"/>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69AB8-1EAF-4C17-86BB-2E64BEE55159}">
  <sheetPr>
    <tabColor rgb="FFFF6699"/>
    <pageSetUpPr fitToPage="1"/>
  </sheetPr>
  <dimension ref="A1:G18"/>
  <sheetViews>
    <sheetView view="pageBreakPreview" zoomScaleNormal="85" zoomScaleSheetLayoutView="100" workbookViewId="0">
      <selection activeCell="K11" sqref="K11"/>
    </sheetView>
  </sheetViews>
  <sheetFormatPr defaultColWidth="9" defaultRowHeight="13.2"/>
  <cols>
    <col min="1" max="1" width="4.33203125" style="110" customWidth="1"/>
    <col min="2" max="2" width="8" style="110" customWidth="1"/>
    <col min="3" max="3" width="35.44140625" style="110" customWidth="1"/>
    <col min="4" max="4" width="18.88671875" style="110" customWidth="1"/>
    <col min="5" max="5" width="10.6640625" style="110" customWidth="1"/>
    <col min="6" max="6" width="3.44140625" style="112" bestFit="1" customWidth="1"/>
    <col min="7" max="7" width="40.6640625" style="110" customWidth="1"/>
    <col min="8" max="16384" width="9" style="110"/>
  </cols>
  <sheetData>
    <row r="1" spans="1:7" ht="22.5" customHeight="1">
      <c r="A1" s="298" t="s">
        <v>141</v>
      </c>
      <c r="B1" s="298"/>
      <c r="C1" s="298"/>
      <c r="D1" s="298"/>
      <c r="E1" s="298"/>
      <c r="F1" s="298"/>
      <c r="G1" s="298"/>
    </row>
    <row r="2" spans="1:7" ht="22.5" customHeight="1">
      <c r="A2" s="299" t="s">
        <v>142</v>
      </c>
      <c r="B2" s="299"/>
      <c r="C2" s="299"/>
      <c r="D2" s="299"/>
      <c r="E2" s="299"/>
      <c r="F2" s="299"/>
      <c r="G2" s="299"/>
    </row>
    <row r="3" spans="1:7" ht="22.5" customHeight="1">
      <c r="E3" s="300" t="s">
        <v>80</v>
      </c>
      <c r="F3" s="300"/>
      <c r="G3" s="133">
        <f>'様式4(実績書①)'!B9</f>
        <v>0</v>
      </c>
    </row>
    <row r="4" spans="1:7" ht="22.5" customHeight="1">
      <c r="A4" s="300" t="s">
        <v>81</v>
      </c>
      <c r="B4" s="300"/>
      <c r="C4" s="301">
        <f>'様式4(実績書①)'!A4</f>
        <v>0</v>
      </c>
      <c r="D4" s="301"/>
      <c r="E4" s="301"/>
      <c r="F4" s="301"/>
    </row>
    <row r="5" spans="1:7" ht="30" customHeight="1">
      <c r="A5" s="111"/>
      <c r="B5" s="111"/>
      <c r="C5" s="111"/>
      <c r="G5" s="113" t="s">
        <v>82</v>
      </c>
    </row>
    <row r="6" spans="1:7" ht="24" customHeight="1">
      <c r="A6" s="345"/>
      <c r="B6" s="345"/>
      <c r="C6" s="345"/>
      <c r="D6" s="346"/>
      <c r="E6" s="347"/>
      <c r="F6" s="143"/>
      <c r="G6" s="144" t="s">
        <v>83</v>
      </c>
    </row>
    <row r="7" spans="1:7" ht="24" customHeight="1">
      <c r="A7" s="297" t="s">
        <v>139</v>
      </c>
      <c r="B7" s="297"/>
      <c r="C7" s="297"/>
      <c r="D7" s="349" t="s">
        <v>84</v>
      </c>
      <c r="E7" s="349"/>
      <c r="F7" s="349"/>
      <c r="G7" s="141"/>
    </row>
    <row r="8" spans="1:7" ht="24" customHeight="1">
      <c r="A8" s="297" t="s">
        <v>140</v>
      </c>
      <c r="B8" s="297"/>
      <c r="C8" s="297"/>
      <c r="D8" s="349" t="s">
        <v>84</v>
      </c>
      <c r="E8" s="349"/>
      <c r="F8" s="349"/>
      <c r="G8" s="141"/>
    </row>
    <row r="9" spans="1:7" ht="24" customHeight="1">
      <c r="A9" s="339" t="s">
        <v>85</v>
      </c>
      <c r="B9" s="339"/>
      <c r="C9" s="339"/>
      <c r="D9" s="350" t="s">
        <v>86</v>
      </c>
      <c r="E9" s="351"/>
      <c r="F9" s="352"/>
      <c r="G9" s="145"/>
    </row>
    <row r="10" spans="1:7" ht="24" customHeight="1">
      <c r="A10" s="357"/>
      <c r="B10" s="343" t="s">
        <v>87</v>
      </c>
      <c r="C10" s="343"/>
      <c r="D10" s="348">
        <f>'様式4(実績書①)'!D59+'様式4(実績書②)'!D59+'様式4(実績書③)'!D59</f>
        <v>0</v>
      </c>
      <c r="E10" s="344"/>
      <c r="F10" s="114" t="s">
        <v>88</v>
      </c>
      <c r="G10" s="140"/>
    </row>
    <row r="11" spans="1:7" ht="24" customHeight="1">
      <c r="A11" s="357"/>
      <c r="B11" s="343" t="s">
        <v>89</v>
      </c>
      <c r="C11" s="343"/>
      <c r="D11" s="348">
        <f>'様式4(実績書①)'!D65+'様式4(実績書②)'!D65+'様式4(実績書③)'!D65</f>
        <v>0</v>
      </c>
      <c r="E11" s="344"/>
      <c r="F11" s="114" t="s">
        <v>88</v>
      </c>
      <c r="G11" s="140"/>
    </row>
    <row r="12" spans="1:7" ht="24" customHeight="1">
      <c r="A12" s="357"/>
      <c r="B12" s="343" t="s">
        <v>90</v>
      </c>
      <c r="C12" s="343"/>
      <c r="D12" s="348">
        <f>'様式4(実績書①)'!D71+'様式4(実績書②)'!D71+'様式4(実績書③)'!D71</f>
        <v>0</v>
      </c>
      <c r="E12" s="344"/>
      <c r="F12" s="114" t="s">
        <v>88</v>
      </c>
      <c r="G12" s="140"/>
    </row>
    <row r="13" spans="1:7" ht="24" customHeight="1">
      <c r="A13" s="357"/>
      <c r="B13" s="343" t="s">
        <v>91</v>
      </c>
      <c r="C13" s="343"/>
      <c r="D13" s="348">
        <f>'様式4(実績書①)'!D77+'様式4(実績書②)'!D77+'様式4(実績書③)'!D77</f>
        <v>0</v>
      </c>
      <c r="E13" s="344"/>
      <c r="F13" s="114" t="s">
        <v>88</v>
      </c>
      <c r="G13" s="141"/>
    </row>
    <row r="14" spans="1:7" ht="24" customHeight="1">
      <c r="A14" s="357"/>
      <c r="B14" s="343" t="s">
        <v>92</v>
      </c>
      <c r="C14" s="343"/>
      <c r="D14" s="348">
        <f>'様式4(実績書①)'!D83+'様式4(実績書②)'!D83+'様式4(実績書③)'!D83</f>
        <v>0</v>
      </c>
      <c r="E14" s="344"/>
      <c r="F14" s="114" t="s">
        <v>88</v>
      </c>
      <c r="G14" s="140"/>
    </row>
    <row r="15" spans="1:7" ht="24" customHeight="1">
      <c r="A15" s="357"/>
      <c r="B15" s="343" t="s">
        <v>93</v>
      </c>
      <c r="C15" s="343"/>
      <c r="D15" s="348">
        <f>'様式4(実績書①)'!D89+'様式4(実績書②)'!D89+'様式4(実績書③)'!D89</f>
        <v>0</v>
      </c>
      <c r="E15" s="344"/>
      <c r="F15" s="114" t="s">
        <v>88</v>
      </c>
      <c r="G15" s="141"/>
    </row>
    <row r="16" spans="1:7" ht="24" customHeight="1" thickBot="1">
      <c r="A16" s="358"/>
      <c r="B16" s="353" t="s">
        <v>94</v>
      </c>
      <c r="C16" s="353"/>
      <c r="D16" s="354">
        <f>'様式4(実績書①)'!B97+'様式4(実績書②)'!B97+'様式4(実績書③)'!B97</f>
        <v>0</v>
      </c>
      <c r="E16" s="355"/>
      <c r="F16" s="115" t="s">
        <v>88</v>
      </c>
      <c r="G16" s="142"/>
    </row>
    <row r="17" spans="1:7" ht="24" customHeight="1" thickTop="1">
      <c r="A17" s="356" t="s">
        <v>95</v>
      </c>
      <c r="B17" s="356"/>
      <c r="C17" s="356"/>
      <c r="D17" s="319">
        <f>SUM(D10:E16)</f>
        <v>0</v>
      </c>
      <c r="E17" s="320"/>
      <c r="F17" s="146" t="s">
        <v>88</v>
      </c>
      <c r="G17" s="147"/>
    </row>
    <row r="18" spans="1:7" ht="45" customHeight="1">
      <c r="A18" s="343" t="s">
        <v>96</v>
      </c>
      <c r="B18" s="343"/>
      <c r="C18" s="343"/>
      <c r="D18" s="348">
        <f>'様式3(精算額調書)'!J13</f>
        <v>0</v>
      </c>
      <c r="E18" s="344"/>
      <c r="F18" s="114" t="s">
        <v>88</v>
      </c>
      <c r="G18" s="141" t="s">
        <v>97</v>
      </c>
    </row>
  </sheetData>
  <mergeCells count="32">
    <mergeCell ref="A18:C18"/>
    <mergeCell ref="D18:E18"/>
    <mergeCell ref="E3:F3"/>
    <mergeCell ref="D14:E14"/>
    <mergeCell ref="B15:C15"/>
    <mergeCell ref="D15:E15"/>
    <mergeCell ref="B16:C16"/>
    <mergeCell ref="D16:E16"/>
    <mergeCell ref="A17:C17"/>
    <mergeCell ref="D17:E17"/>
    <mergeCell ref="A10:A16"/>
    <mergeCell ref="B10:C10"/>
    <mergeCell ref="D10:E10"/>
    <mergeCell ref="B11:C11"/>
    <mergeCell ref="B14:C14"/>
    <mergeCell ref="A7:C7"/>
    <mergeCell ref="D7:F7"/>
    <mergeCell ref="A8:C8"/>
    <mergeCell ref="D8:F8"/>
    <mergeCell ref="A9:C9"/>
    <mergeCell ref="D9:F9"/>
    <mergeCell ref="D11:E11"/>
    <mergeCell ref="B12:C12"/>
    <mergeCell ref="D12:E12"/>
    <mergeCell ref="B13:C13"/>
    <mergeCell ref="D13:E13"/>
    <mergeCell ref="A1:G1"/>
    <mergeCell ref="A2:G2"/>
    <mergeCell ref="A4:B4"/>
    <mergeCell ref="C4:F4"/>
    <mergeCell ref="A6:C6"/>
    <mergeCell ref="D6:E6"/>
  </mergeCells>
  <phoneticPr fontId="3"/>
  <pageMargins left="1.1023622047244095" right="1.1023622047244095" top="1.1417322834645669" bottom="0.74803149606299213" header="0.31496062992125984" footer="0.31496062992125984"/>
  <pageSetup paperSize="9" orientation="landscape"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1C140-A098-4A0A-8C38-3556FF53BE8E}">
  <sheetPr>
    <tabColor rgb="FFFF6699"/>
    <pageSetUpPr fitToPage="1"/>
  </sheetPr>
  <dimension ref="A1:F31"/>
  <sheetViews>
    <sheetView view="pageBreakPreview" topLeftCell="A17" zoomScaleNormal="100" zoomScaleSheetLayoutView="100" workbookViewId="0">
      <selection activeCell="E8" sqref="E8"/>
    </sheetView>
  </sheetViews>
  <sheetFormatPr defaultColWidth="9" defaultRowHeight="13.2"/>
  <cols>
    <col min="1" max="2" width="1.88671875" style="110" customWidth="1"/>
    <col min="3" max="3" width="20" style="110" customWidth="1"/>
    <col min="4" max="4" width="26.21875" style="110" customWidth="1"/>
    <col min="5" max="5" width="28.77734375" style="110" customWidth="1"/>
    <col min="6" max="16384" width="9" style="110"/>
  </cols>
  <sheetData>
    <row r="1" spans="1:6" ht="22.5" customHeight="1">
      <c r="A1" s="298" t="s">
        <v>143</v>
      </c>
      <c r="B1" s="298"/>
      <c r="C1" s="298"/>
      <c r="D1" s="298"/>
      <c r="E1" s="298"/>
    </row>
    <row r="2" spans="1:6" ht="22.5" customHeight="1">
      <c r="B2" s="127"/>
      <c r="C2" s="127"/>
      <c r="D2" s="127"/>
    </row>
    <row r="3" spans="1:6" ht="18.75" customHeight="1">
      <c r="B3" s="127"/>
      <c r="C3" s="127"/>
      <c r="D3" s="127"/>
      <c r="E3" s="113" t="s">
        <v>162</v>
      </c>
    </row>
    <row r="4" spans="1:6" ht="18.75" customHeight="1">
      <c r="B4" s="127"/>
      <c r="C4" s="127"/>
      <c r="D4" s="127"/>
      <c r="E4" s="155" t="s">
        <v>84</v>
      </c>
    </row>
    <row r="5" spans="1:6" ht="18.75" customHeight="1">
      <c r="B5" s="127"/>
      <c r="C5" s="127"/>
      <c r="D5" s="127"/>
    </row>
    <row r="6" spans="1:6" ht="18.75" customHeight="1">
      <c r="B6" s="298" t="s">
        <v>119</v>
      </c>
      <c r="C6" s="298"/>
      <c r="D6" s="298"/>
      <c r="E6" s="298"/>
    </row>
    <row r="7" spans="1:6" ht="18.75" customHeight="1">
      <c r="B7" s="111"/>
      <c r="C7" s="111"/>
      <c r="D7" s="111"/>
      <c r="E7" s="111"/>
    </row>
    <row r="8" spans="1:6" ht="18.75" customHeight="1">
      <c r="D8" s="137" t="s">
        <v>120</v>
      </c>
      <c r="E8" s="138">
        <f>'様式4(実績書①)'!B12</f>
        <v>0</v>
      </c>
      <c r="F8" s="139"/>
    </row>
    <row r="9" spans="1:6" ht="18.75" customHeight="1">
      <c r="B9" s="113"/>
      <c r="C9" s="113"/>
      <c r="D9" s="113" t="s">
        <v>121</v>
      </c>
      <c r="E9" s="136">
        <f>'様式4(実績書①)'!B9</f>
        <v>0</v>
      </c>
    </row>
    <row r="10" spans="1:6" ht="18.75" customHeight="1">
      <c r="B10" s="113"/>
      <c r="C10" s="113"/>
      <c r="D10" s="113" t="s">
        <v>122</v>
      </c>
      <c r="E10" s="136">
        <f>'様式4(実績書①)'!B10</f>
        <v>0</v>
      </c>
    </row>
    <row r="11" spans="1:6" ht="18.75" customHeight="1">
      <c r="B11" s="113"/>
      <c r="C11" s="113"/>
      <c r="D11" s="113" t="s">
        <v>123</v>
      </c>
      <c r="E11" s="129">
        <f>'様式4(実績書①)'!D13</f>
        <v>0</v>
      </c>
    </row>
    <row r="12" spans="1:6" ht="18.75" customHeight="1">
      <c r="B12" s="113"/>
      <c r="C12" s="113"/>
      <c r="D12" s="113" t="s">
        <v>124</v>
      </c>
      <c r="E12" s="129">
        <f>'様式4(実績書①)'!D15</f>
        <v>0</v>
      </c>
    </row>
    <row r="13" spans="1:6" ht="20.25" customHeight="1">
      <c r="B13" s="112"/>
      <c r="C13" s="112"/>
      <c r="D13" s="112"/>
    </row>
    <row r="14" spans="1:6" ht="20.25" customHeight="1">
      <c r="A14" s="360" t="s">
        <v>144</v>
      </c>
      <c r="B14" s="360"/>
      <c r="C14" s="360"/>
      <c r="D14" s="360"/>
      <c r="E14" s="360"/>
    </row>
    <row r="15" spans="1:6" ht="20.25" customHeight="1">
      <c r="A15" s="130"/>
      <c r="B15" s="361" t="s">
        <v>146</v>
      </c>
      <c r="C15" s="361"/>
      <c r="D15" s="361"/>
      <c r="E15" s="361"/>
    </row>
    <row r="16" spans="1:6" ht="20.25" customHeight="1">
      <c r="A16" s="362" t="s">
        <v>147</v>
      </c>
      <c r="B16" s="362"/>
      <c r="C16" s="362"/>
      <c r="D16" s="362"/>
      <c r="E16" s="362"/>
    </row>
    <row r="17" spans="1:5" ht="20.25" customHeight="1">
      <c r="A17" s="363" t="s">
        <v>148</v>
      </c>
      <c r="B17" s="363"/>
      <c r="C17" s="363"/>
      <c r="D17" s="363"/>
      <c r="E17" s="363"/>
    </row>
    <row r="18" spans="1:5" ht="20.25" customHeight="1">
      <c r="A18" s="360" t="s">
        <v>125</v>
      </c>
      <c r="B18" s="360"/>
      <c r="C18" s="360"/>
      <c r="D18" s="360"/>
      <c r="E18" s="360"/>
    </row>
    <row r="19" spans="1:5" ht="20.25" customHeight="1">
      <c r="B19" s="112"/>
      <c r="C19" s="112"/>
      <c r="D19" s="112"/>
      <c r="E19" s="112"/>
    </row>
    <row r="20" spans="1:5" ht="20.25" customHeight="1">
      <c r="A20" s="131" t="s">
        <v>126</v>
      </c>
      <c r="B20" s="131"/>
      <c r="C20" s="110" t="s">
        <v>149</v>
      </c>
      <c r="D20" s="127"/>
    </row>
    <row r="21" spans="1:5" ht="20.25" customHeight="1">
      <c r="A21" s="131"/>
      <c r="B21" s="131"/>
      <c r="C21" s="154" t="s">
        <v>84</v>
      </c>
      <c r="D21" s="154"/>
      <c r="E21" s="152"/>
    </row>
    <row r="22" spans="1:5" ht="20.25" customHeight="1">
      <c r="A22" s="131"/>
      <c r="B22" s="132"/>
      <c r="C22" s="364"/>
      <c r="D22" s="364"/>
    </row>
    <row r="23" spans="1:5" ht="20.25" customHeight="1">
      <c r="A23" s="131" t="s">
        <v>127</v>
      </c>
      <c r="B23" s="131"/>
      <c r="C23" s="110" t="s">
        <v>150</v>
      </c>
      <c r="D23" s="127"/>
    </row>
    <row r="24" spans="1:5" ht="20.25" customHeight="1">
      <c r="A24" s="131"/>
      <c r="B24" s="131"/>
      <c r="C24" s="359">
        <v>0</v>
      </c>
      <c r="D24" s="359"/>
    </row>
    <row r="25" spans="1:5" ht="20.25" customHeight="1">
      <c r="A25" s="131"/>
      <c r="B25" s="132"/>
      <c r="C25" s="127"/>
      <c r="D25" s="127"/>
    </row>
    <row r="26" spans="1:5" ht="20.25" customHeight="1">
      <c r="A26" s="131" t="s">
        <v>128</v>
      </c>
      <c r="B26" s="131"/>
      <c r="C26" s="110" t="s">
        <v>129</v>
      </c>
      <c r="D26" s="127"/>
    </row>
    <row r="27" spans="1:5" ht="20.25" customHeight="1">
      <c r="B27" s="110" t="s">
        <v>151</v>
      </c>
    </row>
    <row r="28" spans="1:5" ht="20.25" customHeight="1">
      <c r="B28" s="110" t="s">
        <v>152</v>
      </c>
    </row>
    <row r="29" spans="1:5" ht="20.25" customHeight="1">
      <c r="B29" s="110" t="s">
        <v>130</v>
      </c>
    </row>
    <row r="30" spans="1:5" ht="22.5" customHeight="1">
      <c r="A30" s="298"/>
      <c r="B30" s="298"/>
      <c r="C30" s="298"/>
      <c r="D30" s="298"/>
    </row>
    <row r="31" spans="1:5">
      <c r="B31" s="127"/>
      <c r="C31" s="127"/>
      <c r="D31" s="127"/>
    </row>
  </sheetData>
  <mergeCells count="10">
    <mergeCell ref="C24:D24"/>
    <mergeCell ref="A30:D30"/>
    <mergeCell ref="A1:E1"/>
    <mergeCell ref="B6:E6"/>
    <mergeCell ref="A14:E14"/>
    <mergeCell ref="B15:E15"/>
    <mergeCell ref="A16:E16"/>
    <mergeCell ref="A18:E18"/>
    <mergeCell ref="A17:E17"/>
    <mergeCell ref="C22:D22"/>
  </mergeCells>
  <phoneticPr fontId="3"/>
  <dataValidations count="3">
    <dataValidation allowBlank="1" showInputMessage="1" showErrorMessage="1" promptTitle="変更交付決定通知書の「変更交付決定年月日」を記入" prompt="★変更承認申請している事業は、_x000a_「交付決定年月日」と_x000a_「変更交付決定年月日」の_x000a_両方を記入してください。_x000a__x000a_(例)令和5年11月1日、令和6年3月31日" sqref="D21" xr:uid="{85340280-6F68-4672-8C32-324912C7538B}"/>
    <dataValidation allowBlank="1" showErrorMessage="1" promptTitle="交付決定通知書の「交付決定年月日」を記入" prompt="★変更承認申請している事業は、_x000a_「交付決定年月日」と_x000a_「変更交付決定年月日」の_x000a_両方を記入してください。_x000a__x000a_(例)令和4年11月1日、令和5年3月31日" sqref="C21" xr:uid="{CED1F91E-4989-479D-9EEA-3049A2AFD599}"/>
    <dataValidation allowBlank="1" showInputMessage="1" showErrorMessage="1" promptTitle="交付決定通知書の「交付決定額」を記入" prompt="★変更承認申請をした事業は、_x000a_変更交付決定通知書の「変更交付決定額」の方を記入してください。_x000a__x000a_(注１)請求額ではありません_x000a_(注２)精算額調書の補助金所要額ではありません" sqref="C24:D24" xr:uid="{96DC0FB2-8372-4C57-B293-CE8295D53210}"/>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0D7FE-5C5A-468D-B254-A2AE0ED5F300}">
  <sheetPr>
    <tabColor rgb="FFFF6699"/>
    <pageSetUpPr fitToPage="1"/>
  </sheetPr>
  <dimension ref="A1:E31"/>
  <sheetViews>
    <sheetView view="pageBreakPreview" zoomScaleNormal="100" zoomScaleSheetLayoutView="100" workbookViewId="0">
      <selection activeCell="M11" sqref="M11"/>
    </sheetView>
  </sheetViews>
  <sheetFormatPr defaultColWidth="9" defaultRowHeight="13.2"/>
  <cols>
    <col min="1" max="2" width="1.88671875" style="110" customWidth="1"/>
    <col min="3" max="3" width="15" style="110" customWidth="1"/>
    <col min="4" max="4" width="31.21875" style="110" customWidth="1"/>
    <col min="5" max="5" width="28.77734375" style="110" customWidth="1"/>
    <col min="6" max="16384" width="9" style="110"/>
  </cols>
  <sheetData>
    <row r="1" spans="1:5" ht="22.5" customHeight="1">
      <c r="A1" s="298" t="s">
        <v>156</v>
      </c>
      <c r="B1" s="298"/>
      <c r="C1" s="298"/>
      <c r="D1" s="298"/>
      <c r="E1" s="298"/>
    </row>
    <row r="2" spans="1:5" ht="22.5" customHeight="1">
      <c r="B2" s="127"/>
      <c r="C2" s="127"/>
      <c r="D2" s="127"/>
    </row>
    <row r="3" spans="1:5" ht="18.75" customHeight="1">
      <c r="B3" s="127"/>
      <c r="C3" s="127"/>
      <c r="D3" s="127"/>
      <c r="E3" s="113" t="s">
        <v>162</v>
      </c>
    </row>
    <row r="4" spans="1:5" ht="18.75" customHeight="1">
      <c r="B4" s="127"/>
      <c r="C4" s="127"/>
      <c r="D4" s="127"/>
      <c r="E4" s="113" t="str">
        <f>D27</f>
        <v>令和　年　月　日</v>
      </c>
    </row>
    <row r="5" spans="1:5" ht="18.75" customHeight="1">
      <c r="B5" s="127"/>
      <c r="C5" s="127"/>
      <c r="D5" s="127"/>
    </row>
    <row r="6" spans="1:5" ht="18.75" customHeight="1">
      <c r="B6" s="110" t="s">
        <v>119</v>
      </c>
    </row>
    <row r="7" spans="1:5" ht="18.75" customHeight="1">
      <c r="B7" s="111"/>
      <c r="C7" s="111"/>
      <c r="D7" s="111"/>
      <c r="E7" s="111"/>
    </row>
    <row r="8" spans="1:5" ht="18.75" customHeight="1">
      <c r="D8" s="137" t="s">
        <v>120</v>
      </c>
      <c r="E8" s="138">
        <f>'様式4(実績書①)'!B12</f>
        <v>0</v>
      </c>
    </row>
    <row r="9" spans="1:5" ht="18.75" customHeight="1">
      <c r="B9" s="113"/>
      <c r="C9" s="113"/>
      <c r="D9" s="113" t="s">
        <v>121</v>
      </c>
      <c r="E9" s="136">
        <f>'様式4(実績書①)'!B9</f>
        <v>0</v>
      </c>
    </row>
    <row r="10" spans="1:5" ht="18.75" customHeight="1">
      <c r="B10" s="113"/>
      <c r="C10" s="113"/>
      <c r="D10" s="113" t="s">
        <v>122</v>
      </c>
      <c r="E10" s="136">
        <f>'様式4(実績書①)'!B10</f>
        <v>0</v>
      </c>
    </row>
    <row r="11" spans="1:5" ht="18.75" customHeight="1">
      <c r="B11" s="113"/>
      <c r="C11" s="113"/>
      <c r="D11" s="113" t="s">
        <v>123</v>
      </c>
      <c r="E11" s="129">
        <f>'様式4(実績書①)'!D13</f>
        <v>0</v>
      </c>
    </row>
    <row r="12" spans="1:5" ht="18.75" customHeight="1">
      <c r="B12" s="113"/>
      <c r="C12" s="113"/>
      <c r="D12" s="113" t="s">
        <v>124</v>
      </c>
      <c r="E12" s="129">
        <f>'様式4(実績書①)'!D15</f>
        <v>0</v>
      </c>
    </row>
    <row r="13" spans="1:5" ht="20.25" customHeight="1">
      <c r="B13" s="112"/>
      <c r="C13" s="112"/>
      <c r="D13" s="112"/>
    </row>
    <row r="14" spans="1:5" ht="20.25" customHeight="1">
      <c r="A14" s="360" t="s">
        <v>153</v>
      </c>
      <c r="B14" s="360"/>
      <c r="C14" s="360"/>
      <c r="D14" s="360"/>
      <c r="E14" s="360"/>
    </row>
    <row r="15" spans="1:5" ht="20.25" customHeight="1">
      <c r="A15" s="130"/>
      <c r="B15" s="361" t="s">
        <v>154</v>
      </c>
      <c r="C15" s="361"/>
      <c r="D15" s="361"/>
      <c r="E15" s="361"/>
    </row>
    <row r="16" spans="1:5" ht="20.25" customHeight="1">
      <c r="A16" s="397" t="s">
        <v>155</v>
      </c>
      <c r="B16" s="397"/>
      <c r="C16" s="397"/>
      <c r="D16" s="397"/>
      <c r="E16" s="397"/>
    </row>
    <row r="17" spans="1:5" ht="18.75" customHeight="1">
      <c r="A17" s="360" t="s">
        <v>125</v>
      </c>
      <c r="B17" s="360"/>
      <c r="C17" s="360"/>
      <c r="D17" s="360"/>
      <c r="E17" s="360"/>
    </row>
    <row r="18" spans="1:5" ht="18.75" customHeight="1">
      <c r="A18" s="360"/>
      <c r="B18" s="360"/>
      <c r="C18" s="360"/>
      <c r="D18" s="360"/>
      <c r="E18" s="360"/>
    </row>
    <row r="19" spans="1:5" ht="18.75" customHeight="1">
      <c r="A19" s="369" t="s">
        <v>157</v>
      </c>
      <c r="B19" s="370"/>
      <c r="C19" s="371"/>
      <c r="D19" s="365">
        <f>'様式4(実績書①)'!A4</f>
        <v>0</v>
      </c>
      <c r="E19" s="366"/>
    </row>
    <row r="20" spans="1:5" ht="18.75" customHeight="1">
      <c r="A20" s="372"/>
      <c r="B20" s="373"/>
      <c r="C20" s="374"/>
      <c r="D20" s="367"/>
      <c r="E20" s="368"/>
    </row>
    <row r="21" spans="1:5" ht="18.75" customHeight="1">
      <c r="A21" s="375" t="s">
        <v>158</v>
      </c>
      <c r="B21" s="376"/>
      <c r="C21" s="377"/>
      <c r="D21" s="393" t="s">
        <v>177</v>
      </c>
      <c r="E21" s="394"/>
    </row>
    <row r="22" spans="1:5" ht="18.75" customHeight="1">
      <c r="A22" s="378"/>
      <c r="B22" s="379"/>
      <c r="C22" s="380"/>
      <c r="D22" s="395"/>
      <c r="E22" s="396"/>
    </row>
    <row r="23" spans="1:5" ht="18.75" customHeight="1">
      <c r="A23" s="375" t="s">
        <v>159</v>
      </c>
      <c r="B23" s="376"/>
      <c r="C23" s="377"/>
      <c r="D23" s="389">
        <v>0</v>
      </c>
      <c r="E23" s="390"/>
    </row>
    <row r="24" spans="1:5" ht="18.75" customHeight="1">
      <c r="A24" s="378"/>
      <c r="B24" s="379"/>
      <c r="C24" s="380"/>
      <c r="D24" s="391"/>
      <c r="E24" s="392"/>
    </row>
    <row r="25" spans="1:5" ht="18.75" customHeight="1">
      <c r="A25" s="375" t="s">
        <v>160</v>
      </c>
      <c r="B25" s="376"/>
      <c r="C25" s="377"/>
      <c r="D25" s="385" t="str">
        <f>'第8号(事業実績書)'!D7</f>
        <v>令和　年　月　日</v>
      </c>
      <c r="E25" s="386"/>
    </row>
    <row r="26" spans="1:5" ht="18.75" customHeight="1">
      <c r="A26" s="378"/>
      <c r="B26" s="379"/>
      <c r="C26" s="380"/>
      <c r="D26" s="387"/>
      <c r="E26" s="388"/>
    </row>
    <row r="27" spans="1:5" ht="18.75" customHeight="1">
      <c r="A27" s="375" t="s">
        <v>161</v>
      </c>
      <c r="B27" s="376"/>
      <c r="C27" s="377"/>
      <c r="D27" s="381" t="str">
        <f>'第8号(事業実績書)'!D8</f>
        <v>令和　年　月　日</v>
      </c>
      <c r="E27" s="382"/>
    </row>
    <row r="28" spans="1:5" ht="18.75" customHeight="1">
      <c r="A28" s="378"/>
      <c r="B28" s="379"/>
      <c r="C28" s="380"/>
      <c r="D28" s="383"/>
      <c r="E28" s="384"/>
    </row>
    <row r="29" spans="1:5" ht="18.75" customHeight="1"/>
    <row r="30" spans="1:5" ht="22.5" customHeight="1">
      <c r="A30" s="298"/>
      <c r="B30" s="298"/>
      <c r="C30" s="298"/>
      <c r="D30" s="298"/>
    </row>
    <row r="31" spans="1:5">
      <c r="B31" s="127"/>
      <c r="C31" s="127"/>
      <c r="D31" s="127"/>
    </row>
  </sheetData>
  <mergeCells count="18">
    <mergeCell ref="A17:E17"/>
    <mergeCell ref="A1:E1"/>
    <mergeCell ref="A14:E14"/>
    <mergeCell ref="B15:E15"/>
    <mergeCell ref="A16:E16"/>
    <mergeCell ref="A18:E18"/>
    <mergeCell ref="A30:D30"/>
    <mergeCell ref="D19:E20"/>
    <mergeCell ref="A19:C20"/>
    <mergeCell ref="A21:C22"/>
    <mergeCell ref="A23:C24"/>
    <mergeCell ref="A25:C26"/>
    <mergeCell ref="D27:E28"/>
    <mergeCell ref="D25:E26"/>
    <mergeCell ref="D23:E24"/>
    <mergeCell ref="A27:C28"/>
    <mergeCell ref="D21:E21"/>
    <mergeCell ref="D22:E22"/>
  </mergeCells>
  <phoneticPr fontId="3"/>
  <dataValidations count="3">
    <dataValidation allowBlank="1" showInputMessage="1" showErrorMessage="1" promptTitle="交付決定通知書の「交付決定額」を記入" prompt="＜例外＞_x000a_★変更承認申請をした事業は、_x000a_変更交付決定通知書の「変更交付決定額」の方を記入してください。_x000a__x000a_(注１)請求額ではありません_x000a_(注２)精算額調書の補助金所要額ではありません" sqref="D23:E24" xr:uid="{0B3D858F-85A4-4843-B3BC-C97CD3419251}"/>
    <dataValidation allowBlank="1" showInputMessage="1" showErrorMessage="1" promptTitle="変更交付決定通知書の「変更付決定年月日」と「変更指令番号」を記入" prompt="＜例外＞_x000a_★変更承認申請をした事業は、_x000a_交付決定通知書の「交付決定年月日」と「指令番号」と_x000a_変更交付決定通知書の「変更交付決定年月日」と「指令番号」の両方を記入してください。_x000a__x000a_(例)_x000a_令和5年11月1日付け福島県指令生福第6548号（←交付）_x000a_令和6年3月31日付け福島県指令生福第6548-2号（←変更）" sqref="D22:E22" xr:uid="{9395ECE9-701E-4A2D-BDB9-DE65C29F0E26}"/>
    <dataValidation allowBlank="1" showInputMessage="1" showErrorMessage="1" promptTitle="交付決定通知書の「交付決定年月日」と「指令番号」を記入" prompt="＜例外＞_x000a_★変更承認申請をした事業は、_x000a_交付決定通知書の「交付決定年月日」と「指令番号」と_x000a_変更交付決定通知書の「変更交付決定年月日」と「指令番号」の両方を記入してください。_x000a__x000a_(例)_x000a_令和5年11月1日付け福島県指令生福第6548号（←交付）_x000a_令和6年3月31日付け福島県指令生福第6548-2号（←変更）" sqref="D21:E21" xr:uid="{D31199CE-2162-457A-8532-6C283A1D318D}"/>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56AD3-28D3-483E-8BCD-DCE090E2092F}">
  <sheetPr>
    <tabColor rgb="FFFF6699"/>
    <pageSetUpPr fitToPage="1"/>
  </sheetPr>
  <dimension ref="A1:I32"/>
  <sheetViews>
    <sheetView view="pageBreakPreview" topLeftCell="A13" zoomScaleNormal="100" zoomScaleSheetLayoutView="100" workbookViewId="0">
      <selection activeCell="G33" sqref="G33"/>
    </sheetView>
  </sheetViews>
  <sheetFormatPr defaultColWidth="9" defaultRowHeight="13.2"/>
  <cols>
    <col min="1" max="2" width="2.21875" style="110" customWidth="1"/>
    <col min="3" max="3" width="24.33203125" style="110" customWidth="1"/>
    <col min="4" max="4" width="5" style="110" customWidth="1"/>
    <col min="5" max="5" width="3.109375" style="110" customWidth="1"/>
    <col min="6" max="6" width="13.77734375" style="110" customWidth="1"/>
    <col min="7" max="7" width="21.88671875" style="110" customWidth="1"/>
    <col min="8" max="8" width="5" style="110" customWidth="1"/>
    <col min="9" max="16384" width="9" style="110"/>
  </cols>
  <sheetData>
    <row r="1" spans="1:9" ht="22.5" customHeight="1">
      <c r="A1" s="298" t="s">
        <v>163</v>
      </c>
      <c r="B1" s="298"/>
      <c r="C1" s="298"/>
      <c r="D1" s="298"/>
      <c r="E1" s="298"/>
      <c r="F1" s="298"/>
      <c r="G1" s="298"/>
      <c r="H1" s="298"/>
    </row>
    <row r="2" spans="1:9" ht="22.5" customHeight="1">
      <c r="B2" s="127"/>
      <c r="C2" s="127"/>
      <c r="D2" s="127"/>
      <c r="E2" s="127"/>
      <c r="F2" s="127"/>
      <c r="G2" s="127"/>
    </row>
    <row r="3" spans="1:9" ht="18.75" customHeight="1">
      <c r="B3" s="127"/>
      <c r="C3" s="127"/>
      <c r="D3" s="127"/>
      <c r="E3" s="127"/>
      <c r="F3" s="127"/>
      <c r="G3" s="127"/>
      <c r="H3" s="113" t="s">
        <v>162</v>
      </c>
    </row>
    <row r="4" spans="1:9" ht="18.75" customHeight="1">
      <c r="B4" s="127"/>
      <c r="C4" s="127"/>
      <c r="D4" s="127"/>
      <c r="E4" s="127"/>
      <c r="F4" s="127"/>
      <c r="G4" s="400" t="s">
        <v>84</v>
      </c>
      <c r="H4" s="400"/>
    </row>
    <row r="5" spans="1:9" ht="18.75" customHeight="1">
      <c r="B5" s="127"/>
      <c r="C5" s="127"/>
      <c r="D5" s="127"/>
      <c r="E5" s="127"/>
      <c r="F5" s="127"/>
      <c r="G5" s="127"/>
    </row>
    <row r="6" spans="1:9" ht="18.75" customHeight="1">
      <c r="B6" s="127"/>
      <c r="C6" s="127"/>
      <c r="D6" s="127"/>
      <c r="E6" s="127"/>
      <c r="F6" s="127"/>
      <c r="G6" s="127"/>
    </row>
    <row r="7" spans="1:9" ht="18.75" customHeight="1">
      <c r="B7" s="110" t="s">
        <v>119</v>
      </c>
    </row>
    <row r="8" spans="1:9" ht="18.75" customHeight="1">
      <c r="F8" s="137" t="s">
        <v>120</v>
      </c>
      <c r="G8" s="398">
        <f>'様式4(実績書①)'!B12</f>
        <v>0</v>
      </c>
      <c r="H8" s="398"/>
      <c r="I8" s="139"/>
    </row>
    <row r="9" spans="1:9" ht="18.75" customHeight="1">
      <c r="B9" s="113"/>
      <c r="C9" s="113"/>
      <c r="D9" s="113"/>
      <c r="E9" s="113"/>
      <c r="F9" s="113" t="s">
        <v>121</v>
      </c>
      <c r="G9" s="399">
        <f>'様式4(実績書①)'!B9</f>
        <v>0</v>
      </c>
      <c r="H9" s="399"/>
    </row>
    <row r="10" spans="1:9" ht="18.75" customHeight="1">
      <c r="B10" s="113"/>
      <c r="C10" s="113"/>
      <c r="D10" s="113"/>
      <c r="E10" s="113"/>
      <c r="F10" s="113" t="s">
        <v>122</v>
      </c>
      <c r="G10" s="399">
        <f>'様式4(実績書①)'!B10</f>
        <v>0</v>
      </c>
      <c r="H10" s="399"/>
    </row>
    <row r="11" spans="1:9" ht="18.75" customHeight="1">
      <c r="B11" s="113"/>
      <c r="C11" s="113"/>
      <c r="D11" s="113"/>
      <c r="E11" s="113"/>
      <c r="F11" s="113" t="s">
        <v>123</v>
      </c>
      <c r="G11" s="401">
        <f>'様式4(実績書①)'!D13</f>
        <v>0</v>
      </c>
      <c r="H11" s="401"/>
    </row>
    <row r="12" spans="1:9" ht="18.75" customHeight="1">
      <c r="B12" s="113"/>
      <c r="C12" s="113"/>
      <c r="D12" s="113"/>
      <c r="E12" s="113"/>
      <c r="F12" s="113" t="s">
        <v>124</v>
      </c>
      <c r="G12" s="401">
        <f>'様式4(実績書①)'!D15</f>
        <v>0</v>
      </c>
      <c r="H12" s="401"/>
    </row>
    <row r="13" spans="1:9" ht="24.75" customHeight="1">
      <c r="B13" s="112"/>
      <c r="C13" s="112"/>
      <c r="D13" s="112"/>
      <c r="E13" s="112"/>
      <c r="F13" s="112"/>
      <c r="G13" s="112"/>
    </row>
    <row r="14" spans="1:9" ht="18.75" customHeight="1">
      <c r="A14" s="360" t="s">
        <v>164</v>
      </c>
      <c r="B14" s="360"/>
      <c r="C14" s="360"/>
      <c r="D14" s="360"/>
      <c r="E14" s="360"/>
      <c r="F14" s="360"/>
      <c r="G14" s="360"/>
      <c r="H14" s="360"/>
    </row>
    <row r="15" spans="1:9" ht="18.75" customHeight="1">
      <c r="A15" s="130"/>
      <c r="B15" s="403" t="s">
        <v>167</v>
      </c>
      <c r="C15" s="403"/>
      <c r="D15" s="403"/>
      <c r="E15" s="153"/>
      <c r="F15" s="402" t="s">
        <v>166</v>
      </c>
      <c r="G15" s="402"/>
      <c r="H15" s="402"/>
    </row>
    <row r="16" spans="1:9" ht="18.75" customHeight="1">
      <c r="A16" s="397" t="s">
        <v>165</v>
      </c>
      <c r="B16" s="397"/>
      <c r="C16" s="397"/>
      <c r="D16" s="397"/>
      <c r="E16" s="397"/>
      <c r="F16" s="397"/>
      <c r="G16" s="397"/>
      <c r="H16" s="397"/>
    </row>
    <row r="17" spans="1:8" ht="24.75" customHeight="1">
      <c r="A17" s="360" t="s">
        <v>125</v>
      </c>
      <c r="B17" s="360"/>
      <c r="C17" s="360"/>
      <c r="D17" s="360"/>
      <c r="E17" s="360"/>
      <c r="F17" s="360"/>
      <c r="G17" s="360"/>
      <c r="H17" s="360"/>
    </row>
    <row r="18" spans="1:8" ht="18.75" customHeight="1">
      <c r="C18" s="404" t="s">
        <v>168</v>
      </c>
      <c r="D18" s="365">
        <f>'様式4(実績書①)'!A4</f>
        <v>0</v>
      </c>
      <c r="E18" s="407"/>
      <c r="F18" s="407"/>
      <c r="G18" s="366"/>
      <c r="H18" s="150"/>
    </row>
    <row r="19" spans="1:8" ht="18.75" customHeight="1">
      <c r="C19" s="404"/>
      <c r="D19" s="408"/>
      <c r="E19" s="409"/>
      <c r="F19" s="409"/>
      <c r="G19" s="410"/>
      <c r="H19" s="150"/>
    </row>
    <row r="20" spans="1:8" ht="18.75" customHeight="1">
      <c r="C20" s="404"/>
      <c r="D20" s="367"/>
      <c r="E20" s="411"/>
      <c r="F20" s="411"/>
      <c r="G20" s="368"/>
      <c r="H20" s="150"/>
    </row>
    <row r="21" spans="1:8" ht="18.75" customHeight="1">
      <c r="A21" s="131"/>
      <c r="B21" s="131"/>
      <c r="C21" s="405" t="s">
        <v>170</v>
      </c>
      <c r="D21" s="412">
        <f>'様式3(精算額調書)'!J13</f>
        <v>0</v>
      </c>
      <c r="E21" s="413"/>
      <c r="F21" s="413"/>
      <c r="G21" s="414"/>
      <c r="H21" s="151"/>
    </row>
    <row r="22" spans="1:8" ht="18.75" customHeight="1">
      <c r="A22" s="131"/>
      <c r="B22" s="131"/>
      <c r="C22" s="405"/>
      <c r="D22" s="415"/>
      <c r="E22" s="416"/>
      <c r="F22" s="416"/>
      <c r="G22" s="417"/>
      <c r="H22" s="151"/>
    </row>
    <row r="23" spans="1:8" ht="18.75" customHeight="1">
      <c r="A23" s="131"/>
      <c r="B23" s="131"/>
      <c r="C23" s="406"/>
      <c r="D23" s="418"/>
      <c r="E23" s="419"/>
      <c r="F23" s="419"/>
      <c r="G23" s="420"/>
      <c r="H23" s="151"/>
    </row>
    <row r="24" spans="1:8" ht="18.75" customHeight="1">
      <c r="A24" s="131"/>
      <c r="B24" s="131"/>
      <c r="C24" s="406" t="s">
        <v>171</v>
      </c>
      <c r="D24" s="421" t="s">
        <v>169</v>
      </c>
      <c r="E24" s="422"/>
      <c r="F24" s="422"/>
      <c r="G24" s="423"/>
      <c r="H24" s="152"/>
    </row>
    <row r="25" spans="1:8" ht="18.75" customHeight="1">
      <c r="A25" s="131"/>
      <c r="B25" s="131"/>
      <c r="C25" s="406"/>
      <c r="D25" s="424"/>
      <c r="E25" s="425"/>
      <c r="F25" s="425"/>
      <c r="G25" s="426"/>
      <c r="H25" s="152"/>
    </row>
    <row r="26" spans="1:8" ht="18.75" customHeight="1">
      <c r="A26" s="131"/>
      <c r="B26" s="131"/>
      <c r="C26" s="406" t="s">
        <v>172</v>
      </c>
      <c r="D26" s="412">
        <f>D21</f>
        <v>0</v>
      </c>
      <c r="E26" s="413"/>
      <c r="F26" s="413"/>
      <c r="G26" s="414"/>
      <c r="H26" s="150"/>
    </row>
    <row r="27" spans="1:8" ht="18.75" customHeight="1">
      <c r="A27" s="131"/>
      <c r="B27" s="131"/>
      <c r="C27" s="406"/>
      <c r="D27" s="418"/>
      <c r="E27" s="419"/>
      <c r="F27" s="419"/>
      <c r="G27" s="420"/>
      <c r="H27" s="150"/>
    </row>
    <row r="28" spans="1:8" ht="18.75" customHeight="1">
      <c r="A28" s="131"/>
      <c r="B28" s="131"/>
      <c r="C28" s="406" t="s">
        <v>173</v>
      </c>
      <c r="D28" s="427" t="s">
        <v>169</v>
      </c>
      <c r="E28" s="428"/>
      <c r="F28" s="428"/>
      <c r="G28" s="429"/>
      <c r="H28" s="150"/>
    </row>
    <row r="29" spans="1:8" ht="18.75" customHeight="1">
      <c r="A29" s="131"/>
      <c r="B29" s="131"/>
      <c r="C29" s="406"/>
      <c r="D29" s="430"/>
      <c r="E29" s="431"/>
      <c r="F29" s="431"/>
      <c r="G29" s="432"/>
      <c r="H29" s="150"/>
    </row>
    <row r="30" spans="1:8" ht="18.75" customHeight="1"/>
    <row r="31" spans="1:8" ht="22.5" customHeight="1">
      <c r="A31" s="298"/>
      <c r="B31" s="298"/>
      <c r="C31" s="298"/>
      <c r="D31" s="298"/>
      <c r="E31" s="298"/>
      <c r="F31" s="298"/>
      <c r="G31" s="111"/>
    </row>
    <row r="32" spans="1:8">
      <c r="B32" s="127"/>
      <c r="C32" s="127"/>
      <c r="D32" s="127"/>
      <c r="E32" s="127"/>
      <c r="F32" s="127"/>
      <c r="G32" s="127"/>
    </row>
  </sheetData>
  <mergeCells count="23">
    <mergeCell ref="A31:F31"/>
    <mergeCell ref="B15:D15"/>
    <mergeCell ref="C18:C20"/>
    <mergeCell ref="C21:C23"/>
    <mergeCell ref="C24:C25"/>
    <mergeCell ref="C26:C27"/>
    <mergeCell ref="D18:G20"/>
    <mergeCell ref="D21:G23"/>
    <mergeCell ref="D24:G25"/>
    <mergeCell ref="D26:G27"/>
    <mergeCell ref="D28:G29"/>
    <mergeCell ref="C28:C29"/>
    <mergeCell ref="A1:H1"/>
    <mergeCell ref="A14:H14"/>
    <mergeCell ref="A16:H16"/>
    <mergeCell ref="A17:H17"/>
    <mergeCell ref="G8:H8"/>
    <mergeCell ref="G9:H9"/>
    <mergeCell ref="G10:H10"/>
    <mergeCell ref="G4:H4"/>
    <mergeCell ref="G11:H11"/>
    <mergeCell ref="G12:H12"/>
    <mergeCell ref="F15:H15"/>
  </mergeCells>
  <phoneticPr fontId="3"/>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様式4(実績書①)</vt:lpstr>
      <vt:lpstr>様式4(実績書②)</vt:lpstr>
      <vt:lpstr>様式4(実績書③)</vt:lpstr>
      <vt:lpstr>様式3(精算額調書)</vt:lpstr>
      <vt:lpstr>第9号(収支精算書)</vt:lpstr>
      <vt:lpstr>第8号(事業実績書)</vt:lpstr>
      <vt:lpstr>第7号(実績報告書)</vt:lpstr>
      <vt:lpstr>第6号(完了報告書)</vt:lpstr>
      <vt:lpstr>第11号(請求書)</vt:lpstr>
      <vt:lpstr>'第11号(請求書)'!Print_Area</vt:lpstr>
      <vt:lpstr>'第6号(完了報告書)'!Print_Area</vt:lpstr>
      <vt:lpstr>'第7号(実績報告書)'!Print_Area</vt:lpstr>
      <vt:lpstr>'第8号(事業実績書)'!Print_Area</vt:lpstr>
      <vt:lpstr>'第9号(収支精算書)'!Print_Area</vt:lpstr>
      <vt:lpstr>'様式3(精算額調書)'!Print_Area</vt:lpstr>
      <vt:lpstr>'様式4(実績書①)'!Print_Area</vt:lpstr>
      <vt:lpstr>'様式4(実績書②)'!Print_Area</vt:lpstr>
      <vt:lpstr>'様式4(実績書③)'!Print_Area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2023-02-27T05:30:36Z</cp:lastPrinted>
  <dcterms:created xsi:type="dcterms:W3CDTF">2019-06-15T08:15:37Z</dcterms:created>
  <dcterms:modified xsi:type="dcterms:W3CDTF">2025-02-09T06:19:49Z</dcterms:modified>
</cp:coreProperties>
</file>