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2_変更\"/>
    </mc:Choice>
  </mc:AlternateContent>
  <xr:revisionPtr revIDLastSave="0" documentId="13_ncr:1_{8959AEDC-8A61-417B-99D1-DE7903DFE9CA}" xr6:coauthVersionLast="47" xr6:coauthVersionMax="47" xr10:uidLastSave="{00000000-0000-0000-0000-000000000000}"/>
  <bookViews>
    <workbookView xWindow="-108" yWindow="-108" windowWidth="23256" windowHeight="13896" firstSheet="3" activeTab="6" xr2:uid="{00000000-000D-0000-FFFF-FFFF00000000}"/>
  </bookViews>
  <sheets>
    <sheet name="様式2(計画書①)" sheetId="31" r:id="rId1"/>
    <sheet name="様式2(計画書②)" sheetId="39" r:id="rId2"/>
    <sheet name="様式2(計画書③)" sheetId="40" r:id="rId3"/>
    <sheet name="様式1(所要額調書)" sheetId="4" r:id="rId4"/>
    <sheet name="第3号(収支予算書)" sheetId="42" r:id="rId5"/>
    <sheet name="第2号(事業計画書)" sheetId="41" r:id="rId6"/>
    <sheet name="第4号(変更承認申請書)" sheetId="46" r:id="rId7"/>
  </sheets>
  <definedNames>
    <definedName name="_xlnm.Print_Area" localSheetId="5">'第2号(事業計画書)'!$A$1:$G$14</definedName>
    <definedName name="_xlnm.Print_Area" localSheetId="4">'第3号(収支予算書)'!$A$1:$G$24</definedName>
    <definedName name="_xlnm.Print_Area" localSheetId="6">'第4号(変更承認申請書)'!$A$1:$E$36</definedName>
    <definedName name="_xlnm.Print_Area" localSheetId="3">'様式1(所要額調書)'!$A$1:$K$21</definedName>
    <definedName name="_xlnm.Print_Area" localSheetId="0">'様式2(計画書①)'!$A$1:$U$115</definedName>
    <definedName name="_xlnm.Print_Area" localSheetId="1">'様式2(計画書②)'!$A$1:$U$115</definedName>
    <definedName name="_xlnm.Print_Area" localSheetId="2">'様式2(計画書③)'!$A$1:$U$115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114" i="39" l="1"/>
  <c r="V113" i="39"/>
  <c r="V112" i="39"/>
  <c r="V111" i="39"/>
  <c r="V110" i="39"/>
  <c r="V109" i="39"/>
  <c r="V108" i="39"/>
  <c r="V107" i="39"/>
  <c r="V106" i="39"/>
  <c r="V105" i="39"/>
  <c r="V104" i="39"/>
  <c r="V103" i="39"/>
  <c r="V102" i="39"/>
  <c r="V101" i="39"/>
  <c r="V100" i="39"/>
  <c r="V99" i="39"/>
  <c r="V98" i="39"/>
  <c r="V97" i="39"/>
  <c r="V96" i="39"/>
  <c r="V95" i="39"/>
  <c r="V114" i="31"/>
  <c r="V113" i="31"/>
  <c r="V112" i="31"/>
  <c r="V111" i="31"/>
  <c r="V110" i="31"/>
  <c r="V109" i="31"/>
  <c r="V108" i="31"/>
  <c r="V107" i="31"/>
  <c r="V106" i="31"/>
  <c r="V105" i="31"/>
  <c r="V104" i="31"/>
  <c r="V103" i="31"/>
  <c r="V102" i="31"/>
  <c r="V101" i="31"/>
  <c r="V100" i="31"/>
  <c r="V99" i="31"/>
  <c r="V98" i="31"/>
  <c r="V97" i="31"/>
  <c r="V96" i="31"/>
  <c r="V95" i="31"/>
  <c r="E9" i="46"/>
  <c r="C21" i="46"/>
  <c r="E12" i="46"/>
  <c r="E11" i="46"/>
  <c r="E10" i="46"/>
  <c r="E8" i="46"/>
  <c r="G3" i="41" l="1"/>
  <c r="H4" i="4"/>
  <c r="G3" i="42"/>
  <c r="C4" i="42"/>
  <c r="C4" i="41"/>
  <c r="A10" i="4" l="1"/>
  <c r="A3" i="4"/>
  <c r="U95" i="40"/>
  <c r="I10" i="4" l="1"/>
  <c r="J18" i="40"/>
  <c r="J17" i="40"/>
  <c r="J16" i="40"/>
  <c r="J15" i="40"/>
  <c r="J14" i="40"/>
  <c r="F13" i="40"/>
  <c r="F12" i="40"/>
  <c r="F11" i="40"/>
  <c r="F10" i="40"/>
  <c r="J18" i="39"/>
  <c r="J17" i="39"/>
  <c r="J16" i="39"/>
  <c r="J15" i="39"/>
  <c r="J14" i="39"/>
  <c r="F13" i="39"/>
  <c r="F12" i="39"/>
  <c r="F11" i="39"/>
  <c r="F10" i="39"/>
  <c r="K12" i="4"/>
  <c r="K11" i="4"/>
  <c r="C12" i="4"/>
  <c r="C11" i="4"/>
  <c r="A12" i="4"/>
  <c r="A11" i="4"/>
  <c r="I12" i="4" l="1"/>
  <c r="I11" i="4"/>
  <c r="O115" i="40"/>
  <c r="J115" i="40"/>
  <c r="L30" i="40" s="1"/>
  <c r="D115" i="40"/>
  <c r="U114" i="40"/>
  <c r="T114" i="40"/>
  <c r="M114" i="40"/>
  <c r="N114" i="40" s="1"/>
  <c r="H114" i="40"/>
  <c r="I114" i="40" s="1"/>
  <c r="B114" i="40"/>
  <c r="U113" i="40"/>
  <c r="T113" i="40"/>
  <c r="M113" i="40"/>
  <c r="N113" i="40" s="1"/>
  <c r="H113" i="40"/>
  <c r="I113" i="40" s="1"/>
  <c r="B113" i="40"/>
  <c r="C113" i="40" s="1"/>
  <c r="U112" i="40"/>
  <c r="T112" i="40"/>
  <c r="M112" i="40"/>
  <c r="N112" i="40" s="1"/>
  <c r="H112" i="40"/>
  <c r="I112" i="40" s="1"/>
  <c r="B112" i="40"/>
  <c r="C112" i="40" s="1"/>
  <c r="U111" i="40"/>
  <c r="T111" i="40"/>
  <c r="M111" i="40"/>
  <c r="N111" i="40" s="1"/>
  <c r="H111" i="40"/>
  <c r="I111" i="40" s="1"/>
  <c r="B111" i="40"/>
  <c r="C111" i="40" s="1"/>
  <c r="U110" i="40"/>
  <c r="T110" i="40"/>
  <c r="M110" i="40"/>
  <c r="N110" i="40" s="1"/>
  <c r="H110" i="40"/>
  <c r="I110" i="40" s="1"/>
  <c r="B110" i="40"/>
  <c r="U109" i="40"/>
  <c r="T109" i="40"/>
  <c r="M109" i="40"/>
  <c r="N109" i="40" s="1"/>
  <c r="H109" i="40"/>
  <c r="I109" i="40" s="1"/>
  <c r="B109" i="40"/>
  <c r="U108" i="40"/>
  <c r="T108" i="40"/>
  <c r="M108" i="40"/>
  <c r="N108" i="40" s="1"/>
  <c r="H108" i="40"/>
  <c r="I108" i="40" s="1"/>
  <c r="B108" i="40"/>
  <c r="U107" i="40"/>
  <c r="T107" i="40"/>
  <c r="M107" i="40"/>
  <c r="N107" i="40" s="1"/>
  <c r="H107" i="40"/>
  <c r="I107" i="40" s="1"/>
  <c r="B107" i="40"/>
  <c r="C107" i="40" s="1"/>
  <c r="U106" i="40"/>
  <c r="T106" i="40"/>
  <c r="M106" i="40"/>
  <c r="N106" i="40" s="1"/>
  <c r="H106" i="40"/>
  <c r="I106" i="40" s="1"/>
  <c r="B106" i="40"/>
  <c r="U105" i="40"/>
  <c r="T105" i="40"/>
  <c r="M105" i="40"/>
  <c r="N105" i="40" s="1"/>
  <c r="H105" i="40"/>
  <c r="I105" i="40" s="1"/>
  <c r="B105" i="40"/>
  <c r="C105" i="40" s="1"/>
  <c r="U104" i="40"/>
  <c r="T104" i="40"/>
  <c r="M104" i="40"/>
  <c r="N104" i="40" s="1"/>
  <c r="H104" i="40"/>
  <c r="I104" i="40" s="1"/>
  <c r="B104" i="40"/>
  <c r="U103" i="40"/>
  <c r="T103" i="40"/>
  <c r="M103" i="40"/>
  <c r="N103" i="40" s="1"/>
  <c r="H103" i="40"/>
  <c r="I103" i="40" s="1"/>
  <c r="B103" i="40"/>
  <c r="C103" i="40" s="1"/>
  <c r="U102" i="40"/>
  <c r="T102" i="40"/>
  <c r="M102" i="40"/>
  <c r="N102" i="40" s="1"/>
  <c r="H102" i="40"/>
  <c r="I102" i="40" s="1"/>
  <c r="B102" i="40"/>
  <c r="U101" i="40"/>
  <c r="T101" i="40"/>
  <c r="M101" i="40"/>
  <c r="N101" i="40" s="1"/>
  <c r="H101" i="40"/>
  <c r="I101" i="40" s="1"/>
  <c r="B101" i="40"/>
  <c r="C101" i="40" s="1"/>
  <c r="U100" i="40"/>
  <c r="T100" i="40"/>
  <c r="M100" i="40"/>
  <c r="N100" i="40" s="1"/>
  <c r="H100" i="40"/>
  <c r="I100" i="40" s="1"/>
  <c r="B100" i="40"/>
  <c r="U99" i="40"/>
  <c r="T99" i="40"/>
  <c r="M99" i="40"/>
  <c r="N99" i="40" s="1"/>
  <c r="H99" i="40"/>
  <c r="I99" i="40" s="1"/>
  <c r="B99" i="40"/>
  <c r="C99" i="40" s="1"/>
  <c r="U98" i="40"/>
  <c r="T98" i="40"/>
  <c r="M98" i="40"/>
  <c r="N98" i="40" s="1"/>
  <c r="H98" i="40"/>
  <c r="I98" i="40" s="1"/>
  <c r="B98" i="40"/>
  <c r="U97" i="40"/>
  <c r="T97" i="40"/>
  <c r="M97" i="40"/>
  <c r="N97" i="40" s="1"/>
  <c r="H97" i="40"/>
  <c r="I97" i="40" s="1"/>
  <c r="B97" i="40"/>
  <c r="C97" i="40" s="1"/>
  <c r="U96" i="40"/>
  <c r="T96" i="40"/>
  <c r="M96" i="40"/>
  <c r="N96" i="40" s="1"/>
  <c r="H96" i="40"/>
  <c r="I96" i="40" s="1"/>
  <c r="B96" i="40"/>
  <c r="C96" i="40" s="1"/>
  <c r="T95" i="40"/>
  <c r="M95" i="40"/>
  <c r="H95" i="40"/>
  <c r="B95" i="40"/>
  <c r="R95" i="40" s="1"/>
  <c r="V95" i="40" s="1"/>
  <c r="O60" i="40"/>
  <c r="L33" i="40"/>
  <c r="O115" i="39"/>
  <c r="L33" i="39" s="1"/>
  <c r="J115" i="39"/>
  <c r="L30" i="39" s="1"/>
  <c r="D115" i="39"/>
  <c r="U114" i="39"/>
  <c r="T114" i="39"/>
  <c r="M114" i="39"/>
  <c r="N114" i="39" s="1"/>
  <c r="H114" i="39"/>
  <c r="I114" i="39" s="1"/>
  <c r="B114" i="39"/>
  <c r="C114" i="39" s="1"/>
  <c r="U113" i="39"/>
  <c r="T113" i="39"/>
  <c r="M113" i="39"/>
  <c r="N113" i="39" s="1"/>
  <c r="H113" i="39"/>
  <c r="I113" i="39" s="1"/>
  <c r="B113" i="39"/>
  <c r="C113" i="39" s="1"/>
  <c r="U112" i="39"/>
  <c r="T112" i="39"/>
  <c r="M112" i="39"/>
  <c r="N112" i="39" s="1"/>
  <c r="H112" i="39"/>
  <c r="I112" i="39" s="1"/>
  <c r="B112" i="39"/>
  <c r="U111" i="39"/>
  <c r="T111" i="39"/>
  <c r="M111" i="39"/>
  <c r="N111" i="39" s="1"/>
  <c r="H111" i="39"/>
  <c r="I111" i="39" s="1"/>
  <c r="B111" i="39"/>
  <c r="C111" i="39" s="1"/>
  <c r="U110" i="39"/>
  <c r="T110" i="39"/>
  <c r="M110" i="39"/>
  <c r="N110" i="39" s="1"/>
  <c r="H110" i="39"/>
  <c r="I110" i="39" s="1"/>
  <c r="B110" i="39"/>
  <c r="U109" i="39"/>
  <c r="T109" i="39"/>
  <c r="M109" i="39"/>
  <c r="N109" i="39" s="1"/>
  <c r="H109" i="39"/>
  <c r="I109" i="39" s="1"/>
  <c r="B109" i="39"/>
  <c r="U108" i="39"/>
  <c r="T108" i="39"/>
  <c r="M108" i="39"/>
  <c r="N108" i="39" s="1"/>
  <c r="H108" i="39"/>
  <c r="I108" i="39" s="1"/>
  <c r="B108" i="39"/>
  <c r="U107" i="39"/>
  <c r="T107" i="39"/>
  <c r="M107" i="39"/>
  <c r="N107" i="39" s="1"/>
  <c r="H107" i="39"/>
  <c r="I107" i="39" s="1"/>
  <c r="B107" i="39"/>
  <c r="C107" i="39" s="1"/>
  <c r="U106" i="39"/>
  <c r="T106" i="39"/>
  <c r="M106" i="39"/>
  <c r="N106" i="39" s="1"/>
  <c r="H106" i="39"/>
  <c r="I106" i="39" s="1"/>
  <c r="B106" i="39"/>
  <c r="U105" i="39"/>
  <c r="T105" i="39"/>
  <c r="M105" i="39"/>
  <c r="N105" i="39" s="1"/>
  <c r="H105" i="39"/>
  <c r="I105" i="39" s="1"/>
  <c r="B105" i="39"/>
  <c r="C105" i="39" s="1"/>
  <c r="U104" i="39"/>
  <c r="T104" i="39"/>
  <c r="M104" i="39"/>
  <c r="N104" i="39" s="1"/>
  <c r="H104" i="39"/>
  <c r="I104" i="39" s="1"/>
  <c r="B104" i="39"/>
  <c r="U103" i="39"/>
  <c r="T103" i="39"/>
  <c r="M103" i="39"/>
  <c r="N103" i="39" s="1"/>
  <c r="H103" i="39"/>
  <c r="I103" i="39" s="1"/>
  <c r="B103" i="39"/>
  <c r="C103" i="39" s="1"/>
  <c r="U102" i="39"/>
  <c r="T102" i="39"/>
  <c r="M102" i="39"/>
  <c r="N102" i="39" s="1"/>
  <c r="H102" i="39"/>
  <c r="I102" i="39" s="1"/>
  <c r="B102" i="39"/>
  <c r="U101" i="39"/>
  <c r="T101" i="39"/>
  <c r="M101" i="39"/>
  <c r="N101" i="39" s="1"/>
  <c r="H101" i="39"/>
  <c r="I101" i="39" s="1"/>
  <c r="B101" i="39"/>
  <c r="C101" i="39" s="1"/>
  <c r="U100" i="39"/>
  <c r="T100" i="39"/>
  <c r="M100" i="39"/>
  <c r="N100" i="39" s="1"/>
  <c r="H100" i="39"/>
  <c r="I100" i="39" s="1"/>
  <c r="B100" i="39"/>
  <c r="U99" i="39"/>
  <c r="T99" i="39"/>
  <c r="M99" i="39"/>
  <c r="N99" i="39" s="1"/>
  <c r="H99" i="39"/>
  <c r="I99" i="39" s="1"/>
  <c r="B99" i="39"/>
  <c r="C99" i="39" s="1"/>
  <c r="U98" i="39"/>
  <c r="T98" i="39"/>
  <c r="M98" i="39"/>
  <c r="N98" i="39" s="1"/>
  <c r="H98" i="39"/>
  <c r="I98" i="39" s="1"/>
  <c r="B98" i="39"/>
  <c r="C98" i="39" s="1"/>
  <c r="U97" i="39"/>
  <c r="T97" i="39"/>
  <c r="M97" i="39"/>
  <c r="N97" i="39" s="1"/>
  <c r="H97" i="39"/>
  <c r="I97" i="39" s="1"/>
  <c r="B97" i="39"/>
  <c r="C97" i="39" s="1"/>
  <c r="U96" i="39"/>
  <c r="T96" i="39"/>
  <c r="M96" i="39"/>
  <c r="N96" i="39" s="1"/>
  <c r="H96" i="39"/>
  <c r="I96" i="39" s="1"/>
  <c r="B96" i="39"/>
  <c r="U95" i="39"/>
  <c r="T95" i="39"/>
  <c r="M95" i="39"/>
  <c r="H95" i="39"/>
  <c r="B95" i="39"/>
  <c r="R95" i="39" s="1"/>
  <c r="O60" i="39"/>
  <c r="L27" i="40" l="1"/>
  <c r="L36" i="40" s="1"/>
  <c r="R114" i="40"/>
  <c r="V114" i="40" s="1"/>
  <c r="R98" i="40"/>
  <c r="V98" i="40" s="1"/>
  <c r="R100" i="40"/>
  <c r="V100" i="40" s="1"/>
  <c r="R102" i="40"/>
  <c r="V102" i="40" s="1"/>
  <c r="R104" i="40"/>
  <c r="V104" i="40" s="1"/>
  <c r="C114" i="40"/>
  <c r="S114" i="40" s="1"/>
  <c r="R106" i="40"/>
  <c r="V106" i="40" s="1"/>
  <c r="R108" i="40"/>
  <c r="V108" i="40" s="1"/>
  <c r="R110" i="40"/>
  <c r="V110" i="40" s="1"/>
  <c r="R112" i="39"/>
  <c r="C112" i="39"/>
  <c r="S112" i="39" s="1"/>
  <c r="S113" i="39"/>
  <c r="L27" i="39"/>
  <c r="L36" i="39" s="1"/>
  <c r="R96" i="39"/>
  <c r="R100" i="39"/>
  <c r="R102" i="39"/>
  <c r="R104" i="39"/>
  <c r="R106" i="39"/>
  <c r="R108" i="39"/>
  <c r="R110" i="39"/>
  <c r="C110" i="40"/>
  <c r="S110" i="40" s="1"/>
  <c r="R112" i="40"/>
  <c r="V112" i="40" s="1"/>
  <c r="C98" i="40"/>
  <c r="S98" i="40" s="1"/>
  <c r="C100" i="40"/>
  <c r="S100" i="40" s="1"/>
  <c r="C102" i="40"/>
  <c r="C104" i="40"/>
  <c r="C106" i="40"/>
  <c r="C108" i="40"/>
  <c r="S102" i="40"/>
  <c r="S104" i="40"/>
  <c r="S106" i="40"/>
  <c r="S108" i="40"/>
  <c r="S111" i="40"/>
  <c r="C110" i="39"/>
  <c r="S110" i="39" s="1"/>
  <c r="C96" i="39"/>
  <c r="S96" i="39" s="1"/>
  <c r="S97" i="39"/>
  <c r="C100" i="39"/>
  <c r="S100" i="39" s="1"/>
  <c r="S101" i="39"/>
  <c r="C102" i="39"/>
  <c r="S102" i="39" s="1"/>
  <c r="S103" i="39"/>
  <c r="C104" i="39"/>
  <c r="S104" i="39" s="1"/>
  <c r="S105" i="39"/>
  <c r="C106" i="39"/>
  <c r="S106" i="39" s="1"/>
  <c r="S107" i="39"/>
  <c r="C108" i="39"/>
  <c r="S108" i="39" s="1"/>
  <c r="S112" i="40"/>
  <c r="R114" i="39"/>
  <c r="S114" i="39"/>
  <c r="T115" i="39"/>
  <c r="T115" i="40"/>
  <c r="S96" i="40"/>
  <c r="R96" i="40"/>
  <c r="V96" i="40" s="1"/>
  <c r="S99" i="39"/>
  <c r="R98" i="39"/>
  <c r="S98" i="39"/>
  <c r="H115" i="40"/>
  <c r="F30" i="40" s="1"/>
  <c r="I95" i="40"/>
  <c r="I115" i="40" s="1"/>
  <c r="I30" i="40" s="1"/>
  <c r="R97" i="40"/>
  <c r="V97" i="40" s="1"/>
  <c r="R99" i="40"/>
  <c r="V99" i="40" s="1"/>
  <c r="R101" i="40"/>
  <c r="V101" i="40" s="1"/>
  <c r="R103" i="40"/>
  <c r="V103" i="40" s="1"/>
  <c r="R105" i="40"/>
  <c r="V105" i="40" s="1"/>
  <c r="R107" i="40"/>
  <c r="V107" i="40" s="1"/>
  <c r="C95" i="40"/>
  <c r="B115" i="40"/>
  <c r="F27" i="40" s="1"/>
  <c r="N95" i="40"/>
  <c r="N115" i="40" s="1"/>
  <c r="I33" i="40" s="1"/>
  <c r="M115" i="40"/>
  <c r="F33" i="40" s="1"/>
  <c r="S97" i="40"/>
  <c r="S99" i="40"/>
  <c r="S101" i="40"/>
  <c r="S103" i="40"/>
  <c r="S105" i="40"/>
  <c r="S107" i="40"/>
  <c r="C109" i="40"/>
  <c r="S109" i="40" s="1"/>
  <c r="R109" i="40"/>
  <c r="V109" i="40" s="1"/>
  <c r="S113" i="40"/>
  <c r="R111" i="40"/>
  <c r="V111" i="40" s="1"/>
  <c r="R113" i="40"/>
  <c r="V113" i="40" s="1"/>
  <c r="C95" i="39"/>
  <c r="B115" i="39"/>
  <c r="F27" i="39" s="1"/>
  <c r="N95" i="39"/>
  <c r="N115" i="39" s="1"/>
  <c r="I33" i="39" s="1"/>
  <c r="M115" i="39"/>
  <c r="F33" i="39" s="1"/>
  <c r="C109" i="39"/>
  <c r="S109" i="39" s="1"/>
  <c r="R109" i="39"/>
  <c r="H115" i="39"/>
  <c r="F30" i="39" s="1"/>
  <c r="I95" i="39"/>
  <c r="I115" i="39" s="1"/>
  <c r="I30" i="39" s="1"/>
  <c r="R97" i="39"/>
  <c r="R99" i="39"/>
  <c r="R101" i="39"/>
  <c r="R103" i="39"/>
  <c r="R105" i="39"/>
  <c r="R107" i="39"/>
  <c r="S111" i="39"/>
  <c r="R111" i="39"/>
  <c r="R113" i="39"/>
  <c r="C115" i="40" l="1"/>
  <c r="I27" i="40" s="1"/>
  <c r="I36" i="40" s="1"/>
  <c r="F39" i="40" s="1"/>
  <c r="S95" i="40"/>
  <c r="S115" i="40" s="1"/>
  <c r="F36" i="40"/>
  <c r="R115" i="40"/>
  <c r="F36" i="39"/>
  <c r="R115" i="39"/>
  <c r="C115" i="39"/>
  <c r="I27" i="39" s="1"/>
  <c r="I36" i="39" s="1"/>
  <c r="F39" i="39" s="1"/>
  <c r="S95" i="39"/>
  <c r="S115" i="39" s="1"/>
  <c r="F41" i="40" l="1"/>
  <c r="D12" i="4"/>
  <c r="F41" i="39"/>
  <c r="F42" i="39" s="1"/>
  <c r="B11" i="4" s="1"/>
  <c r="D11" i="4"/>
  <c r="F42" i="40"/>
  <c r="B12" i="4" s="1"/>
  <c r="O60" i="31" l="1"/>
  <c r="U96" i="31"/>
  <c r="U97" i="31"/>
  <c r="U98" i="31"/>
  <c r="U99" i="31"/>
  <c r="U100" i="31"/>
  <c r="U101" i="31"/>
  <c r="U102" i="31"/>
  <c r="U103" i="31"/>
  <c r="U104" i="31"/>
  <c r="U105" i="31"/>
  <c r="U106" i="31"/>
  <c r="U107" i="31"/>
  <c r="U108" i="31"/>
  <c r="U109" i="31"/>
  <c r="U110" i="31"/>
  <c r="U111" i="31"/>
  <c r="U112" i="31"/>
  <c r="U113" i="31"/>
  <c r="U114" i="31"/>
  <c r="U95" i="31"/>
  <c r="K10" i="4" l="1"/>
  <c r="C10" i="4"/>
  <c r="O115" i="31" l="1"/>
  <c r="L33" i="31" s="1"/>
  <c r="D12" i="41" s="1"/>
  <c r="J115" i="31"/>
  <c r="L30" i="31" s="1"/>
  <c r="D11" i="41" s="1"/>
  <c r="D115" i="3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I105" i="31" s="1"/>
  <c r="B105" i="31"/>
  <c r="C105" i="31" s="1"/>
  <c r="T104" i="31"/>
  <c r="M104" i="31"/>
  <c r="N104" i="31" s="1"/>
  <c r="H104" i="31"/>
  <c r="I104" i="31" s="1"/>
  <c r="B104" i="31"/>
  <c r="C104" i="31" s="1"/>
  <c r="T103" i="31"/>
  <c r="M103" i="31"/>
  <c r="N103" i="31" s="1"/>
  <c r="H103" i="31"/>
  <c r="I103" i="31" s="1"/>
  <c r="B103" i="31"/>
  <c r="C103" i="31" s="1"/>
  <c r="T102" i="31"/>
  <c r="M102" i="31"/>
  <c r="N102" i="31" s="1"/>
  <c r="H102" i="31"/>
  <c r="I102" i="31" s="1"/>
  <c r="B102" i="31"/>
  <c r="C102" i="31" s="1"/>
  <c r="T101" i="31"/>
  <c r="M101" i="31"/>
  <c r="N101" i="31" s="1"/>
  <c r="H101" i="31"/>
  <c r="I101" i="31" s="1"/>
  <c r="B101" i="31"/>
  <c r="C101" i="31" s="1"/>
  <c r="T100" i="31"/>
  <c r="M100" i="31"/>
  <c r="N100" i="31" s="1"/>
  <c r="H100" i="31"/>
  <c r="I100" i="31" s="1"/>
  <c r="B100" i="31"/>
  <c r="C100" i="31" s="1"/>
  <c r="T99" i="31"/>
  <c r="M99" i="31"/>
  <c r="N99" i="31" s="1"/>
  <c r="H99" i="31"/>
  <c r="I99" i="31" s="1"/>
  <c r="B99" i="31"/>
  <c r="C99" i="31" s="1"/>
  <c r="T98" i="31"/>
  <c r="M98" i="31"/>
  <c r="N98" i="31" s="1"/>
  <c r="H98" i="31"/>
  <c r="I98" i="31" s="1"/>
  <c r="B98" i="31"/>
  <c r="C98" i="31" s="1"/>
  <c r="T97" i="31"/>
  <c r="M97" i="31"/>
  <c r="N97" i="31" s="1"/>
  <c r="H97" i="31"/>
  <c r="I97" i="31" s="1"/>
  <c r="B97" i="31"/>
  <c r="C97" i="31" s="1"/>
  <c r="T96" i="31"/>
  <c r="M96" i="31"/>
  <c r="N96" i="31" s="1"/>
  <c r="H96" i="31"/>
  <c r="I96" i="31" s="1"/>
  <c r="B96" i="31"/>
  <c r="C96" i="31" s="1"/>
  <c r="T95" i="31"/>
  <c r="M95" i="31"/>
  <c r="H95" i="31"/>
  <c r="B95" i="31"/>
  <c r="C95" i="31" l="1"/>
  <c r="R95" i="31"/>
  <c r="N95" i="31"/>
  <c r="L27" i="31"/>
  <c r="N115" i="31"/>
  <c r="I33" i="31" s="1"/>
  <c r="S97" i="31"/>
  <c r="S105" i="31"/>
  <c r="S107" i="31"/>
  <c r="S109" i="31"/>
  <c r="S111" i="31"/>
  <c r="S113" i="31"/>
  <c r="T115" i="31"/>
  <c r="S98" i="31"/>
  <c r="S102" i="31"/>
  <c r="S104" i="31"/>
  <c r="S106" i="31"/>
  <c r="S108" i="31"/>
  <c r="S110" i="31"/>
  <c r="S112" i="31"/>
  <c r="S114" i="31"/>
  <c r="C115" i="31"/>
  <c r="I27" i="31" s="1"/>
  <c r="S96" i="31"/>
  <c r="S100" i="31"/>
  <c r="S101" i="31"/>
  <c r="S103" i="31"/>
  <c r="H115" i="31"/>
  <c r="F30" i="31" s="1"/>
  <c r="I95" i="31"/>
  <c r="I115" i="31" s="1"/>
  <c r="I30" i="31" s="1"/>
  <c r="R96" i="31"/>
  <c r="R97" i="31"/>
  <c r="R98" i="31"/>
  <c r="R99" i="31"/>
  <c r="R100" i="31"/>
  <c r="R101" i="31"/>
  <c r="R102" i="31"/>
  <c r="R103" i="31"/>
  <c r="R104" i="31"/>
  <c r="R105" i="31"/>
  <c r="R106" i="31"/>
  <c r="R107" i="31"/>
  <c r="R108" i="31"/>
  <c r="R109" i="31"/>
  <c r="R110" i="31"/>
  <c r="R111" i="31"/>
  <c r="R112" i="31"/>
  <c r="R113" i="31"/>
  <c r="R114" i="31"/>
  <c r="S99" i="31"/>
  <c r="B115" i="31"/>
  <c r="F27" i="31" s="1"/>
  <c r="M115" i="31"/>
  <c r="F33" i="31" s="1"/>
  <c r="L36" i="31" l="1"/>
  <c r="D10" i="41"/>
  <c r="D13" i="41" s="1"/>
  <c r="F36" i="31"/>
  <c r="S95" i="31"/>
  <c r="S115" i="31" s="1"/>
  <c r="R115" i="31"/>
  <c r="I36" i="31"/>
  <c r="F39" i="31" s="1"/>
  <c r="F41" i="31" l="1"/>
  <c r="F42" i="31" s="1"/>
  <c r="D10" i="4"/>
  <c r="B10" i="4" l="1"/>
  <c r="C13" i="4"/>
  <c r="D17" i="42" s="1"/>
  <c r="E12" i="4" l="1"/>
  <c r="E11" i="4"/>
  <c r="E10" i="4" l="1"/>
  <c r="F12" i="4" l="1"/>
  <c r="H12" i="4" s="1"/>
  <c r="J12" i="4" s="1"/>
  <c r="F11" i="4"/>
  <c r="H11" i="4" s="1"/>
  <c r="J11" i="4" s="1"/>
  <c r="G13" i="4"/>
  <c r="D13" i="4" l="1"/>
  <c r="D23" i="42" s="1"/>
  <c r="B13" i="4" l="1"/>
  <c r="D18" i="42" l="1"/>
  <c r="D24" i="42"/>
  <c r="E13" i="4"/>
  <c r="F10" i="4" l="1"/>
  <c r="F13" i="4" s="1"/>
  <c r="D22" i="42" s="1"/>
  <c r="H10" i="4" l="1"/>
  <c r="J10" i="4" s="1"/>
  <c r="J13" i="4" l="1"/>
  <c r="H13" i="4"/>
  <c r="D7" i="42" l="1"/>
  <c r="D14" i="41"/>
  <c r="D13" i="42" l="1"/>
  <c r="D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60D0435A-FFE4-47E6-AA97-025BA8C6E58F}">
      <text>
        <r>
          <rPr>
            <b/>
            <sz val="10"/>
            <color indexed="81"/>
            <rFont val="MS P ゴシック"/>
            <family val="3"/>
            <charset val="128"/>
          </rPr>
          <t>プルダウンから該当する事業名を選択</t>
        </r>
      </text>
    </comment>
    <comment ref="A5" authorId="0" shapeId="0" xr:uid="{F106C435-501D-4CE2-8926-9D60CD7BCE60}">
      <text>
        <r>
          <rPr>
            <b/>
            <sz val="10"/>
            <color indexed="81"/>
            <rFont val="MS P ゴシック"/>
            <family val="3"/>
            <charset val="128"/>
          </rPr>
          <t>下段プルダウンから事業内容も選択
※(９)は選択不要</t>
        </r>
      </text>
    </comment>
    <comment ref="B21" authorId="0" shapeId="0" xr:uid="{0FBB8EFB-1015-40C2-9736-BB98E260A270}">
      <text>
        <r>
          <rPr>
            <b/>
            <sz val="9"/>
            <color indexed="81"/>
            <rFont val="MS P ゴシック"/>
            <family val="3"/>
            <charset val="128"/>
          </rPr>
          <t>事業計画は、下にスクロールして
〈別紙〉に入力してください</t>
        </r>
      </text>
    </comment>
    <comment ref="L27" authorId="0" shapeId="0" xr:uid="{F2B87E98-B581-4398-B275-7F979F2810EF}">
      <text>
        <r>
          <rPr>
            <b/>
            <sz val="9"/>
            <color indexed="81"/>
            <rFont val="MS P ゴシック"/>
            <family val="3"/>
            <charset val="128"/>
          </rPr>
          <t>〈別紙〉の合計が自動で入力されます
〈別紙〉に入力してください</t>
        </r>
      </text>
    </comment>
    <comment ref="L30" authorId="0" shapeId="0" xr:uid="{A5B02695-DC60-45AE-B789-9BFE5238C148}">
      <text>
        <r>
          <rPr>
            <b/>
            <sz val="9"/>
            <color indexed="81"/>
            <rFont val="MS P ゴシック"/>
            <family val="3"/>
            <charset val="128"/>
          </rPr>
          <t>〈別紙〉の合計が自動で入力されます
〈別紙〉に入力してください</t>
        </r>
      </text>
    </comment>
    <comment ref="L33" authorId="0" shapeId="0" xr:uid="{2F1C5CAD-BD32-4C82-AF5F-00322CE9E2BE}">
      <text>
        <r>
          <rPr>
            <b/>
            <sz val="9"/>
            <color indexed="81"/>
            <rFont val="MS P ゴシック"/>
            <family val="3"/>
            <charset val="128"/>
          </rPr>
          <t>〈別紙〉の合計が自動で入力されます
〈別紙〉に入力してください</t>
        </r>
      </text>
    </comment>
    <comment ref="B57" authorId="0" shapeId="0" xr:uid="{D89E696C-E471-48DC-95E3-16E38FA6F2D8}">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xr:uid="{68137D6A-83B6-4F91-B119-9B969A8EEEDF}">
      <text>
        <r>
          <rPr>
            <b/>
            <sz val="9"/>
            <color indexed="81"/>
            <rFont val="MS P ゴシック"/>
            <family val="3"/>
            <charset val="128"/>
          </rPr>
          <t>改行する場合は「スペース」キーを使用せず、
「Alt」キーを押しながら「Enter」キーを押して
改行してください</t>
        </r>
      </text>
    </comment>
    <comment ref="C91" authorId="0" shapeId="0" xr:uid="{08E8DB49-CD6A-462F-931F-D11B6B7BE62F}">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684E5479-7E70-4B4A-8584-C7A58E4C56F5}">
      <text>
        <r>
          <rPr>
            <b/>
            <sz val="9"/>
            <color indexed="81"/>
            <rFont val="MS P ゴシック"/>
            <family val="3"/>
            <charset val="128"/>
          </rPr>
          <t>テキスト代は需用費</t>
        </r>
      </text>
    </comment>
    <comment ref="M93" authorId="0" shapeId="0" xr:uid="{07C2714C-EB21-4CDA-98C3-3E037772D5AE}">
      <text>
        <r>
          <rPr>
            <b/>
            <sz val="9"/>
            <color indexed="81"/>
            <rFont val="MS P ゴシック"/>
            <family val="3"/>
            <charset val="128"/>
          </rPr>
          <t>受講料は負担金</t>
        </r>
      </text>
    </comment>
    <comment ref="R95" authorId="0" shapeId="0" xr:uid="{04D04CD0-8D17-4D5D-8FAB-8BBACAECFC3F}">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38F62215-D8DD-4AF1-A9B5-67847A372418}">
      <text>
        <r>
          <rPr>
            <b/>
            <sz val="10"/>
            <color indexed="81"/>
            <rFont val="MS P ゴシック"/>
            <family val="3"/>
            <charset val="128"/>
          </rPr>
          <t>プルダウンから該当する事業名を選択</t>
        </r>
      </text>
    </comment>
    <comment ref="A5" authorId="0" shapeId="0" xr:uid="{EC088627-A6DF-4A81-B7F8-CF930C906EA0}">
      <text>
        <r>
          <rPr>
            <b/>
            <sz val="10"/>
            <color indexed="81"/>
            <rFont val="MS P ゴシック"/>
            <family val="3"/>
            <charset val="128"/>
          </rPr>
          <t>下段プルダウンから事業内容も選択
※(９)は選択不要</t>
        </r>
      </text>
    </comment>
    <comment ref="B21" authorId="0" shapeId="0" xr:uid="{CDFBFA88-B272-490B-B020-D8ED1E1E68B0}">
      <text>
        <r>
          <rPr>
            <b/>
            <sz val="9"/>
            <color indexed="81"/>
            <rFont val="MS P ゴシック"/>
            <family val="3"/>
            <charset val="128"/>
          </rPr>
          <t>事業計画は、下にスクロールして
〈別紙〉に入力してください</t>
        </r>
      </text>
    </comment>
    <comment ref="L27" authorId="0" shapeId="0" xr:uid="{359933DF-DC17-4712-B4C0-31A2FA7BCA20}">
      <text>
        <r>
          <rPr>
            <b/>
            <sz val="9"/>
            <color indexed="81"/>
            <rFont val="MS P ゴシック"/>
            <family val="3"/>
            <charset val="128"/>
          </rPr>
          <t>〈別紙〉の合計が自動で入力されます
〈別紙〉に入力してください</t>
        </r>
      </text>
    </comment>
    <comment ref="L30" authorId="0" shapeId="0" xr:uid="{21661788-C830-4691-AD11-4F88A47654C2}">
      <text>
        <r>
          <rPr>
            <b/>
            <sz val="9"/>
            <color indexed="81"/>
            <rFont val="MS P ゴシック"/>
            <family val="3"/>
            <charset val="128"/>
          </rPr>
          <t>〈別紙〉の合計が自動で入力されます
〈別紙〉に入力してください</t>
        </r>
      </text>
    </comment>
    <comment ref="L33" authorId="0" shapeId="0" xr:uid="{84FBBF11-5B4C-45B0-80CC-7E6A066FF46A}">
      <text>
        <r>
          <rPr>
            <b/>
            <sz val="9"/>
            <color indexed="81"/>
            <rFont val="MS P ゴシック"/>
            <family val="3"/>
            <charset val="128"/>
          </rPr>
          <t>〈別紙〉の合計が自動で入力されます
〈別紙〉に入力してください</t>
        </r>
      </text>
    </comment>
    <comment ref="B57" authorId="0" shapeId="0" xr:uid="{ABDD6EFF-BD17-4A33-AFB3-AAB6778D2E6E}">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xr:uid="{47F9FE95-3262-477F-8F4C-23F0CBFAA7CC}">
      <text>
        <r>
          <rPr>
            <b/>
            <sz val="9"/>
            <color indexed="81"/>
            <rFont val="MS P ゴシック"/>
            <family val="3"/>
            <charset val="128"/>
          </rPr>
          <t>改行する場合は、スペースを使用せず、
「Alt」キーを押しながら「Enter」キーを押して
改行してください</t>
        </r>
      </text>
    </comment>
    <comment ref="C91" authorId="0" shapeId="0" xr:uid="{D1814568-88FF-4BF8-8661-A4B3F4174267}">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69C04B29-1DBB-477E-AE79-A03698108F57}">
      <text>
        <r>
          <rPr>
            <b/>
            <sz val="9"/>
            <color indexed="81"/>
            <rFont val="MS P ゴシック"/>
            <family val="3"/>
            <charset val="128"/>
          </rPr>
          <t>テキスト代は需用費</t>
        </r>
      </text>
    </comment>
    <comment ref="M93" authorId="0" shapeId="0" xr:uid="{45600042-A232-4498-A0E0-ACB18991B0C6}">
      <text>
        <r>
          <rPr>
            <b/>
            <sz val="9"/>
            <color indexed="81"/>
            <rFont val="MS P ゴシック"/>
            <family val="3"/>
            <charset val="128"/>
          </rPr>
          <t>受講料は負担金</t>
        </r>
      </text>
    </comment>
    <comment ref="R95" authorId="0" shapeId="0" xr:uid="{8A1D2C59-44DF-4DB3-BE8B-BD3D59170A5E}">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1C29826C-7F61-4E0C-9915-AAFDAFD7FC1B}">
      <text>
        <r>
          <rPr>
            <b/>
            <sz val="10"/>
            <color indexed="81"/>
            <rFont val="MS P ゴシック"/>
            <family val="3"/>
            <charset val="128"/>
          </rPr>
          <t>プルダウンから該当する事業名を選択</t>
        </r>
      </text>
    </comment>
    <comment ref="A5" authorId="0" shapeId="0" xr:uid="{F93CA95A-3AB5-4F11-9AF2-972288D24B81}">
      <text>
        <r>
          <rPr>
            <b/>
            <sz val="10"/>
            <color indexed="81"/>
            <rFont val="MS P ゴシック"/>
            <family val="3"/>
            <charset val="128"/>
          </rPr>
          <t>下段プルダウンから事業内容も選択
※(９)は選択不要</t>
        </r>
      </text>
    </comment>
    <comment ref="B21" authorId="0" shapeId="0" xr:uid="{FCF77CFD-B877-4389-AEF7-0396D76BB1D6}">
      <text>
        <r>
          <rPr>
            <b/>
            <sz val="9"/>
            <color indexed="81"/>
            <rFont val="MS P ゴシック"/>
            <family val="3"/>
            <charset val="128"/>
          </rPr>
          <t>事業計画は、下にスクロールして
〈別紙〉に入力してください</t>
        </r>
      </text>
    </comment>
    <comment ref="L27" authorId="0" shapeId="0" xr:uid="{63161A09-BFAA-4AC7-B8AB-57B5BE49CB92}">
      <text>
        <r>
          <rPr>
            <b/>
            <sz val="9"/>
            <color indexed="81"/>
            <rFont val="MS P ゴシック"/>
            <family val="3"/>
            <charset val="128"/>
          </rPr>
          <t>〈別紙〉の合計が自動で入力されます
〈別紙〉に入力してください</t>
        </r>
      </text>
    </comment>
    <comment ref="L30" authorId="0" shapeId="0" xr:uid="{C3854E08-2857-4374-9A08-B314D47C0DDB}">
      <text>
        <r>
          <rPr>
            <b/>
            <sz val="9"/>
            <color indexed="81"/>
            <rFont val="MS P ゴシック"/>
            <family val="3"/>
            <charset val="128"/>
          </rPr>
          <t>〈別紙〉の合計が自動で入力されます
〈別紙〉に入力してください</t>
        </r>
      </text>
    </comment>
    <comment ref="L33" authorId="0" shapeId="0" xr:uid="{E0A55331-48BF-48FC-AAD6-4E0BB90ACBD4}">
      <text>
        <r>
          <rPr>
            <b/>
            <sz val="9"/>
            <color indexed="81"/>
            <rFont val="MS P ゴシック"/>
            <family val="3"/>
            <charset val="128"/>
          </rPr>
          <t>〈別紙〉の合計が自動で入力されます
〈別紙〉に入力してください</t>
        </r>
      </text>
    </comment>
    <comment ref="B57" authorId="0" shapeId="0" xr:uid="{6265D4A2-8D6A-4347-9819-95F37F815C2C}">
      <text>
        <r>
          <rPr>
            <b/>
            <sz val="9"/>
            <color indexed="81"/>
            <rFont val="MS P ゴシック"/>
            <family val="3"/>
            <charset val="128"/>
          </rPr>
          <t>〈別紙〉の入力項目は３つあります
下にスクロールしてそれぞれ入力してください
１事業の目的、２事業計画、３事業費</t>
        </r>
      </text>
    </comment>
    <comment ref="F69" authorId="0" shapeId="0" xr:uid="{1249588A-4C9D-4D4D-9F93-F2ED401F0F2C}">
      <text>
        <r>
          <rPr>
            <b/>
            <sz val="9"/>
            <color indexed="81"/>
            <rFont val="MS P ゴシック"/>
            <family val="3"/>
            <charset val="128"/>
          </rPr>
          <t>改行する場合は、スペースを使用せず、
「Alt」キーを押しながら「Enter」キーを押して
改行してください</t>
        </r>
      </text>
    </comment>
    <comment ref="C91" authorId="0" shapeId="0" xr:uid="{B76986C9-D784-49D0-9B7C-46A164DA439F}">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CA2A51A8-3545-4493-9214-FC8EE56EAA6F}">
      <text>
        <r>
          <rPr>
            <b/>
            <sz val="9"/>
            <color indexed="81"/>
            <rFont val="MS P ゴシック"/>
            <family val="3"/>
            <charset val="128"/>
          </rPr>
          <t>テキスト代は需用費</t>
        </r>
      </text>
    </comment>
    <comment ref="M93" authorId="0" shapeId="0" xr:uid="{4688AAF3-D678-480D-B61A-46C5F3B4625E}">
      <text>
        <r>
          <rPr>
            <b/>
            <sz val="9"/>
            <color indexed="81"/>
            <rFont val="MS P ゴシック"/>
            <family val="3"/>
            <charset val="128"/>
          </rPr>
          <t>受講料は負担金</t>
        </r>
      </text>
    </comment>
    <comment ref="R95" authorId="0" shapeId="0" xr:uid="{D3CC02ED-6016-441A-85E0-A35559157BB0}">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2BE65945-55A1-4939-9574-B2875C007FF1}">
      <text>
        <r>
          <rPr>
            <b/>
            <sz val="12"/>
            <color indexed="81"/>
            <rFont val="MS P ゴシック"/>
            <family val="3"/>
            <charset val="128"/>
          </rPr>
          <t xml:space="preserve">★手入力してください
＜変更承認申請時＞
公募時に県へ提出した別紙様式1(所要額調書)の
G欄の「選定額」の金額を記入してください
</t>
        </r>
        <r>
          <rPr>
            <sz val="12"/>
            <color indexed="81"/>
            <rFont val="MS P ゴシック"/>
            <family val="3"/>
            <charset val="128"/>
          </rPr>
          <t>(注１)別紙補助事業一覧の基準額ではありません
(注２)補助金所要額ではありません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C60B0466-F848-4381-90EB-08CD32BD9ACE}">
      <text>
        <r>
          <rPr>
            <b/>
            <sz val="11"/>
            <color indexed="81"/>
            <rFont val="MS P ゴシック"/>
            <family val="3"/>
            <charset val="128"/>
          </rPr>
          <t xml:space="preserve">着手予定期日は、事業年度の４月１日から
翌年３月３１日までの日付を記入してくだ
さい
</t>
        </r>
        <r>
          <rPr>
            <sz val="11"/>
            <color indexed="81"/>
            <rFont val="MS P ゴシック"/>
            <family val="3"/>
            <charset val="128"/>
          </rPr>
          <t xml:space="preserve">(注１)研修開始日ではなく、研修申込日や
見積書取得日を着手予定期日とすること
</t>
        </r>
        <r>
          <rPr>
            <b/>
            <sz val="11"/>
            <color indexed="81"/>
            <rFont val="MS P ゴシック"/>
            <family val="3"/>
            <charset val="128"/>
          </rPr>
          <t xml:space="preserve">
★判断が難しい場合は
★令和６年４月１日と記入</t>
        </r>
      </text>
    </comment>
    <comment ref="D8" authorId="0" shapeId="0" xr:uid="{26026C3B-1572-4D58-B369-0194D8031C4A}">
      <text>
        <r>
          <rPr>
            <b/>
            <sz val="11"/>
            <color indexed="81"/>
            <rFont val="MS P ゴシック"/>
            <family val="3"/>
            <charset val="128"/>
          </rPr>
          <t xml:space="preserve">完了予定期日は、事業年度の４月１日から
翌年３月３１日までの日付を記入してくだ
さい
</t>
        </r>
        <r>
          <rPr>
            <sz val="11"/>
            <color indexed="81"/>
            <rFont val="MS P ゴシック"/>
            <family val="3"/>
            <charset val="128"/>
          </rPr>
          <t xml:space="preserve">(注１)交付決定日、研修終了日、修了証明書
日、伝達研修日、合格通知日のいずれか遅い
日以降で、余裕を持った日を完了予定期日と
すること
例えば、研修終了日が３月８日の場合、修了
証明書発行が遅延することを予測し３月３１
日を完了予定期日とする等
</t>
        </r>
        <r>
          <rPr>
            <b/>
            <sz val="11"/>
            <color indexed="81"/>
            <rFont val="MS P ゴシック"/>
            <family val="3"/>
            <charset val="128"/>
          </rPr>
          <t xml:space="preserve">
★判断が難しい場合は
★令和７年３月３１日と記入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62A2F6A9-D894-4FEB-9677-BE54C410F6C5}">
      <text>
        <r>
          <rPr>
            <sz val="10"/>
            <color indexed="81"/>
            <rFont val="MS P ゴシック"/>
            <family val="3"/>
            <charset val="128"/>
          </rPr>
          <t>申請する法人等が文書番号等を管理して
いる場合は記入してください</t>
        </r>
      </text>
    </comment>
    <comment ref="E4" authorId="0" shapeId="0" xr:uid="{5675268D-6E71-416F-9521-E49A761B5FE5}">
      <text>
        <r>
          <rPr>
            <b/>
            <sz val="10"/>
            <color indexed="81"/>
            <rFont val="MS P ゴシック"/>
            <family val="3"/>
            <charset val="128"/>
          </rPr>
          <t>変更が見込まれた日付を記入してください
ただし、完了年月日または完了年月日より
早い日付を記入してください</t>
        </r>
      </text>
    </comment>
    <comment ref="A14" authorId="0" shapeId="0" xr:uid="{A5F12555-B214-4CE7-AD5C-9551383F36E9}">
      <text>
        <r>
          <rPr>
            <b/>
            <sz val="9"/>
            <color indexed="81"/>
            <rFont val="MS P ゴシック"/>
            <family val="3"/>
            <charset val="128"/>
          </rPr>
          <t>変更の場合は「中止」と「廃止」に取り消し線を引いてください
中止の場合は「廃止」に取り消し線を引いてください</t>
        </r>
      </text>
    </comment>
    <comment ref="C24" authorId="0" shapeId="0" xr:uid="{228870B1-B373-4EEB-91F1-65075A81CE52}">
      <text>
        <r>
          <rPr>
            <b/>
            <sz val="10"/>
            <color indexed="81"/>
            <rFont val="MS P ゴシック"/>
            <family val="3"/>
            <charset val="128"/>
          </rPr>
          <t>交付決定年月日と指令番号
を記入してください</t>
        </r>
      </text>
    </comment>
    <comment ref="C26" authorId="0" shapeId="0" xr:uid="{22F835FE-53DC-4AB5-B938-A26F1B0C1BEE}">
      <text>
        <r>
          <rPr>
            <b/>
            <sz val="9"/>
            <color indexed="81"/>
            <rFont val="MS P ゴシック"/>
            <family val="3"/>
            <charset val="128"/>
          </rPr>
          <t>変更の場合は「中止」と「廃止」に取り消し線を引いてください
中止の場合は「廃止」に取り消し線を引いてください</t>
        </r>
      </text>
    </comment>
    <comment ref="C27" authorId="0" shapeId="0" xr:uid="{B7B47C32-CD29-4F86-8575-E4F76485D29A}">
      <text>
        <r>
          <rPr>
            <b/>
            <sz val="10"/>
            <color indexed="81"/>
            <rFont val="MS P ゴシック"/>
            <family val="3"/>
            <charset val="128"/>
          </rPr>
          <t>プルダウンから変更の理由
を選択してください</t>
        </r>
      </text>
    </comment>
    <comment ref="C30" authorId="0" shapeId="0" xr:uid="{81CCAA40-1393-4DB2-BB56-D5E12C2A7123}">
      <text>
        <r>
          <rPr>
            <b/>
            <sz val="9"/>
            <color indexed="81"/>
            <rFont val="MS P ゴシック"/>
            <family val="3"/>
            <charset val="128"/>
          </rPr>
          <t>変更の場合は「中止」と「廃止」に取り消し線を引いてください
中止の場合は「廃止」に取り消し線を引いてください</t>
        </r>
      </text>
    </comment>
    <comment ref="C31" authorId="0" shapeId="0" xr:uid="{ECE90E83-9405-4423-898D-E6811BD8C0BB}">
      <text>
        <r>
          <rPr>
            <b/>
            <sz val="10"/>
            <color indexed="81"/>
            <rFont val="MS P ゴシック"/>
            <family val="3"/>
            <charset val="128"/>
          </rPr>
          <t xml:space="preserve">変更の内容を記入してください
</t>
        </r>
        <r>
          <rPr>
            <sz val="10"/>
            <color indexed="81"/>
            <rFont val="MS P ゴシック"/>
            <family val="3"/>
            <charset val="128"/>
          </rPr>
          <t>＜記入例＞
旅費が公募時の積算より２割以上増額した</t>
        </r>
      </text>
    </comment>
  </commentList>
</comments>
</file>

<file path=xl/sharedStrings.xml><?xml version="1.0" encoding="utf-8"?>
<sst xmlns="http://schemas.openxmlformats.org/spreadsheetml/2006/main" count="400" uniqueCount="184">
  <si>
    <t>１　基本事項</t>
    <rPh sb="2" eb="4">
      <t>キホン</t>
    </rPh>
    <rPh sb="4" eb="6">
      <t>ジコウ</t>
    </rPh>
    <phoneticPr fontId="2"/>
  </si>
  <si>
    <t>Ｔ　Ｅ　Ｌ</t>
  </si>
  <si>
    <t>Ｆ　Ａ　Ｘ</t>
  </si>
  <si>
    <t>E - mail</t>
  </si>
  <si>
    <t>２　事業計画</t>
    <rPh sb="2" eb="4">
      <t>ジギョウ</t>
    </rPh>
    <rPh sb="4" eb="6">
      <t>ケイカク</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</si>
  <si>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</si>
  <si>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</si>
  <si>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</si>
  <si>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</si>
  <si>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</si>
  <si>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事業計画書</t>
    <rPh sb="0" eb="2">
      <t>ジギョウ</t>
    </rPh>
    <rPh sb="2" eb="5">
      <t>ケイカクショ</t>
    </rPh>
    <phoneticPr fontId="2"/>
  </si>
  <si>
    <t>別紙様式１</t>
    <rPh sb="0" eb="2">
      <t>ベッシ</t>
    </rPh>
    <rPh sb="2" eb="4">
      <t>ヨウシキ</t>
    </rPh>
    <phoneticPr fontId="4"/>
  </si>
  <si>
    <t>所要額調書</t>
    <rPh sb="0" eb="2">
      <t>ショヨウ</t>
    </rPh>
    <rPh sb="2" eb="3">
      <t>ガク</t>
    </rPh>
    <rPh sb="3" eb="5">
      <t>チョウショ</t>
    </rPh>
    <phoneticPr fontId="2"/>
  </si>
  <si>
    <t>（単位：円）</t>
    <rPh sb="1" eb="3">
      <t>タンイ</t>
    </rPh>
    <rPh sb="4" eb="5">
      <t>エン</t>
    </rPh>
    <phoneticPr fontId="4"/>
  </si>
  <si>
    <t>寄附金</t>
    <rPh sb="0" eb="2">
      <t>キフ</t>
    </rPh>
    <phoneticPr fontId="4"/>
  </si>
  <si>
    <t>消費税</t>
    <phoneticPr fontId="2"/>
  </si>
  <si>
    <t>対象経費</t>
  </si>
  <si>
    <t>区分</t>
  </si>
  <si>
    <t>総事業費</t>
  </si>
  <si>
    <t>その他の</t>
    <rPh sb="2" eb="3">
      <t>タ</t>
    </rPh>
    <phoneticPr fontId="4"/>
  </si>
  <si>
    <t>及び</t>
  </si>
  <si>
    <t>差引額</t>
  </si>
  <si>
    <t>の 支 出</t>
    <phoneticPr fontId="4"/>
  </si>
  <si>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</si>
  <si>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</si>
  <si>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</si>
  <si>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</si>
  <si>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</si>
  <si>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</si>
  <si>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</si>
  <si>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予 定 額</t>
    <rPh sb="0" eb="1">
      <t>ヨ</t>
    </rPh>
    <rPh sb="2" eb="3">
      <t>サダム</t>
    </rPh>
    <rPh sb="4" eb="5">
      <t>ガク</t>
    </rPh>
    <phoneticPr fontId="4"/>
  </si>
  <si>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</si>
  <si>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</si>
  <si>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</si>
  <si>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</si>
  <si>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</si>
  <si>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</si>
  <si>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</si>
  <si>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</si>
  <si>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</si>
  <si>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</si>
  <si>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</si>
  <si>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</si>
  <si>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</si>
  <si>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</si>
  <si>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</si>
  <si>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</si>
  <si>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</si>
  <si>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</si>
  <si>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</si>
  <si>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</si>
  <si>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</si>
  <si>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</si>
  <si>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</si>
  <si>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</si>
  <si>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</si>
  <si>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別紙様式２（派遣用）</t>
    <rPh sb="0" eb="2">
      <t>ベッシ</t>
    </rPh>
    <rPh sb="2" eb="4">
      <t>ヨウシキ</t>
    </rPh>
    <rPh sb="6" eb="9">
      <t>ハケンヨウ</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</si>
  <si>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</si>
  <si>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</si>
  <si>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</si>
  <si>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</si>
  <si>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</si>
  <si>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</si>
  <si>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</si>
  <si>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</si>
  <si>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</si>
  <si>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</si>
  <si>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</si>
  <si>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</si>
  <si>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</si>
  <si>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</si>
  <si>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</si>
  <si>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</si>
  <si>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</si>
  <si>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</si>
  <si>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</si>
  <si>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</si>
  <si>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</si>
  <si>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</si>
  <si>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開催期日</t>
    <rPh sb="0" eb="2">
      <t>カイサイ</t>
    </rPh>
    <rPh sb="2" eb="4">
      <t>キジツ</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</si>
  <si>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</si>
  <si>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</si>
  <si>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</si>
  <si>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</si>
  <si>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</si>
  <si>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</si>
  <si>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参加(予定)者</t>
    <rPh sb="0" eb="2">
      <t>サンカ</t>
    </rPh>
    <rPh sb="3" eb="5">
      <t>ヨテイ</t>
    </rPh>
    <rPh sb="6" eb="7">
      <t>モノ</t>
    </rPh>
    <phoneticPr fontId="3"/>
  </si>
  <si>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</si>
  <si>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</si>
  <si>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</si>
  <si>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</si>
  <si>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</si>
  <si>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</si>
  <si>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</si>
  <si>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</si>
  <si>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</si>
  <si>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</si>
  <si>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</si>
  <si>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</si>
  <si>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</si>
  <si>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t>
    <phoneticPr fontId="3"/>
  </si>
  <si>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</si>
  <si>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第２号様式（第３条関係）</t>
    <phoneticPr fontId="3"/>
  </si>
  <si>
    <t>事　業　計　画　書</t>
    <phoneticPr fontId="3"/>
  </si>
  <si>
    <t>補助事業者名：</t>
    <phoneticPr fontId="3"/>
  </si>
  <si>
    <t xml:space="preserve"> 補助事業名：</t>
    <rPh sb="1" eb="5">
      <t>ホジョジギョウ</t>
    </rPh>
    <rPh sb="5" eb="6">
      <t>メイ</t>
    </rPh>
    <phoneticPr fontId="3"/>
  </si>
  <si>
    <t>（単位：円）</t>
    <phoneticPr fontId="3"/>
  </si>
  <si>
    <t>備　考</t>
  </si>
  <si>
    <t>着手予定期日</t>
    <phoneticPr fontId="3"/>
  </si>
  <si>
    <t>令和　年　月　日</t>
    <rPh sb="0" eb="2">
      <t>レイワ</t>
    </rPh>
    <rPh sb="3" eb="4">
      <t>ネン</t>
    </rPh>
    <rPh sb="5" eb="6">
      <t>ガツ</t>
    </rPh>
    <rPh sb="7" eb="8">
      <t>ニチ</t>
    </rPh>
    <phoneticPr fontId="3"/>
  </si>
  <si>
    <t>完了予定期日</t>
    <rPh sb="0" eb="2">
      <t>カンリョウ</t>
    </rPh>
    <phoneticPr fontId="3"/>
  </si>
  <si>
    <t xml:space="preserve"> 事業費の内訳（別紙可）</t>
    <phoneticPr fontId="3"/>
  </si>
  <si>
    <t>金　額</t>
    <rPh sb="0" eb="1">
      <t>キン</t>
    </rPh>
    <rPh sb="2" eb="3">
      <t>ガク</t>
    </rPh>
    <phoneticPr fontId="3"/>
  </si>
  <si>
    <t>円</t>
    <rPh sb="0" eb="1">
      <t>エン</t>
    </rPh>
    <phoneticPr fontId="3"/>
  </si>
  <si>
    <t xml:space="preserve"> 旅費</t>
    <rPh sb="1" eb="3">
      <t>リョヒ</t>
    </rPh>
    <phoneticPr fontId="3"/>
  </si>
  <si>
    <t xml:space="preserve"> 需用費</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</si>
  <si>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</si>
  <si>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</si>
  <si>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</si>
  <si>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第３号様式（第３条関係）</t>
    <phoneticPr fontId="3"/>
  </si>
  <si>
    <t>収　支　予　算　書</t>
  </si>
  <si>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</si>
  <si>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</si>
  <si>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</si>
  <si>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</si>
  <si>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</si>
  <si>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</si>
  <si>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</si>
  <si>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</si>
  <si>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</si>
  <si>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</si>
  <si>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</si>
  <si>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</si>
  <si>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</si>
  <si>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</si>
  <si>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</si>
  <si>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</si>
  <si>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</si>
  <si>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</si>
  <si>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</si>
  <si>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</si>
  <si>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</si>
  <si>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</si>
  <si>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</si>
  <si>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</si>
  <si>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</si>
  <si>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</si>
  <si>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</si>
  <si>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</si>
  <si>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</si>
  <si>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補助事業名</t>
    <phoneticPr fontId="3"/>
  </si>
  <si>
    <t>２</t>
    <phoneticPr fontId="3"/>
  </si>
  <si>
    <t>（1）事業計画書（第２号様式）</t>
    <phoneticPr fontId="3"/>
  </si>
  <si>
    <t>（2）収支予算書（第３号様式）</t>
    <phoneticPr fontId="3"/>
  </si>
  <si>
    <t xml:space="preserve"> 負担金</t>
    <rPh sb="1" eb="4">
      <t>フタンキン</t>
    </rPh>
    <phoneticPr fontId="3"/>
  </si>
  <si>
    <t>番　　　　　　号</t>
    <phoneticPr fontId="3"/>
  </si>
  <si>
    <t>第４号様式（第６条関係）</t>
    <phoneticPr fontId="3"/>
  </si>
  <si>
    <t>福島県地域医療介護総合確保基金事業変更（中止・廃止）承認申請書</t>
    <rPh sb="17" eb="19">
      <t>ヘンコウ</t>
    </rPh>
    <rPh sb="20" eb="22">
      <t>チュウシ</t>
    </rPh>
    <rPh sb="23" eb="25">
      <t>ハイシ</t>
    </rPh>
    <rPh sb="26" eb="28">
      <t>ショウニン</t>
    </rPh>
    <phoneticPr fontId="3"/>
  </si>
  <si>
    <t>下記により福島県地域医療介護総合確保基金事業の事業計画を変更（中止・廃止）し</t>
    <rPh sb="0" eb="2">
      <t>カキ</t>
    </rPh>
    <rPh sb="23" eb="25">
      <t>ジギョウ</t>
    </rPh>
    <rPh sb="25" eb="27">
      <t>ケイカク</t>
    </rPh>
    <rPh sb="28" eb="30">
      <t>ヘンコウ</t>
    </rPh>
    <rPh sb="31" eb="33">
      <t>チュウシ</t>
    </rPh>
    <rPh sb="34" eb="36">
      <t>ハイシ</t>
    </rPh>
    <phoneticPr fontId="3"/>
  </si>
  <si>
    <t>たいので福島県補助金等の交付等に関する規則第６条第１項第１号（第２号）の規程</t>
    <rPh sb="4" eb="7">
      <t>フクシマケン</t>
    </rPh>
    <rPh sb="7" eb="10">
      <t>ホジョキン</t>
    </rPh>
    <rPh sb="10" eb="11">
      <t>ナド</t>
    </rPh>
    <rPh sb="12" eb="14">
      <t>コウフ</t>
    </rPh>
    <rPh sb="14" eb="15">
      <t>ナド</t>
    </rPh>
    <rPh sb="16" eb="17">
      <t>カン</t>
    </rPh>
    <rPh sb="19" eb="21">
      <t>キソク</t>
    </rPh>
    <rPh sb="21" eb="22">
      <t>ダイ</t>
    </rPh>
    <rPh sb="23" eb="24">
      <t>ジョウ</t>
    </rPh>
    <rPh sb="24" eb="25">
      <t>ダイ</t>
    </rPh>
    <rPh sb="26" eb="27">
      <t>コウ</t>
    </rPh>
    <rPh sb="27" eb="28">
      <t>ダイ</t>
    </rPh>
    <rPh sb="29" eb="30">
      <t>ゴウ</t>
    </rPh>
    <rPh sb="31" eb="32">
      <t>ダイ</t>
    </rPh>
    <rPh sb="33" eb="34">
      <t>ゴウ</t>
    </rPh>
    <rPh sb="36" eb="38">
      <t>キテイ</t>
    </rPh>
    <phoneticPr fontId="3"/>
  </si>
  <si>
    <t>により、承認してくださるよう申請します。</t>
    <rPh sb="4" eb="6">
      <t>ショウニン</t>
    </rPh>
    <rPh sb="14" eb="16">
      <t>シンセイ</t>
    </rPh>
    <phoneticPr fontId="3"/>
  </si>
  <si>
    <t>補助金の交付決定年月日及び番号</t>
    <rPh sb="4" eb="8">
      <t>コウフケッテイ</t>
    </rPh>
    <rPh sb="8" eb="11">
      <t>ネンガッピ</t>
    </rPh>
    <rPh sb="11" eb="12">
      <t>オヨ</t>
    </rPh>
    <rPh sb="13" eb="15">
      <t>バンゴウ</t>
    </rPh>
    <phoneticPr fontId="3"/>
  </si>
  <si>
    <t>令和　年　月　日付け福島県指令生福第　　　号</t>
    <phoneticPr fontId="3"/>
  </si>
  <si>
    <t>３</t>
    <phoneticPr fontId="3"/>
  </si>
  <si>
    <t>事業の変更（中止・廃止）の理由</t>
    <rPh sb="0" eb="2">
      <t>ジギョウ</t>
    </rPh>
    <rPh sb="3" eb="5">
      <t>ヘンコウ</t>
    </rPh>
    <rPh sb="6" eb="8">
      <t>チュウシ</t>
    </rPh>
    <rPh sb="9" eb="11">
      <t>ハイシ</t>
    </rPh>
    <rPh sb="13" eb="15">
      <t>リユウ</t>
    </rPh>
    <phoneticPr fontId="3"/>
  </si>
  <si>
    <t>４</t>
    <phoneticPr fontId="3"/>
  </si>
  <si>
    <t>事業の変更（中止・廃止）の内容</t>
    <rPh sb="0" eb="2">
      <t>ジギョウ</t>
    </rPh>
    <rPh sb="3" eb="5">
      <t>ヘンコウ</t>
    </rPh>
    <rPh sb="6" eb="8">
      <t>チュウシ</t>
    </rPh>
    <rPh sb="9" eb="11">
      <t>ハイシ</t>
    </rPh>
    <rPh sb="13" eb="15">
      <t>ナイヨウ</t>
    </rPh>
    <phoneticPr fontId="3"/>
  </si>
  <si>
    <t>５</t>
    <phoneticPr fontId="3"/>
  </si>
  <si>
    <t>添付書類（変更の場合のみ）</t>
    <rPh sb="5" eb="7">
      <t>ヘンコウ</t>
    </rPh>
    <rPh sb="8" eb="10">
      <t>バアイ</t>
    </rPh>
    <phoneticPr fontId="3"/>
  </si>
  <si>
    <t>交付決定時から補助対象経費の経費の費目間の流用で２割以上の増減が発生するため</t>
    <rPh sb="0" eb="4">
      <t>コウフケッテイ</t>
    </rPh>
    <rPh sb="4" eb="5">
      <t>ジ</t>
    </rPh>
    <rPh sb="7" eb="11">
      <t>ホジョタイショウ</t>
    </rPh>
    <rPh sb="11" eb="13">
      <t>ケイヒ</t>
    </rPh>
    <rPh sb="14" eb="16">
      <t>ケイヒ</t>
    </rPh>
    <rPh sb="17" eb="20">
      <t>ヒモクカン</t>
    </rPh>
    <rPh sb="21" eb="23">
      <t>リュウヨウ</t>
    </rPh>
    <rPh sb="25" eb="26">
      <t>ワリ</t>
    </rPh>
    <rPh sb="26" eb="28">
      <t>イジョウ</t>
    </rPh>
    <rPh sb="29" eb="31">
      <t>ゾウゲン</t>
    </rPh>
    <rPh sb="32" eb="34">
      <t>ハッセイ</t>
    </rPh>
    <phoneticPr fontId="3"/>
  </si>
  <si>
    <t>③外国人介護職員が受講する介護職員初任者研修参加</t>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</si>
  <si>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</si>
  <si>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</si>
  <si>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</si>
  <si>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（９）多様な人材層に対する介護人材キャリアアップ研修支援事業（派遣）</t>
    <rPh sb="3" eb="5">
      <t>タヨウ</t>
    </rPh>
    <rPh sb="6" eb="9">
      <t>ジンザイソウ</t>
    </rPh>
    <rPh sb="10" eb="11">
      <t>タイ</t>
    </rPh>
    <rPh sb="13" eb="15">
      <t>カイゴ</t>
    </rPh>
    <rPh sb="15" eb="17">
      <t>ジンザイ</t>
    </rPh>
    <rPh sb="24" eb="26">
      <t>ケンシュウ</t>
    </rPh>
    <rPh sb="26" eb="28">
      <t>シエン</t>
    </rPh>
    <rPh sb="28" eb="30">
      <t>ジギョウ</t>
    </rPh>
    <rPh sb="31" eb="33">
      <t>ハケン</t>
    </rPh>
    <phoneticPr fontId="3"/>
  </si>
  <si>
    <t>（10）多様な人材層に対する介護人材キャリアアップ研修支援事業（資格）</t>
    <rPh sb="4" eb="6">
      <t>タヨウ</t>
    </rPh>
    <rPh sb="7" eb="9">
      <t>ジンザイ</t>
    </rPh>
    <rPh sb="9" eb="10">
      <t>ソウ</t>
    </rPh>
    <rPh sb="11" eb="12">
      <t>タイ</t>
    </rPh>
    <rPh sb="14" eb="16">
      <t>カイゴ</t>
    </rPh>
    <rPh sb="16" eb="18">
      <t>ジンザイ</t>
    </rPh>
    <rPh sb="25" eb="27">
      <t>ケンシュウ</t>
    </rPh>
    <rPh sb="27" eb="29">
      <t>シエン</t>
    </rPh>
    <rPh sb="29" eb="31">
      <t>ジギョウ</t>
    </rPh>
    <rPh sb="32" eb="34">
      <t>シカク</t>
    </rPh>
    <phoneticPr fontId="3"/>
  </si>
  <si>
    <t>（10）下から選択</t>
    <rPh sb="4" eb="5">
      <t>シタ</t>
    </rPh>
    <rPh sb="7" eb="9">
      <t>センタク</t>
    </rPh>
    <phoneticPr fontId="3"/>
  </si>
  <si>
    <t>（４）下から選択</t>
    <rPh sb="3" eb="4">
      <t>シタ</t>
    </rPh>
    <rPh sb="6" eb="8">
      <t>センタク</t>
    </rPh>
    <phoneticPr fontId="3"/>
  </si>
  <si>
    <t>（９）多様な人材層に対する介護人材キャリアアップ研修支援事業（派遣）</t>
    <rPh sb="31" eb="33">
      <t>ハケン</t>
    </rPh>
    <phoneticPr fontId="2"/>
  </si>
  <si>
    <t>（10）多様な人材層に対する介護人材キャリアアップ研修支援事業（資格）</t>
    <rPh sb="32" eb="34">
      <t>シカク</t>
    </rPh>
    <phoneticPr fontId="2"/>
  </si>
  <si>
    <t>交付決定時から補助対象経費が２割以上増額又は減額になるため</t>
    <rPh sb="0" eb="4">
      <t>コウフケッテイ</t>
    </rPh>
    <rPh sb="4" eb="5">
      <t>ジ</t>
    </rPh>
    <rPh sb="7" eb="11">
      <t>ホジョタイショウ</t>
    </rPh>
    <rPh sb="11" eb="13">
      <t>ケイヒ</t>
    </rPh>
    <rPh sb="15" eb="16">
      <t>ワリ</t>
    </rPh>
    <rPh sb="16" eb="18">
      <t>イジョウ</t>
    </rPh>
    <rPh sb="18" eb="21">
      <t>ゾウガクマタ</t>
    </rPh>
    <rPh sb="22" eb="24">
      <t>ゲンガク</t>
    </rPh>
    <phoneticPr fontId="3"/>
  </si>
  <si>
    <t>補助事業を中止するため</t>
    <rPh sb="0" eb="4">
      <t>ホジョジギョウ</t>
    </rPh>
    <rPh sb="5" eb="7">
      <t>チュウシ</t>
    </rPh>
    <phoneticPr fontId="3"/>
  </si>
  <si>
    <t>補助事業を廃止するため</t>
    <rPh sb="0" eb="4">
      <t>ホジョジギョウ</t>
    </rPh>
    <rPh sb="5" eb="7">
      <t>ハイシ</t>
    </rPh>
    <phoneticPr fontId="3"/>
  </si>
  <si>
    <t>（４）介護未経験者に対する研修支援等事業（派遣）</t>
    <rPh sb="17" eb="18">
      <t>トウ</t>
    </rPh>
    <rPh sb="21" eb="23">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</si>
</sst>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quot;円&quot;"/>
    <numFmt numFmtId="179" formatCode="&quot;金　&quot;\ #,##0&quot;　円&quot;"/>
  </numFmts>
  <fonts count="50">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u/>
      <sz val="12"/>
      <color theme="10"/>
      <name val="ＭＳ Ｐゴシック"/>
      <family val="3"/>
      <charset val="128"/>
      <scheme val="minor"/>
    </font>
    <font>
      <b/>
      <sz val="10"/>
      <color indexed="81"/>
      <name val="ＭＳ Ｐゴシック"/>
      <family val="3"/>
      <charset val="128"/>
    </font>
    <font>
      <sz val="10"/>
      <color indexed="81"/>
      <name val="ＭＳ Ｐゴシック"/>
      <family val="3"/>
      <charset val="128"/>
    </font>
    <font>
      <sz val="14"/>
      <name val="ＭＳ Ｐゴシック"/>
      <family val="3"/>
      <charset val="128"/>
      <scheme val="minor"/>
    </font>
    <font>
      <b/>
      <sz val="11"/>
      <color indexed="81"/>
      <name val="ＭＳ Ｐゴシック"/>
      <family val="3"/>
      <charset val="128"/>
    </font>
    <font>
      <sz val="8"/>
      <color theme="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b/>
      <sz val="12"/>
      <color indexed="81"/>
      <name val="MS P 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u/>
      <sz val="11"/>
      <color theme="1"/>
      <name val="ＭＳ 明朝"/>
      <family val="1"/>
      <charset val="128"/>
    </font>
    <font>
      <sz val="12"/>
      <color indexed="81"/>
      <name val="MS P ゴシック"/>
      <family val="3"/>
      <charset val="128"/>
    </font>
    <font>
      <sz val="11"/>
      <color theme="1"/>
      <name val="ＭＳ Ｐゴシック"/>
      <family val="2"/>
      <scheme val="minor"/>
    </font>
    <font>
      <u/>
      <sz val="11"/>
      <color theme="10"/>
      <name val="ＭＳ Ｐゴシック"/>
      <family val="2"/>
      <scheme val="minor"/>
    </font>
    <font>
      <sz val="10"/>
      <color indexed="81"/>
      <name val="MS P ゴシック"/>
      <family val="3"/>
      <charset val="128"/>
    </font>
    <font>
      <b/>
      <sz val="10"/>
      <color rgb="FFFFFF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1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45" fillId="0" borderId="0"/>
    <xf numFmtId="0" fontId="46" fillId="0" borderId="0" applyNumberFormat="0" applyFill="0" applyBorder="0" applyAlignment="0" applyProtection="0"/>
    <xf numFmtId="0" fontId="49" fillId="0" borderId="0">
      <alignment vertical="center"/>
    </xf>
  </cellStyleXfs>
  <cellXfs count="573">
    <xf numFmtId="0" fontId="0" fillId="0" borderId="0" xfId="0">
      <alignment vertical="center"/>
    </xf>
    <xf numFmtId="0" fontId="1" fillId="0" borderId="0" xfId="1">
      <alignment vertical="center"/>
    </xf>
    <xf numFmtId="0" fontId="1" fillId="0" borderId="0" xfId="1" applyAlignment="1"/>
    <xf numFmtId="0" fontId="5" fillId="0" borderId="0" xfId="1" applyFont="1" applyAlignment="1"/>
    <xf numFmtId="0" fontId="1" fillId="0" borderId="4" xfId="1" applyBorder="1" applyAlignment="1" applyProtection="1">
      <alignment horizontal="center" shrinkToFit="1"/>
      <protection locked="0"/>
    </xf>
    <xf numFmtId="0" fontId="1" fillId="0" borderId="8" xfId="1" applyBorder="1" applyAlignment="1"/>
    <xf numFmtId="0" fontId="1" fillId="0" borderId="8" xfId="1" applyBorder="1" applyAlignment="1">
      <alignment horizontal="center"/>
    </xf>
    <xf numFmtId="0" fontId="1" fillId="0" borderId="9" xfId="1" applyBorder="1" applyAlignment="1">
      <alignment horizontal="distributed" justifyLastLine="1"/>
    </xf>
    <xf numFmtId="0" fontId="1" fillId="0" borderId="9" xfId="1" applyBorder="1" applyAlignment="1">
      <alignment horizontal="center"/>
    </xf>
    <xf numFmtId="0" fontId="1" fillId="0" borderId="9" xfId="1" applyBorder="1" applyAlignment="1">
      <alignment horizontal="center" vertical="top"/>
    </xf>
    <xf numFmtId="0" fontId="1" fillId="0" borderId="9" xfId="1" applyBorder="1" applyAlignment="1"/>
    <xf numFmtId="0" fontId="1" fillId="0" borderId="9" xfId="1" applyBorder="1" applyAlignment="1">
      <alignment horizontal="center" vertical="center"/>
    </xf>
    <xf numFmtId="0" fontId="1" fillId="0" borderId="10" xfId="1" applyBorder="1">
      <alignment vertical="center"/>
    </xf>
    <xf numFmtId="0" fontId="1" fillId="0" borderId="10" xfId="1" applyBorder="1" applyAlignment="1">
      <alignment horizontal="right" vertical="center"/>
    </xf>
    <xf numFmtId="0" fontId="15" fillId="0" borderId="10" xfId="1" applyFont="1" applyBorder="1" applyAlignment="1">
      <alignment horizontal="right" vertical="center"/>
    </xf>
    <xf numFmtId="0" fontId="1" fillId="0" borderId="10" xfId="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Alignment="1">
      <alignment horizontal="left" vertical="center"/>
    </xf>
    <xf numFmtId="12" fontId="1" fillId="0" borderId="0" xfId="1" applyNumberFormat="1" applyAlignment="1">
      <alignment horizontal="left" vertical="center"/>
    </xf>
    <xf numFmtId="176" fontId="1" fillId="0" borderId="0" xfId="1" applyNumberFormat="1" applyAlignment="1"/>
    <xf numFmtId="0" fontId="1" fillId="0" borderId="4" xfId="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3" fontId="7" fillId="0" borderId="11" xfId="2" applyNumberFormat="1" applyFont="1" applyBorder="1" applyAlignment="1">
      <alignment horizontal="right" vertical="center"/>
    </xf>
    <xf numFmtId="3" fontId="7" fillId="0" borderId="8" xfId="2" applyNumberFormat="1" applyFont="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12" fillId="0" borderId="0" xfId="1" applyFont="1">
      <alignment vertical="center"/>
    </xf>
    <xf numFmtId="0" fontId="16" fillId="0" borderId="0" xfId="1" applyFont="1">
      <alignment vertical="center"/>
    </xf>
    <xf numFmtId="0" fontId="31" fillId="0" borderId="0" xfId="0" applyFont="1">
      <alignment vertical="center"/>
    </xf>
    <xf numFmtId="0" fontId="7" fillId="0" borderId="0" xfId="0" applyFont="1">
      <alignment vertical="center"/>
    </xf>
    <xf numFmtId="0" fontId="16" fillId="0" borderId="0" xfId="0" applyFont="1">
      <alignment vertical="center"/>
    </xf>
    <xf numFmtId="0" fontId="17" fillId="0" borderId="0" xfId="1" applyFont="1">
      <alignment vertical="center"/>
    </xf>
    <xf numFmtId="0" fontId="19" fillId="0" borderId="0" xfId="1" applyFont="1">
      <alignment vertical="center"/>
    </xf>
    <xf numFmtId="0" fontId="20" fillId="0" borderId="0" xfId="0" applyFont="1">
      <alignment vertical="center"/>
    </xf>
    <xf numFmtId="0" fontId="21" fillId="0" borderId="0" xfId="0" applyFont="1">
      <alignment vertical="center"/>
    </xf>
    <xf numFmtId="0" fontId="9" fillId="0" borderId="0" xfId="0" applyFont="1">
      <alignment vertical="center"/>
    </xf>
    <xf numFmtId="0" fontId="8" fillId="0" borderId="0" xfId="0" applyFont="1">
      <alignment vertical="center"/>
    </xf>
    <xf numFmtId="38" fontId="13" fillId="0" borderId="0" xfId="2" applyFont="1" applyBorder="1" applyProtection="1">
      <alignment vertical="center"/>
    </xf>
    <xf numFmtId="0" fontId="31" fillId="0" borderId="0" xfId="1" applyFont="1">
      <alignment vertical="center"/>
    </xf>
    <xf numFmtId="0" fontId="29" fillId="0" borderId="4" xfId="1" applyFont="1" applyBorder="1">
      <alignment vertical="center"/>
    </xf>
    <xf numFmtId="0" fontId="26" fillId="0" borderId="4" xfId="1" applyFont="1" applyBorder="1">
      <alignment vertical="center"/>
    </xf>
    <xf numFmtId="3" fontId="10" fillId="2" borderId="11" xfId="0" applyNumberFormat="1" applyFont="1" applyFill="1" applyBorder="1" applyAlignment="1" applyProtection="1">
      <alignment horizontal="right" vertical="center" shrinkToFit="1"/>
      <protection locked="0"/>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38" fontId="12" fillId="0" borderId="0" xfId="2" applyFont="1" applyFill="1" applyBorder="1" applyProtection="1">
      <alignment vertical="center"/>
    </xf>
    <xf numFmtId="0" fontId="33" fillId="0" borderId="0" xfId="1" applyFont="1">
      <alignment vertical="center"/>
    </xf>
    <xf numFmtId="0" fontId="1" fillId="0" borderId="0" xfId="0" applyFont="1">
      <alignment vertical="center"/>
    </xf>
    <xf numFmtId="0" fontId="12" fillId="0" borderId="0" xfId="0" applyFont="1">
      <alignment vertical="center"/>
    </xf>
    <xf numFmtId="3" fontId="13" fillId="2" borderId="11" xfId="0" applyNumberFormat="1" applyFont="1" applyFill="1" applyBorder="1" applyAlignment="1" applyProtection="1">
      <alignment horizontal="right" vertical="center" shrinkToFit="1"/>
      <protection locked="0"/>
    </xf>
    <xf numFmtId="0" fontId="34" fillId="0" borderId="0" xfId="0" applyFont="1" applyAlignment="1">
      <alignment horizontal="left" vertical="center"/>
    </xf>
    <xf numFmtId="0" fontId="7" fillId="0" borderId="0" xfId="0" applyFont="1" applyAlignment="1">
      <alignment horizontal="left"/>
    </xf>
    <xf numFmtId="0" fontId="32" fillId="0" borderId="0" xfId="1" applyFont="1">
      <alignment vertical="center"/>
    </xf>
    <xf numFmtId="0" fontId="13" fillId="0" borderId="11" xfId="0" applyFont="1" applyBorder="1" applyAlignment="1">
      <alignment horizontal="center" vertical="center"/>
    </xf>
    <xf numFmtId="0" fontId="31" fillId="0" borderId="0" xfId="1" applyFont="1" applyAlignment="1">
      <alignment vertical="center" wrapText="1"/>
    </xf>
    <xf numFmtId="0" fontId="1" fillId="0" borderId="0" xfId="1" applyAlignment="1">
      <alignment vertical="center" wrapText="1"/>
    </xf>
    <xf numFmtId="0" fontId="13" fillId="0" borderId="11" xfId="1" applyFont="1" applyBorder="1" applyAlignment="1">
      <alignment horizontal="center" vertical="center" shrinkToFit="1"/>
    </xf>
    <xf numFmtId="0" fontId="13" fillId="0" borderId="11" xfId="0" applyFont="1" applyBorder="1" applyAlignment="1">
      <alignment horizontal="center" vertical="center" shrinkToFit="1"/>
    </xf>
    <xf numFmtId="3" fontId="13" fillId="0" borderId="11" xfId="0" applyNumberFormat="1" applyFont="1" applyBorder="1" applyAlignment="1">
      <alignment horizontal="right" vertical="center" shrinkToFit="1"/>
    </xf>
    <xf numFmtId="49" fontId="14" fillId="0" borderId="11" xfId="1" applyNumberFormat="1" applyFont="1" applyBorder="1" applyAlignment="1">
      <alignment vertical="center" wrapText="1"/>
    </xf>
    <xf numFmtId="0" fontId="10" fillId="0" borderId="0" xfId="0" applyFont="1">
      <alignment vertical="center"/>
    </xf>
    <xf numFmtId="0" fontId="14" fillId="0" borderId="11" xfId="0" applyFont="1" applyBorder="1" applyAlignment="1">
      <alignment horizontal="center" vertical="center"/>
    </xf>
    <xf numFmtId="3" fontId="13" fillId="0" borderId="11" xfId="1" applyNumberFormat="1" applyFont="1" applyBorder="1" applyAlignment="1">
      <alignment vertical="center" shrinkToFit="1"/>
    </xf>
    <xf numFmtId="0" fontId="14" fillId="0" borderId="60" xfId="0" applyFont="1" applyBorder="1">
      <alignment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3" fontId="10" fillId="0" borderId="11" xfId="0" applyNumberFormat="1" applyFont="1" applyBorder="1" applyAlignment="1">
      <alignment horizontal="right" vertical="center" shrinkToFit="1"/>
    </xf>
    <xf numFmtId="0" fontId="28" fillId="0" borderId="11" xfId="0" applyFont="1" applyBorder="1" applyAlignment="1">
      <alignment horizontal="center" vertical="center"/>
    </xf>
    <xf numFmtId="0" fontId="16" fillId="0" borderId="60" xfId="0" applyFont="1" applyBorder="1">
      <alignment vertical="center"/>
    </xf>
    <xf numFmtId="3" fontId="7" fillId="2" borderId="8" xfId="2" quotePrefix="1" applyNumberFormat="1" applyFont="1" applyFill="1" applyBorder="1" applyAlignment="1" applyProtection="1">
      <alignment horizontal="right" vertical="center" wrapText="1"/>
      <protection locked="0"/>
    </xf>
    <xf numFmtId="3" fontId="7" fillId="2" borderId="11" xfId="2" quotePrefix="1" applyNumberFormat="1" applyFont="1" applyFill="1" applyBorder="1" applyAlignment="1" applyProtection="1">
      <alignment horizontal="right" vertical="center" wrapText="1"/>
      <protection locked="0"/>
    </xf>
    <xf numFmtId="49" fontId="16" fillId="0" borderId="8" xfId="1" applyNumberFormat="1" applyFont="1" applyBorder="1" applyAlignment="1">
      <alignment vertical="center" wrapText="1" shrinkToFit="1"/>
    </xf>
    <xf numFmtId="49" fontId="16" fillId="0" borderId="11" xfId="1" applyNumberFormat="1" applyFont="1" applyBorder="1" applyAlignment="1">
      <alignment vertical="center" wrapText="1" shrinkToFit="1"/>
    </xf>
    <xf numFmtId="49" fontId="30" fillId="0" borderId="8" xfId="2" applyNumberFormat="1" applyFont="1" applyFill="1" applyBorder="1" applyAlignment="1">
      <alignment horizontal="left" vertical="center" wrapText="1"/>
    </xf>
    <xf numFmtId="49" fontId="30" fillId="0" borderId="11" xfId="2" applyNumberFormat="1" applyFont="1" applyFill="1" applyBorder="1" applyAlignment="1">
      <alignment horizontal="left" vertical="center" wrapText="1"/>
    </xf>
    <xf numFmtId="0" fontId="40" fillId="0" borderId="0" xfId="0" applyFont="1">
      <alignment vertical="center"/>
    </xf>
    <xf numFmtId="49" fontId="40" fillId="0" borderId="4" xfId="0" applyNumberFormat="1" applyFont="1" applyBorder="1" applyAlignment="1">
      <alignment horizontal="left" shrinkToFit="1"/>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15" xfId="0" applyFont="1" applyBorder="1" applyAlignment="1">
      <alignment horizontal="center" vertical="center" wrapText="1"/>
    </xf>
    <xf numFmtId="0" fontId="40" fillId="0" borderId="8" xfId="0" applyFont="1" applyBorder="1" applyAlignment="1">
      <alignment horizontal="center" vertical="center" wrapText="1"/>
    </xf>
    <xf numFmtId="178" fontId="40" fillId="0" borderId="11" xfId="0" applyNumberFormat="1" applyFont="1" applyBorder="1" applyAlignment="1">
      <alignment vertical="center" wrapText="1"/>
    </xf>
    <xf numFmtId="0" fontId="40" fillId="0" borderId="10" xfId="0" applyFont="1" applyBorder="1" applyAlignment="1">
      <alignment vertical="center" wrapText="1"/>
    </xf>
    <xf numFmtId="178" fontId="40" fillId="0" borderId="14" xfId="0" applyNumberFormat="1" applyFont="1" applyBorder="1" applyAlignment="1">
      <alignment horizontal="center" vertical="center" wrapText="1"/>
    </xf>
    <xf numFmtId="0" fontId="40" fillId="0" borderId="11" xfId="0" applyFont="1" applyBorder="1" applyAlignment="1">
      <alignment vertical="center" wrapText="1"/>
    </xf>
    <xf numFmtId="178" fontId="40" fillId="0" borderId="18" xfId="0" applyNumberFormat="1" applyFont="1" applyBorder="1" applyAlignment="1">
      <alignment horizontal="center" vertical="center" wrapText="1"/>
    </xf>
    <xf numFmtId="0" fontId="40" fillId="0" borderId="9" xfId="0" applyFont="1" applyBorder="1" applyAlignment="1">
      <alignment vertical="center" wrapText="1"/>
    </xf>
    <xf numFmtId="0" fontId="43" fillId="0" borderId="0" xfId="0" applyFont="1" applyAlignment="1">
      <alignment horizontal="right" vertical="center"/>
    </xf>
    <xf numFmtId="0" fontId="40" fillId="0" borderId="0" xfId="0" applyFont="1" applyAlignment="1"/>
    <xf numFmtId="0" fontId="40" fillId="0" borderId="14" xfId="0" applyFont="1" applyBorder="1" applyAlignment="1">
      <alignment horizontal="center" vertical="center" wrapText="1"/>
    </xf>
    <xf numFmtId="49" fontId="42" fillId="0" borderId="14" xfId="0" applyNumberFormat="1" applyFont="1" applyBorder="1" applyAlignment="1">
      <alignment horizontal="left" vertical="center" wrapText="1"/>
    </xf>
    <xf numFmtId="0" fontId="40" fillId="0" borderId="14" xfId="0" applyFont="1" applyBorder="1" applyAlignment="1">
      <alignment horizontal="justify" vertical="center" wrapText="1"/>
    </xf>
    <xf numFmtId="0" fontId="40" fillId="0" borderId="15" xfId="0" applyFont="1" applyBorder="1" applyAlignment="1">
      <alignment horizontal="left" vertical="center" wrapText="1"/>
    </xf>
    <xf numFmtId="0" fontId="40" fillId="0" borderId="12" xfId="0" applyFont="1" applyBorder="1" applyAlignment="1">
      <alignment horizontal="left" vertical="center" wrapText="1"/>
    </xf>
    <xf numFmtId="178" fontId="40" fillId="0" borderId="15" xfId="0" applyNumberFormat="1" applyFont="1" applyBorder="1" applyAlignment="1">
      <alignment horizontal="left" vertical="center" wrapText="1"/>
    </xf>
    <xf numFmtId="178" fontId="40" fillId="0" borderId="12" xfId="0" applyNumberFormat="1" applyFont="1" applyBorder="1" applyAlignment="1">
      <alignment horizontal="left" vertical="center" wrapText="1"/>
    </xf>
    <xf numFmtId="0" fontId="40" fillId="0" borderId="12" xfId="0" applyFont="1" applyBorder="1" applyAlignment="1">
      <alignment horizontal="justify" vertical="center" wrapText="1"/>
    </xf>
    <xf numFmtId="0" fontId="40" fillId="0" borderId="18" xfId="0" applyFont="1" applyBorder="1" applyAlignment="1">
      <alignment horizontal="left" vertical="center" wrapText="1"/>
    </xf>
    <xf numFmtId="178" fontId="40" fillId="0" borderId="111" xfId="0" applyNumberFormat="1" applyFont="1" applyBorder="1" applyAlignment="1">
      <alignment horizontal="left" vertical="center" wrapText="1"/>
    </xf>
    <xf numFmtId="0" fontId="40" fillId="0" borderId="0" xfId="0" applyFont="1" applyAlignment="1">
      <alignment horizontal="justify" vertical="center"/>
    </xf>
    <xf numFmtId="178" fontId="40" fillId="0" borderId="14" xfId="0" applyNumberFormat="1" applyFont="1" applyBorder="1" applyAlignment="1">
      <alignment horizontal="left" vertical="center" wrapText="1"/>
    </xf>
    <xf numFmtId="0" fontId="40" fillId="0" borderId="111" xfId="0" applyFont="1" applyBorder="1" applyAlignment="1">
      <alignment horizontal="justify" vertical="center" wrapText="1"/>
    </xf>
    <xf numFmtId="49" fontId="40" fillId="2" borderId="0" xfId="0" applyNumberFormat="1" applyFont="1" applyFill="1" applyAlignment="1">
      <alignment horizontal="right" vertical="center"/>
    </xf>
    <xf numFmtId="0" fontId="42" fillId="0" borderId="0" xfId="0" applyFont="1" applyAlignment="1">
      <alignment horizontal="right" vertical="center"/>
    </xf>
    <xf numFmtId="0" fontId="42" fillId="0" borderId="0" xfId="0" applyFont="1">
      <alignment vertical="center"/>
    </xf>
    <xf numFmtId="49" fontId="40" fillId="0" borderId="0" xfId="0" applyNumberFormat="1" applyFont="1">
      <alignment vertical="center"/>
    </xf>
    <xf numFmtId="49" fontId="40" fillId="0" borderId="0" xfId="0" applyNumberFormat="1" applyFont="1" applyAlignment="1">
      <alignment horizontal="justify" vertical="center"/>
    </xf>
    <xf numFmtId="0" fontId="40" fillId="0" borderId="0" xfId="0" applyFont="1" applyAlignment="1">
      <alignment horizontal="left" vertical="center" shrinkToFit="1"/>
    </xf>
    <xf numFmtId="178" fontId="40" fillId="0" borderId="21" xfId="0" applyNumberFormat="1" applyFont="1" applyBorder="1" applyAlignment="1">
      <alignment horizontal="center" vertical="center" wrapText="1"/>
    </xf>
    <xf numFmtId="178" fontId="40" fillId="0" borderId="118" xfId="0" applyNumberFormat="1" applyFont="1" applyBorder="1" applyAlignment="1">
      <alignment vertical="center" wrapText="1"/>
    </xf>
    <xf numFmtId="0" fontId="40" fillId="0" borderId="0" xfId="0" applyFont="1" applyAlignment="1">
      <alignment vertical="center" wrapText="1"/>
    </xf>
    <xf numFmtId="0" fontId="40" fillId="0" borderId="0" xfId="0" applyFont="1" applyAlignment="1">
      <alignment vertical="top"/>
    </xf>
    <xf numFmtId="0" fontId="42" fillId="0" borderId="0" xfId="0" applyFont="1" applyAlignment="1">
      <alignment horizontal="left" vertical="center" shrinkToFit="1"/>
    </xf>
    <xf numFmtId="0" fontId="48" fillId="0" borderId="0" xfId="0" applyFont="1" applyAlignment="1">
      <alignment horizontal="left" vertical="center"/>
    </xf>
    <xf numFmtId="0" fontId="31" fillId="0" borderId="0" xfId="0" applyFont="1" applyAlignment="1">
      <alignment vertical="center" wrapText="1"/>
    </xf>
    <xf numFmtId="0" fontId="40" fillId="0" borderId="0" xfId="7" applyFont="1">
      <alignment vertical="center"/>
    </xf>
    <xf numFmtId="3" fontId="12" fillId="0" borderId="26" xfId="1" applyNumberFormat="1" applyFont="1" applyBorder="1" applyAlignment="1">
      <alignment horizontal="center" vertical="center" shrinkToFit="1"/>
    </xf>
    <xf numFmtId="3" fontId="12" fillId="0" borderId="58" xfId="1" applyNumberFormat="1" applyFont="1" applyBorder="1" applyAlignment="1">
      <alignment horizontal="center" vertical="center" shrinkToFit="1"/>
    </xf>
    <xf numFmtId="3" fontId="12" fillId="0" borderId="16" xfId="0" applyNumberFormat="1" applyFont="1" applyBorder="1" applyAlignment="1">
      <alignment vertical="center" shrinkToFit="1"/>
    </xf>
    <xf numFmtId="3" fontId="12" fillId="0" borderId="14" xfId="0" applyNumberFormat="1" applyFont="1" applyBorder="1" applyAlignment="1">
      <alignment vertical="center" shrinkToFit="1"/>
    </xf>
    <xf numFmtId="3" fontId="12" fillId="0" borderId="24" xfId="1" applyNumberFormat="1" applyFont="1" applyBorder="1" applyAlignment="1">
      <alignment horizontal="center" vertical="center" shrinkToFit="1"/>
    </xf>
    <xf numFmtId="3" fontId="12" fillId="0" borderId="56" xfId="1" applyNumberFormat="1" applyFont="1" applyBorder="1" applyAlignment="1">
      <alignment horizontal="center" vertical="center" shrinkToFit="1"/>
    </xf>
    <xf numFmtId="3" fontId="12" fillId="0" borderId="93" xfId="1" applyNumberFormat="1" applyFont="1" applyBorder="1" applyAlignment="1">
      <alignment horizontal="center" vertical="center" shrinkToFit="1"/>
    </xf>
    <xf numFmtId="3" fontId="12" fillId="0" borderId="95" xfId="1" applyNumberFormat="1" applyFont="1" applyBorder="1" applyAlignment="1">
      <alignment horizontal="center" vertical="center" shrinkToFit="1"/>
    </xf>
    <xf numFmtId="3" fontId="12" fillId="0" borderId="89" xfId="1" applyNumberFormat="1" applyFont="1" applyBorder="1" applyAlignment="1">
      <alignment horizontal="center" vertical="center" shrinkToFit="1"/>
    </xf>
    <xf numFmtId="3" fontId="12" fillId="0" borderId="91" xfId="1" applyNumberFormat="1" applyFont="1" applyBorder="1" applyAlignment="1">
      <alignment horizontal="center" vertical="center" shrinkToFit="1"/>
    </xf>
    <xf numFmtId="3" fontId="12" fillId="0" borderId="25" xfId="1" applyNumberFormat="1" applyFont="1" applyBorder="1" applyAlignment="1">
      <alignment horizontal="center" vertical="center" shrinkToFit="1"/>
    </xf>
    <xf numFmtId="3" fontId="12" fillId="0" borderId="57" xfId="1" applyNumberFormat="1" applyFont="1" applyBorder="1" applyAlignment="1">
      <alignment horizontal="center" vertical="center" shrinkToFit="1"/>
    </xf>
    <xf numFmtId="0" fontId="12" fillId="0" borderId="36" xfId="1" applyFont="1" applyBorder="1" applyAlignment="1">
      <alignment horizontal="left" vertical="center"/>
    </xf>
    <xf numFmtId="0" fontId="12" fillId="0" borderId="0" xfId="1" applyFont="1" applyAlignment="1">
      <alignment horizontal="left" vertical="center"/>
    </xf>
    <xf numFmtId="0" fontId="12" fillId="0" borderId="18" xfId="1" applyFont="1" applyBorder="1" applyAlignment="1">
      <alignment horizontal="left" vertical="center"/>
    </xf>
    <xf numFmtId="3" fontId="12" fillId="0" borderId="5"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68" xfId="0" applyNumberFormat="1" applyFont="1" applyBorder="1" applyAlignment="1">
      <alignment horizontal="right" vertical="center"/>
    </xf>
    <xf numFmtId="3" fontId="12" fillId="0" borderId="88" xfId="1" applyNumberFormat="1" applyFont="1" applyBorder="1" applyAlignment="1">
      <alignment horizontal="center" vertical="center" shrinkToFit="1"/>
    </xf>
    <xf numFmtId="3" fontId="12" fillId="0" borderId="90" xfId="1" applyNumberFormat="1" applyFont="1" applyBorder="1" applyAlignment="1">
      <alignment horizontal="center" vertical="center" shrinkToFit="1"/>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3" fontId="12" fillId="0" borderId="17" xfId="0" applyNumberFormat="1" applyFont="1" applyBorder="1" applyAlignment="1">
      <alignment horizontal="right" vertical="center" shrinkToFit="1"/>
    </xf>
    <xf numFmtId="3" fontId="12" fillId="0" borderId="16" xfId="0" applyNumberFormat="1" applyFont="1" applyBorder="1" applyAlignment="1">
      <alignment horizontal="right" vertical="center" shrinkToFit="1"/>
    </xf>
    <xf numFmtId="3" fontId="12" fillId="0" borderId="71" xfId="0" applyNumberFormat="1" applyFont="1" applyBorder="1" applyAlignment="1">
      <alignment horizontal="right" vertical="center" shrinkToFit="1"/>
    </xf>
    <xf numFmtId="3" fontId="12" fillId="0" borderId="79" xfId="1" applyNumberFormat="1" applyFont="1" applyBorder="1" applyAlignment="1">
      <alignment horizontal="right" vertical="center" shrinkToFit="1"/>
    </xf>
    <xf numFmtId="3" fontId="12" fillId="0" borderId="16" xfId="1" applyNumberFormat="1" applyFont="1" applyBorder="1" applyAlignment="1">
      <alignment horizontal="right" vertical="center" shrinkToFit="1"/>
    </xf>
    <xf numFmtId="3" fontId="12" fillId="0" borderId="71" xfId="1" applyNumberFormat="1" applyFont="1" applyBorder="1" applyAlignment="1">
      <alignment horizontal="right" vertical="center" shrinkToFit="1"/>
    </xf>
    <xf numFmtId="0" fontId="12" fillId="0" borderId="3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3" fontId="12" fillId="0" borderId="2"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0" borderId="67" xfId="0" applyNumberFormat="1" applyFont="1" applyBorder="1" applyAlignment="1">
      <alignment horizontal="right" vertical="center"/>
    </xf>
    <xf numFmtId="3" fontId="12" fillId="0" borderId="80" xfId="1" applyNumberFormat="1" applyFont="1" applyBorder="1" applyAlignment="1">
      <alignment horizontal="center" vertical="center" shrinkToFit="1"/>
    </xf>
    <xf numFmtId="3" fontId="12" fillId="0" borderId="81" xfId="1" applyNumberFormat="1" applyFont="1" applyBorder="1" applyAlignment="1">
      <alignment horizontal="center" vertical="center" shrinkToFit="1"/>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46" xfId="0" applyFont="1" applyBorder="1" applyAlignment="1">
      <alignment horizontal="left" vertical="center"/>
    </xf>
    <xf numFmtId="0" fontId="12" fillId="0" borderId="4" xfId="0" applyFont="1" applyBorder="1" applyAlignment="1">
      <alignment horizontal="left" vertical="center"/>
    </xf>
    <xf numFmtId="0" fontId="12" fillId="0" borderId="12" xfId="0" applyFont="1" applyBorder="1" applyAlignment="1">
      <alignment horizontal="left"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78" xfId="1" applyNumberFormat="1" applyFont="1" applyBorder="1" applyAlignment="1">
      <alignment horizontal="right" vertical="center" shrinkToFit="1"/>
    </xf>
    <xf numFmtId="3" fontId="12" fillId="0" borderId="4" xfId="1" applyNumberFormat="1" applyFont="1" applyBorder="1" applyAlignment="1">
      <alignment horizontal="right" vertical="center" shrinkToFit="1"/>
    </xf>
    <xf numFmtId="3" fontId="12" fillId="0" borderId="70" xfId="1" applyNumberFormat="1" applyFont="1" applyBorder="1" applyAlignment="1">
      <alignment horizontal="right" vertical="center" shrinkToFit="1"/>
    </xf>
    <xf numFmtId="0" fontId="12" fillId="0" borderId="3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3" fontId="12" fillId="0" borderId="76" xfId="1" applyNumberFormat="1" applyFont="1" applyBorder="1" applyAlignment="1">
      <alignment horizontal="right" vertical="center" shrinkToFit="1"/>
    </xf>
    <xf numFmtId="3" fontId="12" fillId="0" borderId="0" xfId="1" applyNumberFormat="1" applyFont="1" applyAlignment="1">
      <alignment horizontal="right" vertical="center" shrinkToFit="1"/>
    </xf>
    <xf numFmtId="3" fontId="12" fillId="0" borderId="68" xfId="1" applyNumberFormat="1" applyFont="1" applyBorder="1" applyAlignment="1">
      <alignment horizontal="right" vertical="center" shrinkToFit="1"/>
    </xf>
    <xf numFmtId="3" fontId="12" fillId="0" borderId="64" xfId="0" applyNumberFormat="1" applyFont="1" applyBorder="1" applyAlignment="1">
      <alignment horizontal="right" vertical="center"/>
    </xf>
    <xf numFmtId="3" fontId="12" fillId="0" borderId="62"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2" fillId="0" borderId="77" xfId="1" applyNumberFormat="1" applyFont="1" applyBorder="1" applyAlignment="1">
      <alignment horizontal="right" vertical="center" shrinkToFit="1"/>
    </xf>
    <xf numFmtId="3" fontId="12" fillId="0" borderId="62" xfId="1" applyNumberFormat="1" applyFont="1" applyBorder="1" applyAlignment="1">
      <alignment horizontal="right" vertical="center" shrinkToFit="1"/>
    </xf>
    <xf numFmtId="3" fontId="12" fillId="0" borderId="69" xfId="1" applyNumberFormat="1" applyFont="1" applyBorder="1" applyAlignment="1">
      <alignment horizontal="right" vertical="center" shrinkToFit="1"/>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3" fontId="12" fillId="0" borderId="5" xfId="0" applyNumberFormat="1" applyFont="1" applyBorder="1" applyAlignment="1">
      <alignment horizontal="center" vertical="center"/>
    </xf>
    <xf numFmtId="3" fontId="12" fillId="0" borderId="0" xfId="0" applyNumberFormat="1" applyFont="1" applyAlignment="1">
      <alignment horizontal="center" vertical="center"/>
    </xf>
    <xf numFmtId="3" fontId="12" fillId="0" borderId="68" xfId="0" applyNumberFormat="1" applyFont="1" applyBorder="1" applyAlignment="1">
      <alignment horizontal="center" vertical="center"/>
    </xf>
    <xf numFmtId="3" fontId="12" fillId="0" borderId="76"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68" xfId="1" applyNumberFormat="1" applyFont="1" applyBorder="1" applyAlignment="1">
      <alignment horizontal="center" vertical="center" shrinkToFit="1"/>
    </xf>
    <xf numFmtId="0" fontId="18" fillId="0" borderId="0" xfId="1" applyFont="1" applyAlignment="1">
      <alignment horizontal="center" vertical="center" shrinkToFit="1"/>
    </xf>
    <xf numFmtId="0" fontId="12" fillId="0" borderId="27" xfId="0" applyFont="1" applyBorder="1" applyAlignment="1">
      <alignment horizontal="distributed" vertical="center" wrapText="1" indent="1"/>
    </xf>
    <xf numFmtId="0" fontId="12" fillId="0" borderId="28"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4" xfId="0" applyFont="1" applyBorder="1" applyAlignment="1">
      <alignment horizontal="distributed" vertical="center" wrapText="1" indent="1"/>
    </xf>
    <xf numFmtId="0" fontId="12" fillId="0" borderId="32"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0" xfId="0" applyFont="1" applyAlignment="1">
      <alignment horizontal="distributed" vertical="center" indent="1"/>
    </xf>
    <xf numFmtId="0" fontId="12" fillId="0" borderId="18"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6" xfId="0" applyFont="1" applyBorder="1" applyAlignment="1">
      <alignment horizontal="center" vertical="center"/>
    </xf>
    <xf numFmtId="0" fontId="12" fillId="0" borderId="74"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66" xfId="1" applyFont="1" applyBorder="1" applyAlignment="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center" vertical="center" wrapText="1"/>
    </xf>
    <xf numFmtId="49" fontId="12" fillId="2" borderId="30" xfId="1" applyNumberFormat="1" applyFont="1" applyFill="1" applyBorder="1" applyAlignment="1" applyProtection="1">
      <alignment horizontal="left" vertical="center" shrinkToFit="1"/>
      <protection locked="0"/>
    </xf>
    <xf numFmtId="49" fontId="12" fillId="2" borderId="28" xfId="1" applyNumberFormat="1" applyFont="1" applyFill="1" applyBorder="1" applyAlignment="1" applyProtection="1">
      <alignment horizontal="left" vertical="center" shrinkToFit="1"/>
      <protection locked="0"/>
    </xf>
    <xf numFmtId="49" fontId="12" fillId="2" borderId="31" xfId="1" applyNumberFormat="1" applyFont="1" applyFill="1" applyBorder="1" applyAlignment="1" applyProtection="1">
      <alignment horizontal="left" vertical="center" shrinkToFit="1"/>
      <protection locked="0"/>
    </xf>
    <xf numFmtId="49" fontId="12" fillId="2" borderId="17" xfId="1" applyNumberFormat="1" applyFont="1" applyFill="1" applyBorder="1" applyAlignment="1" applyProtection="1">
      <alignment horizontal="left" vertical="center" shrinkToFit="1"/>
      <protection locked="0"/>
    </xf>
    <xf numFmtId="49" fontId="12" fillId="2" borderId="16" xfId="1" applyNumberFormat="1" applyFont="1" applyFill="1" applyBorder="1" applyAlignment="1" applyProtection="1">
      <alignment horizontal="left" vertical="center" shrinkToFit="1"/>
      <protection locked="0"/>
    </xf>
    <xf numFmtId="49" fontId="12" fillId="2" borderId="33" xfId="1" applyNumberFormat="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49" fontId="12" fillId="2" borderId="17" xfId="0" applyNumberFormat="1" applyFont="1" applyFill="1" applyBorder="1" applyAlignment="1" applyProtection="1">
      <alignment horizontal="left" vertical="center"/>
      <protection locked="0"/>
    </xf>
    <xf numFmtId="49" fontId="12" fillId="2" borderId="16" xfId="0" applyNumberFormat="1" applyFont="1" applyFill="1" applyBorder="1" applyAlignment="1" applyProtection="1">
      <alignment horizontal="left" vertical="center"/>
      <protection locked="0"/>
    </xf>
    <xf numFmtId="49" fontId="12" fillId="2" borderId="33" xfId="0" applyNumberFormat="1" applyFont="1" applyFill="1" applyBorder="1" applyAlignment="1" applyProtection="1">
      <alignment horizontal="left" vertical="center"/>
      <protection locked="0"/>
    </xf>
    <xf numFmtId="49" fontId="12" fillId="2" borderId="22" xfId="2" applyNumberFormat="1" applyFont="1" applyFill="1" applyBorder="1" applyAlignment="1" applyProtection="1">
      <alignment horizontal="left" vertical="center" shrinkToFit="1"/>
      <protection locked="0"/>
    </xf>
    <xf numFmtId="49" fontId="12" fillId="2" borderId="35" xfId="2"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49" fontId="12" fillId="2" borderId="37" xfId="0" applyNumberFormat="1"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49" fontId="38" fillId="2" borderId="42" xfId="4" applyNumberFormat="1" applyFont="1" applyFill="1" applyBorder="1" applyAlignment="1" applyProtection="1">
      <alignment horizontal="left" vertical="center" justifyLastLine="1"/>
      <protection locked="0"/>
    </xf>
    <xf numFmtId="49" fontId="38"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pplyProtection="1">
      <alignment horizontal="distributed" vertical="center" indent="1" shrinkToFit="1"/>
    </xf>
    <xf numFmtId="38" fontId="12" fillId="0" borderId="22" xfId="2" applyFont="1" applyFill="1" applyBorder="1" applyAlignment="1" applyProtection="1">
      <alignment horizontal="distributed" vertical="center" indent="1" shrinkToFit="1"/>
    </xf>
    <xf numFmtId="38" fontId="12" fillId="0" borderId="96"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shrinkToFit="1"/>
    </xf>
    <xf numFmtId="38" fontId="12" fillId="0" borderId="23" xfId="2" applyFont="1" applyFill="1" applyBorder="1" applyAlignment="1" applyProtection="1">
      <alignment horizontal="distributed" vertical="center" indent="1" shrinkToFit="1"/>
    </xf>
    <xf numFmtId="38" fontId="12" fillId="0" borderId="97"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xf>
    <xf numFmtId="38" fontId="12" fillId="0" borderId="23" xfId="2" applyFont="1" applyFill="1" applyBorder="1" applyAlignment="1" applyProtection="1">
      <alignment horizontal="distributed" vertical="center" indent="1"/>
    </xf>
    <xf numFmtId="38" fontId="12" fillId="0" borderId="97" xfId="2" applyFont="1" applyFill="1" applyBorder="1" applyAlignment="1" applyProtection="1">
      <alignment horizontal="distributed" vertical="center" indent="1"/>
    </xf>
    <xf numFmtId="0" fontId="29" fillId="0" borderId="4" xfId="1" applyFont="1" applyBorder="1" applyAlignment="1">
      <alignment horizontal="center" vertical="center"/>
    </xf>
    <xf numFmtId="0" fontId="12" fillId="0" borderId="46"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3" fontId="12" fillId="0" borderId="82" xfId="1" applyNumberFormat="1" applyFont="1" applyBorder="1" applyAlignment="1">
      <alignment horizontal="center" vertical="center" shrinkToFit="1"/>
    </xf>
    <xf numFmtId="3" fontId="12" fillId="0" borderId="83" xfId="1" applyNumberFormat="1" applyFont="1" applyBorder="1" applyAlignment="1">
      <alignment horizontal="center" vertical="center" shrinkToFit="1"/>
    </xf>
    <xf numFmtId="0" fontId="12" fillId="0" borderId="48"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3" fontId="12" fillId="0" borderId="19"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72" xfId="0" applyNumberFormat="1" applyFont="1" applyBorder="1" applyAlignment="1">
      <alignment horizontal="right" vertical="center"/>
    </xf>
    <xf numFmtId="3" fontId="12" fillId="0" borderId="84" xfId="1" applyNumberFormat="1" applyFont="1" applyBorder="1" applyAlignment="1">
      <alignment horizontal="center" vertical="center" shrinkToFit="1"/>
    </xf>
    <xf numFmtId="3" fontId="12" fillId="0" borderId="85" xfId="1" applyNumberFormat="1" applyFont="1" applyBorder="1" applyAlignment="1">
      <alignment horizontal="center" vertical="center" shrinkToFit="1"/>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3" fontId="12" fillId="0" borderId="53" xfId="0" applyNumberFormat="1" applyFont="1" applyBorder="1" applyAlignment="1">
      <alignment horizontal="right" vertical="center"/>
    </xf>
    <xf numFmtId="3" fontId="12" fillId="0" borderId="51" xfId="0" applyNumberFormat="1" applyFont="1" applyBorder="1" applyAlignment="1">
      <alignment horizontal="right" vertical="center"/>
    </xf>
    <xf numFmtId="3" fontId="12" fillId="0" borderId="73" xfId="0" applyNumberFormat="1" applyFont="1" applyBorder="1" applyAlignment="1">
      <alignment horizontal="right" vertical="center"/>
    </xf>
    <xf numFmtId="3" fontId="12" fillId="0" borderId="86" xfId="1" applyNumberFormat="1" applyFont="1" applyBorder="1" applyAlignment="1">
      <alignment horizontal="center" vertical="center" shrinkToFit="1"/>
    </xf>
    <xf numFmtId="3" fontId="12" fillId="0" borderId="54" xfId="1" applyNumberFormat="1" applyFont="1" applyBorder="1" applyAlignment="1">
      <alignment horizontal="center" vertical="center" shrinkToFit="1"/>
    </xf>
    <xf numFmtId="3" fontId="12" fillId="0" borderId="87" xfId="1" applyNumberFormat="1" applyFont="1" applyBorder="1" applyAlignment="1">
      <alignment horizontal="center" vertical="center" shrinkToFit="1"/>
    </xf>
    <xf numFmtId="0" fontId="7" fillId="0" borderId="0" xfId="0" applyFont="1" applyAlignment="1">
      <alignment horizontal="left" vertical="center" wrapText="1"/>
    </xf>
    <xf numFmtId="0" fontId="9" fillId="0" borderId="0" xfId="0" applyFont="1" applyAlignment="1">
      <alignment horizontal="left" vertical="center" wrapText="1"/>
    </xf>
    <xf numFmtId="3" fontId="12" fillId="0" borderId="59" xfId="1" applyNumberFormat="1" applyFont="1" applyBorder="1" applyAlignment="1">
      <alignment horizontal="center" vertical="center" shrinkToFit="1"/>
    </xf>
    <xf numFmtId="0" fontId="8" fillId="0" borderId="0" xfId="0" applyFont="1" applyAlignment="1">
      <alignment horizontal="left" vertical="center" wrapText="1"/>
    </xf>
    <xf numFmtId="0" fontId="13" fillId="0" borderId="11" xfId="0" applyFont="1" applyBorder="1" applyAlignment="1">
      <alignment horizontal="center" vertical="center"/>
    </xf>
    <xf numFmtId="0" fontId="13" fillId="0" borderId="11" xfId="1" applyFont="1" applyBorder="1" applyAlignment="1">
      <alignment horizontal="center" vertical="center" justifyLastLine="1"/>
    </xf>
    <xf numFmtId="0" fontId="13" fillId="0" borderId="11" xfId="1" applyFont="1" applyBorder="1" applyAlignment="1">
      <alignment horizontal="center" vertical="center"/>
    </xf>
    <xf numFmtId="49" fontId="13" fillId="2" borderId="11" xfId="1" applyNumberFormat="1" applyFont="1" applyFill="1" applyBorder="1" applyAlignment="1" applyProtection="1">
      <alignment horizontal="left" vertical="center" wrapText="1" shrinkToFit="1"/>
      <protection locked="0"/>
    </xf>
    <xf numFmtId="49" fontId="13" fillId="2" borderId="11" xfId="1" applyNumberFormat="1" applyFont="1" applyFill="1" applyBorder="1" applyAlignment="1" applyProtection="1">
      <alignment horizontal="left" vertical="center" wrapText="1"/>
      <protection locked="0"/>
    </xf>
    <xf numFmtId="49" fontId="13" fillId="2" borderId="11" xfId="0" applyNumberFormat="1" applyFont="1" applyFill="1" applyBorder="1" applyAlignment="1" applyProtection="1">
      <alignment horizontal="left" vertical="center" wrapText="1" shrinkToFit="1"/>
      <protection locked="0"/>
    </xf>
    <xf numFmtId="0" fontId="13" fillId="0" borderId="11"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49" fontId="14" fillId="2" borderId="11" xfId="0" applyNumberFormat="1" applyFont="1" applyFill="1" applyBorder="1" applyAlignment="1" applyProtection="1">
      <alignment horizontal="left" vertical="center" wrapText="1" shrinkToFit="1"/>
      <protection locked="0"/>
    </xf>
    <xf numFmtId="49" fontId="14" fillId="2" borderId="11" xfId="1" applyNumberFormat="1" applyFont="1" applyFill="1" applyBorder="1" applyAlignment="1" applyProtection="1">
      <alignment horizontal="left" vertical="center" wrapText="1" shrinkToFit="1"/>
      <protection locked="0"/>
    </xf>
    <xf numFmtId="38" fontId="12" fillId="0" borderId="41" xfId="2" applyFont="1" applyFill="1" applyBorder="1" applyAlignment="1" applyProtection="1">
      <alignment horizontal="distributed" vertical="center" indent="1"/>
    </xf>
    <xf numFmtId="38" fontId="12" fillId="0" borderId="42" xfId="2" applyFont="1" applyFill="1" applyBorder="1" applyAlignment="1" applyProtection="1">
      <alignment horizontal="distributed" vertical="center" indent="1"/>
    </xf>
    <xf numFmtId="38" fontId="12" fillId="0" borderId="98" xfId="2" applyFont="1" applyFill="1" applyBorder="1" applyAlignment="1" applyProtection="1">
      <alignment horizontal="distributed" vertical="center" indent="1"/>
    </xf>
    <xf numFmtId="3" fontId="12" fillId="0" borderId="92" xfId="1" applyNumberFormat="1" applyFont="1" applyBorder="1" applyAlignment="1">
      <alignment horizontal="center" vertical="center" shrinkToFit="1"/>
    </xf>
    <xf numFmtId="3" fontId="12" fillId="0" borderId="94" xfId="1" applyNumberFormat="1" applyFont="1" applyBorder="1" applyAlignment="1">
      <alignment horizontal="center" vertical="center" shrinkToFit="1"/>
    </xf>
    <xf numFmtId="3" fontId="12" fillId="0" borderId="75" xfId="1" applyNumberFormat="1" applyFont="1" applyBorder="1" applyAlignment="1">
      <alignment horizontal="right" vertical="center" shrinkToFit="1"/>
    </xf>
    <xf numFmtId="3" fontId="12" fillId="0" borderId="1" xfId="1" applyNumberFormat="1" applyFont="1" applyBorder="1" applyAlignment="1">
      <alignment horizontal="right" vertical="center" shrinkToFit="1"/>
    </xf>
    <xf numFmtId="3" fontId="12" fillId="0" borderId="67" xfId="1" applyNumberFormat="1" applyFont="1" applyBorder="1" applyAlignment="1">
      <alignment horizontal="right" vertical="center" shrinkToFit="1"/>
    </xf>
    <xf numFmtId="0" fontId="12" fillId="0" borderId="29" xfId="1" applyFont="1" applyBorder="1" applyAlignment="1">
      <alignment horizontal="center" vertical="center" shrinkToFit="1"/>
    </xf>
    <xf numFmtId="3" fontId="12" fillId="0" borderId="1" xfId="1" applyNumberFormat="1" applyFont="1" applyBorder="1" applyAlignment="1">
      <alignment horizontal="center" vertical="center" shrinkToFit="1"/>
    </xf>
    <xf numFmtId="3" fontId="12" fillId="0" borderId="15" xfId="1" applyNumberFormat="1" applyFont="1" applyBorder="1" applyAlignment="1">
      <alignment horizontal="center" vertical="center" shrinkToFit="1"/>
    </xf>
    <xf numFmtId="3" fontId="12" fillId="0" borderId="0" xfId="0" applyNumberFormat="1" applyFont="1">
      <alignment vertical="center"/>
    </xf>
    <xf numFmtId="3" fontId="12" fillId="0" borderId="18" xfId="0" applyNumberFormat="1" applyFont="1" applyBorder="1">
      <alignment vertical="center"/>
    </xf>
    <xf numFmtId="3" fontId="12" fillId="0" borderId="62" xfId="1" applyNumberFormat="1" applyFont="1" applyBorder="1" applyAlignment="1">
      <alignment vertical="center" shrinkToFit="1"/>
    </xf>
    <xf numFmtId="3" fontId="12" fillId="0" borderId="63" xfId="1" applyNumberFormat="1" applyFont="1" applyBorder="1" applyAlignment="1">
      <alignment vertical="center" shrinkToFit="1"/>
    </xf>
    <xf numFmtId="3" fontId="12" fillId="0" borderId="76" xfId="0" applyNumberFormat="1" applyFont="1" applyBorder="1" applyAlignment="1">
      <alignment horizontal="center" vertical="center"/>
    </xf>
    <xf numFmtId="3" fontId="12" fillId="0" borderId="18" xfId="0"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2" xfId="0" applyFont="1" applyBorder="1" applyAlignment="1">
      <alignment horizontal="left" vertical="center"/>
    </xf>
    <xf numFmtId="0" fontId="12" fillId="0" borderId="44" xfId="0" applyFont="1" applyBorder="1" applyAlignment="1">
      <alignment horizontal="left"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45" xfId="1" applyFont="1" applyBorder="1" applyAlignment="1">
      <alignment horizontal="left" vertical="center" wrapText="1"/>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xf>
    <xf numFmtId="0" fontId="12" fillId="0" borderId="47" xfId="0" applyFont="1" applyBorder="1" applyAlignment="1">
      <alignment horizontal="left" vertical="center"/>
    </xf>
    <xf numFmtId="176" fontId="12" fillId="0" borderId="17"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12" fillId="0" borderId="33" xfId="0" applyNumberFormat="1" applyFont="1" applyBorder="1" applyAlignment="1">
      <alignment horizontal="left" vertical="center"/>
    </xf>
    <xf numFmtId="37" fontId="14" fillId="0" borderId="60" xfId="1" applyNumberFormat="1" applyFont="1" applyBorder="1" applyAlignment="1">
      <alignment horizontal="center" vertical="center" shrinkToFi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5"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3" fontId="14" fillId="0" borderId="60" xfId="1" applyNumberFormat="1" applyFont="1" applyBorder="1" applyAlignment="1">
      <alignment horizontal="center" vertical="center" shrinkToFit="1"/>
    </xf>
    <xf numFmtId="3" fontId="12" fillId="0" borderId="4" xfId="1" applyNumberFormat="1" applyFont="1" applyBorder="1" applyAlignment="1">
      <alignment vertical="center" shrinkToFit="1"/>
    </xf>
    <xf numFmtId="3" fontId="12" fillId="0" borderId="12" xfId="1" applyNumberFormat="1" applyFont="1" applyBorder="1" applyAlignment="1">
      <alignment vertical="center" shrinkToFit="1"/>
    </xf>
    <xf numFmtId="3" fontId="13" fillId="0" borderId="60" xfId="1" applyNumberFormat="1" applyFont="1" applyBorder="1" applyAlignment="1">
      <alignment horizontal="center" vertical="center" shrinkToFit="1"/>
    </xf>
    <xf numFmtId="37" fontId="13" fillId="0" borderId="60" xfId="1" applyNumberFormat="1" applyFont="1" applyBorder="1" applyAlignment="1">
      <alignment horizontal="center" vertical="center" shrinkToFit="1"/>
    </xf>
    <xf numFmtId="49" fontId="14" fillId="2" borderId="11" xfId="1" applyNumberFormat="1" applyFont="1" applyFill="1" applyBorder="1" applyAlignment="1" applyProtection="1">
      <alignment horizontal="left" vertical="center" shrinkToFit="1"/>
      <protection locked="0"/>
    </xf>
    <xf numFmtId="0" fontId="10" fillId="0" borderId="11" xfId="0" applyFont="1" applyBorder="1" applyAlignment="1">
      <alignment horizontal="center" vertical="center"/>
    </xf>
    <xf numFmtId="0" fontId="13" fillId="2" borderId="11" xfId="1" applyFont="1" applyFill="1" applyBorder="1" applyAlignment="1" applyProtection="1">
      <alignment horizontal="left" vertical="center" wrapText="1"/>
      <protection locked="0"/>
    </xf>
    <xf numFmtId="3" fontId="9" fillId="0" borderId="19"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72" xfId="0" applyNumberFormat="1"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49" xfId="0" applyFont="1" applyBorder="1" applyAlignment="1">
      <alignment horizontal="center" vertical="center"/>
    </xf>
    <xf numFmtId="3" fontId="9" fillId="0" borderId="53"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0" borderId="73" xfId="0" applyNumberFormat="1" applyFont="1" applyBorder="1" applyAlignment="1">
      <alignment horizontal="right" vertical="center"/>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9" fillId="0" borderId="55" xfId="0" applyFont="1" applyBorder="1" applyAlignment="1">
      <alignment horizontal="center" vertical="center"/>
    </xf>
    <xf numFmtId="3" fontId="9" fillId="0" borderId="3"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70" xfId="0" applyNumberFormat="1" applyFont="1" applyBorder="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3" fontId="9" fillId="0" borderId="64" xfId="0" applyNumberFormat="1" applyFont="1" applyBorder="1" applyAlignment="1">
      <alignment horizontal="right" vertical="center"/>
    </xf>
    <xf numFmtId="3" fontId="9" fillId="0" borderId="62" xfId="0" applyNumberFormat="1" applyFont="1" applyBorder="1" applyAlignment="1">
      <alignment horizontal="right" vertical="center"/>
    </xf>
    <xf numFmtId="3" fontId="9" fillId="0" borderId="69" xfId="0" applyNumberFormat="1" applyFont="1" applyBorder="1" applyAlignment="1">
      <alignment horizontal="right"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5" xfId="0" applyFont="1" applyBorder="1" applyAlignment="1">
      <alignment horizontal="center" vertical="center"/>
    </xf>
    <xf numFmtId="3" fontId="9" fillId="0" borderId="5" xfId="0" applyNumberFormat="1" applyFont="1" applyBorder="1" applyAlignment="1">
      <alignment horizontal="right" vertical="center"/>
    </xf>
    <xf numFmtId="3" fontId="9" fillId="0" borderId="0" xfId="0" applyNumberFormat="1" applyFont="1" applyAlignment="1">
      <alignment horizontal="right" vertical="center"/>
    </xf>
    <xf numFmtId="3" fontId="9" fillId="0" borderId="68" xfId="0" applyNumberFormat="1" applyFont="1" applyBorder="1" applyAlignment="1">
      <alignment horizontal="right"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5" xfId="0" applyFont="1" applyBorder="1" applyAlignment="1">
      <alignment horizontal="center" vertical="center"/>
    </xf>
    <xf numFmtId="0" fontId="9" fillId="0" borderId="32"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3" fontId="9" fillId="0" borderId="17" xfId="0" applyNumberFormat="1" applyFont="1" applyBorder="1" applyAlignment="1">
      <alignment horizontal="right" vertical="center" shrinkToFit="1"/>
    </xf>
    <xf numFmtId="3" fontId="9" fillId="0" borderId="16" xfId="0" applyNumberFormat="1" applyFont="1" applyBorder="1" applyAlignment="1">
      <alignment horizontal="right" vertical="center" shrinkToFit="1"/>
    </xf>
    <xf numFmtId="3" fontId="9" fillId="0" borderId="71" xfId="0" applyNumberFormat="1" applyFont="1" applyBorder="1" applyAlignment="1">
      <alignment horizontal="right" vertical="center" shrinkToFit="1"/>
    </xf>
    <xf numFmtId="3" fontId="9" fillId="0" borderId="16" xfId="0" applyNumberFormat="1" applyFont="1" applyBorder="1" applyAlignment="1">
      <alignment vertical="center" shrinkToFit="1"/>
    </xf>
    <xf numFmtId="3" fontId="9" fillId="0" borderId="14" xfId="0" applyNumberFormat="1" applyFont="1" applyBorder="1" applyAlignment="1">
      <alignment vertical="center" shrinkToFit="1"/>
    </xf>
    <xf numFmtId="176" fontId="9" fillId="0" borderId="17" xfId="0" applyNumberFormat="1" applyFont="1" applyBorder="1" applyAlignment="1">
      <alignment horizontal="left" vertical="center"/>
    </xf>
    <xf numFmtId="176" fontId="9" fillId="0" borderId="16" xfId="0" applyNumberFormat="1" applyFont="1" applyBorder="1" applyAlignment="1">
      <alignment horizontal="left" vertical="center"/>
    </xf>
    <xf numFmtId="176" fontId="9" fillId="0" borderId="33" xfId="0" applyNumberFormat="1" applyFont="1" applyBorder="1" applyAlignment="1">
      <alignment horizontal="left" vertical="center"/>
    </xf>
    <xf numFmtId="0" fontId="9" fillId="0" borderId="34" xfId="0" applyFont="1" applyBorder="1" applyAlignment="1">
      <alignment horizontal="left" vertical="center"/>
    </xf>
    <xf numFmtId="0" fontId="9" fillId="0" borderId="1" xfId="0" applyFont="1" applyBorder="1" applyAlignment="1">
      <alignment horizontal="left" vertical="center"/>
    </xf>
    <xf numFmtId="0" fontId="9" fillId="0" borderId="15" xfId="0" applyFont="1" applyBorder="1" applyAlignment="1">
      <alignment horizontal="left" vertical="center"/>
    </xf>
    <xf numFmtId="3" fontId="9" fillId="0" borderId="2"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67" xfId="0" applyNumberFormat="1" applyFont="1" applyBorder="1" applyAlignment="1">
      <alignment horizontal="righ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0" fontId="9" fillId="0" borderId="36"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3" fontId="9" fillId="0" borderId="0" xfId="0" applyNumberFormat="1" applyFont="1">
      <alignment vertical="center"/>
    </xf>
    <xf numFmtId="3" fontId="9" fillId="0" borderId="18" xfId="0" applyNumberFormat="1" applyFont="1" applyBorder="1">
      <alignment vertical="center"/>
    </xf>
    <xf numFmtId="0" fontId="9" fillId="0" borderId="46"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0" fontId="9" fillId="0" borderId="3" xfId="0" applyFont="1" applyBorder="1" applyAlignment="1">
      <alignment horizontal="left" vertical="center"/>
    </xf>
    <xf numFmtId="0" fontId="9" fillId="0" borderId="47" xfId="0" applyFont="1" applyBorder="1" applyAlignment="1">
      <alignment horizontal="left" vertical="center"/>
    </xf>
    <xf numFmtId="0" fontId="9" fillId="0" borderId="36" xfId="0" applyFont="1" applyBorder="1" applyAlignment="1">
      <alignment horizontal="center" vertical="center"/>
    </xf>
    <xf numFmtId="0" fontId="9" fillId="0" borderId="18" xfId="0" applyFont="1" applyBorder="1" applyAlignment="1">
      <alignment horizontal="center" vertical="center"/>
    </xf>
    <xf numFmtId="3" fontId="9" fillId="0" borderId="5"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68" xfId="0" applyNumberFormat="1" applyFont="1" applyBorder="1" applyAlignment="1">
      <alignment horizontal="center" vertical="center"/>
    </xf>
    <xf numFmtId="3" fontId="9" fillId="0" borderId="18" xfId="0" applyNumberFormat="1" applyFont="1" applyBorder="1" applyAlignment="1">
      <alignment horizontal="center"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66"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9" fillId="0" borderId="32"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4" xfId="0" applyFont="1" applyBorder="1" applyAlignment="1">
      <alignment horizontal="distributed" vertical="center" indent="1"/>
    </xf>
    <xf numFmtId="49" fontId="9" fillId="0" borderId="17" xfId="0" applyNumberFormat="1" applyFont="1" applyBorder="1" applyAlignment="1">
      <alignment horizontal="left" vertical="center"/>
    </xf>
    <xf numFmtId="0" fontId="9" fillId="0" borderId="16"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36" xfId="0" applyFont="1" applyBorder="1" applyAlignment="1">
      <alignment horizontal="distributed" vertical="center" indent="1"/>
    </xf>
    <xf numFmtId="0" fontId="9" fillId="0" borderId="0" xfId="0" applyFont="1" applyAlignment="1">
      <alignment horizontal="distributed" vertical="center" indent="1"/>
    </xf>
    <xf numFmtId="0" fontId="9" fillId="0" borderId="18" xfId="0" applyFont="1" applyBorder="1" applyAlignment="1">
      <alignment horizontal="distributed" vertical="center" indent="1"/>
    </xf>
    <xf numFmtId="0" fontId="9" fillId="0" borderId="38"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0" xfId="0" applyFont="1" applyBorder="1" applyAlignment="1">
      <alignment horizontal="distributed" vertical="center" indent="1"/>
    </xf>
    <xf numFmtId="49" fontId="12" fillId="0" borderId="6" xfId="2" applyNumberFormat="1" applyFont="1" applyFill="1" applyBorder="1" applyAlignment="1" applyProtection="1">
      <alignment horizontal="left" vertical="center" shrinkToFit="1"/>
    </xf>
    <xf numFmtId="0" fontId="12" fillId="0" borderId="22" xfId="2" applyNumberFormat="1" applyFont="1" applyFill="1" applyBorder="1" applyAlignment="1" applyProtection="1">
      <alignment horizontal="left" vertical="center" shrinkToFit="1"/>
    </xf>
    <xf numFmtId="0" fontId="12" fillId="0" borderId="35" xfId="2"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distributed" vertical="center" indent="1" shrinkToFit="1"/>
    </xf>
    <xf numFmtId="0" fontId="12" fillId="0" borderId="23" xfId="2" applyNumberFormat="1" applyFont="1" applyFill="1" applyBorder="1" applyAlignment="1" applyProtection="1">
      <alignment horizontal="distributed" vertical="center" indent="1" shrinkToFit="1"/>
    </xf>
    <xf numFmtId="49" fontId="9" fillId="0" borderId="7" xfId="0" applyNumberFormat="1" applyFont="1" applyBorder="1" applyAlignment="1">
      <alignment horizontal="left" vertical="center" shrinkToFit="1"/>
    </xf>
    <xf numFmtId="0" fontId="9" fillId="0" borderId="23" xfId="0" applyFont="1" applyBorder="1" applyAlignment="1">
      <alignment horizontal="left" vertical="center" shrinkToFit="1"/>
    </xf>
    <xf numFmtId="0" fontId="9" fillId="0" borderId="37" xfId="0" applyFont="1" applyBorder="1" applyAlignment="1">
      <alignment horizontal="left" vertical="center" shrinkToFit="1"/>
    </xf>
    <xf numFmtId="0" fontId="12" fillId="0" borderId="7" xfId="2" applyNumberFormat="1" applyFont="1" applyFill="1" applyBorder="1" applyAlignment="1" applyProtection="1">
      <alignment horizontal="distributed" vertical="center" indent="1"/>
    </xf>
    <xf numFmtId="0" fontId="12" fillId="0" borderId="23" xfId="2" applyNumberFormat="1" applyFont="1" applyFill="1" applyBorder="1" applyAlignment="1" applyProtection="1">
      <alignment horizontal="distributed" vertical="center" indent="1"/>
    </xf>
    <xf numFmtId="49" fontId="12" fillId="0" borderId="7" xfId="2" applyNumberFormat="1" applyFont="1" applyFill="1" applyBorder="1" applyAlignment="1" applyProtection="1">
      <alignment horizontal="left" vertical="center" justifyLastLine="1"/>
    </xf>
    <xf numFmtId="0" fontId="12" fillId="0" borderId="23" xfId="2" applyNumberFormat="1" applyFont="1" applyFill="1" applyBorder="1" applyAlignment="1" applyProtection="1">
      <alignment horizontal="left" vertical="center" justifyLastLine="1"/>
    </xf>
    <xf numFmtId="0" fontId="12" fillId="0" borderId="37" xfId="2" applyNumberFormat="1" applyFont="1" applyFill="1" applyBorder="1" applyAlignment="1" applyProtection="1">
      <alignment horizontal="left" vertical="center" justifyLastLine="1"/>
    </xf>
    <xf numFmtId="0" fontId="12" fillId="0" borderId="41" xfId="2" applyNumberFormat="1" applyFont="1" applyFill="1" applyBorder="1" applyAlignment="1" applyProtection="1">
      <alignment horizontal="distributed" vertical="center" indent="1"/>
    </xf>
    <xf numFmtId="0" fontId="12" fillId="0" borderId="42" xfId="2" applyNumberFormat="1" applyFont="1" applyFill="1" applyBorder="1" applyAlignment="1" applyProtection="1">
      <alignment horizontal="distributed" vertical="center" indent="1"/>
    </xf>
    <xf numFmtId="49" fontId="23" fillId="0" borderId="41" xfId="4" applyNumberFormat="1" applyFont="1" applyFill="1" applyBorder="1" applyAlignment="1" applyProtection="1">
      <alignment horizontal="left" vertical="center" justifyLastLine="1"/>
    </xf>
    <xf numFmtId="0" fontId="23" fillId="0" borderId="42" xfId="4" applyNumberFormat="1" applyFont="1" applyFill="1" applyBorder="1" applyAlignment="1" applyProtection="1">
      <alignment horizontal="left" vertical="center" justifyLastLine="1"/>
    </xf>
    <xf numFmtId="0" fontId="23" fillId="0" borderId="43" xfId="4" applyNumberFormat="1" applyFont="1" applyFill="1" applyBorder="1" applyAlignment="1" applyProtection="1">
      <alignment horizontal="left" vertical="center" justifyLastLine="1"/>
    </xf>
    <xf numFmtId="0" fontId="9" fillId="0" borderId="27" xfId="0" applyFont="1" applyBorder="1" applyAlignment="1">
      <alignment horizontal="distributed" vertical="center" wrapText="1" indent="1"/>
    </xf>
    <xf numFmtId="0" fontId="9" fillId="0" borderId="28" xfId="0" applyFont="1" applyBorder="1" applyAlignment="1">
      <alignment horizontal="distributed" vertical="center" wrapText="1" indent="1"/>
    </xf>
    <xf numFmtId="0" fontId="9" fillId="0" borderId="29" xfId="0" applyFont="1" applyBorder="1" applyAlignment="1">
      <alignment horizontal="distributed" vertical="center" wrapText="1" indent="1"/>
    </xf>
    <xf numFmtId="49" fontId="12" fillId="0" borderId="30" xfId="1" applyNumberFormat="1" applyFont="1" applyBorder="1" applyAlignment="1">
      <alignment horizontal="left" vertical="center" shrinkToFit="1"/>
    </xf>
    <xf numFmtId="0" fontId="12" fillId="0" borderId="28" xfId="1" applyFont="1" applyBorder="1" applyAlignment="1">
      <alignment horizontal="left" vertical="center" shrinkToFit="1"/>
    </xf>
    <xf numFmtId="0" fontId="12" fillId="0" borderId="31" xfId="1" applyFont="1" applyBorder="1" applyAlignment="1">
      <alignment horizontal="left" vertical="center" shrinkToFit="1"/>
    </xf>
    <xf numFmtId="0" fontId="9" fillId="0" borderId="32"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49" fontId="12" fillId="0" borderId="17" xfId="1" applyNumberFormat="1" applyFont="1" applyBorder="1" applyAlignment="1">
      <alignment horizontal="left" vertical="center" shrinkToFit="1"/>
    </xf>
    <xf numFmtId="0" fontId="12" fillId="0" borderId="16" xfId="1" applyFont="1" applyBorder="1" applyAlignment="1">
      <alignment horizontal="left" vertical="center" shrinkToFit="1"/>
    </xf>
    <xf numFmtId="0" fontId="12" fillId="0" borderId="33" xfId="1" applyFont="1" applyBorder="1" applyAlignment="1">
      <alignment horizontal="left" vertical="center" shrinkToFit="1"/>
    </xf>
    <xf numFmtId="49" fontId="9" fillId="0" borderId="17" xfId="0" applyNumberFormat="1" applyFont="1" applyBorder="1" applyAlignment="1">
      <alignment horizontal="left" vertical="center" shrinkToFit="1"/>
    </xf>
    <xf numFmtId="0" fontId="9" fillId="0" borderId="16" xfId="0" applyFont="1" applyBorder="1" applyAlignment="1">
      <alignment horizontal="left" vertical="center" shrinkToFit="1"/>
    </xf>
    <xf numFmtId="0" fontId="9" fillId="0" borderId="33" xfId="0" applyFont="1" applyBorder="1" applyAlignment="1">
      <alignment horizontal="left" vertical="center" shrinkToFit="1"/>
    </xf>
    <xf numFmtId="3" fontId="14" fillId="2" borderId="11" xfId="1" applyNumberFormat="1" applyFont="1" applyFill="1" applyBorder="1" applyAlignment="1" applyProtection="1">
      <alignment horizontal="left" vertical="center" wrapText="1" shrinkToFit="1"/>
      <protection locked="0"/>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3" fontId="9" fillId="0" borderId="102" xfId="0" applyNumberFormat="1" applyFont="1" applyBorder="1" applyAlignment="1">
      <alignment horizontal="right" vertical="center"/>
    </xf>
    <xf numFmtId="3" fontId="9" fillId="0" borderId="100" xfId="0" applyNumberFormat="1" applyFont="1" applyBorder="1" applyAlignment="1">
      <alignment horizontal="right" vertical="center"/>
    </xf>
    <xf numFmtId="3" fontId="9" fillId="0" borderId="104" xfId="0" applyNumberFormat="1" applyFont="1" applyBorder="1" applyAlignment="1">
      <alignment horizontal="right" vertical="center"/>
    </xf>
    <xf numFmtId="3" fontId="12" fillId="0" borderId="105" xfId="1" applyNumberFormat="1" applyFont="1" applyBorder="1" applyAlignment="1">
      <alignment horizontal="right" vertical="center" shrinkToFit="1"/>
    </xf>
    <xf numFmtId="3" fontId="12" fillId="0" borderId="100" xfId="1" applyNumberFormat="1" applyFont="1" applyBorder="1" applyAlignment="1">
      <alignment horizontal="right" vertical="center" shrinkToFit="1"/>
    </xf>
    <xf numFmtId="3" fontId="12" fillId="0" borderId="104" xfId="1" applyNumberFormat="1" applyFont="1" applyBorder="1" applyAlignment="1">
      <alignment horizontal="right" vertical="center" shrinkToFit="1"/>
    </xf>
    <xf numFmtId="3" fontId="9" fillId="0" borderId="100" xfId="0" applyNumberFormat="1" applyFont="1" applyBorder="1">
      <alignment vertical="center"/>
    </xf>
    <xf numFmtId="3" fontId="9" fillId="0" borderId="101" xfId="0" applyNumberFormat="1" applyFont="1" applyBorder="1">
      <alignment vertical="center"/>
    </xf>
    <xf numFmtId="0" fontId="12" fillId="0" borderId="102" xfId="1" applyFont="1" applyBorder="1" applyAlignment="1">
      <alignment horizontal="left" vertical="center" wrapText="1"/>
    </xf>
    <xf numFmtId="0" fontId="12" fillId="0" borderId="100" xfId="1" applyFont="1" applyBorder="1" applyAlignment="1">
      <alignment horizontal="left" vertical="center" wrapText="1"/>
    </xf>
    <xf numFmtId="0" fontId="12" fillId="0" borderId="103" xfId="1" applyFont="1" applyBorder="1" applyAlignment="1">
      <alignment horizontal="left" vertical="center" wrapText="1"/>
    </xf>
    <xf numFmtId="0" fontId="17" fillId="0" borderId="0" xfId="1" applyFont="1" applyAlignment="1">
      <alignment horizontal="center" vertical="center"/>
    </xf>
    <xf numFmtId="49" fontId="1" fillId="0" borderId="4" xfId="1" applyNumberFormat="1" applyBorder="1" applyAlignment="1">
      <alignment horizontal="center" shrinkToFit="1"/>
    </xf>
    <xf numFmtId="0" fontId="1" fillId="0" borderId="4" xfId="1" applyBorder="1" applyAlignment="1">
      <alignment horizontal="center" shrinkToFit="1"/>
    </xf>
    <xf numFmtId="0" fontId="40" fillId="0" borderId="116" xfId="0" applyFont="1" applyBorder="1" applyAlignment="1">
      <alignment horizontal="left" vertical="center" wrapText="1"/>
    </xf>
    <xf numFmtId="37" fontId="40" fillId="0" borderId="117" xfId="0" applyNumberFormat="1" applyFont="1" applyBorder="1" applyAlignment="1">
      <alignment horizontal="right" vertical="center" wrapText="1"/>
    </xf>
    <xf numFmtId="0" fontId="40" fillId="0" borderId="10" xfId="0" applyFont="1" applyBorder="1" applyAlignment="1">
      <alignment horizontal="left" vertical="center" wrapText="1"/>
    </xf>
    <xf numFmtId="37" fontId="40" fillId="0" borderId="115" xfId="0" applyNumberFormat="1" applyFont="1" applyBorder="1" applyAlignment="1">
      <alignment horizontal="right" vertical="center" wrapText="1"/>
    </xf>
    <xf numFmtId="0" fontId="40" fillId="0" borderId="10" xfId="0" applyFont="1" applyBorder="1" applyAlignment="1">
      <alignment horizontal="justify" vertical="center" wrapText="1"/>
    </xf>
    <xf numFmtId="37" fontId="40" fillId="0" borderId="114" xfId="0" applyNumberFormat="1" applyFont="1" applyBorder="1" applyAlignment="1">
      <alignment horizontal="right" vertical="center" wrapText="1"/>
    </xf>
    <xf numFmtId="0" fontId="40" fillId="0" borderId="11" xfId="0" applyFont="1" applyBorder="1" applyAlignment="1">
      <alignment horizontal="center" vertical="center" wrapText="1"/>
    </xf>
    <xf numFmtId="0" fontId="40" fillId="0" borderId="11" xfId="0" applyFont="1" applyBorder="1" applyAlignment="1">
      <alignment horizontal="left" vertical="center" wrapText="1"/>
    </xf>
    <xf numFmtId="37" fontId="40" fillId="0" borderId="16" xfId="0" applyNumberFormat="1" applyFont="1" applyBorder="1" applyAlignment="1">
      <alignment horizontal="right" vertical="center" wrapText="1"/>
    </xf>
    <xf numFmtId="0" fontId="40" fillId="0" borderId="17"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08" xfId="0" applyFont="1" applyBorder="1" applyAlignment="1">
      <alignment horizontal="justify" vertical="center" wrapText="1"/>
    </xf>
    <xf numFmtId="0" fontId="40" fillId="0" borderId="113" xfId="0" applyFont="1" applyBorder="1" applyAlignment="1">
      <alignment horizontal="justify" vertical="center" wrapText="1"/>
    </xf>
    <xf numFmtId="0" fontId="40" fillId="0" borderId="110" xfId="0" applyFont="1" applyBorder="1" applyAlignment="1">
      <alignment horizontal="left" vertical="center" wrapText="1"/>
    </xf>
    <xf numFmtId="0" fontId="40" fillId="0" borderId="111" xfId="0" applyFont="1" applyBorder="1" applyAlignment="1">
      <alignment horizontal="left" vertical="center" wrapText="1"/>
    </xf>
    <xf numFmtId="37" fontId="40" fillId="0" borderId="106" xfId="0" applyNumberFormat="1" applyFont="1" applyBorder="1" applyAlignment="1">
      <alignment horizontal="right" vertical="center" wrapText="1"/>
    </xf>
    <xf numFmtId="37" fontId="40" fillId="0" borderId="112" xfId="0" applyNumberFormat="1" applyFont="1" applyBorder="1" applyAlignment="1">
      <alignment horizontal="right" vertical="center" wrapText="1"/>
    </xf>
    <xf numFmtId="0" fontId="40" fillId="0" borderId="96" xfId="0" applyFont="1" applyBorder="1" applyAlignment="1">
      <alignment horizontal="justify" vertical="center" wrapText="1"/>
    </xf>
    <xf numFmtId="0" fontId="40" fillId="0" borderId="107" xfId="0" applyFont="1" applyBorder="1" applyAlignment="1">
      <alignment horizontal="justify" vertical="center" wrapText="1"/>
    </xf>
    <xf numFmtId="0" fontId="40" fillId="0" borderId="3" xfId="0" applyFont="1" applyBorder="1" applyAlignment="1">
      <alignment horizontal="left" vertical="center" wrapText="1"/>
    </xf>
    <xf numFmtId="0" fontId="40" fillId="0" borderId="12" xfId="0" applyFont="1" applyBorder="1" applyAlignment="1">
      <alignment horizontal="left" vertical="center" wrapText="1"/>
    </xf>
    <xf numFmtId="37" fontId="40" fillId="0" borderId="3" xfId="0" applyNumberFormat="1" applyFont="1" applyBorder="1" applyAlignment="1">
      <alignment horizontal="left" vertical="center" wrapText="1"/>
    </xf>
    <xf numFmtId="37" fontId="40" fillId="0" borderId="4" xfId="0" applyNumberFormat="1" applyFont="1" applyBorder="1" applyAlignment="1">
      <alignment horizontal="left" vertical="center" wrapText="1"/>
    </xf>
    <xf numFmtId="37" fontId="40" fillId="0" borderId="3" xfId="0" applyNumberFormat="1" applyFont="1" applyBorder="1" applyAlignment="1">
      <alignment horizontal="right" vertical="center" wrapText="1"/>
    </xf>
    <xf numFmtId="37" fontId="40" fillId="0" borderId="4" xfId="0" applyNumberFormat="1" applyFont="1" applyBorder="1" applyAlignment="1">
      <alignment horizontal="right" vertical="center" wrapText="1"/>
    </xf>
    <xf numFmtId="0" fontId="40" fillId="0" borderId="2" xfId="0" applyFont="1" applyBorder="1" applyAlignment="1">
      <alignment horizontal="left" vertical="center" wrapText="1"/>
    </xf>
    <xf numFmtId="0" fontId="40" fillId="0" borderId="15" xfId="0" applyFont="1" applyBorder="1" applyAlignment="1">
      <alignment horizontal="left" vertical="center" wrapText="1"/>
    </xf>
    <xf numFmtId="37" fontId="40" fillId="0" borderId="2" xfId="0" applyNumberFormat="1" applyFont="1" applyBorder="1" applyAlignment="1">
      <alignment horizontal="center" vertical="center" wrapText="1"/>
    </xf>
    <xf numFmtId="37" fontId="40" fillId="0" borderId="1" xfId="0" applyNumberFormat="1" applyFont="1" applyBorder="1" applyAlignment="1">
      <alignment horizontal="center" vertical="center" wrapText="1"/>
    </xf>
    <xf numFmtId="0" fontId="40" fillId="0" borderId="11" xfId="0" applyFont="1" applyBorder="1" applyAlignment="1">
      <alignment horizontal="justify" vertical="center" wrapText="1"/>
    </xf>
    <xf numFmtId="38" fontId="42" fillId="0" borderId="17" xfId="0" applyNumberFormat="1" applyFont="1" applyBorder="1" applyAlignment="1">
      <alignment horizontal="right" vertical="center" wrapText="1"/>
    </xf>
    <xf numFmtId="0" fontId="42" fillId="0" borderId="16" xfId="0" applyFont="1" applyBorder="1" applyAlignment="1">
      <alignment horizontal="right" vertical="center" wrapText="1"/>
    </xf>
    <xf numFmtId="37" fontId="42" fillId="0" borderId="17" xfId="0" applyNumberFormat="1" applyFont="1" applyBorder="1" applyAlignment="1">
      <alignment horizontal="right" vertical="center" wrapText="1"/>
    </xf>
    <xf numFmtId="0" fontId="40" fillId="0" borderId="106" xfId="0" applyFont="1" applyBorder="1" applyAlignment="1">
      <alignment horizontal="center" vertical="center" textRotation="255" wrapText="1"/>
    </xf>
    <xf numFmtId="0" fontId="40" fillId="0" borderId="7" xfId="0" applyFont="1" applyBorder="1" applyAlignment="1">
      <alignment horizontal="center" vertical="center" textRotation="255" wrapText="1"/>
    </xf>
    <xf numFmtId="0" fontId="40" fillId="0" borderId="109" xfId="0" applyFont="1" applyBorder="1" applyAlignment="1">
      <alignment horizontal="center" vertical="center" textRotation="255" wrapText="1"/>
    </xf>
    <xf numFmtId="37" fontId="40" fillId="0" borderId="8" xfId="0" applyNumberFormat="1" applyFont="1" applyBorder="1" applyAlignment="1">
      <alignment horizontal="right" vertical="center" wrapText="1"/>
    </xf>
    <xf numFmtId="37" fontId="40" fillId="0" borderId="2" xfId="0" applyNumberFormat="1" applyFont="1" applyBorder="1" applyAlignment="1">
      <alignment horizontal="right" vertical="center" wrapText="1"/>
    </xf>
    <xf numFmtId="37" fontId="40" fillId="0" borderId="1" xfId="0" applyNumberFormat="1" applyFont="1" applyBorder="1" applyAlignment="1">
      <alignment horizontal="right" vertical="center" wrapText="1"/>
    </xf>
    <xf numFmtId="0" fontId="40" fillId="0" borderId="5" xfId="0" applyFont="1" applyBorder="1" applyAlignment="1">
      <alignment horizontal="left" vertical="center" wrapText="1"/>
    </xf>
    <xf numFmtId="0" fontId="40" fillId="0" borderId="18" xfId="0" applyFont="1" applyBorder="1" applyAlignment="1">
      <alignment horizontal="left" vertical="center" wrapText="1"/>
    </xf>
    <xf numFmtId="37" fontId="40" fillId="0" borderId="5" xfId="0" applyNumberFormat="1" applyFont="1" applyBorder="1" applyAlignment="1">
      <alignment horizontal="right" vertical="center" wrapText="1"/>
    </xf>
    <xf numFmtId="37" fontId="40" fillId="0" borderId="0" xfId="0" applyNumberFormat="1" applyFont="1" applyAlignment="1">
      <alignment horizontal="right" vertical="center" wrapText="1"/>
    </xf>
    <xf numFmtId="0" fontId="40" fillId="0" borderId="0" xfId="0" applyFont="1" applyAlignment="1">
      <alignment horizontal="left" vertical="center"/>
    </xf>
    <xf numFmtId="0" fontId="41" fillId="0" borderId="0" xfId="0" applyFont="1" applyAlignment="1">
      <alignment horizontal="center" vertical="center"/>
    </xf>
    <xf numFmtId="0" fontId="40" fillId="0" borderId="4" xfId="0" applyFont="1" applyBorder="1" applyAlignment="1">
      <alignment horizontal="center"/>
    </xf>
    <xf numFmtId="0" fontId="40" fillId="0" borderId="4" xfId="0" applyFont="1" applyBorder="1" applyAlignment="1">
      <alignment horizontal="left" shrinkToFit="1"/>
    </xf>
    <xf numFmtId="37" fontId="40" fillId="0" borderId="17" xfId="0" applyNumberFormat="1" applyFont="1" applyBorder="1" applyAlignment="1">
      <alignment horizontal="right" vertical="center" wrapText="1"/>
    </xf>
    <xf numFmtId="0" fontId="40" fillId="0" borderId="9" xfId="0" applyFont="1" applyBorder="1" applyAlignment="1">
      <alignment horizontal="left" vertical="center" wrapText="1"/>
    </xf>
    <xf numFmtId="0" fontId="40" fillId="0" borderId="11" xfId="0" applyFont="1" applyBorder="1" applyAlignment="1">
      <alignment horizontal="center" vertical="center" textRotation="255" wrapText="1"/>
    </xf>
    <xf numFmtId="0" fontId="40" fillId="0" borderId="118" xfId="0" applyFont="1" applyBorder="1" applyAlignment="1">
      <alignment horizontal="center" vertical="center" textRotation="255" wrapText="1"/>
    </xf>
    <xf numFmtId="0" fontId="40" fillId="0" borderId="118" xfId="0" applyFont="1" applyBorder="1" applyAlignment="1">
      <alignment horizontal="left" vertical="center" wrapText="1"/>
    </xf>
    <xf numFmtId="37" fontId="40" fillId="0" borderId="19" xfId="0" applyNumberFormat="1" applyFont="1" applyBorder="1" applyAlignment="1">
      <alignment horizontal="right" vertical="center" wrapText="1"/>
    </xf>
    <xf numFmtId="37" fontId="40" fillId="0" borderId="20"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49" fontId="42" fillId="2" borderId="16" xfId="0" applyNumberFormat="1" applyFont="1" applyFill="1" applyBorder="1" applyAlignment="1">
      <alignment horizontal="center" vertical="center" wrapText="1"/>
    </xf>
    <xf numFmtId="49" fontId="42" fillId="2" borderId="14" xfId="0" applyNumberFormat="1" applyFont="1" applyFill="1" applyBorder="1" applyAlignment="1">
      <alignment horizontal="center" vertical="center" wrapText="1"/>
    </xf>
    <xf numFmtId="49" fontId="42" fillId="2" borderId="11" xfId="0" applyNumberFormat="1"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distributed" vertical="center" wrapText="1"/>
    </xf>
    <xf numFmtId="0" fontId="40" fillId="0" borderId="0" xfId="0" applyFont="1" applyAlignment="1">
      <alignment horizontal="left" vertical="center" wrapText="1"/>
    </xf>
    <xf numFmtId="0" fontId="40" fillId="2" borderId="0" xfId="0" applyFont="1" applyFill="1" applyAlignment="1">
      <alignment horizontal="left" vertical="top" wrapText="1"/>
    </xf>
    <xf numFmtId="0" fontId="40" fillId="0" borderId="0" xfId="0" applyFont="1" applyAlignment="1">
      <alignment horizontal="left" vertical="center" shrinkToFit="1"/>
    </xf>
    <xf numFmtId="179" fontId="40" fillId="2" borderId="0" xfId="0" applyNumberFormat="1" applyFont="1" applyFill="1" applyAlignment="1">
      <alignment horizontal="left" vertical="center"/>
    </xf>
    <xf numFmtId="0" fontId="40" fillId="2" borderId="0" xfId="0" applyFont="1" applyFill="1" applyAlignment="1">
      <alignment horizontal="left" vertical="center" shrinkToFit="1"/>
    </xf>
  </cellXfs>
  <cellStyles count="8">
    <cellStyle name="ハイパーリンク" xfId="4" builtinId="8"/>
    <cellStyle name="ハイパーリンク 2" xfId="6" xr:uid="{F6A4BCFB-71E5-4442-9F85-F248C7F10399}"/>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3C1EFB89-4A44-490B-B195-286299E80F1A}"/>
    <cellStyle name="標準 4" xfId="7" xr:uid="{BEAD1662-5384-4B16-A3E8-0C46F62543F8}"/>
  </cellStyles>
  <dxfs count="0"/>
  <tableStyles count="0" defaultTableStyle="TableStyleMedium2" defaultPivotStyle="PivotStyleLight16"/>
  <colors>
    <mruColors>
      <color rgb="FFFF6699"/>
      <color rgb="FFFF66CC"/>
      <color rgb="FFFFFFCC"/>
      <color rgb="FFFFCCFF"/>
      <color rgb="FFFFFF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85725</xdr:colOff>
      <xdr:row>11</xdr:row>
      <xdr:rowOff>23972</xdr:rowOff>
    </xdr:from>
    <xdr:to>
      <xdr:col>24</xdr:col>
      <xdr:colOff>106681</xdr:colOff>
      <xdr:row>15</xdr:row>
      <xdr:rowOff>232100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071485" y="2378552"/>
          <a:ext cx="2543176" cy="1335888"/>
          <a:chOff x="8934448" y="1551038"/>
          <a:chExt cx="2791842" cy="1351166"/>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a:spLocks/>
          </xdr:cNvSpPr>
        </xdr:nvSpPr>
        <xdr:spPr>
          <a:xfrm>
            <a:off x="8934448" y="1551038"/>
            <a:ext cx="2783476"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spect="1"/>
          </xdr:cNvSpPr>
        </xdr:nvSpPr>
        <xdr:spPr>
          <a:xfrm>
            <a:off x="8934450" y="2310639"/>
            <a:ext cx="2791840"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85725</xdr:colOff>
      <xdr:row>16</xdr:row>
      <xdr:rowOff>44560</xdr:rowOff>
    </xdr:from>
    <xdr:to>
      <xdr:col>28</xdr:col>
      <xdr:colOff>320040</xdr:colOff>
      <xdr:row>25</xdr:row>
      <xdr:rowOff>152399</xdr:rowOff>
    </xdr:to>
    <xdr:grpSp>
      <xdr:nvGrpSpPr>
        <xdr:cNvPr id="2" name="グループ化 1">
          <a:extLst>
            <a:ext uri="{FF2B5EF4-FFF2-40B4-BE49-F238E27FC236}">
              <a16:creationId xmlns:a16="http://schemas.microsoft.com/office/drawing/2014/main" id="{D0CE640F-D2EC-933B-52B5-29D863587EE6}"/>
            </a:ext>
          </a:extLst>
        </xdr:cNvPr>
        <xdr:cNvGrpSpPr/>
      </xdr:nvGrpSpPr>
      <xdr:grpSpPr>
        <a:xfrm>
          <a:off x="8071485" y="3808840"/>
          <a:ext cx="5225415" cy="1967119"/>
          <a:chOff x="8896350" y="3825985"/>
          <a:chExt cx="5267377" cy="2178527"/>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896350" y="3825985"/>
            <a:ext cx="5267377" cy="217852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公募時に提出した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の「着手予定期日」と「完了予定期日」を入力してください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」や「交付決定年月日」等</a:t>
            </a:r>
            <a:r>
              <a:rPr kumimoji="1" lang="ja-JP" altLang="ja-JP" sz="1100" b="0">
                <a:solidFill>
                  <a:schemeClr val="dk1"/>
                </a:solidFill>
                <a:effectLst/>
                <a:latin typeface="+mn-lt"/>
                <a:ea typeface="+mn-ea"/>
                <a:cs typeface="+mn-cs"/>
              </a:rPr>
              <a:t>を入力してください</a:t>
            </a:r>
            <a:endParaRPr lang="ja-JP" altLang="ja-JP">
              <a:effectLst/>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593170" y="4161472"/>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601200" y="4978060"/>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様式１</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所要額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340164" y="4377373"/>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616562" y="5373988"/>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608881" y="5173963"/>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第３号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収支予算書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601200" y="5582452"/>
            <a:ext cx="1260592"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第４号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変更承認申請書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21</xdr:col>
      <xdr:colOff>66673</xdr:colOff>
      <xdr:row>9</xdr:row>
      <xdr:rowOff>0</xdr:rowOff>
    </xdr:from>
    <xdr:to>
      <xdr:col>25</xdr:col>
      <xdr:colOff>213358</xdr:colOff>
      <xdr:row>10</xdr:row>
      <xdr:rowOff>226423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052433" y="1790700"/>
          <a:ext cx="3286125" cy="508363"/>
          <a:chOff x="7019924" y="1535335"/>
          <a:chExt cx="3619637" cy="512173"/>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19924" y="1535335"/>
            <a:ext cx="361963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95251</xdr:colOff>
      <xdr:row>11</xdr:row>
      <xdr:rowOff>23972</xdr:rowOff>
    </xdr:from>
    <xdr:to>
      <xdr:col>24</xdr:col>
      <xdr:colOff>76201</xdr:colOff>
      <xdr:row>15</xdr:row>
      <xdr:rowOff>232100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073391" y="2378552"/>
          <a:ext cx="2503170" cy="1335888"/>
          <a:chOff x="8934449" y="1551038"/>
          <a:chExt cx="2747924" cy="1351166"/>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a:spLocks/>
          </xdr:cNvSpPr>
        </xdr:nvSpPr>
        <xdr:spPr>
          <a:xfrm>
            <a:off x="8934449" y="1551038"/>
            <a:ext cx="2747924"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a:spLocks noChangeAspect="1"/>
          </xdr:cNvSpPr>
        </xdr:nvSpPr>
        <xdr:spPr>
          <a:xfrm>
            <a:off x="8934449" y="2310639"/>
            <a:ext cx="2739558"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76200</xdr:colOff>
      <xdr:row>9</xdr:row>
      <xdr:rowOff>0</xdr:rowOff>
    </xdr:from>
    <xdr:to>
      <xdr:col>24</xdr:col>
      <xdr:colOff>579120</xdr:colOff>
      <xdr:row>10</xdr:row>
      <xdr:rowOff>226423</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054340" y="1790700"/>
          <a:ext cx="3025140" cy="508363"/>
          <a:chOff x="7019925" y="1535335"/>
          <a:chExt cx="3018574" cy="512173"/>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104774</xdr:colOff>
      <xdr:row>11</xdr:row>
      <xdr:rowOff>23972</xdr:rowOff>
    </xdr:from>
    <xdr:to>
      <xdr:col>24</xdr:col>
      <xdr:colOff>60961</xdr:colOff>
      <xdr:row>15</xdr:row>
      <xdr:rowOff>232100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8082914" y="2378552"/>
          <a:ext cx="2478407" cy="1335888"/>
          <a:chOff x="8934448" y="1551038"/>
          <a:chExt cx="2720740" cy="1351166"/>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a:spLocks/>
          </xdr:cNvSpPr>
        </xdr:nvSpPr>
        <xdr:spPr>
          <a:xfrm>
            <a:off x="8934448" y="1551038"/>
            <a:ext cx="2704008"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spect="1"/>
          </xdr:cNvSpPr>
        </xdr:nvSpPr>
        <xdr:spPr>
          <a:xfrm>
            <a:off x="8934449" y="2310639"/>
            <a:ext cx="2720739"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85723</xdr:colOff>
      <xdr:row>9</xdr:row>
      <xdr:rowOff>0</xdr:rowOff>
    </xdr:from>
    <xdr:to>
      <xdr:col>25</xdr:col>
      <xdr:colOff>7618</xdr:colOff>
      <xdr:row>10</xdr:row>
      <xdr:rowOff>226423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8063863" y="1790700"/>
          <a:ext cx="3061335" cy="508363"/>
          <a:chOff x="7019924" y="1535335"/>
          <a:chExt cx="3372033" cy="512173"/>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019924" y="1535335"/>
            <a:ext cx="3372033"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524091"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100855</xdr:colOff>
      <xdr:row>0</xdr:row>
      <xdr:rowOff>90395</xdr:rowOff>
    </xdr:from>
    <xdr:to>
      <xdr:col>16</xdr:col>
      <xdr:colOff>135467</xdr:colOff>
      <xdr:row>2</xdr:row>
      <xdr:rowOff>84667</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023788" y="90395"/>
          <a:ext cx="3124946" cy="578472"/>
          <a:chOff x="7019925" y="1524431"/>
          <a:chExt cx="3182397" cy="603104"/>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019925" y="1524431"/>
            <a:ext cx="3182397" cy="603104"/>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123827</xdr:colOff>
      <xdr:row>0</xdr:row>
      <xdr:rowOff>123825</xdr:rowOff>
    </xdr:from>
    <xdr:to>
      <xdr:col>12</xdr:col>
      <xdr:colOff>277907</xdr:colOff>
      <xdr:row>2</xdr:row>
      <xdr:rowOff>149475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98251" y="123825"/>
          <a:ext cx="3246903" cy="527674"/>
          <a:chOff x="11194674" y="-551294"/>
          <a:chExt cx="3534034" cy="573338"/>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4" y="-551294"/>
            <a:ext cx="3534034" cy="5733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729846" y="-456039"/>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85725</xdr:rowOff>
    </xdr:from>
    <xdr:to>
      <xdr:col>11</xdr:col>
      <xdr:colOff>586740</xdr:colOff>
      <xdr:row>2</xdr:row>
      <xdr:rowOff>68581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404860" y="85725"/>
          <a:ext cx="2979420" cy="546736"/>
          <a:chOff x="7019925" y="1535335"/>
          <a:chExt cx="3018574" cy="595874"/>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19925" y="1535335"/>
            <a:ext cx="3018574" cy="595874"/>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9</xdr:row>
      <xdr:rowOff>133350</xdr:rowOff>
    </xdr:from>
    <xdr:to>
      <xdr:col>11</xdr:col>
      <xdr:colOff>238721</xdr:colOff>
      <xdr:row>31</xdr:row>
      <xdr:rowOff>66675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488305" y="2396490"/>
          <a:ext cx="3856316" cy="5450205"/>
          <a:chOff x="6129365" y="1304925"/>
          <a:chExt cx="4267796" cy="5753100"/>
        </a:xfrm>
      </xdr:grpSpPr>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600-000009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76200</xdr:colOff>
      <xdr:row>0</xdr:row>
      <xdr:rowOff>80981</xdr:rowOff>
    </xdr:from>
    <xdr:to>
      <xdr:col>10</xdr:col>
      <xdr:colOff>91440</xdr:colOff>
      <xdr:row>2</xdr:row>
      <xdr:rowOff>29274</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5478780" y="80981"/>
          <a:ext cx="3101340" cy="512173"/>
          <a:chOff x="7019925" y="1530501"/>
          <a:chExt cx="3389822" cy="521840"/>
        </a:xfrm>
      </xdr:grpSpPr>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7019925" y="1530501"/>
            <a:ext cx="3389822"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515180" y="181270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185349" y="1577526"/>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3111-680F-4D09-8E71-313DF741E566}">
  <sheetPr>
    <tabColor rgb="FFFFFF00"/>
  </sheetPr>
  <dimension ref="A1:Z133"/>
  <sheetViews>
    <sheetView view="pageBreakPreview" zoomScaleNormal="100" zoomScaleSheetLayoutView="100" workbookViewId="0">
      <selection activeCell="Z15" sqref="Z15"/>
    </sheetView>
  </sheetViews>
  <sheetFormatPr defaultColWidth="9" defaultRowHeight="13.2"/>
  <cols>
    <col min="1" max="1" width="3.109375" style="61" customWidth="1"/>
    <col min="2" max="20" width="5.6640625" style="61" customWidth="1"/>
    <col min="21" max="21" width="5.6640625" style="45" customWidth="1"/>
    <col min="22" max="22" width="18.77734375" style="43" customWidth="1"/>
    <col min="23" max="24" width="9" style="44"/>
    <col min="25" max="25" width="9" style="44" customWidth="1"/>
    <col min="26" max="16384" width="9" style="44"/>
  </cols>
  <sheetData>
    <row r="1" spans="1:26" ht="14.4">
      <c r="A1" s="41" t="s">
        <v>56</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1" t="s">
        <v>10</v>
      </c>
      <c r="B3" s="201"/>
      <c r="C3" s="201"/>
      <c r="D3" s="201"/>
      <c r="E3" s="201"/>
      <c r="F3" s="201"/>
      <c r="G3" s="201"/>
      <c r="H3" s="201"/>
      <c r="I3" s="201"/>
      <c r="J3" s="201"/>
      <c r="K3" s="201"/>
      <c r="L3" s="201"/>
      <c r="M3" s="201"/>
      <c r="N3" s="201"/>
      <c r="O3" s="201"/>
      <c r="P3" s="201"/>
      <c r="Q3" s="201"/>
      <c r="R3" s="201"/>
      <c r="S3" s="201"/>
      <c r="T3" s="201"/>
      <c r="U3" s="42"/>
      <c r="V3" s="64"/>
    </row>
    <row r="4" spans="1:26" ht="19.2">
      <c r="A4" s="228"/>
      <c r="B4" s="228"/>
      <c r="C4" s="228"/>
      <c r="D4" s="228"/>
      <c r="E4" s="228"/>
      <c r="F4" s="228"/>
      <c r="G4" s="228"/>
      <c r="H4" s="228"/>
      <c r="I4" s="228"/>
      <c r="J4" s="228"/>
      <c r="K4" s="228"/>
      <c r="L4" s="228"/>
      <c r="M4" s="228"/>
      <c r="N4" s="228"/>
      <c r="O4" s="228"/>
      <c r="P4" s="228"/>
      <c r="Q4" s="228"/>
      <c r="R4" s="228"/>
      <c r="S4" s="228"/>
      <c r="T4" s="228"/>
      <c r="U4" s="42"/>
      <c r="V4" s="128"/>
    </row>
    <row r="5" spans="1:26" ht="19.2">
      <c r="A5" s="228"/>
      <c r="B5" s="228"/>
      <c r="C5" s="228"/>
      <c r="D5" s="228"/>
      <c r="E5" s="228"/>
      <c r="F5" s="228"/>
      <c r="G5" s="228"/>
      <c r="H5" s="228"/>
      <c r="I5" s="228"/>
      <c r="J5" s="228"/>
      <c r="K5" s="228"/>
      <c r="L5" s="228"/>
      <c r="M5" s="228"/>
      <c r="N5" s="228"/>
      <c r="O5" s="228"/>
      <c r="P5" s="228"/>
      <c r="Q5" s="228"/>
      <c r="R5" s="228"/>
      <c r="S5" s="228"/>
      <c r="T5" s="22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202" t="s">
        <v>45</v>
      </c>
      <c r="B10" s="203"/>
      <c r="C10" s="203"/>
      <c r="D10" s="203"/>
      <c r="E10" s="204"/>
      <c r="F10" s="232"/>
      <c r="G10" s="233"/>
      <c r="H10" s="233"/>
      <c r="I10" s="233"/>
      <c r="J10" s="233"/>
      <c r="K10" s="233"/>
      <c r="L10" s="233"/>
      <c r="M10" s="233"/>
      <c r="N10" s="233"/>
      <c r="O10" s="233"/>
      <c r="P10" s="233"/>
      <c r="Q10" s="233"/>
      <c r="R10" s="233"/>
      <c r="S10" s="233"/>
      <c r="T10" s="234"/>
      <c r="U10" s="42"/>
      <c r="V10" s="43"/>
      <c r="W10" s="44"/>
      <c r="X10" s="44"/>
      <c r="Y10" s="44"/>
      <c r="Z10" s="44"/>
    </row>
    <row r="11" spans="1:26" s="50" customFormat="1" ht="22.5" customHeight="1">
      <c r="A11" s="205" t="s">
        <v>46</v>
      </c>
      <c r="B11" s="206"/>
      <c r="C11" s="206"/>
      <c r="D11" s="206"/>
      <c r="E11" s="207"/>
      <c r="F11" s="235"/>
      <c r="G11" s="236"/>
      <c r="H11" s="236"/>
      <c r="I11" s="236"/>
      <c r="J11" s="236"/>
      <c r="K11" s="236"/>
      <c r="L11" s="236"/>
      <c r="M11" s="236"/>
      <c r="N11" s="236"/>
      <c r="O11" s="236"/>
      <c r="P11" s="236"/>
      <c r="Q11" s="236"/>
      <c r="R11" s="236"/>
      <c r="S11" s="236"/>
      <c r="T11" s="237"/>
      <c r="U11" s="42"/>
      <c r="V11" s="43"/>
      <c r="W11" s="44"/>
      <c r="X11" s="44"/>
      <c r="Y11" s="44"/>
      <c r="Z11" s="44"/>
    </row>
    <row r="12" spans="1:26" s="50" customFormat="1" ht="22.5" customHeight="1">
      <c r="A12" s="205" t="s">
        <v>48</v>
      </c>
      <c r="B12" s="206"/>
      <c r="C12" s="206"/>
      <c r="D12" s="206"/>
      <c r="E12" s="207"/>
      <c r="F12" s="238"/>
      <c r="G12" s="239"/>
      <c r="H12" s="239"/>
      <c r="I12" s="239"/>
      <c r="J12" s="239"/>
      <c r="K12" s="239"/>
      <c r="L12" s="239"/>
      <c r="M12" s="239"/>
      <c r="N12" s="239"/>
      <c r="O12" s="239"/>
      <c r="P12" s="239"/>
      <c r="Q12" s="239"/>
      <c r="R12" s="239"/>
      <c r="S12" s="239"/>
      <c r="T12" s="240"/>
      <c r="U12" s="45"/>
      <c r="V12" s="43"/>
      <c r="W12" s="44"/>
      <c r="X12" s="44"/>
      <c r="Y12" s="44"/>
      <c r="Z12" s="44"/>
    </row>
    <row r="13" spans="1:26" s="50" customFormat="1" ht="22.5" customHeight="1">
      <c r="A13" s="208" t="s">
        <v>47</v>
      </c>
      <c r="B13" s="209"/>
      <c r="C13" s="209"/>
      <c r="D13" s="209"/>
      <c r="E13" s="210"/>
      <c r="F13" s="241"/>
      <c r="G13" s="242"/>
      <c r="H13" s="242"/>
      <c r="I13" s="242"/>
      <c r="J13" s="242"/>
      <c r="K13" s="242"/>
      <c r="L13" s="242"/>
      <c r="M13" s="242"/>
      <c r="N13" s="242"/>
      <c r="O13" s="242"/>
      <c r="P13" s="242"/>
      <c r="Q13" s="242"/>
      <c r="R13" s="242"/>
      <c r="S13" s="242"/>
      <c r="T13" s="243"/>
      <c r="U13" s="42"/>
      <c r="V13" s="43"/>
      <c r="W13" s="44"/>
      <c r="X13" s="44"/>
      <c r="Y13" s="44"/>
      <c r="Z13" s="44"/>
    </row>
    <row r="14" spans="1:26" s="50" customFormat="1" ht="22.5" customHeight="1">
      <c r="A14" s="211" t="s">
        <v>94</v>
      </c>
      <c r="B14" s="212"/>
      <c r="C14" s="212"/>
      <c r="D14" s="212"/>
      <c r="E14" s="213"/>
      <c r="F14" s="252" t="s">
        <v>95</v>
      </c>
      <c r="G14" s="253"/>
      <c r="H14" s="253"/>
      <c r="I14" s="254"/>
      <c r="J14" s="244"/>
      <c r="K14" s="244"/>
      <c r="L14" s="244"/>
      <c r="M14" s="244"/>
      <c r="N14" s="244"/>
      <c r="O14" s="244"/>
      <c r="P14" s="244"/>
      <c r="Q14" s="244"/>
      <c r="R14" s="244"/>
      <c r="S14" s="244"/>
      <c r="T14" s="245"/>
      <c r="U14" s="42"/>
      <c r="V14" s="43"/>
      <c r="W14" s="44"/>
      <c r="X14" s="44"/>
      <c r="Y14" s="44"/>
      <c r="Z14" s="44"/>
    </row>
    <row r="15" spans="1:26" s="50" customFormat="1" ht="22.5" customHeight="1">
      <c r="A15" s="214"/>
      <c r="B15" s="215"/>
      <c r="C15" s="215"/>
      <c r="D15" s="215"/>
      <c r="E15" s="216"/>
      <c r="F15" s="255" t="s">
        <v>78</v>
      </c>
      <c r="G15" s="256"/>
      <c r="H15" s="256"/>
      <c r="I15" s="257"/>
      <c r="J15" s="246"/>
      <c r="K15" s="246"/>
      <c r="L15" s="246"/>
      <c r="M15" s="246"/>
      <c r="N15" s="246"/>
      <c r="O15" s="246"/>
      <c r="P15" s="246"/>
      <c r="Q15" s="246"/>
      <c r="R15" s="246"/>
      <c r="S15" s="246"/>
      <c r="T15" s="247"/>
      <c r="U15" s="42"/>
      <c r="V15" s="43"/>
      <c r="W15" s="44"/>
      <c r="X15" s="44"/>
      <c r="Y15" s="44"/>
      <c r="Z15" s="44"/>
    </row>
    <row r="16" spans="1:26" s="50" customFormat="1" ht="22.5" customHeight="1">
      <c r="A16" s="214"/>
      <c r="B16" s="215"/>
      <c r="C16" s="215"/>
      <c r="D16" s="215"/>
      <c r="E16" s="216"/>
      <c r="F16" s="258" t="s">
        <v>1</v>
      </c>
      <c r="G16" s="259"/>
      <c r="H16" s="259"/>
      <c r="I16" s="260"/>
      <c r="J16" s="248"/>
      <c r="K16" s="248"/>
      <c r="L16" s="248"/>
      <c r="M16" s="248"/>
      <c r="N16" s="248"/>
      <c r="O16" s="248"/>
      <c r="P16" s="248"/>
      <c r="Q16" s="248"/>
      <c r="R16" s="248"/>
      <c r="S16" s="248"/>
      <c r="T16" s="249"/>
      <c r="U16" s="42"/>
      <c r="V16" s="43"/>
      <c r="W16" s="65"/>
      <c r="X16" s="44"/>
      <c r="Y16" s="44"/>
      <c r="Z16" s="44"/>
    </row>
    <row r="17" spans="1:26" s="50" customFormat="1" ht="22.5" customHeight="1">
      <c r="A17" s="214"/>
      <c r="B17" s="215"/>
      <c r="C17" s="215"/>
      <c r="D17" s="215"/>
      <c r="E17" s="216"/>
      <c r="F17" s="258" t="s">
        <v>2</v>
      </c>
      <c r="G17" s="259"/>
      <c r="H17" s="259"/>
      <c r="I17" s="260"/>
      <c r="J17" s="248"/>
      <c r="K17" s="248"/>
      <c r="L17" s="248"/>
      <c r="M17" s="248"/>
      <c r="N17" s="248"/>
      <c r="O17" s="248"/>
      <c r="P17" s="248"/>
      <c r="Q17" s="248"/>
      <c r="R17" s="248"/>
      <c r="S17" s="248"/>
      <c r="T17" s="249"/>
      <c r="U17" s="42"/>
      <c r="V17" s="43"/>
      <c r="W17" s="44"/>
      <c r="X17" s="44"/>
      <c r="Y17" s="44"/>
      <c r="Z17" s="44"/>
    </row>
    <row r="18" spans="1:26" s="50" customFormat="1" ht="22.5" customHeight="1" thickBot="1">
      <c r="A18" s="217"/>
      <c r="B18" s="218"/>
      <c r="C18" s="218"/>
      <c r="D18" s="218"/>
      <c r="E18" s="219"/>
      <c r="F18" s="299" t="s">
        <v>3</v>
      </c>
      <c r="G18" s="300"/>
      <c r="H18" s="300"/>
      <c r="I18" s="301"/>
      <c r="J18" s="250"/>
      <c r="K18" s="250"/>
      <c r="L18" s="250"/>
      <c r="M18" s="250"/>
      <c r="N18" s="250"/>
      <c r="O18" s="250"/>
      <c r="P18" s="250"/>
      <c r="Q18" s="250"/>
      <c r="R18" s="250"/>
      <c r="S18" s="250"/>
      <c r="T18" s="251"/>
      <c r="U18" s="42"/>
      <c r="V18" s="43"/>
      <c r="W18" s="44"/>
      <c r="X18" s="44"/>
      <c r="Y18" s="44"/>
      <c r="Z18" s="44"/>
    </row>
    <row r="19" spans="1:26" ht="15" customHeight="1">
      <c r="A19" s="1"/>
      <c r="B19" s="1"/>
      <c r="C19" s="1"/>
      <c r="D19" s="1"/>
      <c r="E19" s="1"/>
      <c r="F19" s="1"/>
      <c r="G19" s="1"/>
      <c r="H19" s="1"/>
      <c r="I19" s="1"/>
      <c r="J19" s="1" t="s">
        <v>100</v>
      </c>
      <c r="K19" s="1"/>
      <c r="L19" s="1"/>
      <c r="M19" s="1"/>
      <c r="N19" s="1"/>
      <c r="O19" s="1"/>
      <c r="P19" s="1"/>
      <c r="Q19" s="1"/>
      <c r="R19" s="1"/>
      <c r="S19" s="1"/>
      <c r="T19" s="1"/>
      <c r="U19" s="42"/>
    </row>
    <row r="20" spans="1:26" s="49" customFormat="1" ht="15" customHeight="1">
      <c r="A20" s="46" t="s">
        <v>4</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80</v>
      </c>
      <c r="B21" s="42"/>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5</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220" t="s">
        <v>81</v>
      </c>
      <c r="B25" s="221"/>
      <c r="C25" s="221"/>
      <c r="D25" s="221"/>
      <c r="E25" s="222"/>
      <c r="F25" s="223" t="s">
        <v>71</v>
      </c>
      <c r="G25" s="221"/>
      <c r="H25" s="224"/>
      <c r="I25" s="225" t="s">
        <v>8</v>
      </c>
      <c r="J25" s="226"/>
      <c r="K25" s="227"/>
      <c r="L25" s="226" t="s">
        <v>52</v>
      </c>
      <c r="M25" s="226"/>
      <c r="N25" s="307"/>
      <c r="O25" s="229" t="s">
        <v>70</v>
      </c>
      <c r="P25" s="230"/>
      <c r="Q25" s="230"/>
      <c r="R25" s="230"/>
      <c r="S25" s="230"/>
      <c r="T25" s="231"/>
      <c r="U25" s="45"/>
      <c r="V25" s="43"/>
      <c r="W25" s="44"/>
      <c r="X25" s="44"/>
      <c r="Y25" s="44"/>
      <c r="Z25" s="44"/>
    </row>
    <row r="26" spans="1:26" s="50" customFormat="1" ht="17.25" customHeight="1">
      <c r="A26" s="160" t="s">
        <v>63</v>
      </c>
      <c r="B26" s="161"/>
      <c r="C26" s="161"/>
      <c r="D26" s="161"/>
      <c r="E26" s="162"/>
      <c r="F26" s="163"/>
      <c r="G26" s="164"/>
      <c r="H26" s="165"/>
      <c r="I26" s="304"/>
      <c r="J26" s="305"/>
      <c r="K26" s="306"/>
      <c r="L26" s="308"/>
      <c r="M26" s="308"/>
      <c r="N26" s="309"/>
      <c r="O26" s="319"/>
      <c r="P26" s="161"/>
      <c r="Q26" s="161"/>
      <c r="R26" s="161"/>
      <c r="S26" s="161"/>
      <c r="T26" s="320"/>
      <c r="U26" s="45"/>
      <c r="V26" s="43"/>
      <c r="W26" s="44"/>
      <c r="X26" s="44"/>
      <c r="Y26" s="44"/>
      <c r="Z26" s="44"/>
    </row>
    <row r="27" spans="1:26" s="50" customFormat="1" ht="17.25" customHeight="1">
      <c r="A27" s="180" t="s">
        <v>66</v>
      </c>
      <c r="B27" s="181"/>
      <c r="C27" s="181"/>
      <c r="D27" s="181"/>
      <c r="E27" s="182"/>
      <c r="F27" s="146">
        <f>B115</f>
        <v>0</v>
      </c>
      <c r="G27" s="147"/>
      <c r="H27" s="148"/>
      <c r="I27" s="183">
        <f>C115</f>
        <v>0</v>
      </c>
      <c r="J27" s="184"/>
      <c r="K27" s="185"/>
      <c r="L27" s="310">
        <f>D115</f>
        <v>0</v>
      </c>
      <c r="M27" s="310"/>
      <c r="N27" s="311"/>
      <c r="O27" s="321" t="s">
        <v>75</v>
      </c>
      <c r="P27" s="322"/>
      <c r="Q27" s="322"/>
      <c r="R27" s="322"/>
      <c r="S27" s="322"/>
      <c r="T27" s="323"/>
      <c r="U27" s="45"/>
      <c r="V27" s="43"/>
      <c r="W27" s="44"/>
      <c r="X27" s="44"/>
      <c r="Y27" s="44"/>
      <c r="Z27" s="44"/>
    </row>
    <row r="28" spans="1:26" s="50" customFormat="1" ht="17.25" customHeight="1">
      <c r="A28" s="192"/>
      <c r="B28" s="193"/>
      <c r="C28" s="193"/>
      <c r="D28" s="193"/>
      <c r="E28" s="194"/>
      <c r="F28" s="195"/>
      <c r="G28" s="196"/>
      <c r="H28" s="197"/>
      <c r="I28" s="198"/>
      <c r="J28" s="199"/>
      <c r="K28" s="200"/>
      <c r="L28" s="314"/>
      <c r="M28" s="196"/>
      <c r="N28" s="315"/>
      <c r="O28" s="316"/>
      <c r="P28" s="317"/>
      <c r="Q28" s="317"/>
      <c r="R28" s="317"/>
      <c r="S28" s="317"/>
      <c r="T28" s="318"/>
      <c r="U28" s="45"/>
      <c r="V28" s="43"/>
      <c r="W28" s="44"/>
      <c r="X28" s="44"/>
      <c r="Y28" s="44"/>
      <c r="Z28" s="44"/>
    </row>
    <row r="29" spans="1:26" s="50" customFormat="1" ht="17.25" customHeight="1">
      <c r="A29" s="168"/>
      <c r="B29" s="169"/>
      <c r="C29" s="169"/>
      <c r="D29" s="169"/>
      <c r="E29" s="170"/>
      <c r="F29" s="186"/>
      <c r="G29" s="187"/>
      <c r="H29" s="188"/>
      <c r="I29" s="189"/>
      <c r="J29" s="190"/>
      <c r="K29" s="191"/>
      <c r="L29" s="312"/>
      <c r="M29" s="312"/>
      <c r="N29" s="313"/>
      <c r="O29" s="324"/>
      <c r="P29" s="169"/>
      <c r="Q29" s="169"/>
      <c r="R29" s="169"/>
      <c r="S29" s="169"/>
      <c r="T29" s="325"/>
      <c r="U29" s="45"/>
      <c r="V29" s="43"/>
      <c r="W29" s="44"/>
      <c r="X29" s="44"/>
      <c r="Y29" s="44"/>
      <c r="Z29" s="44"/>
    </row>
    <row r="30" spans="1:26" s="50" customFormat="1" ht="17.25" customHeight="1">
      <c r="A30" s="180" t="s">
        <v>64</v>
      </c>
      <c r="B30" s="181"/>
      <c r="C30" s="181"/>
      <c r="D30" s="181"/>
      <c r="E30" s="182"/>
      <c r="F30" s="146">
        <f>H115</f>
        <v>0</v>
      </c>
      <c r="G30" s="147"/>
      <c r="H30" s="148"/>
      <c r="I30" s="183">
        <f>I115</f>
        <v>0</v>
      </c>
      <c r="J30" s="184"/>
      <c r="K30" s="185"/>
      <c r="L30" s="310">
        <f>J115</f>
        <v>0</v>
      </c>
      <c r="M30" s="310"/>
      <c r="N30" s="311"/>
      <c r="O30" s="321" t="s">
        <v>75</v>
      </c>
      <c r="P30" s="322"/>
      <c r="Q30" s="322"/>
      <c r="R30" s="322"/>
      <c r="S30" s="322"/>
      <c r="T30" s="323"/>
      <c r="U30" s="45"/>
      <c r="V30" s="43"/>
      <c r="W30" s="44"/>
      <c r="X30" s="44"/>
      <c r="Y30" s="44"/>
      <c r="Z30" s="44"/>
    </row>
    <row r="31" spans="1:26" s="50" customFormat="1" ht="17.25" customHeight="1">
      <c r="A31" s="192"/>
      <c r="B31" s="193"/>
      <c r="C31" s="193"/>
      <c r="D31" s="193"/>
      <c r="E31" s="194"/>
      <c r="F31" s="195"/>
      <c r="G31" s="196"/>
      <c r="H31" s="197"/>
      <c r="I31" s="198"/>
      <c r="J31" s="199"/>
      <c r="K31" s="200"/>
      <c r="L31" s="314"/>
      <c r="M31" s="196"/>
      <c r="N31" s="315"/>
      <c r="O31" s="316"/>
      <c r="P31" s="317"/>
      <c r="Q31" s="317"/>
      <c r="R31" s="317"/>
      <c r="S31" s="317"/>
      <c r="T31" s="318"/>
      <c r="U31" s="45"/>
      <c r="V31" s="43"/>
      <c r="W31" s="44"/>
      <c r="X31" s="44"/>
      <c r="Y31" s="44"/>
      <c r="Z31" s="44"/>
    </row>
    <row r="32" spans="1:26" s="50" customFormat="1" ht="17.25" customHeight="1">
      <c r="A32" s="168" t="s">
        <v>44</v>
      </c>
      <c r="B32" s="169"/>
      <c r="C32" s="169"/>
      <c r="D32" s="169"/>
      <c r="E32" s="170"/>
      <c r="F32" s="186"/>
      <c r="G32" s="187"/>
      <c r="H32" s="188"/>
      <c r="I32" s="189"/>
      <c r="J32" s="190"/>
      <c r="K32" s="191"/>
      <c r="L32" s="312"/>
      <c r="M32" s="312"/>
      <c r="N32" s="313"/>
      <c r="O32" s="324"/>
      <c r="P32" s="169"/>
      <c r="Q32" s="169"/>
      <c r="R32" s="169"/>
      <c r="S32" s="169"/>
      <c r="T32" s="325"/>
      <c r="U32" s="45"/>
      <c r="V32" s="43"/>
      <c r="W32" s="44"/>
      <c r="X32" s="44"/>
      <c r="Y32" s="44"/>
      <c r="Z32" s="44"/>
    </row>
    <row r="33" spans="1:26" s="50" customFormat="1" ht="17.25" customHeight="1">
      <c r="A33" s="180" t="s">
        <v>73</v>
      </c>
      <c r="B33" s="181"/>
      <c r="C33" s="181"/>
      <c r="D33" s="181"/>
      <c r="E33" s="182"/>
      <c r="F33" s="146">
        <f>M115</f>
        <v>0</v>
      </c>
      <c r="G33" s="147"/>
      <c r="H33" s="148"/>
      <c r="I33" s="183">
        <f>N115</f>
        <v>0</v>
      </c>
      <c r="J33" s="184"/>
      <c r="K33" s="185"/>
      <c r="L33" s="310">
        <f>O115</f>
        <v>0</v>
      </c>
      <c r="M33" s="310"/>
      <c r="N33" s="311"/>
      <c r="O33" s="321" t="s">
        <v>75</v>
      </c>
      <c r="P33" s="322"/>
      <c r="Q33" s="322"/>
      <c r="R33" s="322"/>
      <c r="S33" s="322"/>
      <c r="T33" s="323"/>
      <c r="U33" s="45"/>
      <c r="V33" s="43"/>
      <c r="W33" s="44"/>
      <c r="X33" s="44"/>
      <c r="Y33" s="44"/>
      <c r="Z33" s="44"/>
    </row>
    <row r="34" spans="1:26" s="50" customFormat="1" ht="17.25" customHeight="1">
      <c r="A34" s="192"/>
      <c r="B34" s="193"/>
      <c r="C34" s="193"/>
      <c r="D34" s="193"/>
      <c r="E34" s="194"/>
      <c r="F34" s="195"/>
      <c r="G34" s="196"/>
      <c r="H34" s="197"/>
      <c r="I34" s="198"/>
      <c r="J34" s="199"/>
      <c r="K34" s="200"/>
      <c r="L34" s="314"/>
      <c r="M34" s="196"/>
      <c r="N34" s="315"/>
      <c r="O34" s="316"/>
      <c r="P34" s="317"/>
      <c r="Q34" s="317"/>
      <c r="R34" s="317"/>
      <c r="S34" s="317"/>
      <c r="T34" s="318"/>
      <c r="U34" s="45"/>
      <c r="V34" s="43"/>
      <c r="W34" s="44"/>
      <c r="X34" s="44"/>
      <c r="Y34" s="44"/>
      <c r="Z34" s="44"/>
    </row>
    <row r="35" spans="1:26" s="50" customFormat="1" ht="17.25" customHeight="1">
      <c r="A35" s="171"/>
      <c r="B35" s="172"/>
      <c r="C35" s="172"/>
      <c r="D35" s="172"/>
      <c r="E35" s="173"/>
      <c r="F35" s="174"/>
      <c r="G35" s="175"/>
      <c r="H35" s="176"/>
      <c r="I35" s="177"/>
      <c r="J35" s="178"/>
      <c r="K35" s="179"/>
      <c r="L35" s="350"/>
      <c r="M35" s="350"/>
      <c r="N35" s="351"/>
      <c r="O35" s="326"/>
      <c r="P35" s="172"/>
      <c r="Q35" s="172"/>
      <c r="R35" s="172"/>
      <c r="S35" s="172"/>
      <c r="T35" s="327"/>
      <c r="U35" s="45"/>
      <c r="V35" s="43"/>
      <c r="W35" s="44"/>
      <c r="X35" s="44"/>
      <c r="Y35" s="44"/>
      <c r="Z35" s="44"/>
    </row>
    <row r="36" spans="1:26" s="50" customFormat="1" ht="17.25" customHeight="1">
      <c r="A36" s="151" t="s">
        <v>65</v>
      </c>
      <c r="B36" s="152"/>
      <c r="C36" s="152"/>
      <c r="D36" s="152"/>
      <c r="E36" s="153"/>
      <c r="F36" s="154">
        <f>SUM(F26:H35)</f>
        <v>0</v>
      </c>
      <c r="G36" s="155"/>
      <c r="H36" s="156"/>
      <c r="I36" s="157">
        <f>SUM(I26:K35)</f>
        <v>0</v>
      </c>
      <c r="J36" s="158"/>
      <c r="K36" s="159"/>
      <c r="L36" s="133">
        <f>SUM(L26:M35)</f>
        <v>0</v>
      </c>
      <c r="M36" s="133"/>
      <c r="N36" s="134"/>
      <c r="O36" s="328"/>
      <c r="P36" s="329"/>
      <c r="Q36" s="329"/>
      <c r="R36" s="329"/>
      <c r="S36" s="329"/>
      <c r="T36" s="330"/>
      <c r="U36" s="45"/>
      <c r="V36" s="43"/>
      <c r="W36" s="44"/>
      <c r="X36" s="44"/>
      <c r="Y36" s="44"/>
      <c r="Z36" s="44"/>
    </row>
    <row r="37" spans="1:26" s="50" customFormat="1" ht="17.25" customHeight="1">
      <c r="A37" s="160" t="s">
        <v>59</v>
      </c>
      <c r="B37" s="161"/>
      <c r="C37" s="161"/>
      <c r="D37" s="161"/>
      <c r="E37" s="162"/>
      <c r="F37" s="163"/>
      <c r="G37" s="164"/>
      <c r="H37" s="165"/>
      <c r="I37" s="166"/>
      <c r="J37" s="135"/>
      <c r="K37" s="167"/>
      <c r="L37" s="135"/>
      <c r="M37" s="135"/>
      <c r="N37" s="136"/>
      <c r="O37" s="332"/>
      <c r="P37" s="333"/>
      <c r="Q37" s="333"/>
      <c r="R37" s="333"/>
      <c r="S37" s="333"/>
      <c r="T37" s="334"/>
      <c r="U37" s="45"/>
      <c r="V37" s="43"/>
      <c r="W37" s="44"/>
      <c r="X37" s="44"/>
      <c r="Y37" s="44"/>
      <c r="Z37" s="44"/>
    </row>
    <row r="38" spans="1:26" s="50" customFormat="1" ht="17.25" customHeight="1">
      <c r="A38" s="168" t="s">
        <v>62</v>
      </c>
      <c r="B38" s="169"/>
      <c r="C38" s="169"/>
      <c r="D38" s="169"/>
      <c r="E38" s="170"/>
      <c r="F38" s="186">
        <v>0</v>
      </c>
      <c r="G38" s="187"/>
      <c r="H38" s="188"/>
      <c r="I38" s="302"/>
      <c r="J38" s="137"/>
      <c r="K38" s="303"/>
      <c r="L38" s="137"/>
      <c r="M38" s="137"/>
      <c r="N38" s="138"/>
      <c r="O38" s="335"/>
      <c r="P38" s="336"/>
      <c r="Q38" s="336"/>
      <c r="R38" s="336"/>
      <c r="S38" s="336"/>
      <c r="T38" s="337"/>
      <c r="U38" s="45"/>
      <c r="V38" s="43"/>
      <c r="W38" s="44"/>
      <c r="X38" s="44"/>
      <c r="Y38" s="44"/>
      <c r="Z38" s="44"/>
    </row>
    <row r="39" spans="1:26" s="50" customFormat="1" ht="17.25" customHeight="1">
      <c r="A39" s="143" t="s">
        <v>60</v>
      </c>
      <c r="B39" s="144"/>
      <c r="C39" s="144"/>
      <c r="D39" s="144"/>
      <c r="E39" s="145"/>
      <c r="F39" s="146">
        <f>I36</f>
        <v>0</v>
      </c>
      <c r="G39" s="147"/>
      <c r="H39" s="148"/>
      <c r="I39" s="149"/>
      <c r="J39" s="139"/>
      <c r="K39" s="150"/>
      <c r="L39" s="139"/>
      <c r="M39" s="139"/>
      <c r="N39" s="140"/>
      <c r="O39" s="338"/>
      <c r="P39" s="193"/>
      <c r="Q39" s="193"/>
      <c r="R39" s="193"/>
      <c r="S39" s="193"/>
      <c r="T39" s="339"/>
      <c r="U39" s="45"/>
      <c r="V39" s="43"/>
      <c r="W39" s="44"/>
      <c r="X39" s="44"/>
      <c r="Y39" s="44"/>
      <c r="Z39" s="44"/>
    </row>
    <row r="40" spans="1:26" s="50" customFormat="1" ht="17.25" customHeight="1">
      <c r="A40" s="262"/>
      <c r="B40" s="263"/>
      <c r="C40" s="263"/>
      <c r="D40" s="263"/>
      <c r="E40" s="264"/>
      <c r="F40" s="174"/>
      <c r="G40" s="175"/>
      <c r="H40" s="176"/>
      <c r="I40" s="265"/>
      <c r="J40" s="141"/>
      <c r="K40" s="266"/>
      <c r="L40" s="141"/>
      <c r="M40" s="141"/>
      <c r="N40" s="142"/>
      <c r="O40" s="340"/>
      <c r="P40" s="341"/>
      <c r="Q40" s="341"/>
      <c r="R40" s="341"/>
      <c r="S40" s="341"/>
      <c r="T40" s="342"/>
      <c r="U40" s="45"/>
      <c r="V40" s="43"/>
      <c r="W40" s="44"/>
      <c r="X40" s="44"/>
      <c r="Y40" s="44"/>
      <c r="Z40" s="44"/>
    </row>
    <row r="41" spans="1:26" s="50" customFormat="1" ht="17.25" customHeight="1" thickBot="1">
      <c r="A41" s="267" t="s">
        <v>72</v>
      </c>
      <c r="B41" s="268"/>
      <c r="C41" s="268"/>
      <c r="D41" s="268"/>
      <c r="E41" s="269"/>
      <c r="F41" s="270">
        <f>SUM(F38:H40)</f>
        <v>0</v>
      </c>
      <c r="G41" s="271"/>
      <c r="H41" s="272"/>
      <c r="I41" s="273"/>
      <c r="J41" s="131"/>
      <c r="K41" s="274"/>
      <c r="L41" s="131"/>
      <c r="M41" s="131"/>
      <c r="N41" s="132"/>
      <c r="O41" s="343"/>
      <c r="P41" s="344"/>
      <c r="Q41" s="344"/>
      <c r="R41" s="344"/>
      <c r="S41" s="344"/>
      <c r="T41" s="345"/>
      <c r="U41" s="45"/>
      <c r="V41" s="43"/>
      <c r="W41" s="44"/>
      <c r="X41" s="44"/>
      <c r="Y41" s="44"/>
      <c r="Z41" s="44"/>
    </row>
    <row r="42" spans="1:26" s="50" customFormat="1" ht="17.25" customHeight="1" thickTop="1" thickBot="1">
      <c r="A42" s="275" t="s">
        <v>61</v>
      </c>
      <c r="B42" s="276"/>
      <c r="C42" s="276"/>
      <c r="D42" s="276"/>
      <c r="E42" s="277"/>
      <c r="F42" s="278">
        <f>F41+F36</f>
        <v>0</v>
      </c>
      <c r="G42" s="279"/>
      <c r="H42" s="280"/>
      <c r="I42" s="281"/>
      <c r="J42" s="282"/>
      <c r="K42" s="283"/>
      <c r="L42" s="282"/>
      <c r="M42" s="282"/>
      <c r="N42" s="286"/>
      <c r="O42" s="346"/>
      <c r="P42" s="347"/>
      <c r="Q42" s="347"/>
      <c r="R42" s="347"/>
      <c r="S42" s="347"/>
      <c r="T42" s="348"/>
      <c r="U42" s="45"/>
      <c r="V42" s="43"/>
      <c r="W42" s="44"/>
      <c r="X42" s="44"/>
      <c r="Y42" s="44"/>
      <c r="Z42" s="44"/>
    </row>
    <row r="43" spans="1:26" ht="18.75" customHeight="1">
      <c r="A43" s="284"/>
      <c r="B43" s="284"/>
      <c r="C43" s="284"/>
      <c r="D43" s="284"/>
      <c r="E43" s="284"/>
      <c r="F43" s="284"/>
      <c r="G43" s="284"/>
      <c r="H43" s="284"/>
      <c r="I43" s="284"/>
      <c r="J43" s="284"/>
      <c r="K43" s="284"/>
      <c r="L43" s="284"/>
      <c r="M43" s="284"/>
      <c r="N43" s="284"/>
      <c r="O43" s="284"/>
      <c r="P43" s="284"/>
      <c r="Q43" s="284"/>
      <c r="R43" s="284"/>
      <c r="S43" s="284"/>
      <c r="T43" s="284"/>
    </row>
    <row r="44" spans="1:26" s="51" customFormat="1" ht="18.75" customHeight="1">
      <c r="A44" s="285" t="s">
        <v>92</v>
      </c>
      <c r="B44" s="285"/>
      <c r="C44" s="285"/>
      <c r="D44" s="285"/>
      <c r="E44" s="285"/>
      <c r="F44" s="285"/>
      <c r="G44" s="285"/>
      <c r="H44" s="285"/>
      <c r="I44" s="285"/>
      <c r="J44" s="285"/>
      <c r="K44" s="285"/>
      <c r="L44" s="285"/>
      <c r="M44" s="285"/>
      <c r="N44" s="285"/>
      <c r="O44" s="285"/>
      <c r="P44" s="285"/>
      <c r="Q44" s="285"/>
      <c r="R44" s="285"/>
      <c r="S44" s="285"/>
      <c r="T44" s="285"/>
      <c r="U44" s="45"/>
      <c r="V44" s="43"/>
    </row>
    <row r="45" spans="1:26" s="51" customFormat="1" ht="18.75" customHeight="1">
      <c r="A45" s="285" t="s">
        <v>93</v>
      </c>
      <c r="B45" s="285"/>
      <c r="C45" s="285"/>
      <c r="D45" s="285"/>
      <c r="E45" s="285"/>
      <c r="F45" s="285"/>
      <c r="G45" s="285"/>
      <c r="H45" s="285"/>
      <c r="I45" s="285"/>
      <c r="J45" s="285"/>
      <c r="K45" s="285"/>
      <c r="L45" s="285"/>
      <c r="M45" s="285"/>
      <c r="N45" s="285"/>
      <c r="O45" s="285"/>
      <c r="P45" s="285"/>
      <c r="Q45" s="285"/>
      <c r="R45" s="285"/>
      <c r="S45" s="285"/>
      <c r="T45" s="285"/>
      <c r="U45" s="45"/>
      <c r="V45" s="43"/>
    </row>
    <row r="46" spans="1:26" s="51" customFormat="1" ht="18.75" customHeight="1">
      <c r="A46" s="285"/>
      <c r="B46" s="285"/>
      <c r="C46" s="285"/>
      <c r="D46" s="285"/>
      <c r="E46" s="285"/>
      <c r="F46" s="285"/>
      <c r="G46" s="285"/>
      <c r="H46" s="285"/>
      <c r="I46" s="285"/>
      <c r="J46" s="285"/>
      <c r="K46" s="285"/>
      <c r="L46" s="285"/>
      <c r="M46" s="285"/>
      <c r="N46" s="285"/>
      <c r="O46" s="285"/>
      <c r="P46" s="285"/>
      <c r="Q46" s="285"/>
      <c r="R46" s="285"/>
      <c r="S46" s="285"/>
      <c r="T46" s="285"/>
      <c r="U46" s="45"/>
      <c r="V46" s="43"/>
    </row>
    <row r="47" spans="1:26" s="51" customFormat="1" ht="18.75" customHeight="1">
      <c r="A47" s="287"/>
      <c r="B47" s="287"/>
      <c r="C47" s="287"/>
      <c r="D47" s="287"/>
      <c r="E47" s="287"/>
      <c r="F47" s="287"/>
      <c r="G47" s="287"/>
      <c r="H47" s="287"/>
      <c r="I47" s="287"/>
      <c r="J47" s="287"/>
      <c r="K47" s="287"/>
      <c r="L47" s="287"/>
      <c r="M47" s="287"/>
      <c r="N47" s="287"/>
      <c r="O47" s="287"/>
      <c r="P47" s="287"/>
      <c r="Q47" s="287"/>
      <c r="R47" s="287"/>
      <c r="S47" s="287"/>
      <c r="T47" s="287"/>
      <c r="U47" s="45"/>
      <c r="V47" s="43"/>
    </row>
    <row r="48" spans="1:26" s="51" customFormat="1" ht="18.75" customHeight="1">
      <c r="A48" s="287"/>
      <c r="B48" s="287"/>
      <c r="C48" s="287"/>
      <c r="D48" s="287"/>
      <c r="E48" s="287"/>
      <c r="F48" s="287"/>
      <c r="G48" s="287"/>
      <c r="H48" s="287"/>
      <c r="I48" s="287"/>
      <c r="J48" s="287"/>
      <c r="K48" s="287"/>
      <c r="L48" s="287"/>
      <c r="M48" s="287"/>
      <c r="N48" s="287"/>
      <c r="O48" s="287"/>
      <c r="P48" s="287"/>
      <c r="Q48" s="287"/>
      <c r="R48" s="287"/>
      <c r="S48" s="287"/>
      <c r="T48" s="287"/>
      <c r="U48" s="45"/>
      <c r="V48" s="43"/>
    </row>
    <row r="49" spans="1:26" s="51" customFormat="1" ht="18.75" customHeight="1">
      <c r="A49" s="287"/>
      <c r="B49" s="287"/>
      <c r="C49" s="287"/>
      <c r="D49" s="287"/>
      <c r="E49" s="287"/>
      <c r="F49" s="287"/>
      <c r="G49" s="287"/>
      <c r="H49" s="287"/>
      <c r="I49" s="287"/>
      <c r="J49" s="287"/>
      <c r="K49" s="287"/>
      <c r="L49" s="287"/>
      <c r="M49" s="287"/>
      <c r="N49" s="287"/>
      <c r="O49" s="287"/>
      <c r="P49" s="287"/>
      <c r="Q49" s="287"/>
      <c r="R49" s="287"/>
      <c r="S49" s="287"/>
      <c r="T49" s="287"/>
      <c r="U49" s="45"/>
      <c r="V49" s="43"/>
    </row>
    <row r="50" spans="1:26" s="51" customFormat="1" ht="18.75" customHeight="1">
      <c r="A50" s="287"/>
      <c r="B50" s="287"/>
      <c r="C50" s="287"/>
      <c r="D50" s="287"/>
      <c r="E50" s="287"/>
      <c r="F50" s="287"/>
      <c r="G50" s="287"/>
      <c r="H50" s="287"/>
      <c r="I50" s="287"/>
      <c r="J50" s="287"/>
      <c r="K50" s="287"/>
      <c r="L50" s="287"/>
      <c r="M50" s="287"/>
      <c r="N50" s="287"/>
      <c r="O50" s="287"/>
      <c r="P50" s="287"/>
      <c r="Q50" s="287"/>
      <c r="R50" s="287"/>
      <c r="S50" s="287"/>
      <c r="T50" s="287"/>
      <c r="U50" s="45"/>
      <c r="V50" s="43"/>
    </row>
    <row r="51" spans="1:26" s="51" customFormat="1" ht="18.75" customHeight="1">
      <c r="A51" s="287"/>
      <c r="B51" s="287"/>
      <c r="C51" s="287"/>
      <c r="D51" s="287"/>
      <c r="E51" s="287"/>
      <c r="F51" s="287"/>
      <c r="G51" s="287"/>
      <c r="H51" s="287"/>
      <c r="I51" s="287"/>
      <c r="J51" s="287"/>
      <c r="K51" s="287"/>
      <c r="L51" s="287"/>
      <c r="M51" s="287"/>
      <c r="N51" s="287"/>
      <c r="O51" s="287"/>
      <c r="P51" s="287"/>
      <c r="Q51" s="287"/>
      <c r="R51" s="287"/>
      <c r="S51" s="287"/>
      <c r="T51" s="287"/>
      <c r="U51" s="45"/>
      <c r="V51" s="43"/>
    </row>
    <row r="52" spans="1:26" s="51" customFormat="1" ht="18.75" customHeight="1">
      <c r="A52" s="287"/>
      <c r="B52" s="287"/>
      <c r="C52" s="287"/>
      <c r="D52" s="287"/>
      <c r="E52" s="287"/>
      <c r="F52" s="287"/>
      <c r="G52" s="287"/>
      <c r="H52" s="287"/>
      <c r="I52" s="287"/>
      <c r="J52" s="287"/>
      <c r="K52" s="287"/>
      <c r="L52" s="287"/>
      <c r="M52" s="287"/>
      <c r="N52" s="287"/>
      <c r="O52" s="287"/>
      <c r="P52" s="287"/>
      <c r="Q52" s="287"/>
      <c r="R52" s="287"/>
      <c r="S52" s="287"/>
      <c r="T52" s="287"/>
      <c r="U52" s="45"/>
      <c r="V52" s="43"/>
    </row>
    <row r="53" spans="1:26" s="51" customFormat="1" ht="18.75" customHeight="1">
      <c r="A53" s="287"/>
      <c r="B53" s="287"/>
      <c r="C53" s="287"/>
      <c r="D53" s="287"/>
      <c r="E53" s="287"/>
      <c r="F53" s="287"/>
      <c r="G53" s="287"/>
      <c r="H53" s="287"/>
      <c r="I53" s="287"/>
      <c r="J53" s="287"/>
      <c r="K53" s="287"/>
      <c r="L53" s="287"/>
      <c r="M53" s="287"/>
      <c r="N53" s="287"/>
      <c r="O53" s="287"/>
      <c r="P53" s="287"/>
      <c r="Q53" s="287"/>
      <c r="R53" s="287"/>
      <c r="S53" s="287"/>
      <c r="T53" s="287"/>
      <c r="U53" s="45"/>
      <c r="V53" s="43"/>
    </row>
    <row r="54" spans="1:26" s="51" customFormat="1" ht="18.75" customHeight="1">
      <c r="A54" s="287"/>
      <c r="B54" s="287"/>
      <c r="C54" s="287"/>
      <c r="D54" s="287"/>
      <c r="E54" s="287"/>
      <c r="F54" s="287"/>
      <c r="G54" s="287"/>
      <c r="H54" s="287"/>
      <c r="I54" s="287"/>
      <c r="J54" s="287"/>
      <c r="K54" s="287"/>
      <c r="L54" s="287"/>
      <c r="M54" s="287"/>
      <c r="N54" s="287"/>
      <c r="O54" s="287"/>
      <c r="P54" s="287"/>
      <c r="Q54" s="287"/>
      <c r="R54" s="287"/>
      <c r="S54" s="287"/>
      <c r="T54" s="287"/>
      <c r="U54" s="45"/>
      <c r="V54" s="43"/>
    </row>
    <row r="55" spans="1:26" s="51" customFormat="1" ht="18.75" customHeight="1">
      <c r="A55" s="287"/>
      <c r="B55" s="287"/>
      <c r="C55" s="287"/>
      <c r="D55" s="287"/>
      <c r="E55" s="287"/>
      <c r="F55" s="287"/>
      <c r="G55" s="287"/>
      <c r="H55" s="287"/>
      <c r="I55" s="287"/>
      <c r="J55" s="287"/>
      <c r="K55" s="287"/>
      <c r="L55" s="287"/>
      <c r="M55" s="287"/>
      <c r="N55" s="287"/>
      <c r="O55" s="287"/>
      <c r="P55" s="287"/>
      <c r="Q55" s="287"/>
      <c r="R55" s="287"/>
      <c r="S55" s="287"/>
      <c r="T55" s="287"/>
      <c r="U55" s="45"/>
      <c r="V55" s="43"/>
    </row>
    <row r="56" spans="1:26" s="51" customFormat="1" ht="18.75" customHeight="1">
      <c r="A56" s="287"/>
      <c r="B56" s="287"/>
      <c r="C56" s="287"/>
      <c r="D56" s="287"/>
      <c r="E56" s="287"/>
      <c r="F56" s="287"/>
      <c r="G56" s="287"/>
      <c r="H56" s="287"/>
      <c r="I56" s="287"/>
      <c r="J56" s="287"/>
      <c r="K56" s="287"/>
      <c r="L56" s="287"/>
      <c r="M56" s="287"/>
      <c r="N56" s="287"/>
      <c r="O56" s="287"/>
      <c r="P56" s="287"/>
      <c r="Q56" s="287"/>
      <c r="R56" s="287"/>
      <c r="S56" s="287"/>
      <c r="T56" s="287"/>
      <c r="U56" s="45"/>
      <c r="V56" s="43"/>
    </row>
    <row r="57" spans="1:26" s="50" customFormat="1" ht="14.4">
      <c r="A57" s="62" t="s">
        <v>91</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A58" s="61"/>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s="50" customFormat="1" ht="14.4">
      <c r="A59" s="62"/>
      <c r="B59" s="59"/>
      <c r="C59" s="59"/>
      <c r="D59" s="59"/>
      <c r="E59" s="59"/>
      <c r="F59" s="59"/>
      <c r="G59" s="59"/>
      <c r="H59" s="59"/>
      <c r="I59" s="41"/>
      <c r="J59" s="41"/>
      <c r="K59" s="41"/>
      <c r="L59" s="41"/>
      <c r="M59" s="41"/>
      <c r="N59" s="41"/>
      <c r="O59" s="41"/>
      <c r="P59" s="41"/>
      <c r="Q59" s="41"/>
      <c r="R59" s="41"/>
      <c r="S59" s="41"/>
      <c r="T59" s="41"/>
      <c r="U59" s="42"/>
      <c r="V59" s="43"/>
      <c r="W59" s="44"/>
      <c r="X59" s="44"/>
      <c r="Y59" s="44"/>
      <c r="Z59" s="44"/>
    </row>
    <row r="60" spans="1:26" s="49" customFormat="1" ht="15" customHeight="1">
      <c r="A60" s="41" t="s">
        <v>67</v>
      </c>
      <c r="B60" s="46"/>
      <c r="C60" s="46"/>
      <c r="D60" s="46"/>
      <c r="E60" s="46"/>
      <c r="F60" s="46"/>
      <c r="G60" s="46"/>
      <c r="H60" s="46"/>
      <c r="I60" s="46"/>
      <c r="J60" s="46"/>
      <c r="K60" s="46"/>
      <c r="L60" s="46"/>
      <c r="M60" s="54" t="s">
        <v>96</v>
      </c>
      <c r="N60" s="54"/>
      <c r="O60" s="261">
        <f>F10</f>
        <v>0</v>
      </c>
      <c r="P60" s="261"/>
      <c r="Q60" s="261"/>
      <c r="R60" s="261"/>
      <c r="S60" s="261"/>
      <c r="T60" s="261"/>
      <c r="U60" s="261"/>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92"/>
      <c r="B62" s="292"/>
      <c r="C62" s="292"/>
      <c r="D62" s="292"/>
      <c r="E62" s="292"/>
      <c r="F62" s="292"/>
      <c r="G62" s="292"/>
      <c r="H62" s="292"/>
      <c r="I62" s="292"/>
      <c r="J62" s="292"/>
      <c r="K62" s="292"/>
      <c r="L62" s="292"/>
      <c r="M62" s="292"/>
      <c r="N62" s="292"/>
      <c r="O62" s="292"/>
      <c r="P62" s="292"/>
      <c r="Q62" s="292"/>
      <c r="R62" s="292"/>
      <c r="S62" s="292"/>
      <c r="T62" s="292"/>
      <c r="U62" s="292"/>
      <c r="V62" s="53"/>
      <c r="W62" s="1"/>
      <c r="X62" s="44"/>
      <c r="Y62" s="44"/>
      <c r="Z62" s="44"/>
    </row>
    <row r="63" spans="1:26" s="50" customFormat="1" ht="15" customHeight="1">
      <c r="A63" s="292"/>
      <c r="B63" s="292"/>
      <c r="C63" s="292"/>
      <c r="D63" s="292"/>
      <c r="E63" s="292"/>
      <c r="F63" s="292"/>
      <c r="G63" s="292"/>
      <c r="H63" s="292"/>
      <c r="I63" s="292"/>
      <c r="J63" s="292"/>
      <c r="K63" s="292"/>
      <c r="L63" s="292"/>
      <c r="M63" s="292"/>
      <c r="N63" s="292"/>
      <c r="O63" s="292"/>
      <c r="P63" s="292"/>
      <c r="Q63" s="292"/>
      <c r="R63" s="292"/>
      <c r="S63" s="292"/>
      <c r="T63" s="292"/>
      <c r="U63" s="292"/>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6</v>
      </c>
    </row>
    <row r="65" spans="1:26" s="49" customFormat="1" ht="15" customHeight="1">
      <c r="A65" s="60" t="s">
        <v>4</v>
      </c>
      <c r="B65" s="46"/>
      <c r="C65" s="46"/>
      <c r="D65" s="46"/>
      <c r="E65" s="46"/>
      <c r="F65" s="46"/>
      <c r="G65" s="46"/>
      <c r="H65" s="46"/>
      <c r="I65" s="46"/>
      <c r="J65" s="46"/>
      <c r="K65" s="46"/>
      <c r="L65" s="46"/>
      <c r="M65" s="46"/>
      <c r="N65" s="46"/>
      <c r="O65" s="46"/>
      <c r="P65" s="46"/>
      <c r="Q65" s="46"/>
      <c r="R65" s="46"/>
      <c r="S65" s="46"/>
      <c r="T65" s="46"/>
      <c r="U65" s="42"/>
      <c r="V65" s="66"/>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288" t="s">
        <v>49</v>
      </c>
      <c r="B67" s="289" t="s">
        <v>87</v>
      </c>
      <c r="C67" s="289"/>
      <c r="D67" s="289"/>
      <c r="E67" s="289"/>
      <c r="F67" s="289" t="s">
        <v>79</v>
      </c>
      <c r="G67" s="289"/>
      <c r="H67" s="289"/>
      <c r="I67" s="289"/>
      <c r="J67" s="289" t="s">
        <v>69</v>
      </c>
      <c r="K67" s="289"/>
      <c r="L67" s="289"/>
      <c r="M67" s="290" t="s">
        <v>86</v>
      </c>
      <c r="N67" s="290"/>
      <c r="O67" s="290"/>
      <c r="P67" s="290"/>
      <c r="Q67" s="290" t="s">
        <v>88</v>
      </c>
      <c r="R67" s="290"/>
      <c r="S67" s="290"/>
      <c r="T67" s="290"/>
      <c r="U67" s="290"/>
      <c r="V67" s="53"/>
      <c r="W67" s="1"/>
    </row>
    <row r="68" spans="1:26" ht="13.5" customHeight="1">
      <c r="A68" s="288"/>
      <c r="B68" s="289"/>
      <c r="C68" s="289"/>
      <c r="D68" s="289"/>
      <c r="E68" s="289"/>
      <c r="F68" s="289"/>
      <c r="G68" s="289"/>
      <c r="H68" s="289"/>
      <c r="I68" s="289"/>
      <c r="J68" s="289"/>
      <c r="K68" s="289"/>
      <c r="L68" s="289"/>
      <c r="M68" s="289" t="s">
        <v>50</v>
      </c>
      <c r="N68" s="289"/>
      <c r="O68" s="289" t="s">
        <v>76</v>
      </c>
      <c r="P68" s="289"/>
      <c r="Q68" s="290"/>
      <c r="R68" s="290"/>
      <c r="S68" s="290"/>
      <c r="T68" s="290"/>
      <c r="U68" s="290"/>
      <c r="V68" s="53"/>
      <c r="W68" s="1"/>
    </row>
    <row r="69" spans="1:26" ht="41.25" customHeight="1">
      <c r="A69" s="67">
        <v>1</v>
      </c>
      <c r="B69" s="293"/>
      <c r="C69" s="293"/>
      <c r="D69" s="293"/>
      <c r="E69" s="293"/>
      <c r="F69" s="293"/>
      <c r="G69" s="293"/>
      <c r="H69" s="293"/>
      <c r="I69" s="293"/>
      <c r="J69" s="291"/>
      <c r="K69" s="291"/>
      <c r="L69" s="291"/>
      <c r="M69" s="291"/>
      <c r="N69" s="291"/>
      <c r="O69" s="291"/>
      <c r="P69" s="291"/>
      <c r="Q69" s="291"/>
      <c r="R69" s="291"/>
      <c r="S69" s="291"/>
      <c r="T69" s="291"/>
      <c r="U69" s="291"/>
      <c r="V69" s="68"/>
      <c r="W69" s="1"/>
    </row>
    <row r="70" spans="1:26" ht="41.25" customHeight="1">
      <c r="A70" s="67">
        <v>2</v>
      </c>
      <c r="B70" s="293"/>
      <c r="C70" s="293"/>
      <c r="D70" s="293"/>
      <c r="E70" s="293"/>
      <c r="F70" s="293"/>
      <c r="G70" s="293"/>
      <c r="H70" s="293"/>
      <c r="I70" s="293"/>
      <c r="J70" s="291"/>
      <c r="K70" s="291"/>
      <c r="L70" s="291"/>
      <c r="M70" s="291"/>
      <c r="N70" s="291"/>
      <c r="O70" s="291"/>
      <c r="P70" s="291"/>
      <c r="Q70" s="291"/>
      <c r="R70" s="291"/>
      <c r="S70" s="291"/>
      <c r="T70" s="291"/>
      <c r="U70" s="291"/>
      <c r="V70" s="53"/>
      <c r="W70" s="1"/>
    </row>
    <row r="71" spans="1:26" ht="41.25" customHeight="1">
      <c r="A71" s="67">
        <v>3</v>
      </c>
      <c r="B71" s="293"/>
      <c r="C71" s="293"/>
      <c r="D71" s="293"/>
      <c r="E71" s="293"/>
      <c r="F71" s="293"/>
      <c r="G71" s="293"/>
      <c r="H71" s="293"/>
      <c r="I71" s="293"/>
      <c r="J71" s="291"/>
      <c r="K71" s="291"/>
      <c r="L71" s="291"/>
      <c r="M71" s="291"/>
      <c r="N71" s="291"/>
      <c r="O71" s="291"/>
      <c r="P71" s="291"/>
      <c r="Q71" s="291"/>
      <c r="R71" s="291"/>
      <c r="S71" s="291"/>
      <c r="T71" s="291"/>
      <c r="U71" s="291"/>
      <c r="V71" s="53"/>
      <c r="W71" s="1"/>
    </row>
    <row r="72" spans="1:26" ht="41.25" customHeight="1">
      <c r="A72" s="67">
        <v>4</v>
      </c>
      <c r="B72" s="293"/>
      <c r="C72" s="293"/>
      <c r="D72" s="293"/>
      <c r="E72" s="293"/>
      <c r="F72" s="293"/>
      <c r="G72" s="293"/>
      <c r="H72" s="293"/>
      <c r="I72" s="293"/>
      <c r="J72" s="291"/>
      <c r="K72" s="291"/>
      <c r="L72" s="291"/>
      <c r="M72" s="291"/>
      <c r="N72" s="291"/>
      <c r="O72" s="291"/>
      <c r="P72" s="291"/>
      <c r="Q72" s="291"/>
      <c r="R72" s="291"/>
      <c r="S72" s="291"/>
      <c r="T72" s="291"/>
      <c r="U72" s="291"/>
      <c r="V72" s="53"/>
      <c r="W72" s="1"/>
    </row>
    <row r="73" spans="1:26" ht="41.25" customHeight="1">
      <c r="A73" s="67">
        <v>5</v>
      </c>
      <c r="B73" s="293"/>
      <c r="C73" s="293"/>
      <c r="D73" s="293"/>
      <c r="E73" s="293"/>
      <c r="F73" s="293"/>
      <c r="G73" s="293"/>
      <c r="H73" s="293"/>
      <c r="I73" s="293"/>
      <c r="J73" s="291"/>
      <c r="K73" s="291"/>
      <c r="L73" s="291"/>
      <c r="M73" s="291"/>
      <c r="N73" s="291"/>
      <c r="O73" s="291"/>
      <c r="P73" s="291"/>
      <c r="Q73" s="291"/>
      <c r="R73" s="291"/>
      <c r="S73" s="291"/>
      <c r="T73" s="291"/>
      <c r="U73" s="291"/>
      <c r="V73" s="53"/>
      <c r="W73" s="1"/>
    </row>
    <row r="74" spans="1:26" ht="41.25" customHeight="1">
      <c r="A74" s="67">
        <v>6</v>
      </c>
      <c r="B74" s="293"/>
      <c r="C74" s="293"/>
      <c r="D74" s="293"/>
      <c r="E74" s="293"/>
      <c r="F74" s="293"/>
      <c r="G74" s="293"/>
      <c r="H74" s="293"/>
      <c r="I74" s="293"/>
      <c r="J74" s="291"/>
      <c r="K74" s="291"/>
      <c r="L74" s="291"/>
      <c r="M74" s="291"/>
      <c r="N74" s="291"/>
      <c r="O74" s="291"/>
      <c r="P74" s="291"/>
      <c r="Q74" s="291"/>
      <c r="R74" s="291"/>
      <c r="S74" s="291"/>
      <c r="T74" s="291"/>
      <c r="U74" s="291"/>
      <c r="V74" s="53"/>
      <c r="W74" s="1"/>
    </row>
    <row r="75" spans="1:26" ht="41.25" customHeight="1">
      <c r="A75" s="67">
        <v>7</v>
      </c>
      <c r="B75" s="293"/>
      <c r="C75" s="293"/>
      <c r="D75" s="293"/>
      <c r="E75" s="293"/>
      <c r="F75" s="293"/>
      <c r="G75" s="293"/>
      <c r="H75" s="293"/>
      <c r="I75" s="293"/>
      <c r="J75" s="291"/>
      <c r="K75" s="291"/>
      <c r="L75" s="291"/>
      <c r="M75" s="291"/>
      <c r="N75" s="291"/>
      <c r="O75" s="291"/>
      <c r="P75" s="291"/>
      <c r="Q75" s="291"/>
      <c r="R75" s="291"/>
      <c r="S75" s="291"/>
      <c r="T75" s="291"/>
      <c r="U75" s="291"/>
      <c r="V75" s="53"/>
      <c r="W75" s="1"/>
    </row>
    <row r="76" spans="1:26" ht="41.25" customHeight="1">
      <c r="A76" s="67">
        <v>8</v>
      </c>
      <c r="B76" s="293"/>
      <c r="C76" s="293"/>
      <c r="D76" s="293"/>
      <c r="E76" s="293"/>
      <c r="F76" s="293"/>
      <c r="G76" s="293"/>
      <c r="H76" s="293"/>
      <c r="I76" s="293"/>
      <c r="J76" s="291"/>
      <c r="K76" s="291"/>
      <c r="L76" s="291"/>
      <c r="M76" s="291"/>
      <c r="N76" s="291"/>
      <c r="O76" s="291"/>
      <c r="P76" s="291"/>
      <c r="Q76" s="291"/>
      <c r="R76" s="291"/>
      <c r="S76" s="291"/>
      <c r="T76" s="291"/>
      <c r="U76" s="291"/>
      <c r="V76" s="53"/>
      <c r="W76" s="1"/>
    </row>
    <row r="77" spans="1:26" ht="41.25" customHeight="1">
      <c r="A77" s="67">
        <v>9</v>
      </c>
      <c r="B77" s="293"/>
      <c r="C77" s="293"/>
      <c r="D77" s="293"/>
      <c r="E77" s="293"/>
      <c r="F77" s="293"/>
      <c r="G77" s="293"/>
      <c r="H77" s="293"/>
      <c r="I77" s="293"/>
      <c r="J77" s="291"/>
      <c r="K77" s="291"/>
      <c r="L77" s="291"/>
      <c r="M77" s="291"/>
      <c r="N77" s="291"/>
      <c r="O77" s="291"/>
      <c r="P77" s="291"/>
      <c r="Q77" s="291"/>
      <c r="R77" s="291"/>
      <c r="S77" s="291"/>
      <c r="T77" s="291"/>
      <c r="U77" s="291"/>
      <c r="V77" s="53"/>
      <c r="W77" s="1"/>
    </row>
    <row r="78" spans="1:26" ht="41.25" customHeight="1">
      <c r="A78" s="67">
        <v>10</v>
      </c>
      <c r="B78" s="293"/>
      <c r="C78" s="293"/>
      <c r="D78" s="293"/>
      <c r="E78" s="293"/>
      <c r="F78" s="293"/>
      <c r="G78" s="293"/>
      <c r="H78" s="293"/>
      <c r="I78" s="293"/>
      <c r="J78" s="291"/>
      <c r="K78" s="291"/>
      <c r="L78" s="291"/>
      <c r="M78" s="291"/>
      <c r="N78" s="291"/>
      <c r="O78" s="291"/>
      <c r="P78" s="291"/>
      <c r="Q78" s="291"/>
      <c r="R78" s="291"/>
      <c r="S78" s="291"/>
      <c r="T78" s="291"/>
      <c r="U78" s="291"/>
      <c r="V78" s="53"/>
      <c r="W78" s="1"/>
    </row>
    <row r="79" spans="1:26" ht="41.25" customHeight="1">
      <c r="A79" s="67">
        <v>11</v>
      </c>
      <c r="B79" s="293"/>
      <c r="C79" s="293"/>
      <c r="D79" s="293"/>
      <c r="E79" s="293"/>
      <c r="F79" s="293"/>
      <c r="G79" s="293"/>
      <c r="H79" s="293"/>
      <c r="I79" s="293"/>
      <c r="J79" s="291"/>
      <c r="K79" s="291"/>
      <c r="L79" s="291"/>
      <c r="M79" s="291"/>
      <c r="N79" s="291"/>
      <c r="O79" s="291"/>
      <c r="P79" s="291"/>
      <c r="Q79" s="291"/>
      <c r="R79" s="291"/>
      <c r="S79" s="291"/>
      <c r="T79" s="291"/>
      <c r="U79" s="291"/>
      <c r="V79" s="53"/>
      <c r="W79" s="1"/>
    </row>
    <row r="80" spans="1:26" ht="41.25" customHeight="1">
      <c r="A80" s="67">
        <v>12</v>
      </c>
      <c r="B80" s="293"/>
      <c r="C80" s="293"/>
      <c r="D80" s="293"/>
      <c r="E80" s="293"/>
      <c r="F80" s="293"/>
      <c r="G80" s="293"/>
      <c r="H80" s="293"/>
      <c r="I80" s="293"/>
      <c r="J80" s="291"/>
      <c r="K80" s="291"/>
      <c r="L80" s="291"/>
      <c r="M80" s="291"/>
      <c r="N80" s="291"/>
      <c r="O80" s="291"/>
      <c r="P80" s="291"/>
      <c r="Q80" s="291"/>
      <c r="R80" s="291"/>
      <c r="S80" s="291"/>
      <c r="T80" s="291"/>
      <c r="U80" s="291"/>
      <c r="V80" s="53"/>
      <c r="W80" s="1"/>
    </row>
    <row r="81" spans="1:26" ht="41.25" customHeight="1">
      <c r="A81" s="67">
        <v>13</v>
      </c>
      <c r="B81" s="293"/>
      <c r="C81" s="293"/>
      <c r="D81" s="293"/>
      <c r="E81" s="293"/>
      <c r="F81" s="293"/>
      <c r="G81" s="293"/>
      <c r="H81" s="293"/>
      <c r="I81" s="293"/>
      <c r="J81" s="291"/>
      <c r="K81" s="291"/>
      <c r="L81" s="291"/>
      <c r="M81" s="291"/>
      <c r="N81" s="291"/>
      <c r="O81" s="291"/>
      <c r="P81" s="291"/>
      <c r="Q81" s="291"/>
      <c r="R81" s="291"/>
      <c r="S81" s="291"/>
      <c r="T81" s="291"/>
      <c r="U81" s="291"/>
      <c r="V81" s="53"/>
      <c r="W81" s="1"/>
    </row>
    <row r="82" spans="1:26" ht="41.25" customHeight="1">
      <c r="A82" s="67">
        <v>14</v>
      </c>
      <c r="B82" s="293"/>
      <c r="C82" s="293"/>
      <c r="D82" s="293"/>
      <c r="E82" s="293"/>
      <c r="F82" s="293"/>
      <c r="G82" s="293"/>
      <c r="H82" s="293"/>
      <c r="I82" s="293"/>
      <c r="J82" s="291"/>
      <c r="K82" s="291"/>
      <c r="L82" s="291"/>
      <c r="M82" s="291"/>
      <c r="N82" s="291"/>
      <c r="O82" s="291"/>
      <c r="P82" s="291"/>
      <c r="Q82" s="291"/>
      <c r="R82" s="291"/>
      <c r="S82" s="291"/>
      <c r="T82" s="291"/>
      <c r="U82" s="291"/>
      <c r="V82" s="53"/>
      <c r="W82" s="1"/>
    </row>
    <row r="83" spans="1:26" ht="41.25" customHeight="1">
      <c r="A83" s="67">
        <v>15</v>
      </c>
      <c r="B83" s="293"/>
      <c r="C83" s="293"/>
      <c r="D83" s="293"/>
      <c r="E83" s="293"/>
      <c r="F83" s="293"/>
      <c r="G83" s="293"/>
      <c r="H83" s="293"/>
      <c r="I83" s="293"/>
      <c r="J83" s="291"/>
      <c r="K83" s="291"/>
      <c r="L83" s="291"/>
      <c r="M83" s="291"/>
      <c r="N83" s="291"/>
      <c r="O83" s="291"/>
      <c r="P83" s="291"/>
      <c r="Q83" s="291"/>
      <c r="R83" s="291"/>
      <c r="S83" s="291"/>
      <c r="T83" s="291"/>
      <c r="U83" s="291"/>
      <c r="V83" s="53"/>
      <c r="W83" s="1"/>
    </row>
    <row r="84" spans="1:26" ht="41.25" customHeight="1">
      <c r="A84" s="67">
        <v>16</v>
      </c>
      <c r="B84" s="293"/>
      <c r="C84" s="293"/>
      <c r="D84" s="293"/>
      <c r="E84" s="293"/>
      <c r="F84" s="293"/>
      <c r="G84" s="293"/>
      <c r="H84" s="293"/>
      <c r="I84" s="293"/>
      <c r="J84" s="291"/>
      <c r="K84" s="291"/>
      <c r="L84" s="291"/>
      <c r="M84" s="291"/>
      <c r="N84" s="291"/>
      <c r="O84" s="291"/>
      <c r="P84" s="291"/>
      <c r="Q84" s="291"/>
      <c r="R84" s="291"/>
      <c r="S84" s="291"/>
      <c r="T84" s="291"/>
      <c r="U84" s="291"/>
      <c r="V84" s="53"/>
      <c r="W84" s="1"/>
    </row>
    <row r="85" spans="1:26" ht="41.25" customHeight="1">
      <c r="A85" s="67">
        <v>17</v>
      </c>
      <c r="B85" s="293"/>
      <c r="C85" s="293"/>
      <c r="D85" s="293"/>
      <c r="E85" s="293"/>
      <c r="F85" s="293"/>
      <c r="G85" s="293"/>
      <c r="H85" s="293"/>
      <c r="I85" s="293"/>
      <c r="J85" s="291"/>
      <c r="K85" s="291"/>
      <c r="L85" s="291"/>
      <c r="M85" s="291"/>
      <c r="N85" s="291"/>
      <c r="O85" s="291"/>
      <c r="P85" s="291"/>
      <c r="Q85" s="291"/>
      <c r="R85" s="291"/>
      <c r="S85" s="291"/>
      <c r="T85" s="291"/>
      <c r="U85" s="291"/>
      <c r="V85" s="53"/>
      <c r="W85" s="1"/>
    </row>
    <row r="86" spans="1:26" ht="41.25" customHeight="1">
      <c r="A86" s="67">
        <v>18</v>
      </c>
      <c r="B86" s="293"/>
      <c r="C86" s="293"/>
      <c r="D86" s="293"/>
      <c r="E86" s="293"/>
      <c r="F86" s="293"/>
      <c r="G86" s="293"/>
      <c r="H86" s="293"/>
      <c r="I86" s="293"/>
      <c r="J86" s="291"/>
      <c r="K86" s="291"/>
      <c r="L86" s="291"/>
      <c r="M86" s="291"/>
      <c r="N86" s="291"/>
      <c r="O86" s="291"/>
      <c r="P86" s="291"/>
      <c r="Q86" s="291"/>
      <c r="R86" s="291"/>
      <c r="S86" s="291"/>
      <c r="T86" s="291"/>
      <c r="U86" s="291"/>
      <c r="V86" s="53"/>
      <c r="W86" s="1"/>
    </row>
    <row r="87" spans="1:26" ht="41.25" customHeight="1">
      <c r="A87" s="67">
        <v>19</v>
      </c>
      <c r="B87" s="293"/>
      <c r="C87" s="293"/>
      <c r="D87" s="293"/>
      <c r="E87" s="293"/>
      <c r="F87" s="293"/>
      <c r="G87" s="293"/>
      <c r="H87" s="293"/>
      <c r="I87" s="293"/>
      <c r="J87" s="291"/>
      <c r="K87" s="291"/>
      <c r="L87" s="291"/>
      <c r="M87" s="291"/>
      <c r="N87" s="291"/>
      <c r="O87" s="291"/>
      <c r="P87" s="291"/>
      <c r="Q87" s="291"/>
      <c r="R87" s="291"/>
      <c r="S87" s="291"/>
      <c r="T87" s="291"/>
      <c r="U87" s="291"/>
      <c r="V87" s="53"/>
      <c r="W87" s="1"/>
    </row>
    <row r="88" spans="1:26" ht="41.25" customHeight="1">
      <c r="A88" s="67">
        <v>20</v>
      </c>
      <c r="B88" s="293"/>
      <c r="C88" s="293"/>
      <c r="D88" s="293"/>
      <c r="E88" s="293"/>
      <c r="F88" s="293"/>
      <c r="G88" s="293"/>
      <c r="H88" s="293"/>
      <c r="I88" s="293"/>
      <c r="J88" s="291"/>
      <c r="K88" s="291"/>
      <c r="L88" s="291"/>
      <c r="M88" s="291"/>
      <c r="N88" s="291"/>
      <c r="O88" s="291"/>
      <c r="P88" s="291"/>
      <c r="Q88" s="291"/>
      <c r="R88" s="291"/>
      <c r="S88" s="291"/>
      <c r="T88" s="291"/>
      <c r="U88" s="291"/>
      <c r="V88" s="53"/>
      <c r="W88" s="1"/>
    </row>
    <row r="89" spans="1:26" ht="18.75" customHeight="1">
      <c r="B89" s="69"/>
      <c r="C89" s="69"/>
      <c r="D89" s="69"/>
      <c r="E89" s="69"/>
      <c r="F89" s="69"/>
      <c r="G89" s="69"/>
      <c r="H89" s="69"/>
      <c r="I89" s="69"/>
      <c r="J89" s="69"/>
      <c r="K89" s="69"/>
      <c r="L89" s="69"/>
      <c r="M89" s="69"/>
      <c r="N89" s="69"/>
      <c r="O89" s="69"/>
      <c r="P89" s="69"/>
      <c r="Q89" s="69"/>
      <c r="R89" s="69"/>
      <c r="S89" s="69"/>
      <c r="T89" s="69"/>
      <c r="U89" s="42"/>
      <c r="V89" s="53"/>
      <c r="W89" s="1"/>
    </row>
    <row r="90" spans="1:26" ht="18.75" customHeight="1">
      <c r="B90" s="69"/>
      <c r="C90" s="69"/>
      <c r="D90" s="69"/>
      <c r="E90" s="69"/>
      <c r="F90" s="69"/>
      <c r="G90" s="69"/>
      <c r="H90" s="69"/>
      <c r="I90" s="69"/>
      <c r="J90" s="69"/>
      <c r="K90" s="69"/>
      <c r="L90" s="69"/>
      <c r="M90" s="69"/>
      <c r="N90" s="69"/>
      <c r="O90" s="69"/>
      <c r="P90" s="69"/>
      <c r="Q90" s="69"/>
      <c r="R90" s="69"/>
      <c r="S90" s="69"/>
      <c r="T90" s="69"/>
      <c r="U90" s="42"/>
      <c r="V90" s="53"/>
      <c r="W90" s="1"/>
    </row>
    <row r="91" spans="1:26" s="49" customFormat="1" ht="16.2">
      <c r="A91" s="60" t="s">
        <v>5</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288" t="s">
        <v>49</v>
      </c>
      <c r="B93" s="290" t="s">
        <v>68</v>
      </c>
      <c r="C93" s="290"/>
      <c r="D93" s="290"/>
      <c r="E93" s="290"/>
      <c r="F93" s="290"/>
      <c r="G93" s="290"/>
      <c r="H93" s="290" t="s">
        <v>51</v>
      </c>
      <c r="I93" s="290"/>
      <c r="J93" s="290"/>
      <c r="K93" s="290"/>
      <c r="L93" s="290"/>
      <c r="M93" s="290" t="s">
        <v>74</v>
      </c>
      <c r="N93" s="290"/>
      <c r="O93" s="290"/>
      <c r="P93" s="290"/>
      <c r="Q93" s="290"/>
      <c r="R93" s="290" t="s">
        <v>54</v>
      </c>
      <c r="S93" s="290"/>
      <c r="T93" s="290"/>
      <c r="U93" s="295" t="s">
        <v>97</v>
      </c>
      <c r="V93" s="53"/>
      <c r="W93" s="1"/>
    </row>
    <row r="94" spans="1:26" ht="15" customHeight="1">
      <c r="A94" s="288"/>
      <c r="B94" s="70" t="s">
        <v>7</v>
      </c>
      <c r="C94" s="70" t="s">
        <v>8</v>
      </c>
      <c r="D94" s="70" t="s">
        <v>52</v>
      </c>
      <c r="E94" s="294" t="s">
        <v>53</v>
      </c>
      <c r="F94" s="294"/>
      <c r="G94" s="294"/>
      <c r="H94" s="70" t="s">
        <v>7</v>
      </c>
      <c r="I94" s="70" t="s">
        <v>8</v>
      </c>
      <c r="J94" s="70" t="s">
        <v>52</v>
      </c>
      <c r="K94" s="294" t="s">
        <v>53</v>
      </c>
      <c r="L94" s="294"/>
      <c r="M94" s="70" t="s">
        <v>7</v>
      </c>
      <c r="N94" s="70" t="s">
        <v>8</v>
      </c>
      <c r="O94" s="70" t="s">
        <v>52</v>
      </c>
      <c r="P94" s="294" t="s">
        <v>53</v>
      </c>
      <c r="Q94" s="294"/>
      <c r="R94" s="71" t="s">
        <v>55</v>
      </c>
      <c r="S94" s="71" t="s">
        <v>8</v>
      </c>
      <c r="T94" s="71" t="s">
        <v>9</v>
      </c>
      <c r="U94" s="296"/>
      <c r="V94" s="53"/>
      <c r="W94" s="1"/>
    </row>
    <row r="95" spans="1:26" ht="41.25" customHeight="1">
      <c r="A95" s="67">
        <v>1</v>
      </c>
      <c r="B95" s="72">
        <f>ROUND(+D95/1.1,0)</f>
        <v>0</v>
      </c>
      <c r="C95" s="72">
        <f>D95-B95</f>
        <v>0</v>
      </c>
      <c r="D95" s="63"/>
      <c r="E95" s="297"/>
      <c r="F95" s="297"/>
      <c r="G95" s="297"/>
      <c r="H95" s="72">
        <f>ROUND(+J95/1.1,0)</f>
        <v>0</v>
      </c>
      <c r="I95" s="72">
        <f>J95-H95</f>
        <v>0</v>
      </c>
      <c r="J95" s="63"/>
      <c r="K95" s="298"/>
      <c r="L95" s="298"/>
      <c r="M95" s="72">
        <f>ROUND(+O95/1.1,0)</f>
        <v>0</v>
      </c>
      <c r="N95" s="72">
        <f>O95-M95</f>
        <v>0</v>
      </c>
      <c r="O95" s="63"/>
      <c r="P95" s="298"/>
      <c r="Q95" s="298"/>
      <c r="R95" s="72">
        <f t="shared" ref="R95" si="0">B95+H95+M95</f>
        <v>0</v>
      </c>
      <c r="S95" s="72">
        <f t="shared" ref="S95:S114" si="1">C95+I95+N95</f>
        <v>0</v>
      </c>
      <c r="T95" s="72">
        <f t="shared" ref="T95:T114" si="2">D95+J95+O95</f>
        <v>0</v>
      </c>
      <c r="U95" s="73">
        <f>O69</f>
        <v>0</v>
      </c>
      <c r="V95" s="68" t="str">
        <f t="shared" ref="V95:V114" si="3">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67">
        <v>2</v>
      </c>
      <c r="B96" s="72">
        <f t="shared" ref="B96:B114" si="4">ROUND(+D96/1.1,0)</f>
        <v>0</v>
      </c>
      <c r="C96" s="72">
        <f t="shared" ref="C96:C114" si="5">D96-B96</f>
        <v>0</v>
      </c>
      <c r="D96" s="57"/>
      <c r="E96" s="298"/>
      <c r="F96" s="298"/>
      <c r="G96" s="298"/>
      <c r="H96" s="72">
        <f t="shared" ref="H96:H114" si="6">ROUND(+J96/1.1,0)</f>
        <v>0</v>
      </c>
      <c r="I96" s="72">
        <f t="shared" ref="I96:I114" si="7">J96-H96</f>
        <v>0</v>
      </c>
      <c r="J96" s="57"/>
      <c r="K96" s="298"/>
      <c r="L96" s="298"/>
      <c r="M96" s="72">
        <f t="shared" ref="M96:M114" si="8">ROUND(+O96/1.1,0)</f>
        <v>0</v>
      </c>
      <c r="N96" s="72">
        <f t="shared" ref="N96:N114" si="9">O96-M96</f>
        <v>0</v>
      </c>
      <c r="O96" s="63"/>
      <c r="P96" s="298"/>
      <c r="Q96" s="298"/>
      <c r="R96" s="72">
        <f t="shared" ref="R96:R114" si="10">B96+H96+M96</f>
        <v>0</v>
      </c>
      <c r="S96" s="72">
        <f t="shared" si="1"/>
        <v>0</v>
      </c>
      <c r="T96" s="72">
        <f t="shared" si="2"/>
        <v>0</v>
      </c>
      <c r="U96" s="73">
        <f t="shared" ref="U96:U114" si="11">O70</f>
        <v>0</v>
      </c>
      <c r="V96" s="129" t="str">
        <f t="shared" si="3"/>
        <v/>
      </c>
    </row>
    <row r="97" spans="1:26" ht="41.25" customHeight="1">
      <c r="A97" s="67">
        <v>3</v>
      </c>
      <c r="B97" s="72">
        <f t="shared" si="4"/>
        <v>0</v>
      </c>
      <c r="C97" s="72">
        <f t="shared" si="5"/>
        <v>0</v>
      </c>
      <c r="D97" s="57"/>
      <c r="E97" s="298"/>
      <c r="F97" s="298"/>
      <c r="G97" s="298"/>
      <c r="H97" s="72">
        <f t="shared" si="6"/>
        <v>0</v>
      </c>
      <c r="I97" s="72">
        <f t="shared" si="7"/>
        <v>0</v>
      </c>
      <c r="J97" s="57"/>
      <c r="K97" s="298"/>
      <c r="L97" s="298"/>
      <c r="M97" s="72">
        <f t="shared" si="8"/>
        <v>0</v>
      </c>
      <c r="N97" s="72">
        <f t="shared" si="9"/>
        <v>0</v>
      </c>
      <c r="O97" s="63"/>
      <c r="P97" s="298"/>
      <c r="Q97" s="298"/>
      <c r="R97" s="72">
        <f t="shared" si="10"/>
        <v>0</v>
      </c>
      <c r="S97" s="72">
        <f t="shared" si="1"/>
        <v>0</v>
      </c>
      <c r="T97" s="72">
        <f t="shared" si="2"/>
        <v>0</v>
      </c>
      <c r="U97" s="73">
        <f t="shared" si="11"/>
        <v>0</v>
      </c>
      <c r="V97" s="129" t="str">
        <f t="shared" si="3"/>
        <v/>
      </c>
    </row>
    <row r="98" spans="1:26" ht="41.25" customHeight="1">
      <c r="A98" s="67">
        <v>4</v>
      </c>
      <c r="B98" s="72">
        <f t="shared" si="4"/>
        <v>0</v>
      </c>
      <c r="C98" s="72">
        <f t="shared" si="5"/>
        <v>0</v>
      </c>
      <c r="D98" s="57"/>
      <c r="E98" s="298"/>
      <c r="F98" s="298"/>
      <c r="G98" s="298"/>
      <c r="H98" s="72">
        <f t="shared" si="6"/>
        <v>0</v>
      </c>
      <c r="I98" s="72">
        <f t="shared" si="7"/>
        <v>0</v>
      </c>
      <c r="J98" s="57"/>
      <c r="K98" s="298"/>
      <c r="L98" s="298"/>
      <c r="M98" s="72">
        <f t="shared" si="8"/>
        <v>0</v>
      </c>
      <c r="N98" s="72">
        <f t="shared" si="9"/>
        <v>0</v>
      </c>
      <c r="O98" s="63"/>
      <c r="P98" s="298"/>
      <c r="Q98" s="298"/>
      <c r="R98" s="72">
        <f t="shared" si="10"/>
        <v>0</v>
      </c>
      <c r="S98" s="72">
        <f t="shared" si="1"/>
        <v>0</v>
      </c>
      <c r="T98" s="72">
        <f t="shared" si="2"/>
        <v>0</v>
      </c>
      <c r="U98" s="73">
        <f t="shared" si="11"/>
        <v>0</v>
      </c>
      <c r="V98" s="129" t="str">
        <f t="shared" si="3"/>
        <v/>
      </c>
    </row>
    <row r="99" spans="1:26" ht="41.25" customHeight="1">
      <c r="A99" s="67">
        <v>5</v>
      </c>
      <c r="B99" s="72">
        <f t="shared" si="4"/>
        <v>0</v>
      </c>
      <c r="C99" s="72">
        <f t="shared" si="5"/>
        <v>0</v>
      </c>
      <c r="D99" s="57"/>
      <c r="E99" s="298"/>
      <c r="F99" s="298"/>
      <c r="G99" s="298"/>
      <c r="H99" s="72">
        <f t="shared" si="6"/>
        <v>0</v>
      </c>
      <c r="I99" s="72">
        <f t="shared" si="7"/>
        <v>0</v>
      </c>
      <c r="J99" s="57"/>
      <c r="K99" s="298"/>
      <c r="L99" s="298"/>
      <c r="M99" s="72">
        <f t="shared" si="8"/>
        <v>0</v>
      </c>
      <c r="N99" s="72">
        <f t="shared" si="9"/>
        <v>0</v>
      </c>
      <c r="O99" s="63"/>
      <c r="P99" s="298"/>
      <c r="Q99" s="298"/>
      <c r="R99" s="72">
        <f t="shared" si="10"/>
        <v>0</v>
      </c>
      <c r="S99" s="72">
        <f t="shared" si="1"/>
        <v>0</v>
      </c>
      <c r="T99" s="72">
        <f t="shared" si="2"/>
        <v>0</v>
      </c>
      <c r="U99" s="73">
        <f t="shared" si="11"/>
        <v>0</v>
      </c>
      <c r="V99" s="129" t="str">
        <f t="shared" si="3"/>
        <v/>
      </c>
    </row>
    <row r="100" spans="1:26" ht="41.25" customHeight="1">
      <c r="A100" s="67">
        <v>6</v>
      </c>
      <c r="B100" s="72">
        <f t="shared" si="4"/>
        <v>0</v>
      </c>
      <c r="C100" s="72">
        <f t="shared" si="5"/>
        <v>0</v>
      </c>
      <c r="D100" s="57"/>
      <c r="E100" s="298"/>
      <c r="F100" s="298"/>
      <c r="G100" s="298"/>
      <c r="H100" s="72">
        <f t="shared" si="6"/>
        <v>0</v>
      </c>
      <c r="I100" s="72">
        <f t="shared" si="7"/>
        <v>0</v>
      </c>
      <c r="J100" s="57"/>
      <c r="K100" s="298"/>
      <c r="L100" s="298"/>
      <c r="M100" s="72">
        <f t="shared" si="8"/>
        <v>0</v>
      </c>
      <c r="N100" s="72">
        <f t="shared" si="9"/>
        <v>0</v>
      </c>
      <c r="O100" s="63"/>
      <c r="P100" s="298"/>
      <c r="Q100" s="298"/>
      <c r="R100" s="72">
        <f t="shared" si="10"/>
        <v>0</v>
      </c>
      <c r="S100" s="72">
        <f t="shared" si="1"/>
        <v>0</v>
      </c>
      <c r="T100" s="72">
        <f t="shared" si="2"/>
        <v>0</v>
      </c>
      <c r="U100" s="73">
        <f t="shared" si="11"/>
        <v>0</v>
      </c>
      <c r="V100" s="129" t="str">
        <f t="shared" si="3"/>
        <v/>
      </c>
    </row>
    <row r="101" spans="1:26" ht="41.25" customHeight="1">
      <c r="A101" s="67">
        <v>7</v>
      </c>
      <c r="B101" s="72">
        <f t="shared" si="4"/>
        <v>0</v>
      </c>
      <c r="C101" s="72">
        <f t="shared" si="5"/>
        <v>0</v>
      </c>
      <c r="D101" s="57"/>
      <c r="E101" s="298"/>
      <c r="F101" s="298"/>
      <c r="G101" s="298"/>
      <c r="H101" s="72">
        <f t="shared" si="6"/>
        <v>0</v>
      </c>
      <c r="I101" s="72">
        <f t="shared" si="7"/>
        <v>0</v>
      </c>
      <c r="J101" s="57"/>
      <c r="K101" s="298"/>
      <c r="L101" s="298"/>
      <c r="M101" s="72">
        <f t="shared" si="8"/>
        <v>0</v>
      </c>
      <c r="N101" s="72">
        <f t="shared" si="9"/>
        <v>0</v>
      </c>
      <c r="O101" s="63"/>
      <c r="P101" s="298"/>
      <c r="Q101" s="298"/>
      <c r="R101" s="72">
        <f t="shared" si="10"/>
        <v>0</v>
      </c>
      <c r="S101" s="72">
        <f t="shared" si="1"/>
        <v>0</v>
      </c>
      <c r="T101" s="72">
        <f t="shared" si="2"/>
        <v>0</v>
      </c>
      <c r="U101" s="73">
        <f t="shared" si="11"/>
        <v>0</v>
      </c>
      <c r="V101" s="129" t="str">
        <f t="shared" si="3"/>
        <v/>
      </c>
    </row>
    <row r="102" spans="1:26" ht="41.25" customHeight="1">
      <c r="A102" s="67">
        <v>8</v>
      </c>
      <c r="B102" s="72">
        <f t="shared" si="4"/>
        <v>0</v>
      </c>
      <c r="C102" s="72">
        <f t="shared" si="5"/>
        <v>0</v>
      </c>
      <c r="D102" s="57"/>
      <c r="E102" s="298"/>
      <c r="F102" s="298"/>
      <c r="G102" s="298"/>
      <c r="H102" s="72">
        <f t="shared" si="6"/>
        <v>0</v>
      </c>
      <c r="I102" s="72">
        <f t="shared" si="7"/>
        <v>0</v>
      </c>
      <c r="J102" s="57"/>
      <c r="K102" s="298"/>
      <c r="L102" s="298"/>
      <c r="M102" s="72">
        <f t="shared" si="8"/>
        <v>0</v>
      </c>
      <c r="N102" s="72">
        <f t="shared" si="9"/>
        <v>0</v>
      </c>
      <c r="O102" s="63"/>
      <c r="P102" s="298"/>
      <c r="Q102" s="298"/>
      <c r="R102" s="72">
        <f t="shared" si="10"/>
        <v>0</v>
      </c>
      <c r="S102" s="72">
        <f t="shared" si="1"/>
        <v>0</v>
      </c>
      <c r="T102" s="72">
        <f t="shared" si="2"/>
        <v>0</v>
      </c>
      <c r="U102" s="73">
        <f t="shared" si="11"/>
        <v>0</v>
      </c>
      <c r="V102" s="129" t="str">
        <f t="shared" si="3"/>
        <v/>
      </c>
    </row>
    <row r="103" spans="1:26" ht="41.25" customHeight="1">
      <c r="A103" s="67">
        <v>9</v>
      </c>
      <c r="B103" s="72">
        <f t="shared" si="4"/>
        <v>0</v>
      </c>
      <c r="C103" s="72">
        <f t="shared" si="5"/>
        <v>0</v>
      </c>
      <c r="D103" s="57"/>
      <c r="E103" s="298"/>
      <c r="F103" s="298"/>
      <c r="G103" s="298"/>
      <c r="H103" s="72">
        <f t="shared" si="6"/>
        <v>0</v>
      </c>
      <c r="I103" s="72">
        <f t="shared" si="7"/>
        <v>0</v>
      </c>
      <c r="J103" s="57"/>
      <c r="K103" s="298"/>
      <c r="L103" s="298"/>
      <c r="M103" s="72">
        <f t="shared" si="8"/>
        <v>0</v>
      </c>
      <c r="N103" s="72">
        <f t="shared" si="9"/>
        <v>0</v>
      </c>
      <c r="O103" s="63"/>
      <c r="P103" s="298"/>
      <c r="Q103" s="298"/>
      <c r="R103" s="72">
        <f t="shared" si="10"/>
        <v>0</v>
      </c>
      <c r="S103" s="72">
        <f t="shared" si="1"/>
        <v>0</v>
      </c>
      <c r="T103" s="72">
        <f t="shared" si="2"/>
        <v>0</v>
      </c>
      <c r="U103" s="73">
        <f t="shared" si="11"/>
        <v>0</v>
      </c>
      <c r="V103" s="129" t="str">
        <f t="shared" si="3"/>
        <v/>
      </c>
    </row>
    <row r="104" spans="1:26" ht="41.25" customHeight="1">
      <c r="A104" s="67">
        <v>10</v>
      </c>
      <c r="B104" s="72">
        <f t="shared" si="4"/>
        <v>0</v>
      </c>
      <c r="C104" s="72">
        <f t="shared" si="5"/>
        <v>0</v>
      </c>
      <c r="D104" s="57"/>
      <c r="E104" s="298"/>
      <c r="F104" s="298"/>
      <c r="G104" s="298"/>
      <c r="H104" s="72">
        <f t="shared" si="6"/>
        <v>0</v>
      </c>
      <c r="I104" s="72">
        <f t="shared" si="7"/>
        <v>0</v>
      </c>
      <c r="J104" s="57"/>
      <c r="K104" s="298"/>
      <c r="L104" s="298"/>
      <c r="M104" s="72">
        <f t="shared" si="8"/>
        <v>0</v>
      </c>
      <c r="N104" s="72">
        <f t="shared" si="9"/>
        <v>0</v>
      </c>
      <c r="O104" s="63"/>
      <c r="P104" s="298"/>
      <c r="Q104" s="298"/>
      <c r="R104" s="72">
        <f t="shared" si="10"/>
        <v>0</v>
      </c>
      <c r="S104" s="72">
        <f t="shared" si="1"/>
        <v>0</v>
      </c>
      <c r="T104" s="72">
        <f t="shared" si="2"/>
        <v>0</v>
      </c>
      <c r="U104" s="73">
        <f t="shared" si="11"/>
        <v>0</v>
      </c>
      <c r="V104" s="129" t="str">
        <f t="shared" si="3"/>
        <v/>
      </c>
      <c r="W104" s="74"/>
      <c r="X104" s="74"/>
      <c r="Y104" s="74"/>
      <c r="Z104" s="74"/>
    </row>
    <row r="105" spans="1:26" ht="41.25" customHeight="1">
      <c r="A105" s="67">
        <v>11</v>
      </c>
      <c r="B105" s="72">
        <f t="shared" si="4"/>
        <v>0</v>
      </c>
      <c r="C105" s="72">
        <f t="shared" si="5"/>
        <v>0</v>
      </c>
      <c r="D105" s="57"/>
      <c r="E105" s="298"/>
      <c r="F105" s="298"/>
      <c r="G105" s="298"/>
      <c r="H105" s="72">
        <f t="shared" si="6"/>
        <v>0</v>
      </c>
      <c r="I105" s="72">
        <f t="shared" si="7"/>
        <v>0</v>
      </c>
      <c r="J105" s="57"/>
      <c r="K105" s="298"/>
      <c r="L105" s="298"/>
      <c r="M105" s="72">
        <f t="shared" si="8"/>
        <v>0</v>
      </c>
      <c r="N105" s="72">
        <f t="shared" si="9"/>
        <v>0</v>
      </c>
      <c r="O105" s="63"/>
      <c r="P105" s="298"/>
      <c r="Q105" s="298"/>
      <c r="R105" s="72">
        <f t="shared" si="10"/>
        <v>0</v>
      </c>
      <c r="S105" s="72">
        <f t="shared" si="1"/>
        <v>0</v>
      </c>
      <c r="T105" s="72">
        <f t="shared" si="2"/>
        <v>0</v>
      </c>
      <c r="U105" s="73">
        <f t="shared" si="11"/>
        <v>0</v>
      </c>
      <c r="V105" s="129" t="str">
        <f t="shared" si="3"/>
        <v/>
      </c>
      <c r="W105" s="74"/>
      <c r="X105" s="74"/>
      <c r="Y105" s="74"/>
      <c r="Z105" s="74"/>
    </row>
    <row r="106" spans="1:26" ht="41.25" customHeight="1">
      <c r="A106" s="67">
        <v>12</v>
      </c>
      <c r="B106" s="72">
        <f t="shared" si="4"/>
        <v>0</v>
      </c>
      <c r="C106" s="72">
        <f t="shared" si="5"/>
        <v>0</v>
      </c>
      <c r="D106" s="57"/>
      <c r="E106" s="298"/>
      <c r="F106" s="298"/>
      <c r="G106" s="298"/>
      <c r="H106" s="72">
        <f t="shared" si="6"/>
        <v>0</v>
      </c>
      <c r="I106" s="72">
        <f t="shared" si="7"/>
        <v>0</v>
      </c>
      <c r="J106" s="57"/>
      <c r="K106" s="298"/>
      <c r="L106" s="298"/>
      <c r="M106" s="72">
        <f t="shared" si="8"/>
        <v>0</v>
      </c>
      <c r="N106" s="72">
        <f t="shared" si="9"/>
        <v>0</v>
      </c>
      <c r="O106" s="63"/>
      <c r="P106" s="298"/>
      <c r="Q106" s="298"/>
      <c r="R106" s="72">
        <f t="shared" si="10"/>
        <v>0</v>
      </c>
      <c r="S106" s="72">
        <f t="shared" si="1"/>
        <v>0</v>
      </c>
      <c r="T106" s="72">
        <f t="shared" si="2"/>
        <v>0</v>
      </c>
      <c r="U106" s="73">
        <f t="shared" si="11"/>
        <v>0</v>
      </c>
      <c r="V106" s="129" t="str">
        <f t="shared" si="3"/>
        <v/>
      </c>
      <c r="W106" s="74"/>
      <c r="X106" s="74"/>
      <c r="Y106" s="74"/>
      <c r="Z106" s="74"/>
    </row>
    <row r="107" spans="1:26" ht="41.25" customHeight="1">
      <c r="A107" s="67">
        <v>13</v>
      </c>
      <c r="B107" s="72">
        <f t="shared" si="4"/>
        <v>0</v>
      </c>
      <c r="C107" s="72">
        <f t="shared" si="5"/>
        <v>0</v>
      </c>
      <c r="D107" s="57"/>
      <c r="E107" s="298"/>
      <c r="F107" s="298"/>
      <c r="G107" s="298"/>
      <c r="H107" s="72">
        <f t="shared" si="6"/>
        <v>0</v>
      </c>
      <c r="I107" s="72">
        <f t="shared" si="7"/>
        <v>0</v>
      </c>
      <c r="J107" s="57"/>
      <c r="K107" s="298"/>
      <c r="L107" s="298"/>
      <c r="M107" s="72">
        <f t="shared" si="8"/>
        <v>0</v>
      </c>
      <c r="N107" s="72">
        <f t="shared" si="9"/>
        <v>0</v>
      </c>
      <c r="O107" s="63"/>
      <c r="P107" s="298"/>
      <c r="Q107" s="298"/>
      <c r="R107" s="72">
        <f t="shared" si="10"/>
        <v>0</v>
      </c>
      <c r="S107" s="72">
        <f t="shared" si="1"/>
        <v>0</v>
      </c>
      <c r="T107" s="72">
        <f t="shared" si="2"/>
        <v>0</v>
      </c>
      <c r="U107" s="73">
        <f t="shared" si="11"/>
        <v>0</v>
      </c>
      <c r="V107" s="129" t="str">
        <f t="shared" si="3"/>
        <v/>
      </c>
      <c r="W107" s="74"/>
      <c r="X107" s="74"/>
      <c r="Y107" s="74"/>
      <c r="Z107" s="74"/>
    </row>
    <row r="108" spans="1:26" ht="41.25" customHeight="1">
      <c r="A108" s="67">
        <v>14</v>
      </c>
      <c r="B108" s="72">
        <f t="shared" si="4"/>
        <v>0</v>
      </c>
      <c r="C108" s="72">
        <f t="shared" si="5"/>
        <v>0</v>
      </c>
      <c r="D108" s="57"/>
      <c r="E108" s="298"/>
      <c r="F108" s="298"/>
      <c r="G108" s="298"/>
      <c r="H108" s="72">
        <f t="shared" si="6"/>
        <v>0</v>
      </c>
      <c r="I108" s="72">
        <f t="shared" si="7"/>
        <v>0</v>
      </c>
      <c r="J108" s="57"/>
      <c r="K108" s="298"/>
      <c r="L108" s="298"/>
      <c r="M108" s="72">
        <f t="shared" si="8"/>
        <v>0</v>
      </c>
      <c r="N108" s="72">
        <f t="shared" si="9"/>
        <v>0</v>
      </c>
      <c r="O108" s="63"/>
      <c r="P108" s="298"/>
      <c r="Q108" s="298"/>
      <c r="R108" s="72">
        <f t="shared" si="10"/>
        <v>0</v>
      </c>
      <c r="S108" s="72">
        <f t="shared" si="1"/>
        <v>0</v>
      </c>
      <c r="T108" s="72">
        <f t="shared" si="2"/>
        <v>0</v>
      </c>
      <c r="U108" s="73">
        <f t="shared" si="11"/>
        <v>0</v>
      </c>
      <c r="V108" s="129" t="str">
        <f t="shared" si="3"/>
        <v/>
      </c>
      <c r="W108" s="74"/>
      <c r="X108" s="74"/>
      <c r="Y108" s="74"/>
      <c r="Z108" s="74"/>
    </row>
    <row r="109" spans="1:26" ht="41.25" customHeight="1">
      <c r="A109" s="67">
        <v>15</v>
      </c>
      <c r="B109" s="72">
        <f t="shared" si="4"/>
        <v>0</v>
      </c>
      <c r="C109" s="72">
        <f t="shared" si="5"/>
        <v>0</v>
      </c>
      <c r="D109" s="57"/>
      <c r="E109" s="298"/>
      <c r="F109" s="298"/>
      <c r="G109" s="298"/>
      <c r="H109" s="72">
        <f t="shared" si="6"/>
        <v>0</v>
      </c>
      <c r="I109" s="72">
        <f t="shared" si="7"/>
        <v>0</v>
      </c>
      <c r="J109" s="57"/>
      <c r="K109" s="298"/>
      <c r="L109" s="298"/>
      <c r="M109" s="72">
        <f t="shared" si="8"/>
        <v>0</v>
      </c>
      <c r="N109" s="72">
        <f t="shared" si="9"/>
        <v>0</v>
      </c>
      <c r="O109" s="63"/>
      <c r="P109" s="298"/>
      <c r="Q109" s="298"/>
      <c r="R109" s="72">
        <f t="shared" si="10"/>
        <v>0</v>
      </c>
      <c r="S109" s="72">
        <f t="shared" si="1"/>
        <v>0</v>
      </c>
      <c r="T109" s="72">
        <f t="shared" si="2"/>
        <v>0</v>
      </c>
      <c r="U109" s="73">
        <f t="shared" si="11"/>
        <v>0</v>
      </c>
      <c r="V109" s="129" t="str">
        <f t="shared" si="3"/>
        <v/>
      </c>
      <c r="W109" s="74"/>
      <c r="X109" s="74"/>
      <c r="Y109" s="74"/>
      <c r="Z109" s="74"/>
    </row>
    <row r="110" spans="1:26" ht="41.25" customHeight="1">
      <c r="A110" s="67">
        <v>16</v>
      </c>
      <c r="B110" s="72">
        <f t="shared" si="4"/>
        <v>0</v>
      </c>
      <c r="C110" s="72">
        <f t="shared" si="5"/>
        <v>0</v>
      </c>
      <c r="D110" s="57"/>
      <c r="E110" s="298"/>
      <c r="F110" s="298"/>
      <c r="G110" s="298"/>
      <c r="H110" s="72">
        <f t="shared" si="6"/>
        <v>0</v>
      </c>
      <c r="I110" s="72">
        <f t="shared" si="7"/>
        <v>0</v>
      </c>
      <c r="J110" s="57"/>
      <c r="K110" s="298"/>
      <c r="L110" s="298"/>
      <c r="M110" s="72">
        <f t="shared" si="8"/>
        <v>0</v>
      </c>
      <c r="N110" s="72">
        <f t="shared" si="9"/>
        <v>0</v>
      </c>
      <c r="O110" s="63"/>
      <c r="P110" s="298"/>
      <c r="Q110" s="298"/>
      <c r="R110" s="72">
        <f t="shared" si="10"/>
        <v>0</v>
      </c>
      <c r="S110" s="72">
        <f t="shared" si="1"/>
        <v>0</v>
      </c>
      <c r="T110" s="72">
        <f t="shared" si="2"/>
        <v>0</v>
      </c>
      <c r="U110" s="73">
        <f t="shared" si="11"/>
        <v>0</v>
      </c>
      <c r="V110" s="129" t="str">
        <f t="shared" si="3"/>
        <v/>
      </c>
      <c r="W110" s="74"/>
      <c r="X110" s="74"/>
      <c r="Y110" s="74"/>
      <c r="Z110" s="74"/>
    </row>
    <row r="111" spans="1:26" ht="41.25" customHeight="1">
      <c r="A111" s="67">
        <v>17</v>
      </c>
      <c r="B111" s="72">
        <f t="shared" si="4"/>
        <v>0</v>
      </c>
      <c r="C111" s="72">
        <f t="shared" si="5"/>
        <v>0</v>
      </c>
      <c r="D111" s="57"/>
      <c r="E111" s="298"/>
      <c r="F111" s="298"/>
      <c r="G111" s="298"/>
      <c r="H111" s="72">
        <f t="shared" si="6"/>
        <v>0</v>
      </c>
      <c r="I111" s="72">
        <f t="shared" si="7"/>
        <v>0</v>
      </c>
      <c r="J111" s="57"/>
      <c r="K111" s="298"/>
      <c r="L111" s="298"/>
      <c r="M111" s="72">
        <f t="shared" si="8"/>
        <v>0</v>
      </c>
      <c r="N111" s="72">
        <f t="shared" si="9"/>
        <v>0</v>
      </c>
      <c r="O111" s="63"/>
      <c r="P111" s="298"/>
      <c r="Q111" s="298"/>
      <c r="R111" s="72">
        <f t="shared" si="10"/>
        <v>0</v>
      </c>
      <c r="S111" s="72">
        <f t="shared" si="1"/>
        <v>0</v>
      </c>
      <c r="T111" s="72">
        <f t="shared" si="2"/>
        <v>0</v>
      </c>
      <c r="U111" s="73">
        <f t="shared" si="11"/>
        <v>0</v>
      </c>
      <c r="V111" s="129" t="str">
        <f t="shared" si="3"/>
        <v/>
      </c>
      <c r="W111" s="74"/>
      <c r="X111" s="74"/>
      <c r="Y111" s="74"/>
      <c r="Z111" s="74"/>
    </row>
    <row r="112" spans="1:26" ht="41.25" customHeight="1">
      <c r="A112" s="67">
        <v>18</v>
      </c>
      <c r="B112" s="72">
        <f t="shared" si="4"/>
        <v>0</v>
      </c>
      <c r="C112" s="72">
        <f t="shared" si="5"/>
        <v>0</v>
      </c>
      <c r="D112" s="57"/>
      <c r="E112" s="298"/>
      <c r="F112" s="298"/>
      <c r="G112" s="298"/>
      <c r="H112" s="72">
        <f t="shared" si="6"/>
        <v>0</v>
      </c>
      <c r="I112" s="72">
        <f t="shared" si="7"/>
        <v>0</v>
      </c>
      <c r="J112" s="57"/>
      <c r="K112" s="298"/>
      <c r="L112" s="298"/>
      <c r="M112" s="72">
        <f t="shared" si="8"/>
        <v>0</v>
      </c>
      <c r="N112" s="72">
        <f t="shared" si="9"/>
        <v>0</v>
      </c>
      <c r="O112" s="63"/>
      <c r="P112" s="298"/>
      <c r="Q112" s="298"/>
      <c r="R112" s="72">
        <f t="shared" si="10"/>
        <v>0</v>
      </c>
      <c r="S112" s="72">
        <f t="shared" si="1"/>
        <v>0</v>
      </c>
      <c r="T112" s="72">
        <f t="shared" si="2"/>
        <v>0</v>
      </c>
      <c r="U112" s="73">
        <f t="shared" si="11"/>
        <v>0</v>
      </c>
      <c r="V112" s="129" t="str">
        <f t="shared" si="3"/>
        <v/>
      </c>
      <c r="W112" s="74"/>
      <c r="X112" s="74"/>
      <c r="Y112" s="74"/>
      <c r="Z112" s="74"/>
    </row>
    <row r="113" spans="1:22" ht="41.25" customHeight="1">
      <c r="A113" s="67">
        <v>19</v>
      </c>
      <c r="B113" s="72">
        <f t="shared" si="4"/>
        <v>0</v>
      </c>
      <c r="C113" s="72">
        <f t="shared" si="5"/>
        <v>0</v>
      </c>
      <c r="D113" s="57"/>
      <c r="E113" s="298"/>
      <c r="F113" s="298"/>
      <c r="G113" s="298"/>
      <c r="H113" s="72">
        <f t="shared" si="6"/>
        <v>0</v>
      </c>
      <c r="I113" s="72">
        <f t="shared" si="7"/>
        <v>0</v>
      </c>
      <c r="J113" s="57"/>
      <c r="K113" s="298"/>
      <c r="L113" s="298"/>
      <c r="M113" s="72">
        <f t="shared" si="8"/>
        <v>0</v>
      </c>
      <c r="N113" s="72">
        <f t="shared" si="9"/>
        <v>0</v>
      </c>
      <c r="O113" s="63"/>
      <c r="P113" s="298"/>
      <c r="Q113" s="298"/>
      <c r="R113" s="72">
        <f t="shared" si="10"/>
        <v>0</v>
      </c>
      <c r="S113" s="72">
        <f t="shared" si="1"/>
        <v>0</v>
      </c>
      <c r="T113" s="72">
        <f t="shared" si="2"/>
        <v>0</v>
      </c>
      <c r="U113" s="73">
        <f t="shared" si="11"/>
        <v>0</v>
      </c>
      <c r="V113" s="129" t="str">
        <f t="shared" si="3"/>
        <v/>
      </c>
    </row>
    <row r="114" spans="1:22" ht="41.25" customHeight="1">
      <c r="A114" s="67">
        <v>20</v>
      </c>
      <c r="B114" s="72">
        <f t="shared" si="4"/>
        <v>0</v>
      </c>
      <c r="C114" s="72">
        <f t="shared" si="5"/>
        <v>0</v>
      </c>
      <c r="D114" s="57"/>
      <c r="E114" s="298"/>
      <c r="F114" s="298"/>
      <c r="G114" s="298"/>
      <c r="H114" s="72">
        <f t="shared" si="6"/>
        <v>0</v>
      </c>
      <c r="I114" s="72">
        <f t="shared" si="7"/>
        <v>0</v>
      </c>
      <c r="J114" s="57"/>
      <c r="K114" s="298"/>
      <c r="L114" s="298"/>
      <c r="M114" s="72">
        <f t="shared" si="8"/>
        <v>0</v>
      </c>
      <c r="N114" s="72">
        <f t="shared" si="9"/>
        <v>0</v>
      </c>
      <c r="O114" s="63"/>
      <c r="P114" s="298"/>
      <c r="Q114" s="298"/>
      <c r="R114" s="72">
        <f t="shared" si="10"/>
        <v>0</v>
      </c>
      <c r="S114" s="72">
        <f t="shared" si="1"/>
        <v>0</v>
      </c>
      <c r="T114" s="72">
        <f t="shared" si="2"/>
        <v>0</v>
      </c>
      <c r="U114" s="73">
        <f t="shared" si="11"/>
        <v>0</v>
      </c>
      <c r="V114" s="129" t="str">
        <f t="shared" si="3"/>
        <v/>
      </c>
    </row>
    <row r="115" spans="1:22" ht="41.25" customHeight="1">
      <c r="A115" s="75" t="s">
        <v>52</v>
      </c>
      <c r="B115" s="76">
        <f>SUM(B95:B114)</f>
        <v>0</v>
      </c>
      <c r="C115" s="76">
        <f>SUM(C95:C114)</f>
        <v>0</v>
      </c>
      <c r="D115" s="76">
        <f>SUM(D95:D114)</f>
        <v>0</v>
      </c>
      <c r="E115" s="349"/>
      <c r="F115" s="349"/>
      <c r="G115" s="349"/>
      <c r="H115" s="76">
        <f>SUM(H95:H114)</f>
        <v>0</v>
      </c>
      <c r="I115" s="76">
        <f>SUM(I95:I114)</f>
        <v>0</v>
      </c>
      <c r="J115" s="76">
        <f>SUM(J95:J114)</f>
        <v>0</v>
      </c>
      <c r="K115" s="331"/>
      <c r="L115" s="331"/>
      <c r="M115" s="76">
        <f>SUM(M95:M114)</f>
        <v>0</v>
      </c>
      <c r="N115" s="76">
        <f>SUM(N95:N114)</f>
        <v>0</v>
      </c>
      <c r="O115" s="76">
        <f>SUM(O95:O114)</f>
        <v>0</v>
      </c>
      <c r="P115" s="331"/>
      <c r="Q115" s="331"/>
      <c r="R115" s="76">
        <f>SUM(R95:R114)</f>
        <v>0</v>
      </c>
      <c r="S115" s="76">
        <f>SUM(S95:S114)</f>
        <v>0</v>
      </c>
      <c r="T115" s="76">
        <f>SUM(T95:T114)</f>
        <v>0</v>
      </c>
      <c r="U115" s="77"/>
    </row>
    <row r="116" spans="1:22" ht="18.75" customHeight="1">
      <c r="B116" s="69"/>
      <c r="C116" s="69"/>
      <c r="D116" s="69"/>
      <c r="E116" s="69"/>
      <c r="F116" s="69"/>
      <c r="G116" s="69"/>
      <c r="H116" s="69"/>
      <c r="I116" s="69"/>
      <c r="J116" s="69"/>
      <c r="K116" s="69"/>
      <c r="L116" s="69"/>
      <c r="M116" s="69"/>
      <c r="N116" s="69"/>
      <c r="O116" s="69"/>
      <c r="P116" s="69"/>
      <c r="Q116" s="69"/>
      <c r="R116" s="69"/>
      <c r="S116" s="69"/>
      <c r="T116" s="69"/>
    </row>
    <row r="120" spans="1:22">
      <c r="A120" s="61" t="s">
        <v>183</v>
      </c>
    </row>
    <row r="121" spans="1:22">
      <c r="A121" s="61" t="s">
        <v>174</v>
      </c>
    </row>
    <row r="122" spans="1:22">
      <c r="A122" s="61" t="s">
        <v>175</v>
      </c>
    </row>
    <row r="124" spans="1:22">
      <c r="A124" s="61" t="s">
        <v>177</v>
      </c>
    </row>
    <row r="125" spans="1:22">
      <c r="A125" s="61" t="s">
        <v>90</v>
      </c>
    </row>
    <row r="126" spans="1:22">
      <c r="A126" s="61" t="s">
        <v>170</v>
      </c>
    </row>
    <row r="127" spans="1:22">
      <c r="A127" s="61" t="s">
        <v>172</v>
      </c>
    </row>
    <row r="128" spans="1:22">
      <c r="A128" s="61" t="s">
        <v>171</v>
      </c>
    </row>
    <row r="130" spans="1:1">
      <c r="A130" s="61" t="s">
        <v>176</v>
      </c>
    </row>
    <row r="131" spans="1:1">
      <c r="A131" s="61" t="s">
        <v>57</v>
      </c>
    </row>
    <row r="132" spans="1:1">
      <c r="A132" s="61" t="s">
        <v>58</v>
      </c>
    </row>
    <row r="133" spans="1:1">
      <c r="A133" s="61" t="s">
        <v>77</v>
      </c>
    </row>
  </sheetData>
  <sheetProtection formatRows="0" insertRows="0"/>
  <mergeCells count="327">
    <mergeCell ref="Q77:U77"/>
    <mergeCell ref="Q78:U78"/>
    <mergeCell ref="Q79:U79"/>
    <mergeCell ref="K106:L106"/>
    <mergeCell ref="P106:Q106"/>
    <mergeCell ref="K103:L103"/>
    <mergeCell ref="P103:Q103"/>
    <mergeCell ref="Q80:U80"/>
    <mergeCell ref="Q81:U81"/>
    <mergeCell ref="K95:L95"/>
    <mergeCell ref="P95:Q95"/>
    <mergeCell ref="K96:L96"/>
    <mergeCell ref="P96:Q96"/>
    <mergeCell ref="Q82:U82"/>
    <mergeCell ref="Q83:U83"/>
    <mergeCell ref="Q84:U84"/>
    <mergeCell ref="Q85:U85"/>
    <mergeCell ref="K115:L115"/>
    <mergeCell ref="P115:Q11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14:G114"/>
    <mergeCell ref="E115:G115"/>
    <mergeCell ref="P110:Q110"/>
    <mergeCell ref="L35:N35"/>
    <mergeCell ref="K107:L107"/>
    <mergeCell ref="P107:Q107"/>
    <mergeCell ref="K108:L108"/>
    <mergeCell ref="P108:Q108"/>
    <mergeCell ref="E107:G107"/>
    <mergeCell ref="E108:G108"/>
    <mergeCell ref="E109:G109"/>
    <mergeCell ref="E110:G110"/>
    <mergeCell ref="K113:L113"/>
    <mergeCell ref="P113:Q113"/>
    <mergeCell ref="E113:G113"/>
    <mergeCell ref="E103:G103"/>
    <mergeCell ref="E104:G104"/>
    <mergeCell ref="E105:G105"/>
    <mergeCell ref="E106:G106"/>
    <mergeCell ref="E99:G99"/>
    <mergeCell ref="E100:G100"/>
    <mergeCell ref="E101:G101"/>
    <mergeCell ref="E102:G102"/>
    <mergeCell ref="P98:Q98"/>
    <mergeCell ref="K105:L105"/>
    <mergeCell ref="P105:Q105"/>
    <mergeCell ref="K114:L114"/>
    <mergeCell ref="P114:Q114"/>
    <mergeCell ref="K111:L111"/>
    <mergeCell ref="P111:Q111"/>
    <mergeCell ref="K112:L112"/>
    <mergeCell ref="P112:Q112"/>
    <mergeCell ref="Q86:U86"/>
    <mergeCell ref="Q87:U87"/>
    <mergeCell ref="K109:L109"/>
    <mergeCell ref="P109:Q109"/>
    <mergeCell ref="K110:L110"/>
    <mergeCell ref="K104:L104"/>
    <mergeCell ref="P104:Q104"/>
    <mergeCell ref="K101:L101"/>
    <mergeCell ref="P101:Q101"/>
    <mergeCell ref="K102:L102"/>
    <mergeCell ref="P102:Q102"/>
    <mergeCell ref="K99:L99"/>
    <mergeCell ref="P99:Q99"/>
    <mergeCell ref="K100:L100"/>
    <mergeCell ref="P100:Q100"/>
    <mergeCell ref="K97:L97"/>
    <mergeCell ref="P97:Q97"/>
    <mergeCell ref="K98:L98"/>
    <mergeCell ref="O28:T28"/>
    <mergeCell ref="A31:E31"/>
    <mergeCell ref="F31:H31"/>
    <mergeCell ref="I31:K31"/>
    <mergeCell ref="L31:N31"/>
    <mergeCell ref="O31:T31"/>
    <mergeCell ref="A26:E26"/>
    <mergeCell ref="E111:G111"/>
    <mergeCell ref="E112:G11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F17:I17"/>
    <mergeCell ref="F18:I18"/>
    <mergeCell ref="F33:H33"/>
    <mergeCell ref="I33:K33"/>
    <mergeCell ref="F27:H27"/>
    <mergeCell ref="I27:K27"/>
    <mergeCell ref="F29:H29"/>
    <mergeCell ref="I29:K29"/>
    <mergeCell ref="F38:H38"/>
    <mergeCell ref="I38:K38"/>
    <mergeCell ref="F26:H26"/>
    <mergeCell ref="I26:K26"/>
    <mergeCell ref="E95:G95"/>
    <mergeCell ref="E96:G96"/>
    <mergeCell ref="E97:G97"/>
    <mergeCell ref="E98:G98"/>
    <mergeCell ref="A93:A94"/>
    <mergeCell ref="B93:G93"/>
    <mergeCell ref="H93:L93"/>
    <mergeCell ref="M93:Q93"/>
    <mergeCell ref="R93:T93"/>
    <mergeCell ref="K94:L94"/>
    <mergeCell ref="P94:Q94"/>
    <mergeCell ref="B88:E88"/>
    <mergeCell ref="J88:L88"/>
    <mergeCell ref="M88:N88"/>
    <mergeCell ref="O88:P88"/>
    <mergeCell ref="F88:I88"/>
    <mergeCell ref="E94:G94"/>
    <mergeCell ref="Q88:U88"/>
    <mergeCell ref="U93:U94"/>
    <mergeCell ref="B87:E87"/>
    <mergeCell ref="J87:L87"/>
    <mergeCell ref="M87:N87"/>
    <mergeCell ref="O87:P87"/>
    <mergeCell ref="B83:E83"/>
    <mergeCell ref="J83:L83"/>
    <mergeCell ref="M83:N83"/>
    <mergeCell ref="O83:P83"/>
    <mergeCell ref="F82:I82"/>
    <mergeCell ref="F86:I86"/>
    <mergeCell ref="F87:I87"/>
    <mergeCell ref="B86:E86"/>
    <mergeCell ref="J86:L86"/>
    <mergeCell ref="M86:N86"/>
    <mergeCell ref="O86:P86"/>
    <mergeCell ref="F83:I83"/>
    <mergeCell ref="B82:E82"/>
    <mergeCell ref="J82:L82"/>
    <mergeCell ref="M82:N82"/>
    <mergeCell ref="O82:P82"/>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2:E72"/>
    <mergeCell ref="J72:L72"/>
    <mergeCell ref="M72:N72"/>
    <mergeCell ref="O72:P72"/>
    <mergeCell ref="B71:E71"/>
    <mergeCell ref="F71:I71"/>
    <mergeCell ref="J71:L71"/>
    <mergeCell ref="M71:N71"/>
    <mergeCell ref="O71:P71"/>
    <mergeCell ref="F72:I72"/>
    <mergeCell ref="B70:E70"/>
    <mergeCell ref="F70:I70"/>
    <mergeCell ref="J70:L70"/>
    <mergeCell ref="M70:N70"/>
    <mergeCell ref="O70:P70"/>
    <mergeCell ref="O68:P68"/>
    <mergeCell ref="B69:E69"/>
    <mergeCell ref="F69:I69"/>
    <mergeCell ref="J69:L69"/>
    <mergeCell ref="M69:N69"/>
    <mergeCell ref="O69:P69"/>
    <mergeCell ref="A67:A68"/>
    <mergeCell ref="B67:E68"/>
    <mergeCell ref="F67:I68"/>
    <mergeCell ref="J67:L68"/>
    <mergeCell ref="M67:P67"/>
    <mergeCell ref="M68:N68"/>
    <mergeCell ref="Q67:U68"/>
    <mergeCell ref="Q69:U69"/>
    <mergeCell ref="A62:U63"/>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A35:E35"/>
    <mergeCell ref="F35:H35"/>
    <mergeCell ref="I35:K35"/>
    <mergeCell ref="A30:E30"/>
    <mergeCell ref="F30:H30"/>
    <mergeCell ref="I30:K30"/>
    <mergeCell ref="A32:E32"/>
    <mergeCell ref="F32:H32"/>
    <mergeCell ref="I32:K32"/>
    <mergeCell ref="A34:E34"/>
    <mergeCell ref="F34:H34"/>
    <mergeCell ref="I34:K34"/>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s>
  <phoneticPr fontId="3"/>
  <dataValidations xWindow="325" yWindow="545" count="18">
    <dataValidation type="list" showInputMessage="1" showErrorMessage="1" sqref="A4" xr:uid="{E919EEA0-9877-4A2A-A890-10CBC5F71641}">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DD94489C-977E-4CCE-9FC8-68A146D0A777}"/>
    <dataValidation allowBlank="1" showInputMessage="1" showErrorMessage="1" promptTitle="参加する職員の職名を記入してください" prompt="＜記入例＞_x000a_介護職員_x000a_介護福祉士_x000a_主任介護福祉士_x000a_ユニットリーダー" sqref="M69:N88" xr:uid="{85853F5F-59BF-44D3-B6C4-88C8EBFFF32B}"/>
    <dataValidation allowBlank="1" showInputMessage="1" showErrorMessage="1" promptTitle="参加する職員の氏名を記入してください" prompt="＜記入例＞_x000a_地域花子_x000a_※参加者が未定の場合は「職員A」「職員B」「職員C」…と記入してください" sqref="O69:P88" xr:uid="{015394CD-A4EA-4AD4-864A-8F33E943DF62}"/>
    <dataValidation allowBlank="1" showInputMessage="1" showErrorMessage="1" promptTitle="法人名等のみを記入してください※施設名を記入しないこと" prompt="＜記入例＞_x000a_社会福祉法人　○○会_x000a_医療法人　○○会_x000a_株式会社　○○○_x000a_○○市" sqref="F10" xr:uid="{1EA7037F-4C48-4E0B-B5A9-B8DB337F8A7A}"/>
    <dataValidation allowBlank="1" showInputMessage="1" showErrorMessage="1" promptTitle="法人代表者名を記入してください※役職名を必ず記入すること" prompt="＜記入例＞_x000a_理事長　○○○○_x000a_会長　○○○○_x000a_代表取締役　○○○○_x000a_○○市長　○○○○" sqref="F11" xr:uid="{F35EC168-FA1D-42AB-9231-865D068BB552}"/>
    <dataValidation allowBlank="1" showInputMessage="1" showErrorMessage="1" promptTitle="法人の郵便番号を記入してください" prompt="＜記入例＞_x000a_960-8065" sqref="F12" xr:uid="{1800C05D-6BB0-4221-A23F-8365F6B32BB1}"/>
    <dataValidation allowBlank="1" showInputMessage="1" showErrorMessage="1" promptTitle="法人の登記住所を記入してください※施設住所ではありません" prompt="＜記入例＞_x000a_福島市杉妻町２－１６_x000a_○○町○○○－○－○_x000a_○○郡○○町○－○－○" sqref="F13" xr:uid="{627EF283-9C51-4183-AACA-46A937890DB0}"/>
    <dataValidation allowBlank="1" showInputMessage="1" showErrorMessage="1" promptTitle="担当者の所属、役職、氏名を記入してください" prompt="＜記入例＞_x000a_特別養護老人ホーム○○園　施設長　○○○○_x000a_法人本部　○○○○_x000a_高齢福祉課　主査　○○○○" sqref="J14" xr:uid="{52C08AD7-1206-4FCB-BA28-25D045459F8A}"/>
    <dataValidation allowBlank="1" showInputMessage="1" showErrorMessage="1" promptTitle="担当者の連絡先を記入してください" prompt="＜注意事項＞_x000a_法人代表電話ではなく、担当者と連絡がつく電話番号を記入してください" sqref="J16" xr:uid="{28488FED-B3CE-4008-8587-B0E0D3CA19A7}"/>
    <dataValidation allowBlank="1" showInputMessage="1" showErrorMessage="1" promptTitle="担当者の連絡先を記入してください" prompt="＜注意事項＞_x000a_法人のFAX番号ではなく、担当者に届くFAX番号を記入してください" sqref="J17" xr:uid="{4CF9F234-B0C0-4C4A-ACF6-554EFB1ADC6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71A8ECBC-6529-44CB-B3AF-9124C82091DB}"/>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73A7B284-9DC9-49E3-89BC-134FE7E99B02}"/>
    <dataValidation allowBlank="1" showInputMessage="1" showErrorMessage="1" promptTitle="研修内容を記入してください" prompt="※具体的に記入してください_x000a_※研修内容を確認できる資料も添付してください" sqref="Q69:U88" xr:uid="{78A23B2C-E831-43EE-BAF8-3CD369132108}"/>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E7F040C4-74E6-4AE8-991F-2DC36216F251}"/>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J15:T15" xr:uid="{7DB8F893-4D6E-4A90-B2A3-36509710B8CC}"/>
    <dataValidation type="list" showInputMessage="1" showErrorMessage="1" sqref="A5:T5" xr:uid="{DDECAC5F-454B-48F7-ACAE-9041EFE84C3F}">
      <formula1>$A$123:$A$133</formula1>
    </dataValidation>
    <dataValidation allowBlank="1" showInputMessage="1" showErrorMessage="1" promptTitle="開催期日を記入してください" prompt="＜記入例＞_x000a_令和5年8月18日、19日、9月21日、22日、10月13日、14日、11月17日、18日" sqref="F69:I88" xr:uid="{4E5E8D88-321F-4AF0-B75D-27EDEB0882E1}"/>
  </dataValidations>
  <pageMargins left="0.9055118110236221" right="0.11811023622047245" top="0.70866141732283472" bottom="0.70866141732283472" header="0.31496062992125984" footer="0.31496062992125984"/>
  <pageSetup paperSize="9" scale="79" fitToWidth="0" fitToHeight="0" orientation="portrait" blackAndWhite="1" r:id="rId1"/>
  <rowBreaks count="1" manualBreakCount="1">
    <brk id="56"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D1C6-7767-4B5D-9BAF-886BEEC796FC}">
  <sheetPr>
    <tabColor rgb="FFFFFF00"/>
  </sheetPr>
  <dimension ref="A1:Z133"/>
  <sheetViews>
    <sheetView view="pageBreakPreview" topLeftCell="A14" zoomScaleNormal="100" zoomScaleSheetLayoutView="100" workbookViewId="0">
      <selection activeCell="A120" sqref="A120"/>
    </sheetView>
  </sheetViews>
  <sheetFormatPr defaultColWidth="9" defaultRowHeight="13.2"/>
  <cols>
    <col min="1" max="1" width="3" style="44" customWidth="1"/>
    <col min="2" max="20" width="5.6640625" style="44" customWidth="1"/>
    <col min="21" max="21" width="5.6640625" style="45" customWidth="1"/>
    <col min="22" max="22" width="18.77734375" style="43" customWidth="1"/>
    <col min="23" max="24" width="9" style="44"/>
    <col min="25" max="25" width="9" style="44" customWidth="1"/>
    <col min="26" max="16384" width="9" style="44"/>
  </cols>
  <sheetData>
    <row r="1" spans="1:26" ht="14.4">
      <c r="A1" s="41" t="s">
        <v>56</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1" t="s">
        <v>10</v>
      </c>
      <c r="B3" s="201"/>
      <c r="C3" s="201"/>
      <c r="D3" s="201"/>
      <c r="E3" s="201"/>
      <c r="F3" s="201"/>
      <c r="G3" s="201"/>
      <c r="H3" s="201"/>
      <c r="I3" s="201"/>
      <c r="J3" s="201"/>
      <c r="K3" s="201"/>
      <c r="L3" s="201"/>
      <c r="M3" s="201"/>
      <c r="N3" s="201"/>
      <c r="O3" s="201"/>
      <c r="P3" s="201"/>
      <c r="Q3" s="201"/>
      <c r="R3" s="201"/>
      <c r="S3" s="201"/>
      <c r="T3" s="201"/>
      <c r="U3" s="42"/>
    </row>
    <row r="4" spans="1:26" ht="19.2">
      <c r="A4" s="228"/>
      <c r="B4" s="228"/>
      <c r="C4" s="228"/>
      <c r="D4" s="228"/>
      <c r="E4" s="228"/>
      <c r="F4" s="228"/>
      <c r="G4" s="228"/>
      <c r="H4" s="228"/>
      <c r="I4" s="228"/>
      <c r="J4" s="228"/>
      <c r="K4" s="228"/>
      <c r="L4" s="228"/>
      <c r="M4" s="228"/>
      <c r="N4" s="228"/>
      <c r="O4" s="228"/>
      <c r="P4" s="228"/>
      <c r="Q4" s="228"/>
      <c r="R4" s="228"/>
      <c r="S4" s="228"/>
      <c r="T4" s="228"/>
      <c r="U4" s="42"/>
      <c r="V4" s="128"/>
    </row>
    <row r="5" spans="1:26" ht="19.2">
      <c r="A5" s="228"/>
      <c r="B5" s="228"/>
      <c r="C5" s="228"/>
      <c r="D5" s="228"/>
      <c r="E5" s="228"/>
      <c r="F5" s="228"/>
      <c r="G5" s="228"/>
      <c r="H5" s="228"/>
      <c r="I5" s="228"/>
      <c r="J5" s="228"/>
      <c r="K5" s="228"/>
      <c r="L5" s="228"/>
      <c r="M5" s="228"/>
      <c r="N5" s="228"/>
      <c r="O5" s="228"/>
      <c r="P5" s="228"/>
      <c r="Q5" s="228"/>
      <c r="R5" s="228"/>
      <c r="S5" s="228"/>
      <c r="T5" s="22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468" t="s">
        <v>45</v>
      </c>
      <c r="B10" s="469"/>
      <c r="C10" s="469"/>
      <c r="D10" s="469"/>
      <c r="E10" s="470"/>
      <c r="F10" s="471">
        <f>'様式2(計画書①)'!F10</f>
        <v>0</v>
      </c>
      <c r="G10" s="472"/>
      <c r="H10" s="472"/>
      <c r="I10" s="472"/>
      <c r="J10" s="472"/>
      <c r="K10" s="472"/>
      <c r="L10" s="472"/>
      <c r="M10" s="472"/>
      <c r="N10" s="472"/>
      <c r="O10" s="472"/>
      <c r="P10" s="472"/>
      <c r="Q10" s="472"/>
      <c r="R10" s="472"/>
      <c r="S10" s="472"/>
      <c r="T10" s="473"/>
      <c r="U10" s="42"/>
      <c r="V10" s="43"/>
      <c r="W10" s="44"/>
      <c r="X10" s="44"/>
      <c r="Y10" s="44"/>
      <c r="Z10" s="44"/>
    </row>
    <row r="11" spans="1:26" s="50" customFormat="1" ht="22.5" customHeight="1">
      <c r="A11" s="474" t="s">
        <v>46</v>
      </c>
      <c r="B11" s="475"/>
      <c r="C11" s="475"/>
      <c r="D11" s="475"/>
      <c r="E11" s="476"/>
      <c r="F11" s="477">
        <f>'様式2(計画書①)'!F11:T11</f>
        <v>0</v>
      </c>
      <c r="G11" s="478"/>
      <c r="H11" s="478"/>
      <c r="I11" s="478"/>
      <c r="J11" s="478"/>
      <c r="K11" s="478"/>
      <c r="L11" s="478"/>
      <c r="M11" s="478"/>
      <c r="N11" s="478"/>
      <c r="O11" s="478"/>
      <c r="P11" s="478"/>
      <c r="Q11" s="478"/>
      <c r="R11" s="478"/>
      <c r="S11" s="478"/>
      <c r="T11" s="479"/>
      <c r="U11" s="42"/>
      <c r="V11" s="43"/>
      <c r="W11" s="44"/>
      <c r="X11" s="44"/>
      <c r="Y11" s="44"/>
      <c r="Z11" s="44"/>
    </row>
    <row r="12" spans="1:26" s="50" customFormat="1" ht="22.5" customHeight="1">
      <c r="A12" s="474" t="s">
        <v>48</v>
      </c>
      <c r="B12" s="475"/>
      <c r="C12" s="475"/>
      <c r="D12" s="475"/>
      <c r="E12" s="476"/>
      <c r="F12" s="480">
        <f>'様式2(計画書①)'!F12:T12</f>
        <v>0</v>
      </c>
      <c r="G12" s="481"/>
      <c r="H12" s="481"/>
      <c r="I12" s="481"/>
      <c r="J12" s="481"/>
      <c r="K12" s="481"/>
      <c r="L12" s="481"/>
      <c r="M12" s="481"/>
      <c r="N12" s="481"/>
      <c r="O12" s="481"/>
      <c r="P12" s="481"/>
      <c r="Q12" s="481"/>
      <c r="R12" s="481"/>
      <c r="S12" s="481"/>
      <c r="T12" s="482"/>
      <c r="U12" s="45"/>
      <c r="V12" s="43"/>
      <c r="W12" s="44"/>
      <c r="X12" s="44"/>
      <c r="Y12" s="44"/>
      <c r="Z12" s="44"/>
    </row>
    <row r="13" spans="1:26" s="50" customFormat="1" ht="22.5" customHeight="1">
      <c r="A13" s="435" t="s">
        <v>47</v>
      </c>
      <c r="B13" s="436"/>
      <c r="C13" s="436"/>
      <c r="D13" s="436"/>
      <c r="E13" s="437"/>
      <c r="F13" s="438">
        <f>'様式2(計画書①)'!F13:T13</f>
        <v>0</v>
      </c>
      <c r="G13" s="439"/>
      <c r="H13" s="439"/>
      <c r="I13" s="439"/>
      <c r="J13" s="439"/>
      <c r="K13" s="439"/>
      <c r="L13" s="439"/>
      <c r="M13" s="439"/>
      <c r="N13" s="439"/>
      <c r="O13" s="439"/>
      <c r="P13" s="439"/>
      <c r="Q13" s="439"/>
      <c r="R13" s="439"/>
      <c r="S13" s="439"/>
      <c r="T13" s="440"/>
      <c r="U13" s="42"/>
      <c r="V13" s="43"/>
      <c r="W13" s="44"/>
      <c r="X13" s="44"/>
      <c r="Y13" s="44"/>
      <c r="Z13" s="44"/>
    </row>
    <row r="14" spans="1:26" s="50" customFormat="1" ht="22.5" customHeight="1">
      <c r="A14" s="441" t="s">
        <v>94</v>
      </c>
      <c r="B14" s="442"/>
      <c r="C14" s="442"/>
      <c r="D14" s="442"/>
      <c r="E14" s="443"/>
      <c r="F14" s="252" t="s">
        <v>95</v>
      </c>
      <c r="G14" s="253"/>
      <c r="H14" s="253"/>
      <c r="I14" s="254"/>
      <c r="J14" s="450">
        <f>'様式2(計画書①)'!J14:T14</f>
        <v>0</v>
      </c>
      <c r="K14" s="451"/>
      <c r="L14" s="451"/>
      <c r="M14" s="451"/>
      <c r="N14" s="451"/>
      <c r="O14" s="451"/>
      <c r="P14" s="451"/>
      <c r="Q14" s="451"/>
      <c r="R14" s="451"/>
      <c r="S14" s="451"/>
      <c r="T14" s="452"/>
      <c r="U14" s="42"/>
      <c r="V14" s="43"/>
      <c r="W14" s="44"/>
      <c r="X14" s="44"/>
      <c r="Y14" s="44"/>
      <c r="Z14" s="44"/>
    </row>
    <row r="15" spans="1:26" s="50" customFormat="1" ht="22.5" customHeight="1">
      <c r="A15" s="444"/>
      <c r="B15" s="445"/>
      <c r="C15" s="445"/>
      <c r="D15" s="445"/>
      <c r="E15" s="446"/>
      <c r="F15" s="453" t="s">
        <v>78</v>
      </c>
      <c r="G15" s="454"/>
      <c r="H15" s="454"/>
      <c r="I15" s="454"/>
      <c r="J15" s="455">
        <f>'様式2(計画書①)'!J15:T15</f>
        <v>0</v>
      </c>
      <c r="K15" s="456"/>
      <c r="L15" s="456"/>
      <c r="M15" s="456"/>
      <c r="N15" s="456"/>
      <c r="O15" s="456"/>
      <c r="P15" s="456"/>
      <c r="Q15" s="456"/>
      <c r="R15" s="456"/>
      <c r="S15" s="456"/>
      <c r="T15" s="457"/>
      <c r="U15" s="42"/>
      <c r="V15" s="43"/>
      <c r="W15" s="44"/>
      <c r="X15" s="44"/>
      <c r="Y15" s="44"/>
      <c r="Z15" s="44"/>
    </row>
    <row r="16" spans="1:26" s="50" customFormat="1" ht="22.5" customHeight="1">
      <c r="A16" s="444"/>
      <c r="B16" s="445"/>
      <c r="C16" s="445"/>
      <c r="D16" s="445"/>
      <c r="E16" s="446"/>
      <c r="F16" s="458" t="s">
        <v>1</v>
      </c>
      <c r="G16" s="459"/>
      <c r="H16" s="459"/>
      <c r="I16" s="459"/>
      <c r="J16" s="460">
        <f>'様式2(計画書①)'!J16:T16</f>
        <v>0</v>
      </c>
      <c r="K16" s="461"/>
      <c r="L16" s="461"/>
      <c r="M16" s="461"/>
      <c r="N16" s="461"/>
      <c r="O16" s="461"/>
      <c r="P16" s="461"/>
      <c r="Q16" s="461"/>
      <c r="R16" s="461"/>
      <c r="S16" s="461"/>
      <c r="T16" s="462"/>
      <c r="U16" s="42"/>
      <c r="V16" s="43"/>
      <c r="W16" s="65"/>
      <c r="X16" s="44"/>
      <c r="Y16" s="44"/>
      <c r="Z16" s="44"/>
    </row>
    <row r="17" spans="1:26" s="50" customFormat="1" ht="22.5" customHeight="1">
      <c r="A17" s="444"/>
      <c r="B17" s="445"/>
      <c r="C17" s="445"/>
      <c r="D17" s="445"/>
      <c r="E17" s="446"/>
      <c r="F17" s="458" t="s">
        <v>2</v>
      </c>
      <c r="G17" s="459"/>
      <c r="H17" s="459"/>
      <c r="I17" s="459"/>
      <c r="J17" s="460">
        <f>'様式2(計画書①)'!J17:T17</f>
        <v>0</v>
      </c>
      <c r="K17" s="461"/>
      <c r="L17" s="461"/>
      <c r="M17" s="461"/>
      <c r="N17" s="461"/>
      <c r="O17" s="461"/>
      <c r="P17" s="461"/>
      <c r="Q17" s="461"/>
      <c r="R17" s="461"/>
      <c r="S17" s="461"/>
      <c r="T17" s="462"/>
      <c r="U17" s="42"/>
      <c r="V17" s="43"/>
      <c r="W17" s="44"/>
      <c r="X17" s="44"/>
      <c r="Y17" s="44"/>
      <c r="Z17" s="44"/>
    </row>
    <row r="18" spans="1:26" s="50" customFormat="1" ht="22.5" customHeight="1" thickBot="1">
      <c r="A18" s="447"/>
      <c r="B18" s="448"/>
      <c r="C18" s="448"/>
      <c r="D18" s="448"/>
      <c r="E18" s="449"/>
      <c r="F18" s="463" t="s">
        <v>3</v>
      </c>
      <c r="G18" s="464"/>
      <c r="H18" s="464"/>
      <c r="I18" s="464"/>
      <c r="J18" s="465">
        <f>'様式2(計画書①)'!J18:T18</f>
        <v>0</v>
      </c>
      <c r="K18" s="466"/>
      <c r="L18" s="466"/>
      <c r="M18" s="466"/>
      <c r="N18" s="466"/>
      <c r="O18" s="466"/>
      <c r="P18" s="466"/>
      <c r="Q18" s="466"/>
      <c r="R18" s="466"/>
      <c r="S18" s="466"/>
      <c r="T18" s="467"/>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4</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80</v>
      </c>
      <c r="B21" s="42"/>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5</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28" t="s">
        <v>81</v>
      </c>
      <c r="B25" s="429"/>
      <c r="C25" s="429"/>
      <c r="D25" s="429"/>
      <c r="E25" s="430"/>
      <c r="F25" s="431" t="s">
        <v>71</v>
      </c>
      <c r="G25" s="429"/>
      <c r="H25" s="432"/>
      <c r="I25" s="225" t="s">
        <v>8</v>
      </c>
      <c r="J25" s="226"/>
      <c r="K25" s="227"/>
      <c r="L25" s="226" t="s">
        <v>52</v>
      </c>
      <c r="M25" s="226"/>
      <c r="N25" s="307"/>
      <c r="O25" s="229" t="s">
        <v>70</v>
      </c>
      <c r="P25" s="230"/>
      <c r="Q25" s="230"/>
      <c r="R25" s="230"/>
      <c r="S25" s="230"/>
      <c r="T25" s="231"/>
      <c r="U25" s="45"/>
      <c r="V25" s="43"/>
      <c r="W25" s="44"/>
      <c r="X25" s="44"/>
      <c r="Y25" s="44"/>
      <c r="Z25" s="44"/>
    </row>
    <row r="26" spans="1:26" s="50" customFormat="1" ht="17.25" customHeight="1">
      <c r="A26" s="401" t="s">
        <v>63</v>
      </c>
      <c r="B26" s="402"/>
      <c r="C26" s="402"/>
      <c r="D26" s="402"/>
      <c r="E26" s="403"/>
      <c r="F26" s="404"/>
      <c r="G26" s="405"/>
      <c r="H26" s="406"/>
      <c r="I26" s="304"/>
      <c r="J26" s="305"/>
      <c r="K26" s="306"/>
      <c r="L26" s="308"/>
      <c r="M26" s="308"/>
      <c r="N26" s="309"/>
      <c r="O26" s="433"/>
      <c r="P26" s="402"/>
      <c r="Q26" s="402"/>
      <c r="R26" s="402"/>
      <c r="S26" s="402"/>
      <c r="T26" s="434"/>
      <c r="U26" s="45"/>
      <c r="V26" s="43"/>
      <c r="W26" s="44"/>
      <c r="X26" s="44"/>
      <c r="Y26" s="44"/>
      <c r="Z26" s="44"/>
    </row>
    <row r="27" spans="1:26" s="50" customFormat="1" ht="17.25" customHeight="1">
      <c r="A27" s="410" t="s">
        <v>66</v>
      </c>
      <c r="B27" s="411"/>
      <c r="C27" s="411"/>
      <c r="D27" s="411"/>
      <c r="E27" s="412"/>
      <c r="F27" s="384">
        <f>B115</f>
        <v>0</v>
      </c>
      <c r="G27" s="385"/>
      <c r="H27" s="386"/>
      <c r="I27" s="183">
        <f>C115</f>
        <v>0</v>
      </c>
      <c r="J27" s="184"/>
      <c r="K27" s="185"/>
      <c r="L27" s="413">
        <f>D115</f>
        <v>0</v>
      </c>
      <c r="M27" s="413"/>
      <c r="N27" s="414"/>
      <c r="O27" s="321" t="s">
        <v>75</v>
      </c>
      <c r="P27" s="322"/>
      <c r="Q27" s="322"/>
      <c r="R27" s="322"/>
      <c r="S27" s="322"/>
      <c r="T27" s="323"/>
      <c r="U27" s="45"/>
      <c r="V27" s="43"/>
      <c r="W27" s="44"/>
      <c r="X27" s="44"/>
      <c r="Y27" s="44"/>
      <c r="Z27" s="44"/>
    </row>
    <row r="28" spans="1:26" s="50" customFormat="1" ht="17.25" customHeight="1">
      <c r="A28" s="420"/>
      <c r="B28" s="388"/>
      <c r="C28" s="388"/>
      <c r="D28" s="388"/>
      <c r="E28" s="421"/>
      <c r="F28" s="422"/>
      <c r="G28" s="423"/>
      <c r="H28" s="424"/>
      <c r="I28" s="198"/>
      <c r="J28" s="199"/>
      <c r="K28" s="200"/>
      <c r="L28" s="423"/>
      <c r="M28" s="423"/>
      <c r="N28" s="425"/>
      <c r="O28" s="316"/>
      <c r="P28" s="317"/>
      <c r="Q28" s="317"/>
      <c r="R28" s="317"/>
      <c r="S28" s="317"/>
      <c r="T28" s="318"/>
      <c r="U28" s="45"/>
      <c r="V28" s="43"/>
      <c r="W28" s="44"/>
      <c r="X28" s="44"/>
      <c r="Y28" s="44"/>
      <c r="Z28" s="44"/>
    </row>
    <row r="29" spans="1:26" s="50" customFormat="1" ht="17.25" customHeight="1">
      <c r="A29" s="375"/>
      <c r="B29" s="376"/>
      <c r="C29" s="376"/>
      <c r="D29" s="376"/>
      <c r="E29" s="377"/>
      <c r="F29" s="378"/>
      <c r="G29" s="379"/>
      <c r="H29" s="380"/>
      <c r="I29" s="189"/>
      <c r="J29" s="190"/>
      <c r="K29" s="191"/>
      <c r="L29" s="312"/>
      <c r="M29" s="312"/>
      <c r="N29" s="313"/>
      <c r="O29" s="426"/>
      <c r="P29" s="376"/>
      <c r="Q29" s="376"/>
      <c r="R29" s="376"/>
      <c r="S29" s="376"/>
      <c r="T29" s="427"/>
      <c r="U29" s="45"/>
      <c r="V29" s="43"/>
      <c r="W29" s="44"/>
      <c r="X29" s="44"/>
      <c r="Y29" s="44"/>
      <c r="Z29" s="44"/>
    </row>
    <row r="30" spans="1:26" s="50" customFormat="1" ht="17.25" customHeight="1">
      <c r="A30" s="410" t="s">
        <v>64</v>
      </c>
      <c r="B30" s="411"/>
      <c r="C30" s="411"/>
      <c r="D30" s="411"/>
      <c r="E30" s="412"/>
      <c r="F30" s="384">
        <f>H115</f>
        <v>0</v>
      </c>
      <c r="G30" s="385"/>
      <c r="H30" s="386"/>
      <c r="I30" s="183">
        <f>I115</f>
        <v>0</v>
      </c>
      <c r="J30" s="184"/>
      <c r="K30" s="185"/>
      <c r="L30" s="413">
        <f>J115</f>
        <v>0</v>
      </c>
      <c r="M30" s="413"/>
      <c r="N30" s="414"/>
      <c r="O30" s="321" t="s">
        <v>75</v>
      </c>
      <c r="P30" s="322"/>
      <c r="Q30" s="322"/>
      <c r="R30" s="322"/>
      <c r="S30" s="322"/>
      <c r="T30" s="323"/>
      <c r="U30" s="45"/>
      <c r="V30" s="43"/>
      <c r="W30" s="44"/>
      <c r="X30" s="44"/>
      <c r="Y30" s="44"/>
      <c r="Z30" s="44"/>
    </row>
    <row r="31" spans="1:26" s="50" customFormat="1" ht="17.25" customHeight="1">
      <c r="A31" s="420"/>
      <c r="B31" s="388"/>
      <c r="C31" s="388"/>
      <c r="D31" s="388"/>
      <c r="E31" s="421"/>
      <c r="F31" s="422"/>
      <c r="G31" s="423"/>
      <c r="H31" s="424"/>
      <c r="I31" s="198"/>
      <c r="J31" s="199"/>
      <c r="K31" s="200"/>
      <c r="L31" s="423"/>
      <c r="M31" s="423"/>
      <c r="N31" s="425"/>
      <c r="O31" s="316"/>
      <c r="P31" s="317"/>
      <c r="Q31" s="317"/>
      <c r="R31" s="317"/>
      <c r="S31" s="317"/>
      <c r="T31" s="318"/>
      <c r="U31" s="45"/>
      <c r="V31" s="43"/>
      <c r="W31" s="44"/>
      <c r="X31" s="44"/>
      <c r="Y31" s="44"/>
      <c r="Z31" s="44"/>
    </row>
    <row r="32" spans="1:26" s="50" customFormat="1" ht="17.25" customHeight="1">
      <c r="A32" s="375" t="s">
        <v>44</v>
      </c>
      <c r="B32" s="376"/>
      <c r="C32" s="376"/>
      <c r="D32" s="376"/>
      <c r="E32" s="377"/>
      <c r="F32" s="378"/>
      <c r="G32" s="379"/>
      <c r="H32" s="380"/>
      <c r="I32" s="189"/>
      <c r="J32" s="190"/>
      <c r="K32" s="191"/>
      <c r="L32" s="312"/>
      <c r="M32" s="312"/>
      <c r="N32" s="313"/>
      <c r="O32" s="426"/>
      <c r="P32" s="376"/>
      <c r="Q32" s="376"/>
      <c r="R32" s="376"/>
      <c r="S32" s="376"/>
      <c r="T32" s="427"/>
      <c r="U32" s="45"/>
      <c r="V32" s="43"/>
      <c r="W32" s="44"/>
      <c r="X32" s="44"/>
      <c r="Y32" s="44"/>
      <c r="Z32" s="44"/>
    </row>
    <row r="33" spans="1:26" s="50" customFormat="1" ht="17.25" customHeight="1">
      <c r="A33" s="410" t="s">
        <v>73</v>
      </c>
      <c r="B33" s="411"/>
      <c r="C33" s="411"/>
      <c r="D33" s="411"/>
      <c r="E33" s="412"/>
      <c r="F33" s="384">
        <f>M115</f>
        <v>0</v>
      </c>
      <c r="G33" s="385"/>
      <c r="H33" s="386"/>
      <c r="I33" s="183">
        <f>N115</f>
        <v>0</v>
      </c>
      <c r="J33" s="184"/>
      <c r="K33" s="185"/>
      <c r="L33" s="413">
        <f>O115</f>
        <v>0</v>
      </c>
      <c r="M33" s="413"/>
      <c r="N33" s="414"/>
      <c r="O33" s="321" t="s">
        <v>75</v>
      </c>
      <c r="P33" s="322"/>
      <c r="Q33" s="322"/>
      <c r="R33" s="322"/>
      <c r="S33" s="322"/>
      <c r="T33" s="323"/>
      <c r="U33" s="45"/>
      <c r="V33" s="43"/>
      <c r="W33" s="44"/>
      <c r="X33" s="44"/>
      <c r="Y33" s="44"/>
      <c r="Z33" s="44"/>
    </row>
    <row r="34" spans="1:26" s="50" customFormat="1" ht="17.25" customHeight="1">
      <c r="A34" s="420"/>
      <c r="B34" s="388"/>
      <c r="C34" s="388"/>
      <c r="D34" s="388"/>
      <c r="E34" s="421"/>
      <c r="F34" s="422"/>
      <c r="G34" s="423"/>
      <c r="H34" s="424"/>
      <c r="I34" s="198"/>
      <c r="J34" s="199"/>
      <c r="K34" s="200"/>
      <c r="L34" s="423"/>
      <c r="M34" s="423"/>
      <c r="N34" s="425"/>
      <c r="O34" s="316"/>
      <c r="P34" s="317"/>
      <c r="Q34" s="317"/>
      <c r="R34" s="317"/>
      <c r="S34" s="317"/>
      <c r="T34" s="318"/>
      <c r="U34" s="45"/>
      <c r="V34" s="43"/>
      <c r="W34" s="44"/>
      <c r="X34" s="44"/>
      <c r="Y34" s="44"/>
      <c r="Z34" s="44"/>
    </row>
    <row r="35" spans="1:26" s="50" customFormat="1" ht="17.25" customHeight="1">
      <c r="A35" s="415"/>
      <c r="B35" s="416"/>
      <c r="C35" s="416"/>
      <c r="D35" s="416"/>
      <c r="E35" s="417"/>
      <c r="F35" s="369"/>
      <c r="G35" s="370"/>
      <c r="H35" s="371"/>
      <c r="I35" s="177"/>
      <c r="J35" s="178"/>
      <c r="K35" s="179"/>
      <c r="L35" s="350"/>
      <c r="M35" s="350"/>
      <c r="N35" s="351"/>
      <c r="O35" s="418"/>
      <c r="P35" s="416"/>
      <c r="Q35" s="416"/>
      <c r="R35" s="416"/>
      <c r="S35" s="416"/>
      <c r="T35" s="419"/>
      <c r="U35" s="45"/>
      <c r="V35" s="43"/>
      <c r="W35" s="44"/>
      <c r="X35" s="44"/>
      <c r="Y35" s="44"/>
      <c r="Z35" s="44"/>
    </row>
    <row r="36" spans="1:26" s="50" customFormat="1" ht="17.25" customHeight="1">
      <c r="A36" s="390" t="s">
        <v>65</v>
      </c>
      <c r="B36" s="391"/>
      <c r="C36" s="391"/>
      <c r="D36" s="391"/>
      <c r="E36" s="392"/>
      <c r="F36" s="393">
        <f>SUM(F26:H35)</f>
        <v>0</v>
      </c>
      <c r="G36" s="394"/>
      <c r="H36" s="395"/>
      <c r="I36" s="157">
        <f>SUM(I26:K35)</f>
        <v>0</v>
      </c>
      <c r="J36" s="158"/>
      <c r="K36" s="159"/>
      <c r="L36" s="396">
        <f>SUM(L26:M35)</f>
        <v>0</v>
      </c>
      <c r="M36" s="396"/>
      <c r="N36" s="397"/>
      <c r="O36" s="398"/>
      <c r="P36" s="399"/>
      <c r="Q36" s="399"/>
      <c r="R36" s="399"/>
      <c r="S36" s="399"/>
      <c r="T36" s="400"/>
      <c r="U36" s="45"/>
      <c r="V36" s="43"/>
      <c r="W36" s="44"/>
      <c r="X36" s="44"/>
      <c r="Y36" s="44"/>
      <c r="Z36" s="44"/>
    </row>
    <row r="37" spans="1:26" s="50" customFormat="1" ht="17.25" customHeight="1">
      <c r="A37" s="401" t="s">
        <v>59</v>
      </c>
      <c r="B37" s="402"/>
      <c r="C37" s="402"/>
      <c r="D37" s="402"/>
      <c r="E37" s="403"/>
      <c r="F37" s="404"/>
      <c r="G37" s="405"/>
      <c r="H37" s="406"/>
      <c r="I37" s="166"/>
      <c r="J37" s="135"/>
      <c r="K37" s="167"/>
      <c r="L37" s="135"/>
      <c r="M37" s="135"/>
      <c r="N37" s="136"/>
      <c r="O37" s="407"/>
      <c r="P37" s="408"/>
      <c r="Q37" s="408"/>
      <c r="R37" s="408"/>
      <c r="S37" s="408"/>
      <c r="T37" s="409"/>
      <c r="U37" s="45"/>
      <c r="V37" s="43"/>
      <c r="W37" s="44"/>
      <c r="X37" s="44"/>
      <c r="Y37" s="44"/>
      <c r="Z37" s="44"/>
    </row>
    <row r="38" spans="1:26" s="50" customFormat="1" ht="17.25" customHeight="1">
      <c r="A38" s="375" t="s">
        <v>62</v>
      </c>
      <c r="B38" s="376"/>
      <c r="C38" s="376"/>
      <c r="D38" s="376"/>
      <c r="E38" s="377"/>
      <c r="F38" s="378">
        <v>0</v>
      </c>
      <c r="G38" s="379"/>
      <c r="H38" s="380"/>
      <c r="I38" s="302"/>
      <c r="J38" s="137"/>
      <c r="K38" s="303"/>
      <c r="L38" s="137"/>
      <c r="M38" s="137"/>
      <c r="N38" s="138"/>
      <c r="O38" s="381"/>
      <c r="P38" s="382"/>
      <c r="Q38" s="382"/>
      <c r="R38" s="382"/>
      <c r="S38" s="382"/>
      <c r="T38" s="383"/>
      <c r="U38" s="45"/>
      <c r="V38" s="43"/>
      <c r="W38" s="44"/>
      <c r="X38" s="44"/>
      <c r="Y38" s="44"/>
      <c r="Z38" s="44"/>
    </row>
    <row r="39" spans="1:26" s="50" customFormat="1" ht="17.25" customHeight="1">
      <c r="A39" s="143" t="s">
        <v>60</v>
      </c>
      <c r="B39" s="144"/>
      <c r="C39" s="144"/>
      <c r="D39" s="144"/>
      <c r="E39" s="145"/>
      <c r="F39" s="384">
        <f>I36</f>
        <v>0</v>
      </c>
      <c r="G39" s="385"/>
      <c r="H39" s="386"/>
      <c r="I39" s="149"/>
      <c r="J39" s="139"/>
      <c r="K39" s="150"/>
      <c r="L39" s="139"/>
      <c r="M39" s="139"/>
      <c r="N39" s="140"/>
      <c r="O39" s="387"/>
      <c r="P39" s="388"/>
      <c r="Q39" s="388"/>
      <c r="R39" s="388"/>
      <c r="S39" s="388"/>
      <c r="T39" s="389"/>
      <c r="U39" s="45"/>
      <c r="V39" s="43"/>
      <c r="W39" s="44"/>
      <c r="X39" s="44"/>
      <c r="Y39" s="44"/>
      <c r="Z39" s="44"/>
    </row>
    <row r="40" spans="1:26" s="50" customFormat="1" ht="17.25" customHeight="1">
      <c r="A40" s="262"/>
      <c r="B40" s="263"/>
      <c r="C40" s="263"/>
      <c r="D40" s="263"/>
      <c r="E40" s="264"/>
      <c r="F40" s="369"/>
      <c r="G40" s="370"/>
      <c r="H40" s="371"/>
      <c r="I40" s="265"/>
      <c r="J40" s="141"/>
      <c r="K40" s="266"/>
      <c r="L40" s="141"/>
      <c r="M40" s="141"/>
      <c r="N40" s="142"/>
      <c r="O40" s="372"/>
      <c r="P40" s="373"/>
      <c r="Q40" s="373"/>
      <c r="R40" s="373"/>
      <c r="S40" s="373"/>
      <c r="T40" s="374"/>
      <c r="U40" s="45"/>
      <c r="V40" s="43"/>
      <c r="W40" s="44"/>
      <c r="X40" s="44"/>
      <c r="Y40" s="44"/>
      <c r="Z40" s="44"/>
    </row>
    <row r="41" spans="1:26" s="50" customFormat="1" ht="17.25" customHeight="1" thickBot="1">
      <c r="A41" s="267" t="s">
        <v>72</v>
      </c>
      <c r="B41" s="268"/>
      <c r="C41" s="268"/>
      <c r="D41" s="268"/>
      <c r="E41" s="269"/>
      <c r="F41" s="357">
        <f>SUM(F38:H40)</f>
        <v>0</v>
      </c>
      <c r="G41" s="358"/>
      <c r="H41" s="359"/>
      <c r="I41" s="273"/>
      <c r="J41" s="131"/>
      <c r="K41" s="274"/>
      <c r="L41" s="131"/>
      <c r="M41" s="131"/>
      <c r="N41" s="132"/>
      <c r="O41" s="360"/>
      <c r="P41" s="361"/>
      <c r="Q41" s="361"/>
      <c r="R41" s="361"/>
      <c r="S41" s="361"/>
      <c r="T41" s="362"/>
      <c r="U41" s="45"/>
      <c r="V41" s="43"/>
      <c r="W41" s="44"/>
      <c r="X41" s="44"/>
      <c r="Y41" s="44"/>
      <c r="Z41" s="44"/>
    </row>
    <row r="42" spans="1:26" s="50" customFormat="1" ht="17.25" customHeight="1" thickTop="1" thickBot="1">
      <c r="A42" s="275" t="s">
        <v>61</v>
      </c>
      <c r="B42" s="276"/>
      <c r="C42" s="276"/>
      <c r="D42" s="276"/>
      <c r="E42" s="277"/>
      <c r="F42" s="363">
        <f>F41+F36</f>
        <v>0</v>
      </c>
      <c r="G42" s="364"/>
      <c r="H42" s="365"/>
      <c r="I42" s="281"/>
      <c r="J42" s="282"/>
      <c r="K42" s="283"/>
      <c r="L42" s="282"/>
      <c r="M42" s="282"/>
      <c r="N42" s="286"/>
      <c r="O42" s="366"/>
      <c r="P42" s="367"/>
      <c r="Q42" s="367"/>
      <c r="R42" s="367"/>
      <c r="S42" s="367"/>
      <c r="T42" s="368"/>
      <c r="U42" s="45"/>
      <c r="V42" s="43"/>
      <c r="W42" s="44"/>
      <c r="X42" s="44"/>
      <c r="Y42" s="44"/>
      <c r="Z42" s="44"/>
    </row>
    <row r="43" spans="1:26" ht="18.75" customHeight="1">
      <c r="A43" s="284"/>
      <c r="B43" s="284"/>
      <c r="C43" s="284"/>
      <c r="D43" s="284"/>
      <c r="E43" s="284"/>
      <c r="F43" s="284"/>
      <c r="G43" s="284"/>
      <c r="H43" s="284"/>
      <c r="I43" s="284"/>
      <c r="J43" s="284"/>
      <c r="K43" s="284"/>
      <c r="L43" s="284"/>
      <c r="M43" s="284"/>
      <c r="N43" s="284"/>
      <c r="O43" s="284"/>
      <c r="P43" s="284"/>
      <c r="Q43" s="284"/>
      <c r="R43" s="284"/>
      <c r="S43" s="284"/>
      <c r="T43" s="284"/>
    </row>
    <row r="44" spans="1:26" s="51" customFormat="1" ht="18.75" customHeight="1">
      <c r="A44" s="285" t="s">
        <v>92</v>
      </c>
      <c r="B44" s="285"/>
      <c r="C44" s="285"/>
      <c r="D44" s="285"/>
      <c r="E44" s="285"/>
      <c r="F44" s="285"/>
      <c r="G44" s="285"/>
      <c r="H44" s="285"/>
      <c r="I44" s="285"/>
      <c r="J44" s="285"/>
      <c r="K44" s="285"/>
      <c r="L44" s="285"/>
      <c r="M44" s="285"/>
      <c r="N44" s="285"/>
      <c r="O44" s="285"/>
      <c r="P44" s="285"/>
      <c r="Q44" s="285"/>
      <c r="R44" s="285"/>
      <c r="S44" s="285"/>
      <c r="T44" s="285"/>
      <c r="U44" s="45"/>
      <c r="V44" s="43"/>
    </row>
    <row r="45" spans="1:26" s="51" customFormat="1" ht="18.75" customHeight="1">
      <c r="A45" s="285" t="s">
        <v>93</v>
      </c>
      <c r="B45" s="285"/>
      <c r="C45" s="285"/>
      <c r="D45" s="285"/>
      <c r="E45" s="285"/>
      <c r="F45" s="285"/>
      <c r="G45" s="285"/>
      <c r="H45" s="285"/>
      <c r="I45" s="285"/>
      <c r="J45" s="285"/>
      <c r="K45" s="285"/>
      <c r="L45" s="285"/>
      <c r="M45" s="285"/>
      <c r="N45" s="285"/>
      <c r="O45" s="285"/>
      <c r="P45" s="285"/>
      <c r="Q45" s="285"/>
      <c r="R45" s="285"/>
      <c r="S45" s="285"/>
      <c r="T45" s="285"/>
      <c r="U45" s="45"/>
      <c r="V45" s="43"/>
    </row>
    <row r="46" spans="1:26" s="51" customFormat="1" ht="18.75" customHeight="1">
      <c r="A46" s="285"/>
      <c r="B46" s="285"/>
      <c r="C46" s="285"/>
      <c r="D46" s="285"/>
      <c r="E46" s="285"/>
      <c r="F46" s="285"/>
      <c r="G46" s="285"/>
      <c r="H46" s="285"/>
      <c r="I46" s="285"/>
      <c r="J46" s="285"/>
      <c r="K46" s="285"/>
      <c r="L46" s="285"/>
      <c r="M46" s="285"/>
      <c r="N46" s="285"/>
      <c r="O46" s="285"/>
      <c r="P46" s="285"/>
      <c r="Q46" s="285"/>
      <c r="R46" s="285"/>
      <c r="S46" s="285"/>
      <c r="T46" s="285"/>
      <c r="U46" s="45"/>
      <c r="V46" s="43"/>
    </row>
    <row r="47" spans="1:26" s="51" customFormat="1" ht="18.75" customHeight="1">
      <c r="A47" s="287"/>
      <c r="B47" s="287"/>
      <c r="C47" s="287"/>
      <c r="D47" s="287"/>
      <c r="E47" s="287"/>
      <c r="F47" s="287"/>
      <c r="G47" s="287"/>
      <c r="H47" s="287"/>
      <c r="I47" s="287"/>
      <c r="J47" s="287"/>
      <c r="K47" s="287"/>
      <c r="L47" s="287"/>
      <c r="M47" s="287"/>
      <c r="N47" s="287"/>
      <c r="O47" s="287"/>
      <c r="P47" s="287"/>
      <c r="Q47" s="287"/>
      <c r="R47" s="287"/>
      <c r="S47" s="287"/>
      <c r="T47" s="287"/>
      <c r="U47" s="45"/>
      <c r="V47" s="43"/>
    </row>
    <row r="48" spans="1:26" s="51" customFormat="1" ht="18.75" customHeight="1">
      <c r="A48" s="287"/>
      <c r="B48" s="287"/>
      <c r="C48" s="287"/>
      <c r="D48" s="287"/>
      <c r="E48" s="287"/>
      <c r="F48" s="287"/>
      <c r="G48" s="287"/>
      <c r="H48" s="287"/>
      <c r="I48" s="287"/>
      <c r="J48" s="287"/>
      <c r="K48" s="287"/>
      <c r="L48" s="287"/>
      <c r="M48" s="287"/>
      <c r="N48" s="287"/>
      <c r="O48" s="287"/>
      <c r="P48" s="287"/>
      <c r="Q48" s="287"/>
      <c r="R48" s="287"/>
      <c r="S48" s="287"/>
      <c r="T48" s="287"/>
      <c r="U48" s="45"/>
      <c r="V48" s="43"/>
    </row>
    <row r="49" spans="1:26" s="51" customFormat="1" ht="18.75" customHeight="1">
      <c r="A49" s="287"/>
      <c r="B49" s="287"/>
      <c r="C49" s="287"/>
      <c r="D49" s="287"/>
      <c r="E49" s="287"/>
      <c r="F49" s="287"/>
      <c r="G49" s="287"/>
      <c r="H49" s="287"/>
      <c r="I49" s="287"/>
      <c r="J49" s="287"/>
      <c r="K49" s="287"/>
      <c r="L49" s="287"/>
      <c r="M49" s="287"/>
      <c r="N49" s="287"/>
      <c r="O49" s="287"/>
      <c r="P49" s="287"/>
      <c r="Q49" s="287"/>
      <c r="R49" s="287"/>
      <c r="S49" s="287"/>
      <c r="T49" s="287"/>
      <c r="U49" s="45"/>
      <c r="V49" s="43"/>
    </row>
    <row r="50" spans="1:26" s="51" customFormat="1" ht="18.75" customHeight="1">
      <c r="A50" s="287"/>
      <c r="B50" s="287"/>
      <c r="C50" s="287"/>
      <c r="D50" s="287"/>
      <c r="E50" s="287"/>
      <c r="F50" s="287"/>
      <c r="G50" s="287"/>
      <c r="H50" s="287"/>
      <c r="I50" s="287"/>
      <c r="J50" s="287"/>
      <c r="K50" s="287"/>
      <c r="L50" s="287"/>
      <c r="M50" s="287"/>
      <c r="N50" s="287"/>
      <c r="O50" s="287"/>
      <c r="P50" s="287"/>
      <c r="Q50" s="287"/>
      <c r="R50" s="287"/>
      <c r="S50" s="287"/>
      <c r="T50" s="287"/>
      <c r="U50" s="45"/>
      <c r="V50" s="43"/>
    </row>
    <row r="51" spans="1:26" s="51" customFormat="1" ht="18.75" customHeight="1">
      <c r="A51" s="287"/>
      <c r="B51" s="287"/>
      <c r="C51" s="287"/>
      <c r="D51" s="287"/>
      <c r="E51" s="287"/>
      <c r="F51" s="287"/>
      <c r="G51" s="287"/>
      <c r="H51" s="287"/>
      <c r="I51" s="287"/>
      <c r="J51" s="287"/>
      <c r="K51" s="287"/>
      <c r="L51" s="287"/>
      <c r="M51" s="287"/>
      <c r="N51" s="287"/>
      <c r="O51" s="287"/>
      <c r="P51" s="287"/>
      <c r="Q51" s="287"/>
      <c r="R51" s="287"/>
      <c r="S51" s="287"/>
      <c r="T51" s="287"/>
      <c r="U51" s="45"/>
      <c r="V51" s="43"/>
    </row>
    <row r="52" spans="1:26" s="51" customFormat="1" ht="18.75" customHeight="1">
      <c r="A52" s="287"/>
      <c r="B52" s="287"/>
      <c r="C52" s="287"/>
      <c r="D52" s="287"/>
      <c r="E52" s="287"/>
      <c r="F52" s="287"/>
      <c r="G52" s="287"/>
      <c r="H52" s="287"/>
      <c r="I52" s="287"/>
      <c r="J52" s="287"/>
      <c r="K52" s="287"/>
      <c r="L52" s="287"/>
      <c r="M52" s="287"/>
      <c r="N52" s="287"/>
      <c r="O52" s="287"/>
      <c r="P52" s="287"/>
      <c r="Q52" s="287"/>
      <c r="R52" s="287"/>
      <c r="S52" s="287"/>
      <c r="T52" s="287"/>
      <c r="U52" s="45"/>
      <c r="V52" s="43"/>
    </row>
    <row r="53" spans="1:26" s="51" customFormat="1" ht="18.75" customHeight="1">
      <c r="A53" s="287"/>
      <c r="B53" s="287"/>
      <c r="C53" s="287"/>
      <c r="D53" s="287"/>
      <c r="E53" s="287"/>
      <c r="F53" s="287"/>
      <c r="G53" s="287"/>
      <c r="H53" s="287"/>
      <c r="I53" s="287"/>
      <c r="J53" s="287"/>
      <c r="K53" s="287"/>
      <c r="L53" s="287"/>
      <c r="M53" s="287"/>
      <c r="N53" s="287"/>
      <c r="O53" s="287"/>
      <c r="P53" s="287"/>
      <c r="Q53" s="287"/>
      <c r="R53" s="287"/>
      <c r="S53" s="287"/>
      <c r="T53" s="287"/>
      <c r="U53" s="45"/>
      <c r="V53" s="43"/>
    </row>
    <row r="54" spans="1:26" s="51" customFormat="1" ht="18.75" customHeight="1">
      <c r="A54" s="287"/>
      <c r="B54" s="287"/>
      <c r="C54" s="287"/>
      <c r="D54" s="287"/>
      <c r="E54" s="287"/>
      <c r="F54" s="287"/>
      <c r="G54" s="287"/>
      <c r="H54" s="287"/>
      <c r="I54" s="287"/>
      <c r="J54" s="287"/>
      <c r="K54" s="287"/>
      <c r="L54" s="287"/>
      <c r="M54" s="287"/>
      <c r="N54" s="287"/>
      <c r="O54" s="287"/>
      <c r="P54" s="287"/>
      <c r="Q54" s="287"/>
      <c r="R54" s="287"/>
      <c r="S54" s="287"/>
      <c r="T54" s="287"/>
      <c r="U54" s="45"/>
      <c r="V54" s="43"/>
    </row>
    <row r="55" spans="1:26" s="51" customFormat="1" ht="18.75" customHeight="1">
      <c r="A55" s="287"/>
      <c r="B55" s="287"/>
      <c r="C55" s="287"/>
      <c r="D55" s="287"/>
      <c r="E55" s="287"/>
      <c r="F55" s="287"/>
      <c r="G55" s="287"/>
      <c r="H55" s="287"/>
      <c r="I55" s="287"/>
      <c r="J55" s="287"/>
      <c r="K55" s="287"/>
      <c r="L55" s="287"/>
      <c r="M55" s="287"/>
      <c r="N55" s="287"/>
      <c r="O55" s="287"/>
      <c r="P55" s="287"/>
      <c r="Q55" s="287"/>
      <c r="R55" s="287"/>
      <c r="S55" s="287"/>
      <c r="T55" s="287"/>
      <c r="U55" s="45"/>
      <c r="V55" s="43"/>
    </row>
    <row r="56" spans="1:26" s="51" customFormat="1" ht="18.75" customHeight="1">
      <c r="A56" s="287"/>
      <c r="B56" s="287"/>
      <c r="C56" s="287"/>
      <c r="D56" s="287"/>
      <c r="E56" s="287"/>
      <c r="F56" s="287"/>
      <c r="G56" s="287"/>
      <c r="H56" s="287"/>
      <c r="I56" s="287"/>
      <c r="J56" s="287"/>
      <c r="K56" s="287"/>
      <c r="L56" s="287"/>
      <c r="M56" s="287"/>
      <c r="N56" s="287"/>
      <c r="O56" s="287"/>
      <c r="P56" s="287"/>
      <c r="Q56" s="287"/>
      <c r="R56" s="287"/>
      <c r="S56" s="287"/>
      <c r="T56" s="287"/>
      <c r="U56" s="45"/>
      <c r="V56" s="43"/>
    </row>
    <row r="57" spans="1:26" s="50" customFormat="1" ht="14.4">
      <c r="A57" s="50" t="s">
        <v>91</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67</v>
      </c>
      <c r="B60" s="46"/>
      <c r="C60" s="46"/>
      <c r="D60" s="46"/>
      <c r="E60" s="46"/>
      <c r="F60" s="46"/>
      <c r="G60" s="46"/>
      <c r="H60" s="46"/>
      <c r="I60" s="46"/>
      <c r="J60" s="46"/>
      <c r="K60" s="46"/>
      <c r="L60" s="46"/>
      <c r="M60" s="54" t="s">
        <v>96</v>
      </c>
      <c r="N60" s="55"/>
      <c r="O60" s="261">
        <f>F10</f>
        <v>0</v>
      </c>
      <c r="P60" s="261"/>
      <c r="Q60" s="261"/>
      <c r="R60" s="261"/>
      <c r="S60" s="261"/>
      <c r="T60" s="261"/>
      <c r="U60" s="261"/>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356"/>
      <c r="B62" s="356"/>
      <c r="C62" s="356"/>
      <c r="D62" s="356"/>
      <c r="E62" s="356"/>
      <c r="F62" s="356"/>
      <c r="G62" s="356"/>
      <c r="H62" s="356"/>
      <c r="I62" s="356"/>
      <c r="J62" s="356"/>
      <c r="K62" s="356"/>
      <c r="L62" s="356"/>
      <c r="M62" s="356"/>
      <c r="N62" s="356"/>
      <c r="O62" s="356"/>
      <c r="P62" s="356"/>
      <c r="Q62" s="356"/>
      <c r="R62" s="356"/>
      <c r="S62" s="356"/>
      <c r="T62" s="356"/>
      <c r="U62" s="356"/>
      <c r="V62" s="53"/>
      <c r="W62" s="1"/>
      <c r="X62" s="44"/>
      <c r="Y62" s="44"/>
      <c r="Z62" s="44"/>
    </row>
    <row r="63" spans="1:26" s="50" customFormat="1" ht="15" customHeight="1">
      <c r="A63" s="356"/>
      <c r="B63" s="356"/>
      <c r="C63" s="356"/>
      <c r="D63" s="356"/>
      <c r="E63" s="356"/>
      <c r="F63" s="356"/>
      <c r="G63" s="356"/>
      <c r="H63" s="356"/>
      <c r="I63" s="356"/>
      <c r="J63" s="356"/>
      <c r="K63" s="356"/>
      <c r="L63" s="356"/>
      <c r="M63" s="356"/>
      <c r="N63" s="356"/>
      <c r="O63" s="356"/>
      <c r="P63" s="356"/>
      <c r="Q63" s="356"/>
      <c r="R63" s="356"/>
      <c r="S63" s="356"/>
      <c r="T63" s="356"/>
      <c r="U63" s="356"/>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6</v>
      </c>
    </row>
    <row r="65" spans="1:26" s="49" customFormat="1" ht="15" customHeight="1">
      <c r="A65" s="60" t="s">
        <v>4</v>
      </c>
      <c r="B65" s="46"/>
      <c r="C65" s="46"/>
      <c r="D65" s="46"/>
      <c r="E65" s="46"/>
      <c r="F65" s="46"/>
      <c r="G65" s="46"/>
      <c r="H65" s="46"/>
      <c r="I65" s="46"/>
      <c r="J65" s="46"/>
      <c r="K65" s="46"/>
      <c r="L65" s="46"/>
      <c r="M65" s="46"/>
      <c r="N65" s="46"/>
      <c r="O65" s="46"/>
      <c r="P65" s="46"/>
      <c r="Q65" s="46"/>
      <c r="R65" s="46"/>
      <c r="S65" s="46"/>
      <c r="T65" s="46"/>
      <c r="U65" s="42"/>
      <c r="V65" s="66"/>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355" t="s">
        <v>49</v>
      </c>
      <c r="B67" s="289" t="s">
        <v>87</v>
      </c>
      <c r="C67" s="289"/>
      <c r="D67" s="289"/>
      <c r="E67" s="289"/>
      <c r="F67" s="289" t="s">
        <v>79</v>
      </c>
      <c r="G67" s="289"/>
      <c r="H67" s="289"/>
      <c r="I67" s="289"/>
      <c r="J67" s="289" t="s">
        <v>69</v>
      </c>
      <c r="K67" s="289"/>
      <c r="L67" s="289"/>
      <c r="M67" s="290" t="s">
        <v>86</v>
      </c>
      <c r="N67" s="290"/>
      <c r="O67" s="290"/>
      <c r="P67" s="290"/>
      <c r="Q67" s="290" t="s">
        <v>88</v>
      </c>
      <c r="R67" s="290"/>
      <c r="S67" s="290"/>
      <c r="T67" s="290"/>
      <c r="U67" s="290"/>
      <c r="V67" s="53"/>
      <c r="W67" s="1"/>
    </row>
    <row r="68" spans="1:26" ht="13.5" customHeight="1">
      <c r="A68" s="355"/>
      <c r="B68" s="289"/>
      <c r="C68" s="289"/>
      <c r="D68" s="289"/>
      <c r="E68" s="289"/>
      <c r="F68" s="289"/>
      <c r="G68" s="289"/>
      <c r="H68" s="289"/>
      <c r="I68" s="289"/>
      <c r="J68" s="289"/>
      <c r="K68" s="289"/>
      <c r="L68" s="289"/>
      <c r="M68" s="289" t="s">
        <v>50</v>
      </c>
      <c r="N68" s="289"/>
      <c r="O68" s="289" t="s">
        <v>76</v>
      </c>
      <c r="P68" s="289"/>
      <c r="Q68" s="290"/>
      <c r="R68" s="290"/>
      <c r="S68" s="290"/>
      <c r="T68" s="290"/>
      <c r="U68" s="290"/>
      <c r="V68" s="53"/>
      <c r="W68" s="1"/>
    </row>
    <row r="69" spans="1:26" ht="41.25" customHeight="1">
      <c r="A69" s="78">
        <v>1</v>
      </c>
      <c r="B69" s="293"/>
      <c r="C69" s="293"/>
      <c r="D69" s="293"/>
      <c r="E69" s="293"/>
      <c r="F69" s="293"/>
      <c r="G69" s="293"/>
      <c r="H69" s="293"/>
      <c r="I69" s="293"/>
      <c r="J69" s="291"/>
      <c r="K69" s="291"/>
      <c r="L69" s="291"/>
      <c r="M69" s="291"/>
      <c r="N69" s="291"/>
      <c r="O69" s="291"/>
      <c r="P69" s="291"/>
      <c r="Q69" s="291"/>
      <c r="R69" s="291"/>
      <c r="S69" s="291"/>
      <c r="T69" s="291"/>
      <c r="U69" s="291"/>
      <c r="V69" s="68"/>
      <c r="W69" s="1"/>
    </row>
    <row r="70" spans="1:26" ht="41.25" customHeight="1">
      <c r="A70" s="78">
        <v>2</v>
      </c>
      <c r="B70" s="293"/>
      <c r="C70" s="293"/>
      <c r="D70" s="293"/>
      <c r="E70" s="293"/>
      <c r="F70" s="293"/>
      <c r="G70" s="293"/>
      <c r="H70" s="293"/>
      <c r="I70" s="293"/>
      <c r="J70" s="291"/>
      <c r="K70" s="291"/>
      <c r="L70" s="291"/>
      <c r="M70" s="291"/>
      <c r="N70" s="291"/>
      <c r="O70" s="291"/>
      <c r="P70" s="291"/>
      <c r="Q70" s="291"/>
      <c r="R70" s="291"/>
      <c r="S70" s="291"/>
      <c r="T70" s="291"/>
      <c r="U70" s="291"/>
      <c r="V70" s="53"/>
      <c r="W70" s="1"/>
    </row>
    <row r="71" spans="1:26" ht="41.25" customHeight="1">
      <c r="A71" s="78">
        <v>3</v>
      </c>
      <c r="B71" s="293"/>
      <c r="C71" s="293"/>
      <c r="D71" s="293"/>
      <c r="E71" s="293"/>
      <c r="F71" s="293"/>
      <c r="G71" s="293"/>
      <c r="H71" s="293"/>
      <c r="I71" s="293"/>
      <c r="J71" s="291"/>
      <c r="K71" s="291"/>
      <c r="L71" s="291"/>
      <c r="M71" s="291"/>
      <c r="N71" s="291"/>
      <c r="O71" s="291"/>
      <c r="P71" s="291"/>
      <c r="Q71" s="291"/>
      <c r="R71" s="291"/>
      <c r="S71" s="291"/>
      <c r="T71" s="291"/>
      <c r="U71" s="291"/>
      <c r="V71" s="53"/>
      <c r="W71" s="1"/>
    </row>
    <row r="72" spans="1:26" ht="41.25" customHeight="1">
      <c r="A72" s="78">
        <v>4</v>
      </c>
      <c r="B72" s="293"/>
      <c r="C72" s="293"/>
      <c r="D72" s="293"/>
      <c r="E72" s="293"/>
      <c r="F72" s="293"/>
      <c r="G72" s="293"/>
      <c r="H72" s="293"/>
      <c r="I72" s="293"/>
      <c r="J72" s="291"/>
      <c r="K72" s="291"/>
      <c r="L72" s="291"/>
      <c r="M72" s="291"/>
      <c r="N72" s="291"/>
      <c r="O72" s="291"/>
      <c r="P72" s="291"/>
      <c r="Q72" s="291"/>
      <c r="R72" s="291"/>
      <c r="S72" s="291"/>
      <c r="T72" s="291"/>
      <c r="U72" s="291"/>
      <c r="V72" s="53"/>
      <c r="W72" s="1"/>
    </row>
    <row r="73" spans="1:26" ht="41.25" customHeight="1">
      <c r="A73" s="78">
        <v>5</v>
      </c>
      <c r="B73" s="293"/>
      <c r="C73" s="293"/>
      <c r="D73" s="293"/>
      <c r="E73" s="293"/>
      <c r="F73" s="293"/>
      <c r="G73" s="293"/>
      <c r="H73" s="293"/>
      <c r="I73" s="293"/>
      <c r="J73" s="291"/>
      <c r="K73" s="291"/>
      <c r="L73" s="291"/>
      <c r="M73" s="291"/>
      <c r="N73" s="291"/>
      <c r="O73" s="291"/>
      <c r="P73" s="291"/>
      <c r="Q73" s="291"/>
      <c r="R73" s="291"/>
      <c r="S73" s="291"/>
      <c r="T73" s="291"/>
      <c r="U73" s="291"/>
      <c r="V73" s="53"/>
      <c r="W73" s="1"/>
    </row>
    <row r="74" spans="1:26" ht="41.25" customHeight="1">
      <c r="A74" s="78">
        <v>6</v>
      </c>
      <c r="B74" s="293"/>
      <c r="C74" s="293"/>
      <c r="D74" s="293"/>
      <c r="E74" s="293"/>
      <c r="F74" s="293"/>
      <c r="G74" s="293"/>
      <c r="H74" s="293"/>
      <c r="I74" s="293"/>
      <c r="J74" s="291"/>
      <c r="K74" s="291"/>
      <c r="L74" s="291"/>
      <c r="M74" s="291"/>
      <c r="N74" s="291"/>
      <c r="O74" s="291"/>
      <c r="P74" s="291"/>
      <c r="Q74" s="291"/>
      <c r="R74" s="291"/>
      <c r="S74" s="291"/>
      <c r="T74" s="291"/>
      <c r="U74" s="291"/>
      <c r="V74" s="53"/>
      <c r="W74" s="1"/>
    </row>
    <row r="75" spans="1:26" ht="41.25" customHeight="1">
      <c r="A75" s="78">
        <v>7</v>
      </c>
      <c r="B75" s="293"/>
      <c r="C75" s="293"/>
      <c r="D75" s="293"/>
      <c r="E75" s="293"/>
      <c r="F75" s="293"/>
      <c r="G75" s="293"/>
      <c r="H75" s="293"/>
      <c r="I75" s="293"/>
      <c r="J75" s="291"/>
      <c r="K75" s="291"/>
      <c r="L75" s="291"/>
      <c r="M75" s="291"/>
      <c r="N75" s="291"/>
      <c r="O75" s="291"/>
      <c r="P75" s="291"/>
      <c r="Q75" s="291"/>
      <c r="R75" s="291"/>
      <c r="S75" s="291"/>
      <c r="T75" s="291"/>
      <c r="U75" s="291"/>
      <c r="V75" s="53"/>
      <c r="W75" s="1"/>
    </row>
    <row r="76" spans="1:26" ht="41.25" customHeight="1">
      <c r="A76" s="78">
        <v>8</v>
      </c>
      <c r="B76" s="293"/>
      <c r="C76" s="293"/>
      <c r="D76" s="293"/>
      <c r="E76" s="293"/>
      <c r="F76" s="293"/>
      <c r="G76" s="293"/>
      <c r="H76" s="293"/>
      <c r="I76" s="293"/>
      <c r="J76" s="291"/>
      <c r="K76" s="291"/>
      <c r="L76" s="291"/>
      <c r="M76" s="291"/>
      <c r="N76" s="291"/>
      <c r="O76" s="291"/>
      <c r="P76" s="291"/>
      <c r="Q76" s="291"/>
      <c r="R76" s="291"/>
      <c r="S76" s="291"/>
      <c r="T76" s="291"/>
      <c r="U76" s="291"/>
      <c r="V76" s="53"/>
      <c r="W76" s="1"/>
    </row>
    <row r="77" spans="1:26" ht="41.25" customHeight="1">
      <c r="A77" s="78">
        <v>9</v>
      </c>
      <c r="B77" s="293"/>
      <c r="C77" s="293"/>
      <c r="D77" s="293"/>
      <c r="E77" s="293"/>
      <c r="F77" s="293"/>
      <c r="G77" s="293"/>
      <c r="H77" s="293"/>
      <c r="I77" s="293"/>
      <c r="J77" s="291"/>
      <c r="K77" s="291"/>
      <c r="L77" s="291"/>
      <c r="M77" s="291"/>
      <c r="N77" s="291"/>
      <c r="O77" s="291"/>
      <c r="P77" s="291"/>
      <c r="Q77" s="291"/>
      <c r="R77" s="291"/>
      <c r="S77" s="291"/>
      <c r="T77" s="291"/>
      <c r="U77" s="291"/>
      <c r="V77" s="53"/>
      <c r="W77" s="1"/>
    </row>
    <row r="78" spans="1:26" ht="41.25" customHeight="1">
      <c r="A78" s="78">
        <v>10</v>
      </c>
      <c r="B78" s="293"/>
      <c r="C78" s="293"/>
      <c r="D78" s="293"/>
      <c r="E78" s="293"/>
      <c r="F78" s="293"/>
      <c r="G78" s="293"/>
      <c r="H78" s="293"/>
      <c r="I78" s="293"/>
      <c r="J78" s="291"/>
      <c r="K78" s="291"/>
      <c r="L78" s="291"/>
      <c r="M78" s="291"/>
      <c r="N78" s="291"/>
      <c r="O78" s="291"/>
      <c r="P78" s="291"/>
      <c r="Q78" s="291"/>
      <c r="R78" s="291"/>
      <c r="S78" s="291"/>
      <c r="T78" s="291"/>
      <c r="U78" s="291"/>
      <c r="V78" s="53"/>
      <c r="W78" s="1"/>
    </row>
    <row r="79" spans="1:26" ht="41.25" customHeight="1">
      <c r="A79" s="78">
        <v>11</v>
      </c>
      <c r="B79" s="293"/>
      <c r="C79" s="293"/>
      <c r="D79" s="293"/>
      <c r="E79" s="293"/>
      <c r="F79" s="293"/>
      <c r="G79" s="293"/>
      <c r="H79" s="293"/>
      <c r="I79" s="293"/>
      <c r="J79" s="291"/>
      <c r="K79" s="291"/>
      <c r="L79" s="291"/>
      <c r="M79" s="291"/>
      <c r="N79" s="291"/>
      <c r="O79" s="291"/>
      <c r="P79" s="291"/>
      <c r="Q79" s="291"/>
      <c r="R79" s="291"/>
      <c r="S79" s="291"/>
      <c r="T79" s="291"/>
      <c r="U79" s="291"/>
      <c r="V79" s="53"/>
      <c r="W79" s="1"/>
    </row>
    <row r="80" spans="1:26" ht="41.25" customHeight="1">
      <c r="A80" s="78">
        <v>12</v>
      </c>
      <c r="B80" s="293"/>
      <c r="C80" s="293"/>
      <c r="D80" s="293"/>
      <c r="E80" s="293"/>
      <c r="F80" s="293"/>
      <c r="G80" s="293"/>
      <c r="H80" s="293"/>
      <c r="I80" s="293"/>
      <c r="J80" s="291"/>
      <c r="K80" s="291"/>
      <c r="L80" s="291"/>
      <c r="M80" s="291"/>
      <c r="N80" s="291"/>
      <c r="O80" s="291"/>
      <c r="P80" s="291"/>
      <c r="Q80" s="291"/>
      <c r="R80" s="291"/>
      <c r="S80" s="291"/>
      <c r="T80" s="291"/>
      <c r="U80" s="291"/>
      <c r="V80" s="53"/>
      <c r="W80" s="1"/>
    </row>
    <row r="81" spans="1:26" ht="41.25" customHeight="1">
      <c r="A81" s="78">
        <v>13</v>
      </c>
      <c r="B81" s="293"/>
      <c r="C81" s="293"/>
      <c r="D81" s="293"/>
      <c r="E81" s="293"/>
      <c r="F81" s="293"/>
      <c r="G81" s="293"/>
      <c r="H81" s="293"/>
      <c r="I81" s="293"/>
      <c r="J81" s="291"/>
      <c r="K81" s="291"/>
      <c r="L81" s="291"/>
      <c r="M81" s="291"/>
      <c r="N81" s="291"/>
      <c r="O81" s="291"/>
      <c r="P81" s="291"/>
      <c r="Q81" s="291"/>
      <c r="R81" s="291"/>
      <c r="S81" s="291"/>
      <c r="T81" s="291"/>
      <c r="U81" s="291"/>
      <c r="V81" s="53"/>
      <c r="W81" s="1"/>
    </row>
    <row r="82" spans="1:26" ht="41.25" customHeight="1">
      <c r="A82" s="78">
        <v>14</v>
      </c>
      <c r="B82" s="293"/>
      <c r="C82" s="293"/>
      <c r="D82" s="293"/>
      <c r="E82" s="293"/>
      <c r="F82" s="293"/>
      <c r="G82" s="293"/>
      <c r="H82" s="293"/>
      <c r="I82" s="293"/>
      <c r="J82" s="291"/>
      <c r="K82" s="291"/>
      <c r="L82" s="291"/>
      <c r="M82" s="291"/>
      <c r="N82" s="291"/>
      <c r="O82" s="291"/>
      <c r="P82" s="291"/>
      <c r="Q82" s="291"/>
      <c r="R82" s="291"/>
      <c r="S82" s="291"/>
      <c r="T82" s="291"/>
      <c r="U82" s="291"/>
      <c r="V82" s="53"/>
      <c r="W82" s="1"/>
    </row>
    <row r="83" spans="1:26" ht="41.25" customHeight="1">
      <c r="A83" s="78">
        <v>15</v>
      </c>
      <c r="B83" s="293"/>
      <c r="C83" s="293"/>
      <c r="D83" s="293"/>
      <c r="E83" s="293"/>
      <c r="F83" s="293"/>
      <c r="G83" s="293"/>
      <c r="H83" s="293"/>
      <c r="I83" s="293"/>
      <c r="J83" s="291"/>
      <c r="K83" s="291"/>
      <c r="L83" s="291"/>
      <c r="M83" s="291"/>
      <c r="N83" s="291"/>
      <c r="O83" s="291"/>
      <c r="P83" s="291"/>
      <c r="Q83" s="291"/>
      <c r="R83" s="291"/>
      <c r="S83" s="291"/>
      <c r="T83" s="291"/>
      <c r="U83" s="291"/>
      <c r="V83" s="53"/>
      <c r="W83" s="1"/>
    </row>
    <row r="84" spans="1:26" ht="41.25" customHeight="1">
      <c r="A84" s="78">
        <v>16</v>
      </c>
      <c r="B84" s="293"/>
      <c r="C84" s="293"/>
      <c r="D84" s="293"/>
      <c r="E84" s="293"/>
      <c r="F84" s="293"/>
      <c r="G84" s="293"/>
      <c r="H84" s="293"/>
      <c r="I84" s="293"/>
      <c r="J84" s="291"/>
      <c r="K84" s="291"/>
      <c r="L84" s="291"/>
      <c r="M84" s="291"/>
      <c r="N84" s="291"/>
      <c r="O84" s="291"/>
      <c r="P84" s="291"/>
      <c r="Q84" s="291"/>
      <c r="R84" s="291"/>
      <c r="S84" s="291"/>
      <c r="T84" s="291"/>
      <c r="U84" s="291"/>
      <c r="V84" s="53"/>
      <c r="W84" s="1"/>
    </row>
    <row r="85" spans="1:26" ht="41.25" customHeight="1">
      <c r="A85" s="78">
        <v>17</v>
      </c>
      <c r="B85" s="293"/>
      <c r="C85" s="293"/>
      <c r="D85" s="293"/>
      <c r="E85" s="293"/>
      <c r="F85" s="293"/>
      <c r="G85" s="293"/>
      <c r="H85" s="293"/>
      <c r="I85" s="293"/>
      <c r="J85" s="291"/>
      <c r="K85" s="291"/>
      <c r="L85" s="291"/>
      <c r="M85" s="291"/>
      <c r="N85" s="291"/>
      <c r="O85" s="291"/>
      <c r="P85" s="291"/>
      <c r="Q85" s="291"/>
      <c r="R85" s="291"/>
      <c r="S85" s="291"/>
      <c r="T85" s="291"/>
      <c r="U85" s="291"/>
      <c r="V85" s="53"/>
      <c r="W85" s="1"/>
    </row>
    <row r="86" spans="1:26" ht="41.25" customHeight="1">
      <c r="A86" s="78">
        <v>18</v>
      </c>
      <c r="B86" s="293"/>
      <c r="C86" s="293"/>
      <c r="D86" s="293"/>
      <c r="E86" s="293"/>
      <c r="F86" s="293"/>
      <c r="G86" s="293"/>
      <c r="H86" s="293"/>
      <c r="I86" s="293"/>
      <c r="J86" s="291"/>
      <c r="K86" s="291"/>
      <c r="L86" s="291"/>
      <c r="M86" s="291"/>
      <c r="N86" s="291"/>
      <c r="O86" s="291"/>
      <c r="P86" s="291"/>
      <c r="Q86" s="291"/>
      <c r="R86" s="291"/>
      <c r="S86" s="291"/>
      <c r="T86" s="291"/>
      <c r="U86" s="291"/>
      <c r="V86" s="53"/>
      <c r="W86" s="1"/>
    </row>
    <row r="87" spans="1:26" ht="41.25" customHeight="1">
      <c r="A87" s="78">
        <v>19</v>
      </c>
      <c r="B87" s="293"/>
      <c r="C87" s="293"/>
      <c r="D87" s="293"/>
      <c r="E87" s="293"/>
      <c r="F87" s="293"/>
      <c r="G87" s="293"/>
      <c r="H87" s="293"/>
      <c r="I87" s="293"/>
      <c r="J87" s="291"/>
      <c r="K87" s="291"/>
      <c r="L87" s="291"/>
      <c r="M87" s="291"/>
      <c r="N87" s="291"/>
      <c r="O87" s="291"/>
      <c r="P87" s="291"/>
      <c r="Q87" s="291"/>
      <c r="R87" s="291"/>
      <c r="S87" s="291"/>
      <c r="T87" s="291"/>
      <c r="U87" s="291"/>
      <c r="V87" s="53"/>
      <c r="W87" s="1"/>
    </row>
    <row r="88" spans="1:26" ht="41.25" customHeight="1">
      <c r="A88" s="78">
        <v>20</v>
      </c>
      <c r="B88" s="293"/>
      <c r="C88" s="293"/>
      <c r="D88" s="293"/>
      <c r="E88" s="293"/>
      <c r="F88" s="293"/>
      <c r="G88" s="293"/>
      <c r="H88" s="293"/>
      <c r="I88" s="293"/>
      <c r="J88" s="291"/>
      <c r="K88" s="291"/>
      <c r="L88" s="291"/>
      <c r="M88" s="291"/>
      <c r="N88" s="291"/>
      <c r="O88" s="291"/>
      <c r="P88" s="291"/>
      <c r="Q88" s="291"/>
      <c r="R88" s="291"/>
      <c r="S88" s="291"/>
      <c r="T88" s="291"/>
      <c r="U88" s="291"/>
      <c r="V88" s="53"/>
      <c r="W88" s="1"/>
    </row>
    <row r="89" spans="1:26" ht="18.75" customHeight="1">
      <c r="B89" s="69"/>
      <c r="C89" s="69"/>
      <c r="D89" s="69"/>
      <c r="E89" s="69"/>
      <c r="F89" s="69"/>
      <c r="G89" s="69"/>
      <c r="H89" s="69"/>
      <c r="I89" s="69"/>
      <c r="J89" s="69"/>
      <c r="K89" s="69"/>
      <c r="L89" s="69"/>
      <c r="M89" s="69"/>
      <c r="N89" s="69"/>
      <c r="O89" s="69"/>
      <c r="P89" s="69"/>
      <c r="Q89" s="69"/>
      <c r="R89" s="69"/>
      <c r="S89" s="69"/>
      <c r="T89" s="69"/>
      <c r="U89" s="42"/>
      <c r="V89" s="53"/>
      <c r="W89" s="1"/>
    </row>
    <row r="90" spans="1:26" ht="18.75" customHeight="1">
      <c r="B90" s="69"/>
      <c r="C90" s="69"/>
      <c r="D90" s="69"/>
      <c r="E90" s="69"/>
      <c r="F90" s="69"/>
      <c r="G90" s="69"/>
      <c r="H90" s="69"/>
      <c r="I90" s="69"/>
      <c r="J90" s="69"/>
      <c r="K90" s="69"/>
      <c r="L90" s="69"/>
      <c r="M90" s="69"/>
      <c r="N90" s="69"/>
      <c r="O90" s="69"/>
      <c r="P90" s="69"/>
      <c r="Q90" s="69"/>
      <c r="R90" s="69"/>
      <c r="S90" s="69"/>
      <c r="T90" s="69"/>
      <c r="U90" s="42"/>
      <c r="V90" s="53"/>
      <c r="W90" s="1"/>
    </row>
    <row r="91" spans="1:26" s="49" customFormat="1" ht="16.2">
      <c r="A91" s="60" t="s">
        <v>5</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355" t="s">
        <v>49</v>
      </c>
      <c r="B93" s="290" t="s">
        <v>68</v>
      </c>
      <c r="C93" s="290"/>
      <c r="D93" s="290"/>
      <c r="E93" s="290"/>
      <c r="F93" s="290"/>
      <c r="G93" s="290"/>
      <c r="H93" s="290" t="s">
        <v>51</v>
      </c>
      <c r="I93" s="290"/>
      <c r="J93" s="290"/>
      <c r="K93" s="290"/>
      <c r="L93" s="290"/>
      <c r="M93" s="290" t="s">
        <v>74</v>
      </c>
      <c r="N93" s="290"/>
      <c r="O93" s="290"/>
      <c r="P93" s="290"/>
      <c r="Q93" s="290"/>
      <c r="R93" s="290" t="s">
        <v>54</v>
      </c>
      <c r="S93" s="290"/>
      <c r="T93" s="290"/>
      <c r="U93" s="295" t="s">
        <v>97</v>
      </c>
      <c r="V93" s="53"/>
      <c r="W93" s="1"/>
    </row>
    <row r="94" spans="1:26" ht="15" customHeight="1">
      <c r="A94" s="355"/>
      <c r="B94" s="70" t="s">
        <v>7</v>
      </c>
      <c r="C94" s="70" t="s">
        <v>8</v>
      </c>
      <c r="D94" s="70" t="s">
        <v>52</v>
      </c>
      <c r="E94" s="294" t="s">
        <v>53</v>
      </c>
      <c r="F94" s="294"/>
      <c r="G94" s="294"/>
      <c r="H94" s="70" t="s">
        <v>7</v>
      </c>
      <c r="I94" s="70" t="s">
        <v>8</v>
      </c>
      <c r="J94" s="70" t="s">
        <v>52</v>
      </c>
      <c r="K94" s="294" t="s">
        <v>53</v>
      </c>
      <c r="L94" s="294"/>
      <c r="M94" s="70" t="s">
        <v>7</v>
      </c>
      <c r="N94" s="70" t="s">
        <v>8</v>
      </c>
      <c r="O94" s="70" t="s">
        <v>52</v>
      </c>
      <c r="P94" s="294" t="s">
        <v>53</v>
      </c>
      <c r="Q94" s="294"/>
      <c r="R94" s="79" t="s">
        <v>55</v>
      </c>
      <c r="S94" s="79" t="s">
        <v>8</v>
      </c>
      <c r="T94" s="79" t="s">
        <v>9</v>
      </c>
      <c r="U94" s="296"/>
      <c r="V94" s="53"/>
      <c r="W94" s="1"/>
    </row>
    <row r="95" spans="1:26" ht="41.25" customHeight="1">
      <c r="A95" s="78">
        <v>1</v>
      </c>
      <c r="B95" s="80">
        <f>ROUND(+D95/1.1,0)</f>
        <v>0</v>
      </c>
      <c r="C95" s="80">
        <f>D95-B95</f>
        <v>0</v>
      </c>
      <c r="D95" s="56"/>
      <c r="E95" s="297"/>
      <c r="F95" s="297"/>
      <c r="G95" s="297"/>
      <c r="H95" s="80">
        <f>ROUND(+J95/1.1,0)</f>
        <v>0</v>
      </c>
      <c r="I95" s="80">
        <f>J95-H95</f>
        <v>0</v>
      </c>
      <c r="J95" s="56"/>
      <c r="K95" s="354"/>
      <c r="L95" s="354"/>
      <c r="M95" s="80">
        <f>ROUND(+O95/1.1,0)</f>
        <v>0</v>
      </c>
      <c r="N95" s="80">
        <f>O95-M95</f>
        <v>0</v>
      </c>
      <c r="O95" s="56"/>
      <c r="P95" s="354"/>
      <c r="Q95" s="354"/>
      <c r="R95" s="72">
        <f t="shared" ref="R95" si="0">B95+H95+M95</f>
        <v>0</v>
      </c>
      <c r="S95" s="80">
        <f t="shared" ref="R95:T114" si="1">C95+I95+N95</f>
        <v>0</v>
      </c>
      <c r="T95" s="80">
        <f t="shared" si="1"/>
        <v>0</v>
      </c>
      <c r="U95" s="73">
        <f>O69</f>
        <v>0</v>
      </c>
      <c r="V95" s="68"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78">
        <v>2</v>
      </c>
      <c r="B96" s="80">
        <f t="shared" ref="B96:B114" si="3">ROUND(+D96/1.1,0)</f>
        <v>0</v>
      </c>
      <c r="C96" s="80">
        <f t="shared" ref="C96:C114" si="4">D96-B96</f>
        <v>0</v>
      </c>
      <c r="D96" s="57"/>
      <c r="E96" s="298"/>
      <c r="F96" s="298"/>
      <c r="G96" s="298"/>
      <c r="H96" s="80">
        <f t="shared" ref="H96:H114" si="5">ROUND(+J96/1.1,0)</f>
        <v>0</v>
      </c>
      <c r="I96" s="80">
        <f t="shared" ref="I96:I114" si="6">J96-H96</f>
        <v>0</v>
      </c>
      <c r="J96" s="57"/>
      <c r="K96" s="354"/>
      <c r="L96" s="354"/>
      <c r="M96" s="80">
        <f t="shared" ref="M96:M114" si="7">ROUND(+O96/1.1,0)</f>
        <v>0</v>
      </c>
      <c r="N96" s="80">
        <f t="shared" ref="N96:N114" si="8">O96-M96</f>
        <v>0</v>
      </c>
      <c r="O96" s="56"/>
      <c r="P96" s="354"/>
      <c r="Q96" s="354"/>
      <c r="R96" s="80">
        <f t="shared" si="1"/>
        <v>0</v>
      </c>
      <c r="S96" s="80">
        <f t="shared" si="1"/>
        <v>0</v>
      </c>
      <c r="T96" s="80">
        <f t="shared" si="1"/>
        <v>0</v>
      </c>
      <c r="U96" s="73">
        <f t="shared" ref="U96:U114" si="9">O70</f>
        <v>0</v>
      </c>
      <c r="V96" s="129" t="str">
        <f t="shared" si="2"/>
        <v/>
      </c>
    </row>
    <row r="97" spans="1:26" ht="41.25" customHeight="1">
      <c r="A97" s="78">
        <v>3</v>
      </c>
      <c r="B97" s="80">
        <f t="shared" si="3"/>
        <v>0</v>
      </c>
      <c r="C97" s="80">
        <f t="shared" si="4"/>
        <v>0</v>
      </c>
      <c r="D97" s="57"/>
      <c r="E97" s="298"/>
      <c r="F97" s="298"/>
      <c r="G97" s="298"/>
      <c r="H97" s="80">
        <f t="shared" si="5"/>
        <v>0</v>
      </c>
      <c r="I97" s="80">
        <f t="shared" si="6"/>
        <v>0</v>
      </c>
      <c r="J97" s="57"/>
      <c r="K97" s="354"/>
      <c r="L97" s="354"/>
      <c r="M97" s="80">
        <f t="shared" si="7"/>
        <v>0</v>
      </c>
      <c r="N97" s="80">
        <f t="shared" si="8"/>
        <v>0</v>
      </c>
      <c r="O97" s="56"/>
      <c r="P97" s="354"/>
      <c r="Q97" s="354"/>
      <c r="R97" s="80">
        <f t="shared" si="1"/>
        <v>0</v>
      </c>
      <c r="S97" s="80">
        <f t="shared" si="1"/>
        <v>0</v>
      </c>
      <c r="T97" s="80">
        <f t="shared" si="1"/>
        <v>0</v>
      </c>
      <c r="U97" s="73">
        <f t="shared" si="9"/>
        <v>0</v>
      </c>
      <c r="V97" s="129" t="str">
        <f t="shared" si="2"/>
        <v/>
      </c>
    </row>
    <row r="98" spans="1:26" ht="41.25" customHeight="1">
      <c r="A98" s="78">
        <v>4</v>
      </c>
      <c r="B98" s="80">
        <f t="shared" si="3"/>
        <v>0</v>
      </c>
      <c r="C98" s="80">
        <f t="shared" si="4"/>
        <v>0</v>
      </c>
      <c r="D98" s="57"/>
      <c r="E98" s="298"/>
      <c r="F98" s="298"/>
      <c r="G98" s="298"/>
      <c r="H98" s="80">
        <f t="shared" si="5"/>
        <v>0</v>
      </c>
      <c r="I98" s="80">
        <f t="shared" si="6"/>
        <v>0</v>
      </c>
      <c r="J98" s="57"/>
      <c r="K98" s="354"/>
      <c r="L98" s="354"/>
      <c r="M98" s="80">
        <f t="shared" si="7"/>
        <v>0</v>
      </c>
      <c r="N98" s="80">
        <f t="shared" si="8"/>
        <v>0</v>
      </c>
      <c r="O98" s="56"/>
      <c r="P98" s="354"/>
      <c r="Q98" s="354"/>
      <c r="R98" s="80">
        <f t="shared" si="1"/>
        <v>0</v>
      </c>
      <c r="S98" s="80">
        <f t="shared" si="1"/>
        <v>0</v>
      </c>
      <c r="T98" s="80">
        <f t="shared" si="1"/>
        <v>0</v>
      </c>
      <c r="U98" s="73">
        <f t="shared" si="9"/>
        <v>0</v>
      </c>
      <c r="V98" s="129" t="str">
        <f t="shared" si="2"/>
        <v/>
      </c>
    </row>
    <row r="99" spans="1:26" ht="41.25" customHeight="1">
      <c r="A99" s="78">
        <v>5</v>
      </c>
      <c r="B99" s="80">
        <f t="shared" si="3"/>
        <v>0</v>
      </c>
      <c r="C99" s="80">
        <f t="shared" si="4"/>
        <v>0</v>
      </c>
      <c r="D99" s="57"/>
      <c r="E99" s="298"/>
      <c r="F99" s="298"/>
      <c r="G99" s="298"/>
      <c r="H99" s="80">
        <f t="shared" si="5"/>
        <v>0</v>
      </c>
      <c r="I99" s="80">
        <f t="shared" si="6"/>
        <v>0</v>
      </c>
      <c r="J99" s="57"/>
      <c r="K99" s="354"/>
      <c r="L99" s="354"/>
      <c r="M99" s="80">
        <f t="shared" si="7"/>
        <v>0</v>
      </c>
      <c r="N99" s="80">
        <f t="shared" si="8"/>
        <v>0</v>
      </c>
      <c r="O99" s="56"/>
      <c r="P99" s="354"/>
      <c r="Q99" s="354"/>
      <c r="R99" s="80">
        <f t="shared" si="1"/>
        <v>0</v>
      </c>
      <c r="S99" s="80">
        <f t="shared" si="1"/>
        <v>0</v>
      </c>
      <c r="T99" s="80">
        <f t="shared" si="1"/>
        <v>0</v>
      </c>
      <c r="U99" s="73">
        <f t="shared" si="9"/>
        <v>0</v>
      </c>
      <c r="V99" s="129" t="str">
        <f t="shared" si="2"/>
        <v/>
      </c>
    </row>
    <row r="100" spans="1:26" ht="41.25" customHeight="1">
      <c r="A100" s="78">
        <v>6</v>
      </c>
      <c r="B100" s="80">
        <f t="shared" si="3"/>
        <v>0</v>
      </c>
      <c r="C100" s="80">
        <f t="shared" si="4"/>
        <v>0</v>
      </c>
      <c r="D100" s="57"/>
      <c r="E100" s="298"/>
      <c r="F100" s="298"/>
      <c r="G100" s="298"/>
      <c r="H100" s="80">
        <f t="shared" si="5"/>
        <v>0</v>
      </c>
      <c r="I100" s="80">
        <f t="shared" si="6"/>
        <v>0</v>
      </c>
      <c r="J100" s="57"/>
      <c r="K100" s="354"/>
      <c r="L100" s="354"/>
      <c r="M100" s="80">
        <f t="shared" si="7"/>
        <v>0</v>
      </c>
      <c r="N100" s="80">
        <f t="shared" si="8"/>
        <v>0</v>
      </c>
      <c r="O100" s="56"/>
      <c r="P100" s="354"/>
      <c r="Q100" s="354"/>
      <c r="R100" s="80">
        <f t="shared" si="1"/>
        <v>0</v>
      </c>
      <c r="S100" s="80">
        <f t="shared" si="1"/>
        <v>0</v>
      </c>
      <c r="T100" s="80">
        <f t="shared" si="1"/>
        <v>0</v>
      </c>
      <c r="U100" s="73">
        <f t="shared" si="9"/>
        <v>0</v>
      </c>
      <c r="V100" s="129" t="str">
        <f t="shared" si="2"/>
        <v/>
      </c>
    </row>
    <row r="101" spans="1:26" ht="41.25" customHeight="1">
      <c r="A101" s="78">
        <v>7</v>
      </c>
      <c r="B101" s="80">
        <f t="shared" si="3"/>
        <v>0</v>
      </c>
      <c r="C101" s="80">
        <f t="shared" si="4"/>
        <v>0</v>
      </c>
      <c r="D101" s="57"/>
      <c r="E101" s="298"/>
      <c r="F101" s="298"/>
      <c r="G101" s="298"/>
      <c r="H101" s="80">
        <f t="shared" si="5"/>
        <v>0</v>
      </c>
      <c r="I101" s="80">
        <f t="shared" si="6"/>
        <v>0</v>
      </c>
      <c r="J101" s="57"/>
      <c r="K101" s="354"/>
      <c r="L101" s="354"/>
      <c r="M101" s="80">
        <f t="shared" si="7"/>
        <v>0</v>
      </c>
      <c r="N101" s="80">
        <f t="shared" si="8"/>
        <v>0</v>
      </c>
      <c r="O101" s="56"/>
      <c r="P101" s="354"/>
      <c r="Q101" s="354"/>
      <c r="R101" s="80">
        <f t="shared" si="1"/>
        <v>0</v>
      </c>
      <c r="S101" s="80">
        <f t="shared" si="1"/>
        <v>0</v>
      </c>
      <c r="T101" s="80">
        <f t="shared" si="1"/>
        <v>0</v>
      </c>
      <c r="U101" s="73">
        <f t="shared" si="9"/>
        <v>0</v>
      </c>
      <c r="V101" s="129" t="str">
        <f t="shared" si="2"/>
        <v/>
      </c>
    </row>
    <row r="102" spans="1:26" ht="41.25" customHeight="1">
      <c r="A102" s="78">
        <v>8</v>
      </c>
      <c r="B102" s="80">
        <f t="shared" si="3"/>
        <v>0</v>
      </c>
      <c r="C102" s="80">
        <f t="shared" si="4"/>
        <v>0</v>
      </c>
      <c r="D102" s="57"/>
      <c r="E102" s="298"/>
      <c r="F102" s="298"/>
      <c r="G102" s="298"/>
      <c r="H102" s="80">
        <f t="shared" si="5"/>
        <v>0</v>
      </c>
      <c r="I102" s="80">
        <f t="shared" si="6"/>
        <v>0</v>
      </c>
      <c r="J102" s="57"/>
      <c r="K102" s="354"/>
      <c r="L102" s="354"/>
      <c r="M102" s="80">
        <f t="shared" si="7"/>
        <v>0</v>
      </c>
      <c r="N102" s="80">
        <f t="shared" si="8"/>
        <v>0</v>
      </c>
      <c r="O102" s="56"/>
      <c r="P102" s="354"/>
      <c r="Q102" s="354"/>
      <c r="R102" s="80">
        <f t="shared" si="1"/>
        <v>0</v>
      </c>
      <c r="S102" s="80">
        <f t="shared" si="1"/>
        <v>0</v>
      </c>
      <c r="T102" s="80">
        <f t="shared" si="1"/>
        <v>0</v>
      </c>
      <c r="U102" s="73">
        <f t="shared" si="9"/>
        <v>0</v>
      </c>
      <c r="V102" s="129" t="str">
        <f t="shared" si="2"/>
        <v/>
      </c>
    </row>
    <row r="103" spans="1:26" ht="41.25" customHeight="1">
      <c r="A103" s="78">
        <v>9</v>
      </c>
      <c r="B103" s="80">
        <f t="shared" si="3"/>
        <v>0</v>
      </c>
      <c r="C103" s="80">
        <f t="shared" si="4"/>
        <v>0</v>
      </c>
      <c r="D103" s="57"/>
      <c r="E103" s="298"/>
      <c r="F103" s="298"/>
      <c r="G103" s="298"/>
      <c r="H103" s="80">
        <f t="shared" si="5"/>
        <v>0</v>
      </c>
      <c r="I103" s="80">
        <f t="shared" si="6"/>
        <v>0</v>
      </c>
      <c r="J103" s="57"/>
      <c r="K103" s="354"/>
      <c r="L103" s="354"/>
      <c r="M103" s="80">
        <f t="shared" si="7"/>
        <v>0</v>
      </c>
      <c r="N103" s="80">
        <f t="shared" si="8"/>
        <v>0</v>
      </c>
      <c r="O103" s="56"/>
      <c r="P103" s="354"/>
      <c r="Q103" s="354"/>
      <c r="R103" s="80">
        <f t="shared" si="1"/>
        <v>0</v>
      </c>
      <c r="S103" s="80">
        <f t="shared" si="1"/>
        <v>0</v>
      </c>
      <c r="T103" s="80">
        <f t="shared" si="1"/>
        <v>0</v>
      </c>
      <c r="U103" s="73">
        <f t="shared" si="9"/>
        <v>0</v>
      </c>
      <c r="V103" s="129" t="str">
        <f t="shared" si="2"/>
        <v/>
      </c>
    </row>
    <row r="104" spans="1:26" ht="41.25" customHeight="1">
      <c r="A104" s="78">
        <v>10</v>
      </c>
      <c r="B104" s="80">
        <f t="shared" si="3"/>
        <v>0</v>
      </c>
      <c r="C104" s="80">
        <f t="shared" si="4"/>
        <v>0</v>
      </c>
      <c r="D104" s="57"/>
      <c r="E104" s="298"/>
      <c r="F104" s="298"/>
      <c r="G104" s="298"/>
      <c r="H104" s="80">
        <f t="shared" si="5"/>
        <v>0</v>
      </c>
      <c r="I104" s="80">
        <f t="shared" si="6"/>
        <v>0</v>
      </c>
      <c r="J104" s="57"/>
      <c r="K104" s="354"/>
      <c r="L104" s="354"/>
      <c r="M104" s="80">
        <f t="shared" si="7"/>
        <v>0</v>
      </c>
      <c r="N104" s="80">
        <f t="shared" si="8"/>
        <v>0</v>
      </c>
      <c r="O104" s="56"/>
      <c r="P104" s="354"/>
      <c r="Q104" s="354"/>
      <c r="R104" s="80">
        <f t="shared" si="1"/>
        <v>0</v>
      </c>
      <c r="S104" s="80">
        <f t="shared" si="1"/>
        <v>0</v>
      </c>
      <c r="T104" s="80">
        <f t="shared" si="1"/>
        <v>0</v>
      </c>
      <c r="U104" s="73">
        <f t="shared" si="9"/>
        <v>0</v>
      </c>
      <c r="V104" s="129" t="str">
        <f t="shared" si="2"/>
        <v/>
      </c>
      <c r="W104" s="74"/>
      <c r="X104" s="74"/>
      <c r="Y104" s="74"/>
      <c r="Z104" s="74"/>
    </row>
    <row r="105" spans="1:26" ht="41.25" customHeight="1">
      <c r="A105" s="78">
        <v>11</v>
      </c>
      <c r="B105" s="80">
        <f t="shared" si="3"/>
        <v>0</v>
      </c>
      <c r="C105" s="80">
        <f t="shared" si="4"/>
        <v>0</v>
      </c>
      <c r="D105" s="57"/>
      <c r="E105" s="298"/>
      <c r="F105" s="298"/>
      <c r="G105" s="298"/>
      <c r="H105" s="80">
        <f t="shared" si="5"/>
        <v>0</v>
      </c>
      <c r="I105" s="80">
        <f t="shared" si="6"/>
        <v>0</v>
      </c>
      <c r="J105" s="57"/>
      <c r="K105" s="354"/>
      <c r="L105" s="354"/>
      <c r="M105" s="80">
        <f t="shared" si="7"/>
        <v>0</v>
      </c>
      <c r="N105" s="80">
        <f t="shared" si="8"/>
        <v>0</v>
      </c>
      <c r="O105" s="56"/>
      <c r="P105" s="354"/>
      <c r="Q105" s="354"/>
      <c r="R105" s="80">
        <f t="shared" si="1"/>
        <v>0</v>
      </c>
      <c r="S105" s="80">
        <f t="shared" si="1"/>
        <v>0</v>
      </c>
      <c r="T105" s="80">
        <f t="shared" si="1"/>
        <v>0</v>
      </c>
      <c r="U105" s="73">
        <f t="shared" si="9"/>
        <v>0</v>
      </c>
      <c r="V105" s="129" t="str">
        <f t="shared" si="2"/>
        <v/>
      </c>
      <c r="W105" s="74"/>
      <c r="X105" s="74"/>
      <c r="Y105" s="74"/>
      <c r="Z105" s="74"/>
    </row>
    <row r="106" spans="1:26" ht="41.25" customHeight="1">
      <c r="A106" s="78">
        <v>12</v>
      </c>
      <c r="B106" s="80">
        <f t="shared" si="3"/>
        <v>0</v>
      </c>
      <c r="C106" s="80">
        <f t="shared" si="4"/>
        <v>0</v>
      </c>
      <c r="D106" s="57"/>
      <c r="E106" s="298"/>
      <c r="F106" s="298"/>
      <c r="G106" s="298"/>
      <c r="H106" s="80">
        <f t="shared" si="5"/>
        <v>0</v>
      </c>
      <c r="I106" s="80">
        <f t="shared" si="6"/>
        <v>0</v>
      </c>
      <c r="J106" s="57"/>
      <c r="K106" s="354"/>
      <c r="L106" s="354"/>
      <c r="M106" s="80">
        <f t="shared" si="7"/>
        <v>0</v>
      </c>
      <c r="N106" s="80">
        <f t="shared" si="8"/>
        <v>0</v>
      </c>
      <c r="O106" s="56"/>
      <c r="P106" s="354"/>
      <c r="Q106" s="354"/>
      <c r="R106" s="80">
        <f t="shared" si="1"/>
        <v>0</v>
      </c>
      <c r="S106" s="80">
        <f t="shared" si="1"/>
        <v>0</v>
      </c>
      <c r="T106" s="80">
        <f t="shared" si="1"/>
        <v>0</v>
      </c>
      <c r="U106" s="73">
        <f t="shared" si="9"/>
        <v>0</v>
      </c>
      <c r="V106" s="129" t="str">
        <f t="shared" si="2"/>
        <v/>
      </c>
      <c r="W106" s="74"/>
      <c r="X106" s="74"/>
      <c r="Y106" s="74"/>
      <c r="Z106" s="74"/>
    </row>
    <row r="107" spans="1:26" ht="41.25" customHeight="1">
      <c r="A107" s="78">
        <v>13</v>
      </c>
      <c r="B107" s="80">
        <f t="shared" si="3"/>
        <v>0</v>
      </c>
      <c r="C107" s="80">
        <f t="shared" si="4"/>
        <v>0</v>
      </c>
      <c r="D107" s="57"/>
      <c r="E107" s="298"/>
      <c r="F107" s="298"/>
      <c r="G107" s="298"/>
      <c r="H107" s="80">
        <f t="shared" si="5"/>
        <v>0</v>
      </c>
      <c r="I107" s="80">
        <f t="shared" si="6"/>
        <v>0</v>
      </c>
      <c r="J107" s="57"/>
      <c r="K107" s="354"/>
      <c r="L107" s="354"/>
      <c r="M107" s="80">
        <f t="shared" si="7"/>
        <v>0</v>
      </c>
      <c r="N107" s="80">
        <f t="shared" si="8"/>
        <v>0</v>
      </c>
      <c r="O107" s="56"/>
      <c r="P107" s="354"/>
      <c r="Q107" s="354"/>
      <c r="R107" s="80">
        <f t="shared" si="1"/>
        <v>0</v>
      </c>
      <c r="S107" s="80">
        <f t="shared" si="1"/>
        <v>0</v>
      </c>
      <c r="T107" s="80">
        <f t="shared" si="1"/>
        <v>0</v>
      </c>
      <c r="U107" s="73">
        <f t="shared" si="9"/>
        <v>0</v>
      </c>
      <c r="V107" s="129" t="str">
        <f t="shared" si="2"/>
        <v/>
      </c>
      <c r="W107" s="74"/>
      <c r="X107" s="74"/>
      <c r="Y107" s="74"/>
      <c r="Z107" s="74"/>
    </row>
    <row r="108" spans="1:26" ht="41.25" customHeight="1">
      <c r="A108" s="78">
        <v>14</v>
      </c>
      <c r="B108" s="80">
        <f t="shared" si="3"/>
        <v>0</v>
      </c>
      <c r="C108" s="80">
        <f t="shared" si="4"/>
        <v>0</v>
      </c>
      <c r="D108" s="57"/>
      <c r="E108" s="298"/>
      <c r="F108" s="298"/>
      <c r="G108" s="298"/>
      <c r="H108" s="80">
        <f t="shared" si="5"/>
        <v>0</v>
      </c>
      <c r="I108" s="80">
        <f t="shared" si="6"/>
        <v>0</v>
      </c>
      <c r="J108" s="57"/>
      <c r="K108" s="354"/>
      <c r="L108" s="354"/>
      <c r="M108" s="80">
        <f t="shared" si="7"/>
        <v>0</v>
      </c>
      <c r="N108" s="80">
        <f t="shared" si="8"/>
        <v>0</v>
      </c>
      <c r="O108" s="56"/>
      <c r="P108" s="354"/>
      <c r="Q108" s="354"/>
      <c r="R108" s="80">
        <f t="shared" si="1"/>
        <v>0</v>
      </c>
      <c r="S108" s="80">
        <f t="shared" si="1"/>
        <v>0</v>
      </c>
      <c r="T108" s="80">
        <f t="shared" si="1"/>
        <v>0</v>
      </c>
      <c r="U108" s="73">
        <f t="shared" si="9"/>
        <v>0</v>
      </c>
      <c r="V108" s="129" t="str">
        <f t="shared" si="2"/>
        <v/>
      </c>
      <c r="W108" s="74"/>
      <c r="X108" s="74"/>
      <c r="Y108" s="74"/>
      <c r="Z108" s="74"/>
    </row>
    <row r="109" spans="1:26" ht="41.25" customHeight="1">
      <c r="A109" s="78">
        <v>15</v>
      </c>
      <c r="B109" s="80">
        <f t="shared" si="3"/>
        <v>0</v>
      </c>
      <c r="C109" s="80">
        <f t="shared" si="4"/>
        <v>0</v>
      </c>
      <c r="D109" s="57"/>
      <c r="E109" s="298"/>
      <c r="F109" s="298"/>
      <c r="G109" s="298"/>
      <c r="H109" s="80">
        <f t="shared" si="5"/>
        <v>0</v>
      </c>
      <c r="I109" s="80">
        <f t="shared" si="6"/>
        <v>0</v>
      </c>
      <c r="J109" s="57"/>
      <c r="K109" s="354"/>
      <c r="L109" s="354"/>
      <c r="M109" s="80">
        <f t="shared" si="7"/>
        <v>0</v>
      </c>
      <c r="N109" s="80">
        <f t="shared" si="8"/>
        <v>0</v>
      </c>
      <c r="O109" s="56"/>
      <c r="P109" s="354"/>
      <c r="Q109" s="354"/>
      <c r="R109" s="80">
        <f t="shared" si="1"/>
        <v>0</v>
      </c>
      <c r="S109" s="80">
        <f t="shared" si="1"/>
        <v>0</v>
      </c>
      <c r="T109" s="80">
        <f t="shared" si="1"/>
        <v>0</v>
      </c>
      <c r="U109" s="73">
        <f t="shared" si="9"/>
        <v>0</v>
      </c>
      <c r="V109" s="129" t="str">
        <f t="shared" si="2"/>
        <v/>
      </c>
      <c r="W109" s="74"/>
      <c r="X109" s="74"/>
      <c r="Y109" s="74"/>
      <c r="Z109" s="74"/>
    </row>
    <row r="110" spans="1:26" ht="41.25" customHeight="1">
      <c r="A110" s="78">
        <v>16</v>
      </c>
      <c r="B110" s="80">
        <f t="shared" si="3"/>
        <v>0</v>
      </c>
      <c r="C110" s="80">
        <f t="shared" si="4"/>
        <v>0</v>
      </c>
      <c r="D110" s="57"/>
      <c r="E110" s="298"/>
      <c r="F110" s="298"/>
      <c r="G110" s="298"/>
      <c r="H110" s="80">
        <f t="shared" si="5"/>
        <v>0</v>
      </c>
      <c r="I110" s="80">
        <f t="shared" si="6"/>
        <v>0</v>
      </c>
      <c r="J110" s="57"/>
      <c r="K110" s="354"/>
      <c r="L110" s="354"/>
      <c r="M110" s="80">
        <f t="shared" si="7"/>
        <v>0</v>
      </c>
      <c r="N110" s="80">
        <f t="shared" si="8"/>
        <v>0</v>
      </c>
      <c r="O110" s="56"/>
      <c r="P110" s="354"/>
      <c r="Q110" s="354"/>
      <c r="R110" s="80">
        <f t="shared" si="1"/>
        <v>0</v>
      </c>
      <c r="S110" s="80">
        <f t="shared" si="1"/>
        <v>0</v>
      </c>
      <c r="T110" s="80">
        <f t="shared" si="1"/>
        <v>0</v>
      </c>
      <c r="U110" s="73">
        <f t="shared" si="9"/>
        <v>0</v>
      </c>
      <c r="V110" s="129" t="str">
        <f t="shared" si="2"/>
        <v/>
      </c>
      <c r="W110" s="74"/>
      <c r="X110" s="74"/>
      <c r="Y110" s="74"/>
      <c r="Z110" s="74"/>
    </row>
    <row r="111" spans="1:26" ht="41.25" customHeight="1">
      <c r="A111" s="78">
        <v>17</v>
      </c>
      <c r="B111" s="80">
        <f t="shared" si="3"/>
        <v>0</v>
      </c>
      <c r="C111" s="80">
        <f t="shared" si="4"/>
        <v>0</v>
      </c>
      <c r="D111" s="57"/>
      <c r="E111" s="298"/>
      <c r="F111" s="298"/>
      <c r="G111" s="298"/>
      <c r="H111" s="80">
        <f t="shared" si="5"/>
        <v>0</v>
      </c>
      <c r="I111" s="80">
        <f t="shared" si="6"/>
        <v>0</v>
      </c>
      <c r="J111" s="57"/>
      <c r="K111" s="354"/>
      <c r="L111" s="354"/>
      <c r="M111" s="80">
        <f t="shared" si="7"/>
        <v>0</v>
      </c>
      <c r="N111" s="80">
        <f t="shared" si="8"/>
        <v>0</v>
      </c>
      <c r="O111" s="56"/>
      <c r="P111" s="354"/>
      <c r="Q111" s="354"/>
      <c r="R111" s="80">
        <f t="shared" si="1"/>
        <v>0</v>
      </c>
      <c r="S111" s="80">
        <f t="shared" si="1"/>
        <v>0</v>
      </c>
      <c r="T111" s="80">
        <f t="shared" si="1"/>
        <v>0</v>
      </c>
      <c r="U111" s="73">
        <f t="shared" si="9"/>
        <v>0</v>
      </c>
      <c r="V111" s="129" t="str">
        <f t="shared" si="2"/>
        <v/>
      </c>
      <c r="W111" s="74"/>
      <c r="X111" s="74"/>
      <c r="Y111" s="74"/>
      <c r="Z111" s="74"/>
    </row>
    <row r="112" spans="1:26" ht="41.25" customHeight="1">
      <c r="A112" s="78">
        <v>18</v>
      </c>
      <c r="B112" s="80">
        <f t="shared" si="3"/>
        <v>0</v>
      </c>
      <c r="C112" s="80">
        <f t="shared" si="4"/>
        <v>0</v>
      </c>
      <c r="D112" s="57"/>
      <c r="E112" s="298"/>
      <c r="F112" s="298"/>
      <c r="G112" s="298"/>
      <c r="H112" s="80">
        <f t="shared" si="5"/>
        <v>0</v>
      </c>
      <c r="I112" s="80">
        <f t="shared" si="6"/>
        <v>0</v>
      </c>
      <c r="J112" s="57"/>
      <c r="K112" s="354"/>
      <c r="L112" s="354"/>
      <c r="M112" s="80">
        <f t="shared" si="7"/>
        <v>0</v>
      </c>
      <c r="N112" s="80">
        <f t="shared" si="8"/>
        <v>0</v>
      </c>
      <c r="O112" s="56"/>
      <c r="P112" s="354"/>
      <c r="Q112" s="354"/>
      <c r="R112" s="80">
        <f t="shared" si="1"/>
        <v>0</v>
      </c>
      <c r="S112" s="80">
        <f t="shared" si="1"/>
        <v>0</v>
      </c>
      <c r="T112" s="80">
        <f t="shared" si="1"/>
        <v>0</v>
      </c>
      <c r="U112" s="73">
        <f t="shared" si="9"/>
        <v>0</v>
      </c>
      <c r="V112" s="129" t="str">
        <f t="shared" si="2"/>
        <v/>
      </c>
      <c r="W112" s="74"/>
      <c r="X112" s="74"/>
      <c r="Y112" s="74"/>
      <c r="Z112" s="74"/>
    </row>
    <row r="113" spans="1:22" ht="41.25" customHeight="1">
      <c r="A113" s="78">
        <v>19</v>
      </c>
      <c r="B113" s="80">
        <f t="shared" si="3"/>
        <v>0</v>
      </c>
      <c r="C113" s="80">
        <f t="shared" si="4"/>
        <v>0</v>
      </c>
      <c r="D113" s="57"/>
      <c r="E113" s="298"/>
      <c r="F113" s="298"/>
      <c r="G113" s="298"/>
      <c r="H113" s="80">
        <f t="shared" si="5"/>
        <v>0</v>
      </c>
      <c r="I113" s="80">
        <f t="shared" si="6"/>
        <v>0</v>
      </c>
      <c r="J113" s="57"/>
      <c r="K113" s="354"/>
      <c r="L113" s="354"/>
      <c r="M113" s="80">
        <f t="shared" si="7"/>
        <v>0</v>
      </c>
      <c r="N113" s="80">
        <f t="shared" si="8"/>
        <v>0</v>
      </c>
      <c r="O113" s="56"/>
      <c r="P113" s="354"/>
      <c r="Q113" s="354"/>
      <c r="R113" s="80">
        <f t="shared" si="1"/>
        <v>0</v>
      </c>
      <c r="S113" s="80">
        <f t="shared" si="1"/>
        <v>0</v>
      </c>
      <c r="T113" s="80">
        <f t="shared" si="1"/>
        <v>0</v>
      </c>
      <c r="U113" s="73">
        <f t="shared" si="9"/>
        <v>0</v>
      </c>
      <c r="V113" s="129" t="str">
        <f t="shared" si="2"/>
        <v/>
      </c>
    </row>
    <row r="114" spans="1:22" ht="41.25" customHeight="1">
      <c r="A114" s="78">
        <v>20</v>
      </c>
      <c r="B114" s="80">
        <f t="shared" si="3"/>
        <v>0</v>
      </c>
      <c r="C114" s="80">
        <f t="shared" si="4"/>
        <v>0</v>
      </c>
      <c r="D114" s="57"/>
      <c r="E114" s="298"/>
      <c r="F114" s="298"/>
      <c r="G114" s="298"/>
      <c r="H114" s="80">
        <f t="shared" si="5"/>
        <v>0</v>
      </c>
      <c r="I114" s="80">
        <f t="shared" si="6"/>
        <v>0</v>
      </c>
      <c r="J114" s="57"/>
      <c r="K114" s="354"/>
      <c r="L114" s="354"/>
      <c r="M114" s="80">
        <f t="shared" si="7"/>
        <v>0</v>
      </c>
      <c r="N114" s="80">
        <f t="shared" si="8"/>
        <v>0</v>
      </c>
      <c r="O114" s="56"/>
      <c r="P114" s="354"/>
      <c r="Q114" s="354"/>
      <c r="R114" s="80">
        <f t="shared" si="1"/>
        <v>0</v>
      </c>
      <c r="S114" s="80">
        <f t="shared" si="1"/>
        <v>0</v>
      </c>
      <c r="T114" s="80">
        <f t="shared" si="1"/>
        <v>0</v>
      </c>
      <c r="U114" s="73">
        <f t="shared" si="9"/>
        <v>0</v>
      </c>
      <c r="V114" s="129" t="str">
        <f t="shared" si="2"/>
        <v/>
      </c>
    </row>
    <row r="115" spans="1:22" ht="41.25" customHeight="1">
      <c r="A115" s="81" t="s">
        <v>52</v>
      </c>
      <c r="B115" s="76">
        <f>SUM(B95:B114)</f>
        <v>0</v>
      </c>
      <c r="C115" s="76">
        <f>SUM(C95:C114)</f>
        <v>0</v>
      </c>
      <c r="D115" s="76">
        <f>SUM(D95:D114)</f>
        <v>0</v>
      </c>
      <c r="E115" s="352"/>
      <c r="F115" s="352"/>
      <c r="G115" s="352"/>
      <c r="H115" s="76">
        <f>SUM(H95:H114)</f>
        <v>0</v>
      </c>
      <c r="I115" s="76">
        <f>SUM(I95:I114)</f>
        <v>0</v>
      </c>
      <c r="J115" s="76">
        <f>SUM(J95:J114)</f>
        <v>0</v>
      </c>
      <c r="K115" s="353"/>
      <c r="L115" s="353"/>
      <c r="M115" s="76">
        <f>SUM(M95:M114)</f>
        <v>0</v>
      </c>
      <c r="N115" s="76">
        <f>SUM(N95:N114)</f>
        <v>0</v>
      </c>
      <c r="O115" s="76">
        <f>SUM(O95:O114)</f>
        <v>0</v>
      </c>
      <c r="P115" s="353"/>
      <c r="Q115" s="353"/>
      <c r="R115" s="76">
        <f>SUM(R95:R114)</f>
        <v>0</v>
      </c>
      <c r="S115" s="76">
        <f>SUM(S95:S114)</f>
        <v>0</v>
      </c>
      <c r="T115" s="76">
        <f>SUM(T95:T114)</f>
        <v>0</v>
      </c>
      <c r="U115" s="77"/>
    </row>
    <row r="116" spans="1:22" ht="18.75" customHeight="1">
      <c r="B116" s="69"/>
      <c r="C116" s="69"/>
      <c r="D116" s="69"/>
      <c r="E116" s="69"/>
      <c r="F116" s="69"/>
      <c r="G116" s="69"/>
      <c r="H116" s="69"/>
      <c r="I116" s="69"/>
      <c r="J116" s="69"/>
      <c r="K116" s="69"/>
      <c r="L116" s="69"/>
      <c r="M116" s="69"/>
      <c r="N116" s="69"/>
      <c r="O116" s="69"/>
      <c r="P116" s="69"/>
      <c r="Q116" s="69"/>
      <c r="R116" s="69"/>
      <c r="S116" s="69"/>
      <c r="T116" s="69"/>
    </row>
    <row r="120" spans="1:22">
      <c r="A120" s="61" t="s">
        <v>183</v>
      </c>
      <c r="B120" s="61"/>
      <c r="C120" s="61"/>
      <c r="D120" s="61"/>
      <c r="E120" s="61"/>
      <c r="F120" s="61"/>
      <c r="G120" s="61"/>
      <c r="H120" s="61"/>
      <c r="I120" s="61"/>
      <c r="J120" s="61"/>
      <c r="K120" s="61"/>
      <c r="L120" s="61"/>
      <c r="M120" s="61"/>
      <c r="N120" s="61"/>
      <c r="O120" s="61"/>
      <c r="P120" s="61"/>
      <c r="Q120" s="61"/>
      <c r="R120" s="61"/>
      <c r="S120" s="61"/>
      <c r="T120" s="61"/>
    </row>
    <row r="121" spans="1:22">
      <c r="A121" s="61" t="s">
        <v>174</v>
      </c>
      <c r="B121" s="61"/>
      <c r="C121" s="61"/>
      <c r="D121" s="61"/>
      <c r="E121" s="61"/>
      <c r="F121" s="61"/>
      <c r="G121" s="61"/>
      <c r="H121" s="61"/>
      <c r="I121" s="61"/>
      <c r="J121" s="61"/>
      <c r="K121" s="61"/>
      <c r="L121" s="61"/>
      <c r="M121" s="61"/>
      <c r="N121" s="61"/>
      <c r="O121" s="61"/>
      <c r="P121" s="61"/>
      <c r="Q121" s="61"/>
      <c r="R121" s="61"/>
      <c r="S121" s="61"/>
      <c r="T121" s="61"/>
    </row>
    <row r="122" spans="1:22">
      <c r="A122" s="61" t="s">
        <v>175</v>
      </c>
      <c r="B122" s="61"/>
      <c r="C122" s="61"/>
      <c r="D122" s="61"/>
      <c r="E122" s="61"/>
      <c r="F122" s="61"/>
      <c r="G122" s="61"/>
      <c r="H122" s="61"/>
      <c r="I122" s="61"/>
      <c r="J122" s="61"/>
      <c r="K122" s="61"/>
      <c r="L122" s="61"/>
      <c r="M122" s="61"/>
      <c r="N122" s="61"/>
      <c r="O122" s="61"/>
      <c r="P122" s="61"/>
      <c r="Q122" s="61"/>
      <c r="R122" s="61"/>
      <c r="S122" s="61"/>
      <c r="T122" s="61"/>
    </row>
    <row r="123" spans="1:22">
      <c r="A123" s="61"/>
      <c r="B123" s="61"/>
      <c r="C123" s="61"/>
      <c r="D123" s="61"/>
      <c r="E123" s="61"/>
      <c r="F123" s="61"/>
      <c r="G123" s="61"/>
      <c r="H123" s="61"/>
      <c r="I123" s="61"/>
      <c r="J123" s="61"/>
      <c r="K123" s="61"/>
      <c r="L123" s="61"/>
      <c r="M123" s="61"/>
      <c r="N123" s="61"/>
      <c r="O123" s="61"/>
      <c r="P123" s="61"/>
      <c r="Q123" s="61"/>
      <c r="R123" s="61"/>
      <c r="S123" s="61"/>
      <c r="T123" s="61"/>
    </row>
    <row r="124" spans="1:22">
      <c r="A124" s="61" t="s">
        <v>177</v>
      </c>
      <c r="B124" s="61"/>
      <c r="C124" s="61"/>
      <c r="D124" s="61"/>
      <c r="E124" s="61"/>
      <c r="F124" s="61"/>
      <c r="G124" s="61"/>
      <c r="H124" s="61"/>
      <c r="I124" s="61"/>
      <c r="J124" s="61"/>
      <c r="K124" s="61"/>
      <c r="L124" s="61"/>
      <c r="M124" s="61"/>
      <c r="N124" s="61"/>
      <c r="O124" s="61"/>
      <c r="P124" s="61"/>
      <c r="Q124" s="61"/>
      <c r="R124" s="61"/>
      <c r="S124" s="61"/>
      <c r="T124" s="61"/>
    </row>
    <row r="125" spans="1:22">
      <c r="A125" s="61" t="s">
        <v>90</v>
      </c>
      <c r="B125" s="61"/>
      <c r="C125" s="61"/>
      <c r="D125" s="61"/>
      <c r="E125" s="61"/>
      <c r="F125" s="61"/>
      <c r="G125" s="61"/>
      <c r="H125" s="61"/>
      <c r="I125" s="61"/>
      <c r="J125" s="61"/>
      <c r="K125" s="61"/>
      <c r="L125" s="61"/>
      <c r="M125" s="61"/>
      <c r="N125" s="61"/>
      <c r="O125" s="61"/>
      <c r="P125" s="61"/>
      <c r="Q125" s="61"/>
      <c r="R125" s="61"/>
      <c r="S125" s="61"/>
      <c r="T125" s="61"/>
    </row>
    <row r="126" spans="1:22">
      <c r="A126" s="61" t="s">
        <v>170</v>
      </c>
      <c r="B126" s="61"/>
      <c r="C126" s="61"/>
      <c r="D126" s="61"/>
      <c r="E126" s="61"/>
      <c r="F126" s="61"/>
      <c r="G126" s="61"/>
      <c r="H126" s="61"/>
      <c r="I126" s="61"/>
      <c r="J126" s="61"/>
      <c r="K126" s="61"/>
      <c r="L126" s="61"/>
      <c r="M126" s="61"/>
      <c r="N126" s="61"/>
      <c r="O126" s="61"/>
      <c r="P126" s="61"/>
      <c r="Q126" s="61"/>
      <c r="R126" s="61"/>
      <c r="S126" s="61"/>
      <c r="T126" s="61"/>
    </row>
    <row r="127" spans="1:22">
      <c r="A127" s="61" t="s">
        <v>172</v>
      </c>
      <c r="B127" s="61"/>
      <c r="C127" s="61"/>
      <c r="D127" s="61"/>
      <c r="E127" s="61"/>
      <c r="F127" s="61"/>
      <c r="G127" s="61"/>
      <c r="H127" s="61"/>
      <c r="I127" s="61"/>
      <c r="J127" s="61"/>
      <c r="K127" s="61"/>
      <c r="L127" s="61"/>
      <c r="M127" s="61"/>
      <c r="N127" s="61"/>
      <c r="O127" s="61"/>
      <c r="P127" s="61"/>
      <c r="Q127" s="61"/>
      <c r="R127" s="61"/>
      <c r="S127" s="61"/>
      <c r="T127" s="61"/>
    </row>
    <row r="128" spans="1:22">
      <c r="A128" s="61" t="s">
        <v>171</v>
      </c>
      <c r="B128" s="61"/>
      <c r="C128" s="61"/>
      <c r="D128" s="61"/>
      <c r="E128" s="61"/>
      <c r="F128" s="61"/>
      <c r="G128" s="61"/>
      <c r="H128" s="61"/>
      <c r="I128" s="61"/>
      <c r="J128" s="61"/>
      <c r="K128" s="61"/>
      <c r="L128" s="61"/>
      <c r="M128" s="61"/>
      <c r="N128" s="61"/>
      <c r="O128" s="61"/>
      <c r="P128" s="61"/>
      <c r="Q128" s="61"/>
      <c r="R128" s="61"/>
      <c r="S128" s="61"/>
      <c r="T128" s="61"/>
    </row>
    <row r="129" spans="1:20">
      <c r="A129" s="61"/>
      <c r="B129" s="61"/>
      <c r="C129" s="61"/>
      <c r="D129" s="61"/>
      <c r="E129" s="61"/>
      <c r="F129" s="61"/>
      <c r="G129" s="61"/>
      <c r="H129" s="61"/>
      <c r="I129" s="61"/>
      <c r="J129" s="61"/>
      <c r="K129" s="61"/>
      <c r="L129" s="61"/>
      <c r="M129" s="61"/>
      <c r="N129" s="61"/>
      <c r="O129" s="61"/>
      <c r="P129" s="61"/>
      <c r="Q129" s="61"/>
      <c r="R129" s="61"/>
      <c r="S129" s="61"/>
      <c r="T129" s="61"/>
    </row>
    <row r="130" spans="1:20">
      <c r="A130" s="61" t="s">
        <v>176</v>
      </c>
      <c r="B130" s="61"/>
      <c r="C130" s="61"/>
      <c r="D130" s="61"/>
      <c r="E130" s="61"/>
      <c r="F130" s="61"/>
      <c r="G130" s="61"/>
      <c r="H130" s="61"/>
      <c r="I130" s="61"/>
      <c r="J130" s="61"/>
      <c r="K130" s="61"/>
      <c r="L130" s="61"/>
      <c r="M130" s="61"/>
      <c r="N130" s="61"/>
      <c r="O130" s="61"/>
      <c r="P130" s="61"/>
      <c r="Q130" s="61"/>
      <c r="R130" s="61"/>
      <c r="S130" s="61"/>
      <c r="T130" s="61"/>
    </row>
    <row r="131" spans="1:20">
      <c r="A131" s="61" t="s">
        <v>57</v>
      </c>
      <c r="B131" s="61"/>
      <c r="C131" s="61"/>
      <c r="D131" s="61"/>
      <c r="E131" s="61"/>
      <c r="F131" s="61"/>
      <c r="G131" s="61"/>
      <c r="H131" s="61"/>
      <c r="I131" s="61"/>
      <c r="J131" s="61"/>
      <c r="K131" s="61"/>
      <c r="L131" s="61"/>
      <c r="M131" s="61"/>
      <c r="N131" s="61"/>
      <c r="O131" s="61"/>
      <c r="P131" s="61"/>
      <c r="Q131" s="61"/>
      <c r="R131" s="61"/>
      <c r="S131" s="61"/>
      <c r="T131" s="61"/>
    </row>
    <row r="132" spans="1:20">
      <c r="A132" s="61" t="s">
        <v>58</v>
      </c>
      <c r="B132" s="61"/>
      <c r="C132" s="61"/>
      <c r="D132" s="61"/>
      <c r="E132" s="61"/>
      <c r="F132" s="61"/>
      <c r="G132" s="61"/>
      <c r="H132" s="61"/>
      <c r="I132" s="61"/>
      <c r="J132" s="61"/>
      <c r="K132" s="61"/>
      <c r="L132" s="61"/>
      <c r="M132" s="61"/>
      <c r="N132" s="61"/>
      <c r="O132" s="61"/>
      <c r="P132" s="61"/>
      <c r="Q132" s="61"/>
      <c r="R132" s="61"/>
      <c r="S132" s="61"/>
      <c r="T132" s="61"/>
    </row>
    <row r="133" spans="1:20">
      <c r="A133" s="61" t="s">
        <v>77</v>
      </c>
      <c r="B133" s="61"/>
      <c r="C133" s="61"/>
      <c r="D133" s="61"/>
      <c r="E133" s="61"/>
      <c r="F133" s="61"/>
      <c r="G133" s="61"/>
      <c r="H133" s="61"/>
      <c r="I133" s="61"/>
      <c r="J133" s="61"/>
      <c r="K133" s="61"/>
      <c r="L133" s="61"/>
      <c r="M133" s="61"/>
      <c r="N133" s="61"/>
      <c r="O133" s="61"/>
      <c r="P133" s="61"/>
      <c r="Q133" s="61"/>
      <c r="R133" s="61"/>
      <c r="S133" s="61"/>
      <c r="T133" s="61"/>
    </row>
  </sheetData>
  <sheetProtection formatRows="0" insertRows="0"/>
  <mergeCells count="327">
    <mergeCell ref="A3:T3"/>
    <mergeCell ref="A4:T4"/>
    <mergeCell ref="A5:T5"/>
    <mergeCell ref="A10:E10"/>
    <mergeCell ref="F10:T10"/>
    <mergeCell ref="A11:E11"/>
    <mergeCell ref="F11:T11"/>
    <mergeCell ref="A12:E12"/>
    <mergeCell ref="F12:T12"/>
    <mergeCell ref="A13:E13"/>
    <mergeCell ref="F13:T13"/>
    <mergeCell ref="A14:E18"/>
    <mergeCell ref="F14:I14"/>
    <mergeCell ref="J14:T14"/>
    <mergeCell ref="F15:I15"/>
    <mergeCell ref="J15:T15"/>
    <mergeCell ref="F16:I16"/>
    <mergeCell ref="J16:T16"/>
    <mergeCell ref="F17:I17"/>
    <mergeCell ref="J17:T17"/>
    <mergeCell ref="F18:I18"/>
    <mergeCell ref="J18:T18"/>
    <mergeCell ref="A25:E25"/>
    <mergeCell ref="F25:H25"/>
    <mergeCell ref="I25:K25"/>
    <mergeCell ref="L25:N25"/>
    <mergeCell ref="O25:T25"/>
    <mergeCell ref="A26:E26"/>
    <mergeCell ref="F26:H26"/>
    <mergeCell ref="I26:K26"/>
    <mergeCell ref="L26:N26"/>
    <mergeCell ref="O26:T26"/>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6:E36"/>
    <mergeCell ref="F36:H36"/>
    <mergeCell ref="I36:K36"/>
    <mergeCell ref="L36:N36"/>
    <mergeCell ref="O36:T36"/>
    <mergeCell ref="A37:E37"/>
    <mergeCell ref="F37:H37"/>
    <mergeCell ref="I37:K37"/>
    <mergeCell ref="L37:N37"/>
    <mergeCell ref="O37:T37"/>
    <mergeCell ref="A38:E38"/>
    <mergeCell ref="F38:H38"/>
    <mergeCell ref="I38:K38"/>
    <mergeCell ref="L38:N38"/>
    <mergeCell ref="O38:T38"/>
    <mergeCell ref="A39:E39"/>
    <mergeCell ref="F39:H39"/>
    <mergeCell ref="I39:K39"/>
    <mergeCell ref="L39:N39"/>
    <mergeCell ref="O39:T39"/>
    <mergeCell ref="A40:E40"/>
    <mergeCell ref="F40:H40"/>
    <mergeCell ref="I40:K40"/>
    <mergeCell ref="L40:N40"/>
    <mergeCell ref="O40:T40"/>
    <mergeCell ref="A43:T43"/>
    <mergeCell ref="A44:T44"/>
    <mergeCell ref="A45:T46"/>
    <mergeCell ref="A47:T47"/>
    <mergeCell ref="A48:T48"/>
    <mergeCell ref="A41:E41"/>
    <mergeCell ref="F41:H41"/>
    <mergeCell ref="I41:K41"/>
    <mergeCell ref="L41:N41"/>
    <mergeCell ref="O41:T41"/>
    <mergeCell ref="A42:E42"/>
    <mergeCell ref="F42:H42"/>
    <mergeCell ref="I42:K42"/>
    <mergeCell ref="L42:N42"/>
    <mergeCell ref="O42:T42"/>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B71:E71"/>
    <mergeCell ref="F71:I71"/>
    <mergeCell ref="J71:L71"/>
    <mergeCell ref="M71:N71"/>
    <mergeCell ref="O71:P71"/>
    <mergeCell ref="Q71:U71"/>
    <mergeCell ref="B70:E70"/>
    <mergeCell ref="F70:I70"/>
    <mergeCell ref="J70:L70"/>
    <mergeCell ref="M70:N70"/>
    <mergeCell ref="O70:P70"/>
    <mergeCell ref="Q70:U70"/>
    <mergeCell ref="B73:E73"/>
    <mergeCell ref="F73:I73"/>
    <mergeCell ref="J73:L73"/>
    <mergeCell ref="M73:N73"/>
    <mergeCell ref="O73:P73"/>
    <mergeCell ref="Q73:U73"/>
    <mergeCell ref="B72:E72"/>
    <mergeCell ref="F72:I72"/>
    <mergeCell ref="J72:L72"/>
    <mergeCell ref="M72:N72"/>
    <mergeCell ref="O72:P72"/>
    <mergeCell ref="Q72:U72"/>
    <mergeCell ref="B75:E75"/>
    <mergeCell ref="F75:I75"/>
    <mergeCell ref="J75:L75"/>
    <mergeCell ref="M75:N75"/>
    <mergeCell ref="O75:P75"/>
    <mergeCell ref="Q75:U75"/>
    <mergeCell ref="B74:E74"/>
    <mergeCell ref="F74:I74"/>
    <mergeCell ref="J74:L74"/>
    <mergeCell ref="M74:N74"/>
    <mergeCell ref="O74:P74"/>
    <mergeCell ref="Q74:U74"/>
    <mergeCell ref="B77:E77"/>
    <mergeCell ref="F77:I77"/>
    <mergeCell ref="J77:L77"/>
    <mergeCell ref="M77:N77"/>
    <mergeCell ref="O77:P77"/>
    <mergeCell ref="Q77:U77"/>
    <mergeCell ref="B76:E76"/>
    <mergeCell ref="F76:I76"/>
    <mergeCell ref="J76:L76"/>
    <mergeCell ref="M76:N76"/>
    <mergeCell ref="O76:P76"/>
    <mergeCell ref="Q76:U76"/>
    <mergeCell ref="B79:E79"/>
    <mergeCell ref="F79:I79"/>
    <mergeCell ref="J79:L79"/>
    <mergeCell ref="M79:N79"/>
    <mergeCell ref="O79:P79"/>
    <mergeCell ref="Q79:U79"/>
    <mergeCell ref="B78:E78"/>
    <mergeCell ref="F78:I78"/>
    <mergeCell ref="J78:L78"/>
    <mergeCell ref="M78:N78"/>
    <mergeCell ref="O78:P78"/>
    <mergeCell ref="Q78:U78"/>
    <mergeCell ref="B81:E81"/>
    <mergeCell ref="F81:I81"/>
    <mergeCell ref="J81:L81"/>
    <mergeCell ref="M81:N81"/>
    <mergeCell ref="O81:P81"/>
    <mergeCell ref="Q81:U81"/>
    <mergeCell ref="B80:E80"/>
    <mergeCell ref="F80:I80"/>
    <mergeCell ref="J80:L80"/>
    <mergeCell ref="M80:N80"/>
    <mergeCell ref="O80:P80"/>
    <mergeCell ref="Q80:U80"/>
    <mergeCell ref="B83:E83"/>
    <mergeCell ref="F83:I83"/>
    <mergeCell ref="J83:L83"/>
    <mergeCell ref="M83:N83"/>
    <mergeCell ref="O83:P83"/>
    <mergeCell ref="Q83:U83"/>
    <mergeCell ref="B82:E82"/>
    <mergeCell ref="F82:I82"/>
    <mergeCell ref="J82:L82"/>
    <mergeCell ref="M82:N82"/>
    <mergeCell ref="O82:P82"/>
    <mergeCell ref="Q82:U82"/>
    <mergeCell ref="B85:E85"/>
    <mergeCell ref="F85:I85"/>
    <mergeCell ref="J85:L85"/>
    <mergeCell ref="M85:N85"/>
    <mergeCell ref="O85:P85"/>
    <mergeCell ref="Q85:U85"/>
    <mergeCell ref="B84:E84"/>
    <mergeCell ref="F84:I84"/>
    <mergeCell ref="J84:L84"/>
    <mergeCell ref="M84:N84"/>
    <mergeCell ref="O84:P84"/>
    <mergeCell ref="Q84:U84"/>
    <mergeCell ref="B87:E87"/>
    <mergeCell ref="F87:I87"/>
    <mergeCell ref="J87:L87"/>
    <mergeCell ref="M87:N87"/>
    <mergeCell ref="O87:P87"/>
    <mergeCell ref="Q87:U87"/>
    <mergeCell ref="B86:E86"/>
    <mergeCell ref="F86:I86"/>
    <mergeCell ref="J86:L86"/>
    <mergeCell ref="M86:N86"/>
    <mergeCell ref="O86:P86"/>
    <mergeCell ref="Q86:U8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E97:G97"/>
    <mergeCell ref="K97:L97"/>
    <mergeCell ref="P97:Q97"/>
    <mergeCell ref="E98:G98"/>
    <mergeCell ref="K98:L98"/>
    <mergeCell ref="P98:Q98"/>
    <mergeCell ref="E95:G95"/>
    <mergeCell ref="K95:L95"/>
    <mergeCell ref="P95:Q95"/>
    <mergeCell ref="E96:G96"/>
    <mergeCell ref="K96:L96"/>
    <mergeCell ref="P96:Q96"/>
    <mergeCell ref="E101:G101"/>
    <mergeCell ref="K101:L101"/>
    <mergeCell ref="P101:Q101"/>
    <mergeCell ref="E102:G102"/>
    <mergeCell ref="K102:L102"/>
    <mergeCell ref="P102:Q102"/>
    <mergeCell ref="E99:G99"/>
    <mergeCell ref="K99:L99"/>
    <mergeCell ref="P99:Q99"/>
    <mergeCell ref="E100:G100"/>
    <mergeCell ref="K100:L100"/>
    <mergeCell ref="P100:Q100"/>
    <mergeCell ref="E105:G105"/>
    <mergeCell ref="K105:L105"/>
    <mergeCell ref="P105:Q105"/>
    <mergeCell ref="E106:G106"/>
    <mergeCell ref="K106:L106"/>
    <mergeCell ref="P106:Q106"/>
    <mergeCell ref="E103:G103"/>
    <mergeCell ref="K103:L103"/>
    <mergeCell ref="P103:Q103"/>
    <mergeCell ref="E104:G104"/>
    <mergeCell ref="K104:L104"/>
    <mergeCell ref="P104:Q104"/>
    <mergeCell ref="K109:L109"/>
    <mergeCell ref="P109:Q109"/>
    <mergeCell ref="E110:G110"/>
    <mergeCell ref="K110:L110"/>
    <mergeCell ref="P110:Q110"/>
    <mergeCell ref="E107:G107"/>
    <mergeCell ref="K107:L107"/>
    <mergeCell ref="P107:Q107"/>
    <mergeCell ref="E108:G108"/>
    <mergeCell ref="K108:L108"/>
    <mergeCell ref="P108:Q108"/>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s>
  <phoneticPr fontId="3"/>
  <dataValidations count="18">
    <dataValidation allowBlank="1" showInputMessage="1" showErrorMessage="1" promptTitle="研修内容を記入してください" prompt="※具体的に記入してください_x000a_※研修内容を確認できる資料も添付してください" sqref="Q69:U88" xr:uid="{936ADA1F-EE78-42A3-BB84-C313CF18A17A}"/>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F6FFA3A8-6613-4975-A8BF-836EFB4B4243}"/>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A19DFCFF-FD15-484A-8FCF-4CD7C36D0518}"/>
    <dataValidation allowBlank="1" showInputMessage="1" showErrorMessage="1" promptTitle="担当者の連絡先を記入してください" prompt="＜注意事項＞_x000a_法人のFAX番号ではなく、担当者に届くFAX番号を記入してください" sqref="J17" xr:uid="{9629B317-F6C9-4E52-BDE1-453E7E81B27B}"/>
    <dataValidation allowBlank="1" showInputMessage="1" showErrorMessage="1" promptTitle="担当者の連絡先を記入してください" prompt="＜注意事項＞_x000a_法人代表電話ではなく、担当者と連絡がつく電話番号を記入してください" sqref="J16" xr:uid="{37CB934A-05FE-4CAA-BA93-E5F655E78AEB}"/>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E24C5E4F-526A-42DC-B0D5-6039642D09DC}"/>
    <dataValidation allowBlank="1" showInputMessage="1" showErrorMessage="1" promptTitle="担当者の所属、役職、氏名を記入してください" prompt="＜記入例＞_x000a_特別養護老人ホーム○○園　施設長　○○○○_x000a_法人本部　○○○○_x000a_高齢福祉課　主査　○○○○" sqref="J14" xr:uid="{FBF251B1-FBAC-48EB-BBBB-4F7719CD8F36}"/>
    <dataValidation allowBlank="1" showInputMessage="1" showErrorMessage="1" promptTitle="法人の登記住所を記入してください※施設住所ではありません" prompt="＜記入例＞_x000a_福島市杉妻町２－１６_x000a_○○町○○○－○－○_x000a_○○郡○○町○－○－○" sqref="F13" xr:uid="{BE8EF811-9DE0-43DF-9C55-480599D54CCC}"/>
    <dataValidation allowBlank="1" showInputMessage="1" showErrorMessage="1" promptTitle="法人の郵便番号を記入してください" prompt="＜記入例＞_x000a_960-8065" sqref="F12" xr:uid="{58F2063A-91E5-4A6A-A580-81B75E95C076}"/>
    <dataValidation allowBlank="1" showInputMessage="1" showErrorMessage="1" promptTitle="法人代表者名を記入してください※役職名を必ず記入すること" prompt="＜記入例＞_x000a_理事長　○○○○_x000a_会長　○○○○_x000a_代表取締役　○○○○_x000a_○○市長　○○○○" sqref="F11" xr:uid="{325D6689-1B74-4DF5-941A-CFC2D44E789B}"/>
    <dataValidation allowBlank="1" showInputMessage="1" showErrorMessage="1" promptTitle="法人名等のみを記入してください※施設名を記入しないこと" prompt="＜記入例＞_x000a_社会福祉法人　○○会_x000a_医療法人　○○会_x000a_株式会社　○○○_x000a_○○市" sqref="F10" xr:uid="{1BA3B6D9-BF60-49B2-BB9A-FFA26F9DFE91}"/>
    <dataValidation allowBlank="1" showInputMessage="1" showErrorMessage="1" promptTitle="参加する職員の氏名を記入してください" prompt="＜記入例＞_x000a_地域花子_x000a_※参加者が未定の場合は「職員A」「職員B」「職員C」…と記入してください" sqref="O69:P88" xr:uid="{FBBB48CC-75DA-42BD-8EC2-A98ABCA05796}"/>
    <dataValidation allowBlank="1" showInputMessage="1" showErrorMessage="1" promptTitle="参加する職員の職名を記入してください" prompt="＜記入例＞_x000a_介護職員_x000a_介護福祉士_x000a_主任介護福祉士_x000a_ユニットリーダー" sqref="M69:N88" xr:uid="{DE4699FC-52B5-4911-A5FD-2CE2732830AD}"/>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9BB610F1-F7A1-4F2C-AC97-11656A8078B4}"/>
    <dataValidation type="list" showInputMessage="1" showErrorMessage="1" sqref="A4" xr:uid="{BC78876E-0BF0-4A04-A469-8E4AE6E2640D}">
      <formula1>$A$119:$A$122</formula1>
    </dataValidation>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0B0A4371-1B8F-46B1-85D6-67EC42F774F4}"/>
    <dataValidation type="list" showInputMessage="1" showErrorMessage="1" sqref="A5:T5" xr:uid="{B82096E9-23BC-4509-AF64-D595FD4C731F}">
      <formula1>$A$123:$A$133</formula1>
    </dataValidation>
    <dataValidation allowBlank="1" showInputMessage="1" showErrorMessage="1" promptTitle="開催期日を記入してください" prompt="＜記入例＞_x000a_令和5年8月18日、19日、9月21日、22日、10月13日、14日、11月17日、18日" sqref="F69:I88" xr:uid="{B985966C-1AFD-4220-9E04-64014C3FBAEC}"/>
  </dataValidations>
  <pageMargins left="0.9055118110236221" right="0.11811023622047245" top="0.70866141732283472" bottom="0.70866141732283472" header="0.31496062992125984" footer="0.31496062992125984"/>
  <pageSetup paperSize="9" scale="80" fitToWidth="0" fitToHeight="0" orientation="portrait" blackAndWhite="1" r:id="rId1"/>
  <rowBreaks count="1" manualBreakCount="1">
    <brk id="56" max="2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8FEE-260E-4642-B99C-DC01CC191AA4}">
  <sheetPr>
    <tabColor rgb="FFFFFF00"/>
  </sheetPr>
  <dimension ref="A1:Z133"/>
  <sheetViews>
    <sheetView view="pageBreakPreview" zoomScaleNormal="100" zoomScaleSheetLayoutView="100" workbookViewId="0">
      <selection activeCell="O119" sqref="O119"/>
    </sheetView>
  </sheetViews>
  <sheetFormatPr defaultColWidth="9" defaultRowHeight="13.2"/>
  <cols>
    <col min="1" max="1" width="3" style="44" customWidth="1"/>
    <col min="2" max="20" width="5.6640625" style="44" customWidth="1"/>
    <col min="21" max="21" width="5.6640625" style="45" customWidth="1"/>
    <col min="22" max="22" width="18.77734375" style="43" customWidth="1"/>
    <col min="23" max="24" width="9" style="44"/>
    <col min="25" max="25" width="9" style="44" customWidth="1"/>
    <col min="26" max="16384" width="9" style="44"/>
  </cols>
  <sheetData>
    <row r="1" spans="1:26" ht="14.4">
      <c r="A1" s="41" t="s">
        <v>56</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1" t="s">
        <v>10</v>
      </c>
      <c r="B3" s="201"/>
      <c r="C3" s="201"/>
      <c r="D3" s="201"/>
      <c r="E3" s="201"/>
      <c r="F3" s="201"/>
      <c r="G3" s="201"/>
      <c r="H3" s="201"/>
      <c r="I3" s="201"/>
      <c r="J3" s="201"/>
      <c r="K3" s="201"/>
      <c r="L3" s="201"/>
      <c r="M3" s="201"/>
      <c r="N3" s="201"/>
      <c r="O3" s="201"/>
      <c r="P3" s="201"/>
      <c r="Q3" s="201"/>
      <c r="R3" s="201"/>
      <c r="S3" s="201"/>
      <c r="T3" s="201"/>
      <c r="U3" s="42"/>
    </row>
    <row r="4" spans="1:26" ht="19.2">
      <c r="A4" s="228"/>
      <c r="B4" s="228"/>
      <c r="C4" s="228"/>
      <c r="D4" s="228"/>
      <c r="E4" s="228"/>
      <c r="F4" s="228"/>
      <c r="G4" s="228"/>
      <c r="H4" s="228"/>
      <c r="I4" s="228"/>
      <c r="J4" s="228"/>
      <c r="K4" s="228"/>
      <c r="L4" s="228"/>
      <c r="M4" s="228"/>
      <c r="N4" s="228"/>
      <c r="O4" s="228"/>
      <c r="P4" s="228"/>
      <c r="Q4" s="228"/>
      <c r="R4" s="228"/>
      <c r="S4" s="228"/>
      <c r="T4" s="228"/>
      <c r="U4" s="42"/>
      <c r="V4" s="128"/>
    </row>
    <row r="5" spans="1:26" ht="19.2">
      <c r="A5" s="228"/>
      <c r="B5" s="228"/>
      <c r="C5" s="228"/>
      <c r="D5" s="228"/>
      <c r="E5" s="228"/>
      <c r="F5" s="228"/>
      <c r="G5" s="228"/>
      <c r="H5" s="228"/>
      <c r="I5" s="228"/>
      <c r="J5" s="228"/>
      <c r="K5" s="228"/>
      <c r="L5" s="228"/>
      <c r="M5" s="228"/>
      <c r="N5" s="228"/>
      <c r="O5" s="228"/>
      <c r="P5" s="228"/>
      <c r="Q5" s="228"/>
      <c r="R5" s="228"/>
      <c r="S5" s="228"/>
      <c r="T5" s="228"/>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468" t="s">
        <v>45</v>
      </c>
      <c r="B10" s="469"/>
      <c r="C10" s="469"/>
      <c r="D10" s="469"/>
      <c r="E10" s="470"/>
      <c r="F10" s="471">
        <f>'様式2(計画書①)'!F10:T10</f>
        <v>0</v>
      </c>
      <c r="G10" s="472"/>
      <c r="H10" s="472"/>
      <c r="I10" s="472"/>
      <c r="J10" s="472"/>
      <c r="K10" s="472"/>
      <c r="L10" s="472"/>
      <c r="M10" s="472"/>
      <c r="N10" s="472"/>
      <c r="O10" s="472"/>
      <c r="P10" s="472"/>
      <c r="Q10" s="472"/>
      <c r="R10" s="472"/>
      <c r="S10" s="472"/>
      <c r="T10" s="473"/>
      <c r="U10" s="42"/>
      <c r="V10" s="43"/>
      <c r="W10" s="44"/>
      <c r="X10" s="44"/>
      <c r="Y10" s="44"/>
      <c r="Z10" s="44"/>
    </row>
    <row r="11" spans="1:26" s="50" customFormat="1" ht="22.5" customHeight="1">
      <c r="A11" s="474" t="s">
        <v>46</v>
      </c>
      <c r="B11" s="475"/>
      <c r="C11" s="475"/>
      <c r="D11" s="475"/>
      <c r="E11" s="476"/>
      <c r="F11" s="477">
        <f>'様式2(計画書①)'!F11:T11</f>
        <v>0</v>
      </c>
      <c r="G11" s="478"/>
      <c r="H11" s="478"/>
      <c r="I11" s="478"/>
      <c r="J11" s="478"/>
      <c r="K11" s="478"/>
      <c r="L11" s="478"/>
      <c r="M11" s="478"/>
      <c r="N11" s="478"/>
      <c r="O11" s="478"/>
      <c r="P11" s="478"/>
      <c r="Q11" s="478"/>
      <c r="R11" s="478"/>
      <c r="S11" s="478"/>
      <c r="T11" s="479"/>
      <c r="U11" s="42"/>
      <c r="V11" s="43"/>
      <c r="W11" s="44"/>
      <c r="X11" s="44"/>
      <c r="Y11" s="44"/>
      <c r="Z11" s="44"/>
    </row>
    <row r="12" spans="1:26" s="50" customFormat="1" ht="22.5" customHeight="1">
      <c r="A12" s="474" t="s">
        <v>48</v>
      </c>
      <c r="B12" s="475"/>
      <c r="C12" s="475"/>
      <c r="D12" s="475"/>
      <c r="E12" s="476"/>
      <c r="F12" s="480">
        <f>'様式2(計画書①)'!F12:T12</f>
        <v>0</v>
      </c>
      <c r="G12" s="481"/>
      <c r="H12" s="481"/>
      <c r="I12" s="481"/>
      <c r="J12" s="481"/>
      <c r="K12" s="481"/>
      <c r="L12" s="481"/>
      <c r="M12" s="481"/>
      <c r="N12" s="481"/>
      <c r="O12" s="481"/>
      <c r="P12" s="481"/>
      <c r="Q12" s="481"/>
      <c r="R12" s="481"/>
      <c r="S12" s="481"/>
      <c r="T12" s="482"/>
      <c r="U12" s="45"/>
      <c r="V12" s="43"/>
      <c r="W12" s="44"/>
      <c r="X12" s="44"/>
      <c r="Y12" s="44"/>
      <c r="Z12" s="44"/>
    </row>
    <row r="13" spans="1:26" s="50" customFormat="1" ht="22.5" customHeight="1">
      <c r="A13" s="435" t="s">
        <v>47</v>
      </c>
      <c r="B13" s="436"/>
      <c r="C13" s="436"/>
      <c r="D13" s="436"/>
      <c r="E13" s="437"/>
      <c r="F13" s="438">
        <f>'様式2(計画書①)'!F13:T13</f>
        <v>0</v>
      </c>
      <c r="G13" s="439"/>
      <c r="H13" s="439"/>
      <c r="I13" s="439"/>
      <c r="J13" s="439"/>
      <c r="K13" s="439"/>
      <c r="L13" s="439"/>
      <c r="M13" s="439"/>
      <c r="N13" s="439"/>
      <c r="O13" s="439"/>
      <c r="P13" s="439"/>
      <c r="Q13" s="439"/>
      <c r="R13" s="439"/>
      <c r="S13" s="439"/>
      <c r="T13" s="440"/>
      <c r="U13" s="42"/>
      <c r="V13" s="43"/>
      <c r="W13" s="44"/>
      <c r="X13" s="44"/>
      <c r="Y13" s="44"/>
      <c r="Z13" s="44"/>
    </row>
    <row r="14" spans="1:26" s="50" customFormat="1" ht="22.5" customHeight="1">
      <c r="A14" s="441" t="s">
        <v>94</v>
      </c>
      <c r="B14" s="442"/>
      <c r="C14" s="442"/>
      <c r="D14" s="442"/>
      <c r="E14" s="443"/>
      <c r="F14" s="252" t="s">
        <v>95</v>
      </c>
      <c r="G14" s="253"/>
      <c r="H14" s="253"/>
      <c r="I14" s="254"/>
      <c r="J14" s="450">
        <f>'様式2(計画書①)'!J14:T14</f>
        <v>0</v>
      </c>
      <c r="K14" s="451"/>
      <c r="L14" s="451"/>
      <c r="M14" s="451"/>
      <c r="N14" s="451"/>
      <c r="O14" s="451"/>
      <c r="P14" s="451"/>
      <c r="Q14" s="451"/>
      <c r="R14" s="451"/>
      <c r="S14" s="451"/>
      <c r="T14" s="452"/>
      <c r="U14" s="42"/>
      <c r="V14" s="43"/>
      <c r="W14" s="44"/>
      <c r="X14" s="44"/>
      <c r="Y14" s="44"/>
      <c r="Z14" s="44"/>
    </row>
    <row r="15" spans="1:26" s="50" customFormat="1" ht="22.5" customHeight="1">
      <c r="A15" s="444"/>
      <c r="B15" s="445"/>
      <c r="C15" s="445"/>
      <c r="D15" s="445"/>
      <c r="E15" s="446"/>
      <c r="F15" s="453" t="s">
        <v>78</v>
      </c>
      <c r="G15" s="454"/>
      <c r="H15" s="454"/>
      <c r="I15" s="454"/>
      <c r="J15" s="455">
        <f>'様式2(計画書①)'!J15:T15</f>
        <v>0</v>
      </c>
      <c r="K15" s="456"/>
      <c r="L15" s="456"/>
      <c r="M15" s="456"/>
      <c r="N15" s="456"/>
      <c r="O15" s="456"/>
      <c r="P15" s="456"/>
      <c r="Q15" s="456"/>
      <c r="R15" s="456"/>
      <c r="S15" s="456"/>
      <c r="T15" s="457"/>
      <c r="U15" s="42"/>
      <c r="V15" s="43"/>
      <c r="W15" s="44"/>
      <c r="X15" s="44"/>
      <c r="Y15" s="44"/>
      <c r="Z15" s="44"/>
    </row>
    <row r="16" spans="1:26" s="50" customFormat="1" ht="22.5" customHeight="1">
      <c r="A16" s="444"/>
      <c r="B16" s="445"/>
      <c r="C16" s="445"/>
      <c r="D16" s="445"/>
      <c r="E16" s="446"/>
      <c r="F16" s="458" t="s">
        <v>1</v>
      </c>
      <c r="G16" s="459"/>
      <c r="H16" s="459"/>
      <c r="I16" s="459"/>
      <c r="J16" s="460">
        <f>'様式2(計画書①)'!J16:T16</f>
        <v>0</v>
      </c>
      <c r="K16" s="461"/>
      <c r="L16" s="461"/>
      <c r="M16" s="461"/>
      <c r="N16" s="461"/>
      <c r="O16" s="461"/>
      <c r="P16" s="461"/>
      <c r="Q16" s="461"/>
      <c r="R16" s="461"/>
      <c r="S16" s="461"/>
      <c r="T16" s="462"/>
      <c r="U16" s="42"/>
      <c r="V16" s="43"/>
      <c r="W16" s="65"/>
      <c r="X16" s="44"/>
      <c r="Y16" s="44"/>
      <c r="Z16" s="44"/>
    </row>
    <row r="17" spans="1:26" s="50" customFormat="1" ht="22.5" customHeight="1">
      <c r="A17" s="444"/>
      <c r="B17" s="445"/>
      <c r="C17" s="445"/>
      <c r="D17" s="445"/>
      <c r="E17" s="446"/>
      <c r="F17" s="458" t="s">
        <v>2</v>
      </c>
      <c r="G17" s="459"/>
      <c r="H17" s="459"/>
      <c r="I17" s="459"/>
      <c r="J17" s="460">
        <f>'様式2(計画書①)'!J17:T17</f>
        <v>0</v>
      </c>
      <c r="K17" s="461"/>
      <c r="L17" s="461"/>
      <c r="M17" s="461"/>
      <c r="N17" s="461"/>
      <c r="O17" s="461"/>
      <c r="P17" s="461"/>
      <c r="Q17" s="461"/>
      <c r="R17" s="461"/>
      <c r="S17" s="461"/>
      <c r="T17" s="462"/>
      <c r="U17" s="42"/>
      <c r="V17" s="43"/>
      <c r="W17" s="44"/>
      <c r="X17" s="44"/>
      <c r="Y17" s="44"/>
      <c r="Z17" s="44"/>
    </row>
    <row r="18" spans="1:26" s="50" customFormat="1" ht="22.5" customHeight="1" thickBot="1">
      <c r="A18" s="447"/>
      <c r="B18" s="448"/>
      <c r="C18" s="448"/>
      <c r="D18" s="448"/>
      <c r="E18" s="449"/>
      <c r="F18" s="463" t="s">
        <v>3</v>
      </c>
      <c r="G18" s="464"/>
      <c r="H18" s="464"/>
      <c r="I18" s="464"/>
      <c r="J18" s="465">
        <f>'様式2(計画書①)'!J18:T18</f>
        <v>0</v>
      </c>
      <c r="K18" s="466"/>
      <c r="L18" s="466"/>
      <c r="M18" s="466"/>
      <c r="N18" s="466"/>
      <c r="O18" s="466"/>
      <c r="P18" s="466"/>
      <c r="Q18" s="466"/>
      <c r="R18" s="466"/>
      <c r="S18" s="466"/>
      <c r="T18" s="467"/>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4</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80</v>
      </c>
      <c r="B21" s="42"/>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5</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28" t="s">
        <v>81</v>
      </c>
      <c r="B25" s="429"/>
      <c r="C25" s="429"/>
      <c r="D25" s="429"/>
      <c r="E25" s="430"/>
      <c r="F25" s="431" t="s">
        <v>71</v>
      </c>
      <c r="G25" s="429"/>
      <c r="H25" s="432"/>
      <c r="I25" s="225" t="s">
        <v>8</v>
      </c>
      <c r="J25" s="226"/>
      <c r="K25" s="227"/>
      <c r="L25" s="226" t="s">
        <v>52</v>
      </c>
      <c r="M25" s="226"/>
      <c r="N25" s="307"/>
      <c r="O25" s="229" t="s">
        <v>70</v>
      </c>
      <c r="P25" s="230"/>
      <c r="Q25" s="230"/>
      <c r="R25" s="230"/>
      <c r="S25" s="230"/>
      <c r="T25" s="231"/>
      <c r="U25" s="45"/>
      <c r="V25" s="43"/>
      <c r="W25" s="44"/>
      <c r="X25" s="44"/>
      <c r="Y25" s="44"/>
      <c r="Z25" s="44"/>
    </row>
    <row r="26" spans="1:26" s="50" customFormat="1" ht="17.25" customHeight="1">
      <c r="A26" s="401" t="s">
        <v>63</v>
      </c>
      <c r="B26" s="402"/>
      <c r="C26" s="402"/>
      <c r="D26" s="402"/>
      <c r="E26" s="403"/>
      <c r="F26" s="404"/>
      <c r="G26" s="405"/>
      <c r="H26" s="406"/>
      <c r="I26" s="304"/>
      <c r="J26" s="305"/>
      <c r="K26" s="306"/>
      <c r="L26" s="308"/>
      <c r="M26" s="308"/>
      <c r="N26" s="309"/>
      <c r="O26" s="433"/>
      <c r="P26" s="402"/>
      <c r="Q26" s="402"/>
      <c r="R26" s="402"/>
      <c r="S26" s="402"/>
      <c r="T26" s="434"/>
      <c r="U26" s="45"/>
      <c r="V26" s="43"/>
      <c r="W26" s="44"/>
      <c r="X26" s="44"/>
      <c r="Y26" s="44"/>
      <c r="Z26" s="44"/>
    </row>
    <row r="27" spans="1:26" s="50" customFormat="1" ht="17.25" customHeight="1">
      <c r="A27" s="410" t="s">
        <v>66</v>
      </c>
      <c r="B27" s="411"/>
      <c r="C27" s="411"/>
      <c r="D27" s="411"/>
      <c r="E27" s="412"/>
      <c r="F27" s="384">
        <f>B115</f>
        <v>0</v>
      </c>
      <c r="G27" s="385"/>
      <c r="H27" s="386"/>
      <c r="I27" s="183">
        <f>C115</f>
        <v>0</v>
      </c>
      <c r="J27" s="184"/>
      <c r="K27" s="185"/>
      <c r="L27" s="413">
        <f>D115</f>
        <v>0</v>
      </c>
      <c r="M27" s="413"/>
      <c r="N27" s="414"/>
      <c r="O27" s="321" t="s">
        <v>75</v>
      </c>
      <c r="P27" s="322"/>
      <c r="Q27" s="322"/>
      <c r="R27" s="322"/>
      <c r="S27" s="322"/>
      <c r="T27" s="323"/>
      <c r="U27" s="45"/>
      <c r="V27" s="43"/>
      <c r="W27" s="44"/>
      <c r="X27" s="44"/>
      <c r="Y27" s="44"/>
      <c r="Z27" s="44"/>
    </row>
    <row r="28" spans="1:26" s="50" customFormat="1" ht="17.25" customHeight="1">
      <c r="A28" s="420"/>
      <c r="B28" s="388"/>
      <c r="C28" s="388"/>
      <c r="D28" s="388"/>
      <c r="E28" s="421"/>
      <c r="F28" s="422"/>
      <c r="G28" s="423"/>
      <c r="H28" s="424"/>
      <c r="I28" s="198"/>
      <c r="J28" s="199"/>
      <c r="K28" s="200"/>
      <c r="L28" s="423"/>
      <c r="M28" s="423"/>
      <c r="N28" s="425"/>
      <c r="O28" s="316"/>
      <c r="P28" s="317"/>
      <c r="Q28" s="317"/>
      <c r="R28" s="317"/>
      <c r="S28" s="317"/>
      <c r="T28" s="318"/>
      <c r="U28" s="45"/>
      <c r="V28" s="43"/>
      <c r="W28" s="44"/>
      <c r="X28" s="44"/>
      <c r="Y28" s="44"/>
      <c r="Z28" s="44"/>
    </row>
    <row r="29" spans="1:26" s="50" customFormat="1" ht="17.25" customHeight="1">
      <c r="A29" s="375"/>
      <c r="B29" s="376"/>
      <c r="C29" s="376"/>
      <c r="D29" s="376"/>
      <c r="E29" s="377"/>
      <c r="F29" s="378"/>
      <c r="G29" s="379"/>
      <c r="H29" s="380"/>
      <c r="I29" s="189"/>
      <c r="J29" s="190"/>
      <c r="K29" s="191"/>
      <c r="L29" s="312"/>
      <c r="M29" s="312"/>
      <c r="N29" s="313"/>
      <c r="O29" s="426"/>
      <c r="P29" s="376"/>
      <c r="Q29" s="376"/>
      <c r="R29" s="376"/>
      <c r="S29" s="376"/>
      <c r="T29" s="427"/>
      <c r="U29" s="45"/>
      <c r="V29" s="43"/>
      <c r="W29" s="44"/>
      <c r="X29" s="44"/>
      <c r="Y29" s="44"/>
      <c r="Z29" s="44"/>
    </row>
    <row r="30" spans="1:26" s="50" customFormat="1" ht="17.25" customHeight="1">
      <c r="A30" s="484" t="s">
        <v>64</v>
      </c>
      <c r="B30" s="485"/>
      <c r="C30" s="485"/>
      <c r="D30" s="485"/>
      <c r="E30" s="486"/>
      <c r="F30" s="487">
        <f>H115</f>
        <v>0</v>
      </c>
      <c r="G30" s="488"/>
      <c r="H30" s="489"/>
      <c r="I30" s="490">
        <f>I115</f>
        <v>0</v>
      </c>
      <c r="J30" s="491"/>
      <c r="K30" s="492"/>
      <c r="L30" s="493">
        <f>J115</f>
        <v>0</v>
      </c>
      <c r="M30" s="493"/>
      <c r="N30" s="494"/>
      <c r="O30" s="495" t="s">
        <v>75</v>
      </c>
      <c r="P30" s="496"/>
      <c r="Q30" s="496"/>
      <c r="R30" s="496"/>
      <c r="S30" s="496"/>
      <c r="T30" s="497"/>
      <c r="U30" s="45"/>
      <c r="V30" s="43"/>
      <c r="W30" s="44"/>
      <c r="X30" s="44"/>
      <c r="Y30" s="44"/>
      <c r="Z30" s="44"/>
    </row>
    <row r="31" spans="1:26" s="50" customFormat="1" ht="17.25" customHeight="1">
      <c r="A31" s="420"/>
      <c r="B31" s="388"/>
      <c r="C31" s="388"/>
      <c r="D31" s="388"/>
      <c r="E31" s="421"/>
      <c r="F31" s="422"/>
      <c r="G31" s="423"/>
      <c r="H31" s="424"/>
      <c r="I31" s="198"/>
      <c r="J31" s="199"/>
      <c r="K31" s="200"/>
      <c r="L31" s="423"/>
      <c r="M31" s="423"/>
      <c r="N31" s="425"/>
      <c r="O31" s="316"/>
      <c r="P31" s="317"/>
      <c r="Q31" s="317"/>
      <c r="R31" s="317"/>
      <c r="S31" s="317"/>
      <c r="T31" s="318"/>
      <c r="U31" s="45"/>
      <c r="V31" s="43"/>
      <c r="W31" s="44"/>
      <c r="X31" s="44"/>
      <c r="Y31" s="44"/>
      <c r="Z31" s="44"/>
    </row>
    <row r="32" spans="1:26" s="50" customFormat="1" ht="17.25" customHeight="1">
      <c r="A32" s="375" t="s">
        <v>44</v>
      </c>
      <c r="B32" s="376"/>
      <c r="C32" s="376"/>
      <c r="D32" s="376"/>
      <c r="E32" s="377"/>
      <c r="F32" s="378"/>
      <c r="G32" s="379"/>
      <c r="H32" s="380"/>
      <c r="I32" s="189"/>
      <c r="J32" s="190"/>
      <c r="K32" s="191"/>
      <c r="L32" s="312"/>
      <c r="M32" s="312"/>
      <c r="N32" s="313"/>
      <c r="O32" s="426"/>
      <c r="P32" s="376"/>
      <c r="Q32" s="376"/>
      <c r="R32" s="376"/>
      <c r="S32" s="376"/>
      <c r="T32" s="427"/>
      <c r="U32" s="45"/>
      <c r="V32" s="43"/>
      <c r="W32" s="44"/>
      <c r="X32" s="44"/>
      <c r="Y32" s="44"/>
      <c r="Z32" s="44"/>
    </row>
    <row r="33" spans="1:26" s="50" customFormat="1" ht="17.25" customHeight="1">
      <c r="A33" s="410" t="s">
        <v>73</v>
      </c>
      <c r="B33" s="411"/>
      <c r="C33" s="411"/>
      <c r="D33" s="411"/>
      <c r="E33" s="412"/>
      <c r="F33" s="384">
        <f>M115</f>
        <v>0</v>
      </c>
      <c r="G33" s="385"/>
      <c r="H33" s="386"/>
      <c r="I33" s="183">
        <f>N115</f>
        <v>0</v>
      </c>
      <c r="J33" s="184"/>
      <c r="K33" s="185"/>
      <c r="L33" s="413">
        <f>O115</f>
        <v>0</v>
      </c>
      <c r="M33" s="413"/>
      <c r="N33" s="414"/>
      <c r="O33" s="321" t="s">
        <v>75</v>
      </c>
      <c r="P33" s="322"/>
      <c r="Q33" s="322"/>
      <c r="R33" s="322"/>
      <c r="S33" s="322"/>
      <c r="T33" s="323"/>
      <c r="U33" s="45"/>
      <c r="V33" s="43"/>
      <c r="W33" s="44"/>
      <c r="X33" s="44"/>
      <c r="Y33" s="44"/>
      <c r="Z33" s="44"/>
    </row>
    <row r="34" spans="1:26" s="50" customFormat="1" ht="17.25" customHeight="1">
      <c r="A34" s="420"/>
      <c r="B34" s="388"/>
      <c r="C34" s="388"/>
      <c r="D34" s="388"/>
      <c r="E34" s="421"/>
      <c r="F34" s="422"/>
      <c r="G34" s="423"/>
      <c r="H34" s="424"/>
      <c r="I34" s="198"/>
      <c r="J34" s="199"/>
      <c r="K34" s="200"/>
      <c r="L34" s="423"/>
      <c r="M34" s="423"/>
      <c r="N34" s="425"/>
      <c r="O34" s="316"/>
      <c r="P34" s="317"/>
      <c r="Q34" s="317"/>
      <c r="R34" s="317"/>
      <c r="S34" s="317"/>
      <c r="T34" s="318"/>
      <c r="U34" s="45"/>
      <c r="V34" s="43"/>
      <c r="W34" s="44"/>
      <c r="X34" s="44"/>
      <c r="Y34" s="44"/>
      <c r="Z34" s="44"/>
    </row>
    <row r="35" spans="1:26" s="50" customFormat="1" ht="17.25" customHeight="1">
      <c r="A35" s="415"/>
      <c r="B35" s="416"/>
      <c r="C35" s="416"/>
      <c r="D35" s="416"/>
      <c r="E35" s="417"/>
      <c r="F35" s="369"/>
      <c r="G35" s="370"/>
      <c r="H35" s="371"/>
      <c r="I35" s="177"/>
      <c r="J35" s="178"/>
      <c r="K35" s="179"/>
      <c r="L35" s="350"/>
      <c r="M35" s="350"/>
      <c r="N35" s="351"/>
      <c r="O35" s="418"/>
      <c r="P35" s="416"/>
      <c r="Q35" s="416"/>
      <c r="R35" s="416"/>
      <c r="S35" s="416"/>
      <c r="T35" s="419"/>
      <c r="U35" s="45"/>
      <c r="V35" s="43"/>
      <c r="W35" s="44"/>
      <c r="X35" s="44"/>
      <c r="Y35" s="44"/>
      <c r="Z35" s="44"/>
    </row>
    <row r="36" spans="1:26" s="50" customFormat="1" ht="17.25" customHeight="1">
      <c r="A36" s="390" t="s">
        <v>65</v>
      </c>
      <c r="B36" s="391"/>
      <c r="C36" s="391"/>
      <c r="D36" s="391"/>
      <c r="E36" s="392"/>
      <c r="F36" s="393">
        <f>SUM(F26:H35)</f>
        <v>0</v>
      </c>
      <c r="G36" s="394"/>
      <c r="H36" s="395"/>
      <c r="I36" s="157">
        <f>SUM(I26:K35)</f>
        <v>0</v>
      </c>
      <c r="J36" s="158"/>
      <c r="K36" s="159"/>
      <c r="L36" s="396">
        <f>SUM(L26:M35)</f>
        <v>0</v>
      </c>
      <c r="M36" s="396"/>
      <c r="N36" s="397"/>
      <c r="O36" s="398"/>
      <c r="P36" s="399"/>
      <c r="Q36" s="399"/>
      <c r="R36" s="399"/>
      <c r="S36" s="399"/>
      <c r="T36" s="400"/>
      <c r="U36" s="45"/>
      <c r="V36" s="43"/>
      <c r="W36" s="44"/>
      <c r="X36" s="44"/>
      <c r="Y36" s="44"/>
      <c r="Z36" s="44"/>
    </row>
    <row r="37" spans="1:26" s="50" customFormat="1" ht="17.25" customHeight="1">
      <c r="A37" s="401" t="s">
        <v>59</v>
      </c>
      <c r="B37" s="402"/>
      <c r="C37" s="402"/>
      <c r="D37" s="402"/>
      <c r="E37" s="403"/>
      <c r="F37" s="404"/>
      <c r="G37" s="405"/>
      <c r="H37" s="406"/>
      <c r="I37" s="166"/>
      <c r="J37" s="135"/>
      <c r="K37" s="167"/>
      <c r="L37" s="135"/>
      <c r="M37" s="135"/>
      <c r="N37" s="136"/>
      <c r="O37" s="407"/>
      <c r="P37" s="408"/>
      <c r="Q37" s="408"/>
      <c r="R37" s="408"/>
      <c r="S37" s="408"/>
      <c r="T37" s="409"/>
      <c r="U37" s="45"/>
      <c r="V37" s="43"/>
      <c r="W37" s="44"/>
      <c r="X37" s="44"/>
      <c r="Y37" s="44"/>
      <c r="Z37" s="44"/>
    </row>
    <row r="38" spans="1:26" s="50" customFormat="1" ht="17.25" customHeight="1">
      <c r="A38" s="375" t="s">
        <v>62</v>
      </c>
      <c r="B38" s="376"/>
      <c r="C38" s="376"/>
      <c r="D38" s="376"/>
      <c r="E38" s="377"/>
      <c r="F38" s="378">
        <v>0</v>
      </c>
      <c r="G38" s="379"/>
      <c r="H38" s="380"/>
      <c r="I38" s="302"/>
      <c r="J38" s="137"/>
      <c r="K38" s="303"/>
      <c r="L38" s="137"/>
      <c r="M38" s="137"/>
      <c r="N38" s="138"/>
      <c r="O38" s="381"/>
      <c r="P38" s="382"/>
      <c r="Q38" s="382"/>
      <c r="R38" s="382"/>
      <c r="S38" s="382"/>
      <c r="T38" s="383"/>
      <c r="U38" s="45"/>
      <c r="V38" s="43"/>
      <c r="W38" s="44"/>
      <c r="X38" s="44"/>
      <c r="Y38" s="44"/>
      <c r="Z38" s="44"/>
    </row>
    <row r="39" spans="1:26" s="50" customFormat="1" ht="17.25" customHeight="1">
      <c r="A39" s="143" t="s">
        <v>60</v>
      </c>
      <c r="B39" s="144"/>
      <c r="C39" s="144"/>
      <c r="D39" s="144"/>
      <c r="E39" s="145"/>
      <c r="F39" s="384">
        <f>I36</f>
        <v>0</v>
      </c>
      <c r="G39" s="385"/>
      <c r="H39" s="386"/>
      <c r="I39" s="149"/>
      <c r="J39" s="139"/>
      <c r="K39" s="150"/>
      <c r="L39" s="139"/>
      <c r="M39" s="139"/>
      <c r="N39" s="140"/>
      <c r="O39" s="387"/>
      <c r="P39" s="388"/>
      <c r="Q39" s="388"/>
      <c r="R39" s="388"/>
      <c r="S39" s="388"/>
      <c r="T39" s="389"/>
      <c r="U39" s="45"/>
      <c r="V39" s="43"/>
      <c r="W39" s="44"/>
      <c r="X39" s="44"/>
      <c r="Y39" s="44"/>
      <c r="Z39" s="44"/>
    </row>
    <row r="40" spans="1:26" s="50" customFormat="1" ht="17.25" customHeight="1">
      <c r="A40" s="262"/>
      <c r="B40" s="263"/>
      <c r="C40" s="263"/>
      <c r="D40" s="263"/>
      <c r="E40" s="264"/>
      <c r="F40" s="369"/>
      <c r="G40" s="370"/>
      <c r="H40" s="371"/>
      <c r="I40" s="265"/>
      <c r="J40" s="141"/>
      <c r="K40" s="266"/>
      <c r="L40" s="141"/>
      <c r="M40" s="141"/>
      <c r="N40" s="142"/>
      <c r="O40" s="372"/>
      <c r="P40" s="373"/>
      <c r="Q40" s="373"/>
      <c r="R40" s="373"/>
      <c r="S40" s="373"/>
      <c r="T40" s="374"/>
      <c r="U40" s="45"/>
      <c r="V40" s="43"/>
      <c r="W40" s="44"/>
      <c r="X40" s="44"/>
      <c r="Y40" s="44"/>
      <c r="Z40" s="44"/>
    </row>
    <row r="41" spans="1:26" s="50" customFormat="1" ht="17.25" customHeight="1" thickBot="1">
      <c r="A41" s="267" t="s">
        <v>72</v>
      </c>
      <c r="B41" s="268"/>
      <c r="C41" s="268"/>
      <c r="D41" s="268"/>
      <c r="E41" s="269"/>
      <c r="F41" s="357">
        <f>SUM(F38:H40)</f>
        <v>0</v>
      </c>
      <c r="G41" s="358"/>
      <c r="H41" s="359"/>
      <c r="I41" s="273"/>
      <c r="J41" s="131"/>
      <c r="K41" s="274"/>
      <c r="L41" s="131"/>
      <c r="M41" s="131"/>
      <c r="N41" s="132"/>
      <c r="O41" s="360"/>
      <c r="P41" s="361"/>
      <c r="Q41" s="361"/>
      <c r="R41" s="361"/>
      <c r="S41" s="361"/>
      <c r="T41" s="362"/>
      <c r="U41" s="45"/>
      <c r="V41" s="43"/>
      <c r="W41" s="44"/>
      <c r="X41" s="44"/>
      <c r="Y41" s="44"/>
      <c r="Z41" s="44"/>
    </row>
    <row r="42" spans="1:26" s="50" customFormat="1" ht="17.25" customHeight="1" thickTop="1" thickBot="1">
      <c r="A42" s="275" t="s">
        <v>61</v>
      </c>
      <c r="B42" s="276"/>
      <c r="C42" s="276"/>
      <c r="D42" s="276"/>
      <c r="E42" s="277"/>
      <c r="F42" s="363">
        <f>F41+F36</f>
        <v>0</v>
      </c>
      <c r="G42" s="364"/>
      <c r="H42" s="365"/>
      <c r="I42" s="281"/>
      <c r="J42" s="282"/>
      <c r="K42" s="283"/>
      <c r="L42" s="282"/>
      <c r="M42" s="282"/>
      <c r="N42" s="286"/>
      <c r="O42" s="366"/>
      <c r="P42" s="367"/>
      <c r="Q42" s="367"/>
      <c r="R42" s="367"/>
      <c r="S42" s="367"/>
      <c r="T42" s="368"/>
      <c r="U42" s="45"/>
      <c r="V42" s="43"/>
      <c r="W42" s="44"/>
      <c r="X42" s="44"/>
      <c r="Y42" s="44"/>
      <c r="Z42" s="44"/>
    </row>
    <row r="43" spans="1:26" ht="18.75" customHeight="1">
      <c r="A43" s="284"/>
      <c r="B43" s="284"/>
      <c r="C43" s="284"/>
      <c r="D43" s="284"/>
      <c r="E43" s="284"/>
      <c r="F43" s="284"/>
      <c r="G43" s="284"/>
      <c r="H43" s="284"/>
      <c r="I43" s="284"/>
      <c r="J43" s="284"/>
      <c r="K43" s="284"/>
      <c r="L43" s="284"/>
      <c r="M43" s="284"/>
      <c r="N43" s="284"/>
      <c r="O43" s="284"/>
      <c r="P43" s="284"/>
      <c r="Q43" s="284"/>
      <c r="R43" s="284"/>
      <c r="S43" s="284"/>
      <c r="T43" s="284"/>
    </row>
    <row r="44" spans="1:26" s="51" customFormat="1" ht="18.75" customHeight="1">
      <c r="A44" s="285" t="s">
        <v>92</v>
      </c>
      <c r="B44" s="285"/>
      <c r="C44" s="285"/>
      <c r="D44" s="285"/>
      <c r="E44" s="285"/>
      <c r="F44" s="285"/>
      <c r="G44" s="285"/>
      <c r="H44" s="285"/>
      <c r="I44" s="285"/>
      <c r="J44" s="285"/>
      <c r="K44" s="285"/>
      <c r="L44" s="285"/>
      <c r="M44" s="285"/>
      <c r="N44" s="285"/>
      <c r="O44" s="285"/>
      <c r="P44" s="285"/>
      <c r="Q44" s="285"/>
      <c r="R44" s="285"/>
      <c r="S44" s="285"/>
      <c r="T44" s="285"/>
      <c r="U44" s="45"/>
      <c r="V44" s="43"/>
    </row>
    <row r="45" spans="1:26" s="51" customFormat="1" ht="18.75" customHeight="1">
      <c r="A45" s="285" t="s">
        <v>93</v>
      </c>
      <c r="B45" s="285"/>
      <c r="C45" s="285"/>
      <c r="D45" s="285"/>
      <c r="E45" s="285"/>
      <c r="F45" s="285"/>
      <c r="G45" s="285"/>
      <c r="H45" s="285"/>
      <c r="I45" s="285"/>
      <c r="J45" s="285"/>
      <c r="K45" s="285"/>
      <c r="L45" s="285"/>
      <c r="M45" s="285"/>
      <c r="N45" s="285"/>
      <c r="O45" s="285"/>
      <c r="P45" s="285"/>
      <c r="Q45" s="285"/>
      <c r="R45" s="285"/>
      <c r="S45" s="285"/>
      <c r="T45" s="285"/>
      <c r="U45" s="45"/>
      <c r="V45" s="43"/>
    </row>
    <row r="46" spans="1:26" s="51" customFormat="1" ht="18.75" customHeight="1">
      <c r="A46" s="285"/>
      <c r="B46" s="285"/>
      <c r="C46" s="285"/>
      <c r="D46" s="285"/>
      <c r="E46" s="285"/>
      <c r="F46" s="285"/>
      <c r="G46" s="285"/>
      <c r="H46" s="285"/>
      <c r="I46" s="285"/>
      <c r="J46" s="285"/>
      <c r="K46" s="285"/>
      <c r="L46" s="285"/>
      <c r="M46" s="285"/>
      <c r="N46" s="285"/>
      <c r="O46" s="285"/>
      <c r="P46" s="285"/>
      <c r="Q46" s="285"/>
      <c r="R46" s="285"/>
      <c r="S46" s="285"/>
      <c r="T46" s="285"/>
      <c r="U46" s="45"/>
      <c r="V46" s="43"/>
    </row>
    <row r="47" spans="1:26" s="51" customFormat="1" ht="18.75" customHeight="1">
      <c r="A47" s="287"/>
      <c r="B47" s="287"/>
      <c r="C47" s="287"/>
      <c r="D47" s="287"/>
      <c r="E47" s="287"/>
      <c r="F47" s="287"/>
      <c r="G47" s="287"/>
      <c r="H47" s="287"/>
      <c r="I47" s="287"/>
      <c r="J47" s="287"/>
      <c r="K47" s="287"/>
      <c r="L47" s="287"/>
      <c r="M47" s="287"/>
      <c r="N47" s="287"/>
      <c r="O47" s="287"/>
      <c r="P47" s="287"/>
      <c r="Q47" s="287"/>
      <c r="R47" s="287"/>
      <c r="S47" s="287"/>
      <c r="T47" s="287"/>
      <c r="U47" s="45"/>
      <c r="V47" s="43"/>
    </row>
    <row r="48" spans="1:26" s="51" customFormat="1" ht="18.75" customHeight="1">
      <c r="A48" s="287"/>
      <c r="B48" s="287"/>
      <c r="C48" s="287"/>
      <c r="D48" s="287"/>
      <c r="E48" s="287"/>
      <c r="F48" s="287"/>
      <c r="G48" s="287"/>
      <c r="H48" s="287"/>
      <c r="I48" s="287"/>
      <c r="J48" s="287"/>
      <c r="K48" s="287"/>
      <c r="L48" s="287"/>
      <c r="M48" s="287"/>
      <c r="N48" s="287"/>
      <c r="O48" s="287"/>
      <c r="P48" s="287"/>
      <c r="Q48" s="287"/>
      <c r="R48" s="287"/>
      <c r="S48" s="287"/>
      <c r="T48" s="287"/>
      <c r="U48" s="45"/>
      <c r="V48" s="43"/>
    </row>
    <row r="49" spans="1:26" s="51" customFormat="1" ht="18.75" customHeight="1">
      <c r="A49" s="287"/>
      <c r="B49" s="287"/>
      <c r="C49" s="287"/>
      <c r="D49" s="287"/>
      <c r="E49" s="287"/>
      <c r="F49" s="287"/>
      <c r="G49" s="287"/>
      <c r="H49" s="287"/>
      <c r="I49" s="287"/>
      <c r="J49" s="287"/>
      <c r="K49" s="287"/>
      <c r="L49" s="287"/>
      <c r="M49" s="287"/>
      <c r="N49" s="287"/>
      <c r="O49" s="287"/>
      <c r="P49" s="287"/>
      <c r="Q49" s="287"/>
      <c r="R49" s="287"/>
      <c r="S49" s="287"/>
      <c r="T49" s="287"/>
      <c r="U49" s="45"/>
      <c r="V49" s="43"/>
    </row>
    <row r="50" spans="1:26" s="51" customFormat="1" ht="18.75" customHeight="1">
      <c r="A50" s="287"/>
      <c r="B50" s="287"/>
      <c r="C50" s="287"/>
      <c r="D50" s="287"/>
      <c r="E50" s="287"/>
      <c r="F50" s="287"/>
      <c r="G50" s="287"/>
      <c r="H50" s="287"/>
      <c r="I50" s="287"/>
      <c r="J50" s="287"/>
      <c r="K50" s="287"/>
      <c r="L50" s="287"/>
      <c r="M50" s="287"/>
      <c r="N50" s="287"/>
      <c r="O50" s="287"/>
      <c r="P50" s="287"/>
      <c r="Q50" s="287"/>
      <c r="R50" s="287"/>
      <c r="S50" s="287"/>
      <c r="T50" s="287"/>
      <c r="U50" s="45"/>
      <c r="V50" s="43"/>
    </row>
    <row r="51" spans="1:26" s="51" customFormat="1" ht="18.75" customHeight="1">
      <c r="A51" s="287"/>
      <c r="B51" s="287"/>
      <c r="C51" s="287"/>
      <c r="D51" s="287"/>
      <c r="E51" s="287"/>
      <c r="F51" s="287"/>
      <c r="G51" s="287"/>
      <c r="H51" s="287"/>
      <c r="I51" s="287"/>
      <c r="J51" s="287"/>
      <c r="K51" s="287"/>
      <c r="L51" s="287"/>
      <c r="M51" s="287"/>
      <c r="N51" s="287"/>
      <c r="O51" s="287"/>
      <c r="P51" s="287"/>
      <c r="Q51" s="287"/>
      <c r="R51" s="287"/>
      <c r="S51" s="287"/>
      <c r="T51" s="287"/>
      <c r="U51" s="45"/>
      <c r="V51" s="43"/>
    </row>
    <row r="52" spans="1:26" s="51" customFormat="1" ht="18.75" customHeight="1">
      <c r="A52" s="287"/>
      <c r="B52" s="287"/>
      <c r="C52" s="287"/>
      <c r="D52" s="287"/>
      <c r="E52" s="287"/>
      <c r="F52" s="287"/>
      <c r="G52" s="287"/>
      <c r="H52" s="287"/>
      <c r="I52" s="287"/>
      <c r="J52" s="287"/>
      <c r="K52" s="287"/>
      <c r="L52" s="287"/>
      <c r="M52" s="287"/>
      <c r="N52" s="287"/>
      <c r="O52" s="287"/>
      <c r="P52" s="287"/>
      <c r="Q52" s="287"/>
      <c r="R52" s="287"/>
      <c r="S52" s="287"/>
      <c r="T52" s="287"/>
      <c r="U52" s="45"/>
      <c r="V52" s="43"/>
    </row>
    <row r="53" spans="1:26" s="51" customFormat="1" ht="18.75" customHeight="1">
      <c r="A53" s="287"/>
      <c r="B53" s="287"/>
      <c r="C53" s="287"/>
      <c r="D53" s="287"/>
      <c r="E53" s="287"/>
      <c r="F53" s="287"/>
      <c r="G53" s="287"/>
      <c r="H53" s="287"/>
      <c r="I53" s="287"/>
      <c r="J53" s="287"/>
      <c r="K53" s="287"/>
      <c r="L53" s="287"/>
      <c r="M53" s="287"/>
      <c r="N53" s="287"/>
      <c r="O53" s="287"/>
      <c r="P53" s="287"/>
      <c r="Q53" s="287"/>
      <c r="R53" s="287"/>
      <c r="S53" s="287"/>
      <c r="T53" s="287"/>
      <c r="U53" s="45"/>
      <c r="V53" s="43"/>
    </row>
    <row r="54" spans="1:26" s="51" customFormat="1" ht="18.75" customHeight="1">
      <c r="A54" s="287"/>
      <c r="B54" s="287"/>
      <c r="C54" s="287"/>
      <c r="D54" s="287"/>
      <c r="E54" s="287"/>
      <c r="F54" s="287"/>
      <c r="G54" s="287"/>
      <c r="H54" s="287"/>
      <c r="I54" s="287"/>
      <c r="J54" s="287"/>
      <c r="K54" s="287"/>
      <c r="L54" s="287"/>
      <c r="M54" s="287"/>
      <c r="N54" s="287"/>
      <c r="O54" s="287"/>
      <c r="P54" s="287"/>
      <c r="Q54" s="287"/>
      <c r="R54" s="287"/>
      <c r="S54" s="287"/>
      <c r="T54" s="287"/>
      <c r="U54" s="45"/>
      <c r="V54" s="43"/>
    </row>
    <row r="55" spans="1:26" s="51" customFormat="1" ht="18.75" customHeight="1">
      <c r="A55" s="287"/>
      <c r="B55" s="287"/>
      <c r="C55" s="287"/>
      <c r="D55" s="287"/>
      <c r="E55" s="287"/>
      <c r="F55" s="287"/>
      <c r="G55" s="287"/>
      <c r="H55" s="287"/>
      <c r="I55" s="287"/>
      <c r="J55" s="287"/>
      <c r="K55" s="287"/>
      <c r="L55" s="287"/>
      <c r="M55" s="287"/>
      <c r="N55" s="287"/>
      <c r="O55" s="287"/>
      <c r="P55" s="287"/>
      <c r="Q55" s="287"/>
      <c r="R55" s="287"/>
      <c r="S55" s="287"/>
      <c r="T55" s="287"/>
      <c r="U55" s="45"/>
      <c r="V55" s="43"/>
    </row>
    <row r="56" spans="1:26" s="51" customFormat="1" ht="18.75" customHeight="1">
      <c r="A56" s="287"/>
      <c r="B56" s="287"/>
      <c r="C56" s="287"/>
      <c r="D56" s="287"/>
      <c r="E56" s="287"/>
      <c r="F56" s="287"/>
      <c r="G56" s="287"/>
      <c r="H56" s="287"/>
      <c r="I56" s="287"/>
      <c r="J56" s="287"/>
      <c r="K56" s="287"/>
      <c r="L56" s="287"/>
      <c r="M56" s="287"/>
      <c r="N56" s="287"/>
      <c r="O56" s="287"/>
      <c r="P56" s="287"/>
      <c r="Q56" s="287"/>
      <c r="R56" s="287"/>
      <c r="S56" s="287"/>
      <c r="T56" s="287"/>
      <c r="U56" s="45"/>
      <c r="V56" s="43"/>
    </row>
    <row r="57" spans="1:26" s="50" customFormat="1" ht="14.4">
      <c r="A57" s="50" t="s">
        <v>91</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67</v>
      </c>
      <c r="B60" s="46"/>
      <c r="C60" s="46"/>
      <c r="D60" s="46"/>
      <c r="E60" s="46"/>
      <c r="F60" s="46"/>
      <c r="G60" s="46"/>
      <c r="H60" s="46"/>
      <c r="I60" s="46"/>
      <c r="J60" s="46"/>
      <c r="K60" s="46"/>
      <c r="L60" s="46"/>
      <c r="M60" s="54" t="s">
        <v>96</v>
      </c>
      <c r="N60" s="55"/>
      <c r="O60" s="261">
        <f>F10</f>
        <v>0</v>
      </c>
      <c r="P60" s="261"/>
      <c r="Q60" s="261"/>
      <c r="R60" s="261"/>
      <c r="S60" s="261"/>
      <c r="T60" s="261"/>
      <c r="U60" s="261"/>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92"/>
      <c r="B62" s="292"/>
      <c r="C62" s="292"/>
      <c r="D62" s="292"/>
      <c r="E62" s="292"/>
      <c r="F62" s="292"/>
      <c r="G62" s="292"/>
      <c r="H62" s="292"/>
      <c r="I62" s="292"/>
      <c r="J62" s="292"/>
      <c r="K62" s="292"/>
      <c r="L62" s="292"/>
      <c r="M62" s="292"/>
      <c r="N62" s="292"/>
      <c r="O62" s="292"/>
      <c r="P62" s="292"/>
      <c r="Q62" s="292"/>
      <c r="R62" s="292"/>
      <c r="S62" s="292"/>
      <c r="T62" s="292"/>
      <c r="U62" s="292"/>
      <c r="V62" s="53"/>
      <c r="W62" s="1"/>
      <c r="X62" s="44"/>
      <c r="Y62" s="44"/>
      <c r="Z62" s="44"/>
    </row>
    <row r="63" spans="1:26" s="50" customFormat="1" ht="15" customHeight="1">
      <c r="A63" s="292"/>
      <c r="B63" s="292"/>
      <c r="C63" s="292"/>
      <c r="D63" s="292"/>
      <c r="E63" s="292"/>
      <c r="F63" s="292"/>
      <c r="G63" s="292"/>
      <c r="H63" s="292"/>
      <c r="I63" s="292"/>
      <c r="J63" s="292"/>
      <c r="K63" s="292"/>
      <c r="L63" s="292"/>
      <c r="M63" s="292"/>
      <c r="N63" s="292"/>
      <c r="O63" s="292"/>
      <c r="P63" s="292"/>
      <c r="Q63" s="292"/>
      <c r="R63" s="292"/>
      <c r="S63" s="292"/>
      <c r="T63" s="292"/>
      <c r="U63" s="292"/>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6</v>
      </c>
    </row>
    <row r="65" spans="1:26" s="49" customFormat="1" ht="15" customHeight="1">
      <c r="A65" s="60" t="s">
        <v>4</v>
      </c>
      <c r="B65" s="46"/>
      <c r="C65" s="46"/>
      <c r="D65" s="46"/>
      <c r="E65" s="46"/>
      <c r="F65" s="46"/>
      <c r="G65" s="46"/>
      <c r="H65" s="46"/>
      <c r="I65" s="46"/>
      <c r="J65" s="46"/>
      <c r="K65" s="46"/>
      <c r="L65" s="46"/>
      <c r="M65" s="46"/>
      <c r="N65" s="46"/>
      <c r="O65" s="46"/>
      <c r="P65" s="46"/>
      <c r="Q65" s="46"/>
      <c r="R65" s="46"/>
      <c r="S65" s="46"/>
      <c r="T65" s="46"/>
      <c r="U65" s="42"/>
      <c r="V65" s="66"/>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355" t="s">
        <v>49</v>
      </c>
      <c r="B67" s="289" t="s">
        <v>87</v>
      </c>
      <c r="C67" s="289"/>
      <c r="D67" s="289"/>
      <c r="E67" s="289"/>
      <c r="F67" s="289" t="s">
        <v>79</v>
      </c>
      <c r="G67" s="289"/>
      <c r="H67" s="289"/>
      <c r="I67" s="289"/>
      <c r="J67" s="289" t="s">
        <v>69</v>
      </c>
      <c r="K67" s="289"/>
      <c r="L67" s="289"/>
      <c r="M67" s="290" t="s">
        <v>86</v>
      </c>
      <c r="N67" s="290"/>
      <c r="O67" s="290"/>
      <c r="P67" s="290"/>
      <c r="Q67" s="290" t="s">
        <v>88</v>
      </c>
      <c r="R67" s="290"/>
      <c r="S67" s="290"/>
      <c r="T67" s="290"/>
      <c r="U67" s="290"/>
      <c r="V67" s="53"/>
      <c r="W67" s="1"/>
    </row>
    <row r="68" spans="1:26" ht="13.5" customHeight="1">
      <c r="A68" s="355"/>
      <c r="B68" s="289"/>
      <c r="C68" s="289"/>
      <c r="D68" s="289"/>
      <c r="E68" s="289"/>
      <c r="F68" s="289"/>
      <c r="G68" s="289"/>
      <c r="H68" s="289"/>
      <c r="I68" s="289"/>
      <c r="J68" s="289"/>
      <c r="K68" s="289"/>
      <c r="L68" s="289"/>
      <c r="M68" s="289" t="s">
        <v>50</v>
      </c>
      <c r="N68" s="289"/>
      <c r="O68" s="289" t="s">
        <v>76</v>
      </c>
      <c r="P68" s="289"/>
      <c r="Q68" s="290"/>
      <c r="R68" s="290"/>
      <c r="S68" s="290"/>
      <c r="T68" s="290"/>
      <c r="U68" s="290"/>
      <c r="V68" s="53"/>
      <c r="W68" s="1"/>
    </row>
    <row r="69" spans="1:26" ht="41.25" customHeight="1">
      <c r="A69" s="78">
        <v>1</v>
      </c>
      <c r="B69" s="293"/>
      <c r="C69" s="293"/>
      <c r="D69" s="293"/>
      <c r="E69" s="293"/>
      <c r="F69" s="293"/>
      <c r="G69" s="293"/>
      <c r="H69" s="293"/>
      <c r="I69" s="293"/>
      <c r="J69" s="291"/>
      <c r="K69" s="291"/>
      <c r="L69" s="291"/>
      <c r="M69" s="291"/>
      <c r="N69" s="291"/>
      <c r="O69" s="291"/>
      <c r="P69" s="291"/>
      <c r="Q69" s="291"/>
      <c r="R69" s="291"/>
      <c r="S69" s="291"/>
      <c r="T69" s="291"/>
      <c r="U69" s="291"/>
      <c r="V69" s="68"/>
      <c r="W69" s="1"/>
    </row>
    <row r="70" spans="1:26" ht="41.25" customHeight="1">
      <c r="A70" s="78">
        <v>2</v>
      </c>
      <c r="B70" s="293"/>
      <c r="C70" s="293"/>
      <c r="D70" s="293"/>
      <c r="E70" s="293"/>
      <c r="F70" s="293"/>
      <c r="G70" s="293"/>
      <c r="H70" s="293"/>
      <c r="I70" s="293"/>
      <c r="J70" s="291"/>
      <c r="K70" s="291"/>
      <c r="L70" s="291"/>
      <c r="M70" s="291"/>
      <c r="N70" s="291"/>
      <c r="O70" s="291"/>
      <c r="P70" s="291"/>
      <c r="Q70" s="291"/>
      <c r="R70" s="291"/>
      <c r="S70" s="291"/>
      <c r="T70" s="291"/>
      <c r="U70" s="291"/>
      <c r="V70" s="53"/>
      <c r="W70" s="1"/>
    </row>
    <row r="71" spans="1:26" ht="41.25" customHeight="1">
      <c r="A71" s="78">
        <v>3</v>
      </c>
      <c r="B71" s="293"/>
      <c r="C71" s="293"/>
      <c r="D71" s="293"/>
      <c r="E71" s="293"/>
      <c r="F71" s="293"/>
      <c r="G71" s="293"/>
      <c r="H71" s="293"/>
      <c r="I71" s="293"/>
      <c r="J71" s="291"/>
      <c r="K71" s="291"/>
      <c r="L71" s="291"/>
      <c r="M71" s="291"/>
      <c r="N71" s="291"/>
      <c r="O71" s="291"/>
      <c r="P71" s="291"/>
      <c r="Q71" s="291"/>
      <c r="R71" s="291"/>
      <c r="S71" s="291"/>
      <c r="T71" s="291"/>
      <c r="U71" s="291"/>
      <c r="V71" s="53"/>
      <c r="W71" s="1"/>
    </row>
    <row r="72" spans="1:26" ht="41.25" customHeight="1">
      <c r="A72" s="78">
        <v>4</v>
      </c>
      <c r="B72" s="293"/>
      <c r="C72" s="293"/>
      <c r="D72" s="293"/>
      <c r="E72" s="293"/>
      <c r="F72" s="293"/>
      <c r="G72" s="293"/>
      <c r="H72" s="293"/>
      <c r="I72" s="293"/>
      <c r="J72" s="291"/>
      <c r="K72" s="291"/>
      <c r="L72" s="291"/>
      <c r="M72" s="291"/>
      <c r="N72" s="291"/>
      <c r="O72" s="291"/>
      <c r="P72" s="291"/>
      <c r="Q72" s="291"/>
      <c r="R72" s="291"/>
      <c r="S72" s="291"/>
      <c r="T72" s="291"/>
      <c r="U72" s="291"/>
      <c r="V72" s="53"/>
      <c r="W72" s="1"/>
    </row>
    <row r="73" spans="1:26" ht="41.25" customHeight="1">
      <c r="A73" s="78">
        <v>5</v>
      </c>
      <c r="B73" s="293"/>
      <c r="C73" s="293"/>
      <c r="D73" s="293"/>
      <c r="E73" s="293"/>
      <c r="F73" s="293"/>
      <c r="G73" s="293"/>
      <c r="H73" s="293"/>
      <c r="I73" s="293"/>
      <c r="J73" s="291"/>
      <c r="K73" s="291"/>
      <c r="L73" s="291"/>
      <c r="M73" s="291"/>
      <c r="N73" s="291"/>
      <c r="O73" s="291"/>
      <c r="P73" s="291"/>
      <c r="Q73" s="291"/>
      <c r="R73" s="291"/>
      <c r="S73" s="291"/>
      <c r="T73" s="291"/>
      <c r="U73" s="291"/>
      <c r="V73" s="53"/>
      <c r="W73" s="1"/>
    </row>
    <row r="74" spans="1:26" ht="41.25" customHeight="1">
      <c r="A74" s="78">
        <v>6</v>
      </c>
      <c r="B74" s="293"/>
      <c r="C74" s="293"/>
      <c r="D74" s="293"/>
      <c r="E74" s="293"/>
      <c r="F74" s="293"/>
      <c r="G74" s="293"/>
      <c r="H74" s="293"/>
      <c r="I74" s="293"/>
      <c r="J74" s="291"/>
      <c r="K74" s="291"/>
      <c r="L74" s="291"/>
      <c r="M74" s="291"/>
      <c r="N74" s="291"/>
      <c r="O74" s="291"/>
      <c r="P74" s="291"/>
      <c r="Q74" s="291"/>
      <c r="R74" s="291"/>
      <c r="S74" s="291"/>
      <c r="T74" s="291"/>
      <c r="U74" s="291"/>
      <c r="V74" s="53"/>
      <c r="W74" s="1"/>
    </row>
    <row r="75" spans="1:26" ht="41.25" customHeight="1">
      <c r="A75" s="78">
        <v>7</v>
      </c>
      <c r="B75" s="293"/>
      <c r="C75" s="293"/>
      <c r="D75" s="293"/>
      <c r="E75" s="293"/>
      <c r="F75" s="293"/>
      <c r="G75" s="293"/>
      <c r="H75" s="293"/>
      <c r="I75" s="293"/>
      <c r="J75" s="291"/>
      <c r="K75" s="291"/>
      <c r="L75" s="291"/>
      <c r="M75" s="291"/>
      <c r="N75" s="291"/>
      <c r="O75" s="291"/>
      <c r="P75" s="291"/>
      <c r="Q75" s="291"/>
      <c r="R75" s="291"/>
      <c r="S75" s="291"/>
      <c r="T75" s="291"/>
      <c r="U75" s="291"/>
      <c r="V75" s="53"/>
      <c r="W75" s="1"/>
    </row>
    <row r="76" spans="1:26" ht="41.25" customHeight="1">
      <c r="A76" s="78">
        <v>8</v>
      </c>
      <c r="B76" s="293"/>
      <c r="C76" s="293"/>
      <c r="D76" s="293"/>
      <c r="E76" s="293"/>
      <c r="F76" s="293"/>
      <c r="G76" s="293"/>
      <c r="H76" s="293"/>
      <c r="I76" s="293"/>
      <c r="J76" s="291"/>
      <c r="K76" s="291"/>
      <c r="L76" s="291"/>
      <c r="M76" s="291"/>
      <c r="N76" s="291"/>
      <c r="O76" s="291"/>
      <c r="P76" s="291"/>
      <c r="Q76" s="291"/>
      <c r="R76" s="291"/>
      <c r="S76" s="291"/>
      <c r="T76" s="291"/>
      <c r="U76" s="291"/>
      <c r="V76" s="53"/>
      <c r="W76" s="1"/>
    </row>
    <row r="77" spans="1:26" ht="41.25" customHeight="1">
      <c r="A77" s="78">
        <v>9</v>
      </c>
      <c r="B77" s="293"/>
      <c r="C77" s="293"/>
      <c r="D77" s="293"/>
      <c r="E77" s="293"/>
      <c r="F77" s="293"/>
      <c r="G77" s="293"/>
      <c r="H77" s="293"/>
      <c r="I77" s="293"/>
      <c r="J77" s="291"/>
      <c r="K77" s="291"/>
      <c r="L77" s="291"/>
      <c r="M77" s="291"/>
      <c r="N77" s="291"/>
      <c r="O77" s="291"/>
      <c r="P77" s="291"/>
      <c r="Q77" s="291"/>
      <c r="R77" s="291"/>
      <c r="S77" s="291"/>
      <c r="T77" s="291"/>
      <c r="U77" s="291"/>
      <c r="V77" s="53"/>
      <c r="W77" s="1"/>
    </row>
    <row r="78" spans="1:26" ht="41.25" customHeight="1">
      <c r="A78" s="78">
        <v>10</v>
      </c>
      <c r="B78" s="293"/>
      <c r="C78" s="293"/>
      <c r="D78" s="293"/>
      <c r="E78" s="293"/>
      <c r="F78" s="293"/>
      <c r="G78" s="293"/>
      <c r="H78" s="293"/>
      <c r="I78" s="293"/>
      <c r="J78" s="291"/>
      <c r="K78" s="291"/>
      <c r="L78" s="291"/>
      <c r="M78" s="291"/>
      <c r="N78" s="291"/>
      <c r="O78" s="291"/>
      <c r="P78" s="291"/>
      <c r="Q78" s="291"/>
      <c r="R78" s="291"/>
      <c r="S78" s="291"/>
      <c r="T78" s="291"/>
      <c r="U78" s="291"/>
      <c r="V78" s="53"/>
      <c r="W78" s="1"/>
    </row>
    <row r="79" spans="1:26" ht="41.25" customHeight="1">
      <c r="A79" s="78">
        <v>11</v>
      </c>
      <c r="B79" s="293"/>
      <c r="C79" s="293"/>
      <c r="D79" s="293"/>
      <c r="E79" s="293"/>
      <c r="F79" s="293"/>
      <c r="G79" s="293"/>
      <c r="H79" s="293"/>
      <c r="I79" s="293"/>
      <c r="J79" s="291"/>
      <c r="K79" s="291"/>
      <c r="L79" s="291"/>
      <c r="M79" s="291"/>
      <c r="N79" s="291"/>
      <c r="O79" s="291"/>
      <c r="P79" s="291"/>
      <c r="Q79" s="291"/>
      <c r="R79" s="291"/>
      <c r="S79" s="291"/>
      <c r="T79" s="291"/>
      <c r="U79" s="291"/>
      <c r="V79" s="53"/>
      <c r="W79" s="1"/>
    </row>
    <row r="80" spans="1:26" ht="41.25" customHeight="1">
      <c r="A80" s="78">
        <v>12</v>
      </c>
      <c r="B80" s="293"/>
      <c r="C80" s="293"/>
      <c r="D80" s="293"/>
      <c r="E80" s="293"/>
      <c r="F80" s="293"/>
      <c r="G80" s="293"/>
      <c r="H80" s="293"/>
      <c r="I80" s="293"/>
      <c r="J80" s="291"/>
      <c r="K80" s="291"/>
      <c r="L80" s="291"/>
      <c r="M80" s="291"/>
      <c r="N80" s="291"/>
      <c r="O80" s="291"/>
      <c r="P80" s="291"/>
      <c r="Q80" s="291"/>
      <c r="R80" s="291"/>
      <c r="S80" s="291"/>
      <c r="T80" s="291"/>
      <c r="U80" s="291"/>
      <c r="V80" s="53"/>
      <c r="W80" s="1"/>
    </row>
    <row r="81" spans="1:26" ht="41.25" customHeight="1">
      <c r="A81" s="78">
        <v>13</v>
      </c>
      <c r="B81" s="293"/>
      <c r="C81" s="293"/>
      <c r="D81" s="293"/>
      <c r="E81" s="293"/>
      <c r="F81" s="293"/>
      <c r="G81" s="293"/>
      <c r="H81" s="293"/>
      <c r="I81" s="293"/>
      <c r="J81" s="291"/>
      <c r="K81" s="291"/>
      <c r="L81" s="291"/>
      <c r="M81" s="291"/>
      <c r="N81" s="291"/>
      <c r="O81" s="291"/>
      <c r="P81" s="291"/>
      <c r="Q81" s="291"/>
      <c r="R81" s="291"/>
      <c r="S81" s="291"/>
      <c r="T81" s="291"/>
      <c r="U81" s="291"/>
      <c r="V81" s="53"/>
      <c r="W81" s="1"/>
    </row>
    <row r="82" spans="1:26" ht="41.25" customHeight="1">
      <c r="A82" s="78">
        <v>14</v>
      </c>
      <c r="B82" s="293"/>
      <c r="C82" s="293"/>
      <c r="D82" s="293"/>
      <c r="E82" s="293"/>
      <c r="F82" s="293"/>
      <c r="G82" s="293"/>
      <c r="H82" s="293"/>
      <c r="I82" s="293"/>
      <c r="J82" s="291"/>
      <c r="K82" s="291"/>
      <c r="L82" s="291"/>
      <c r="M82" s="291"/>
      <c r="N82" s="291"/>
      <c r="O82" s="291"/>
      <c r="P82" s="291"/>
      <c r="Q82" s="291"/>
      <c r="R82" s="291"/>
      <c r="S82" s="291"/>
      <c r="T82" s="291"/>
      <c r="U82" s="291"/>
      <c r="V82" s="53"/>
      <c r="W82" s="1"/>
    </row>
    <row r="83" spans="1:26" ht="41.25" customHeight="1">
      <c r="A83" s="78">
        <v>15</v>
      </c>
      <c r="B83" s="293"/>
      <c r="C83" s="293"/>
      <c r="D83" s="293"/>
      <c r="E83" s="293"/>
      <c r="F83" s="293"/>
      <c r="G83" s="293"/>
      <c r="H83" s="293"/>
      <c r="I83" s="293"/>
      <c r="J83" s="291"/>
      <c r="K83" s="291"/>
      <c r="L83" s="291"/>
      <c r="M83" s="291"/>
      <c r="N83" s="291"/>
      <c r="O83" s="291"/>
      <c r="P83" s="291"/>
      <c r="Q83" s="291"/>
      <c r="R83" s="291"/>
      <c r="S83" s="291"/>
      <c r="T83" s="291"/>
      <c r="U83" s="291"/>
      <c r="V83" s="53"/>
      <c r="W83" s="1"/>
    </row>
    <row r="84" spans="1:26" ht="41.25" customHeight="1">
      <c r="A84" s="78">
        <v>16</v>
      </c>
      <c r="B84" s="293"/>
      <c r="C84" s="293"/>
      <c r="D84" s="293"/>
      <c r="E84" s="293"/>
      <c r="F84" s="293"/>
      <c r="G84" s="293"/>
      <c r="H84" s="293"/>
      <c r="I84" s="293"/>
      <c r="J84" s="291"/>
      <c r="K84" s="291"/>
      <c r="L84" s="291"/>
      <c r="M84" s="291"/>
      <c r="N84" s="291"/>
      <c r="O84" s="291"/>
      <c r="P84" s="291"/>
      <c r="Q84" s="291"/>
      <c r="R84" s="291"/>
      <c r="S84" s="291"/>
      <c r="T84" s="291"/>
      <c r="U84" s="291"/>
      <c r="V84" s="53"/>
      <c r="W84" s="1"/>
    </row>
    <row r="85" spans="1:26" ht="41.25" customHeight="1">
      <c r="A85" s="78">
        <v>17</v>
      </c>
      <c r="B85" s="293"/>
      <c r="C85" s="293"/>
      <c r="D85" s="293"/>
      <c r="E85" s="293"/>
      <c r="F85" s="293"/>
      <c r="G85" s="293"/>
      <c r="H85" s="293"/>
      <c r="I85" s="293"/>
      <c r="J85" s="291"/>
      <c r="K85" s="291"/>
      <c r="L85" s="291"/>
      <c r="M85" s="291"/>
      <c r="N85" s="291"/>
      <c r="O85" s="291"/>
      <c r="P85" s="291"/>
      <c r="Q85" s="291"/>
      <c r="R85" s="291"/>
      <c r="S85" s="291"/>
      <c r="T85" s="291"/>
      <c r="U85" s="291"/>
      <c r="V85" s="53"/>
      <c r="W85" s="1"/>
    </row>
    <row r="86" spans="1:26" ht="41.25" customHeight="1">
      <c r="A86" s="78">
        <v>18</v>
      </c>
      <c r="B86" s="293"/>
      <c r="C86" s="293"/>
      <c r="D86" s="293"/>
      <c r="E86" s="293"/>
      <c r="F86" s="293"/>
      <c r="G86" s="293"/>
      <c r="H86" s="293"/>
      <c r="I86" s="293"/>
      <c r="J86" s="291"/>
      <c r="K86" s="291"/>
      <c r="L86" s="291"/>
      <c r="M86" s="291"/>
      <c r="N86" s="291"/>
      <c r="O86" s="291"/>
      <c r="P86" s="291"/>
      <c r="Q86" s="291"/>
      <c r="R86" s="291"/>
      <c r="S86" s="291"/>
      <c r="T86" s="291"/>
      <c r="U86" s="291"/>
      <c r="V86" s="53"/>
      <c r="W86" s="1"/>
    </row>
    <row r="87" spans="1:26" ht="41.25" customHeight="1">
      <c r="A87" s="78">
        <v>19</v>
      </c>
      <c r="B87" s="293"/>
      <c r="C87" s="293"/>
      <c r="D87" s="293"/>
      <c r="E87" s="293"/>
      <c r="F87" s="293"/>
      <c r="G87" s="293"/>
      <c r="H87" s="293"/>
      <c r="I87" s="293"/>
      <c r="J87" s="291"/>
      <c r="K87" s="291"/>
      <c r="L87" s="291"/>
      <c r="M87" s="291"/>
      <c r="N87" s="291"/>
      <c r="O87" s="291"/>
      <c r="P87" s="291"/>
      <c r="Q87" s="291"/>
      <c r="R87" s="291"/>
      <c r="S87" s="291"/>
      <c r="T87" s="291"/>
      <c r="U87" s="291"/>
      <c r="V87" s="53"/>
      <c r="W87" s="1"/>
    </row>
    <row r="88" spans="1:26" ht="41.25" customHeight="1">
      <c r="A88" s="78">
        <v>20</v>
      </c>
      <c r="B88" s="293"/>
      <c r="C88" s="293"/>
      <c r="D88" s="293"/>
      <c r="E88" s="293"/>
      <c r="F88" s="293"/>
      <c r="G88" s="293"/>
      <c r="H88" s="293"/>
      <c r="I88" s="293"/>
      <c r="J88" s="291"/>
      <c r="K88" s="291"/>
      <c r="L88" s="291"/>
      <c r="M88" s="291"/>
      <c r="N88" s="291"/>
      <c r="O88" s="291"/>
      <c r="P88" s="291"/>
      <c r="Q88" s="291"/>
      <c r="R88" s="291"/>
      <c r="S88" s="291"/>
      <c r="T88" s="291"/>
      <c r="U88" s="291"/>
      <c r="V88" s="53"/>
      <c r="W88" s="1"/>
    </row>
    <row r="89" spans="1:26" ht="18.75" customHeight="1">
      <c r="B89" s="69"/>
      <c r="C89" s="69"/>
      <c r="D89" s="69"/>
      <c r="E89" s="69"/>
      <c r="F89" s="69"/>
      <c r="G89" s="69"/>
      <c r="H89" s="69"/>
      <c r="I89" s="69"/>
      <c r="J89" s="69"/>
      <c r="K89" s="69"/>
      <c r="L89" s="69"/>
      <c r="M89" s="69"/>
      <c r="N89" s="69"/>
      <c r="O89" s="69"/>
      <c r="P89" s="69"/>
      <c r="Q89" s="69"/>
      <c r="R89" s="69"/>
      <c r="S89" s="69"/>
      <c r="T89" s="69"/>
      <c r="U89" s="42"/>
      <c r="V89" s="53"/>
      <c r="W89" s="1"/>
    </row>
    <row r="90" spans="1:26" ht="18.75" customHeight="1">
      <c r="B90" s="69"/>
      <c r="C90" s="69"/>
      <c r="D90" s="69"/>
      <c r="E90" s="69"/>
      <c r="F90" s="69"/>
      <c r="G90" s="69"/>
      <c r="H90" s="69"/>
      <c r="I90" s="69"/>
      <c r="J90" s="69"/>
      <c r="K90" s="69"/>
      <c r="L90" s="69"/>
      <c r="M90" s="69"/>
      <c r="N90" s="69"/>
      <c r="O90" s="69"/>
      <c r="P90" s="69"/>
      <c r="Q90" s="69"/>
      <c r="R90" s="69"/>
      <c r="S90" s="69"/>
      <c r="T90" s="69"/>
      <c r="U90" s="42"/>
      <c r="V90" s="53"/>
      <c r="W90" s="1"/>
    </row>
    <row r="91" spans="1:26" s="49" customFormat="1" ht="16.2">
      <c r="A91" s="60" t="s">
        <v>5</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355" t="s">
        <v>49</v>
      </c>
      <c r="B93" s="290" t="s">
        <v>68</v>
      </c>
      <c r="C93" s="290"/>
      <c r="D93" s="290"/>
      <c r="E93" s="290"/>
      <c r="F93" s="290"/>
      <c r="G93" s="290"/>
      <c r="H93" s="290" t="s">
        <v>51</v>
      </c>
      <c r="I93" s="290"/>
      <c r="J93" s="290"/>
      <c r="K93" s="290"/>
      <c r="L93" s="290"/>
      <c r="M93" s="290" t="s">
        <v>74</v>
      </c>
      <c r="N93" s="290"/>
      <c r="O93" s="290"/>
      <c r="P93" s="290"/>
      <c r="Q93" s="290"/>
      <c r="R93" s="290" t="s">
        <v>54</v>
      </c>
      <c r="S93" s="290"/>
      <c r="T93" s="290"/>
      <c r="U93" s="295" t="s">
        <v>97</v>
      </c>
      <c r="V93" s="53"/>
      <c r="W93" s="1"/>
    </row>
    <row r="94" spans="1:26" ht="15" customHeight="1">
      <c r="A94" s="355"/>
      <c r="B94" s="70" t="s">
        <v>7</v>
      </c>
      <c r="C94" s="70" t="s">
        <v>8</v>
      </c>
      <c r="D94" s="70" t="s">
        <v>52</v>
      </c>
      <c r="E94" s="294" t="s">
        <v>53</v>
      </c>
      <c r="F94" s="294"/>
      <c r="G94" s="294"/>
      <c r="H94" s="70" t="s">
        <v>7</v>
      </c>
      <c r="I94" s="70" t="s">
        <v>8</v>
      </c>
      <c r="J94" s="70" t="s">
        <v>52</v>
      </c>
      <c r="K94" s="294" t="s">
        <v>53</v>
      </c>
      <c r="L94" s="294"/>
      <c r="M94" s="70" t="s">
        <v>7</v>
      </c>
      <c r="N94" s="70" t="s">
        <v>8</v>
      </c>
      <c r="O94" s="70" t="s">
        <v>52</v>
      </c>
      <c r="P94" s="294" t="s">
        <v>53</v>
      </c>
      <c r="Q94" s="294"/>
      <c r="R94" s="79" t="s">
        <v>55</v>
      </c>
      <c r="S94" s="79" t="s">
        <v>8</v>
      </c>
      <c r="T94" s="79" t="s">
        <v>9</v>
      </c>
      <c r="U94" s="296"/>
      <c r="V94" s="53"/>
      <c r="W94" s="1"/>
    </row>
    <row r="95" spans="1:26" ht="41.25" customHeight="1">
      <c r="A95" s="78">
        <v>1</v>
      </c>
      <c r="B95" s="80">
        <f>ROUND(+D95/1.1,0)</f>
        <v>0</v>
      </c>
      <c r="C95" s="80">
        <f>D95-B95</f>
        <v>0</v>
      </c>
      <c r="D95" s="56"/>
      <c r="E95" s="297"/>
      <c r="F95" s="297"/>
      <c r="G95" s="297"/>
      <c r="H95" s="80">
        <f>ROUND(+J95/1.1,0)</f>
        <v>0</v>
      </c>
      <c r="I95" s="80">
        <f>J95-H95</f>
        <v>0</v>
      </c>
      <c r="J95" s="56"/>
      <c r="K95" s="354"/>
      <c r="L95" s="354"/>
      <c r="M95" s="80">
        <f>ROUND(+O95/1.1,0)</f>
        <v>0</v>
      </c>
      <c r="N95" s="80">
        <f>O95-M95</f>
        <v>0</v>
      </c>
      <c r="O95" s="56"/>
      <c r="P95" s="354"/>
      <c r="Q95" s="354"/>
      <c r="R95" s="72">
        <f t="shared" ref="R95" si="0">B95+H95+M95</f>
        <v>0</v>
      </c>
      <c r="S95" s="80">
        <f t="shared" ref="R95:T114" si="1">C95+I95+N95</f>
        <v>0</v>
      </c>
      <c r="T95" s="80">
        <f t="shared" si="1"/>
        <v>0</v>
      </c>
      <c r="U95" s="73">
        <f>O69</f>
        <v>0</v>
      </c>
      <c r="V95" s="68"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78">
        <v>2</v>
      </c>
      <c r="B96" s="80">
        <f t="shared" ref="B96:B114" si="3">ROUND(+D96/1.1,0)</f>
        <v>0</v>
      </c>
      <c r="C96" s="80">
        <f t="shared" ref="C96:C114" si="4">D96-B96</f>
        <v>0</v>
      </c>
      <c r="D96" s="57"/>
      <c r="E96" s="483"/>
      <c r="F96" s="483"/>
      <c r="G96" s="483"/>
      <c r="H96" s="80">
        <f t="shared" ref="H96:H114" si="5">ROUND(+J96/1.1,0)</f>
        <v>0</v>
      </c>
      <c r="I96" s="80">
        <f t="shared" ref="I96:I114" si="6">J96-H96</f>
        <v>0</v>
      </c>
      <c r="J96" s="57"/>
      <c r="K96" s="354"/>
      <c r="L96" s="354"/>
      <c r="M96" s="80">
        <f t="shared" ref="M96:M114" si="7">ROUND(+O96/1.1,0)</f>
        <v>0</v>
      </c>
      <c r="N96" s="80">
        <f t="shared" ref="N96:N114" si="8">O96-M96</f>
        <v>0</v>
      </c>
      <c r="O96" s="56"/>
      <c r="P96" s="354"/>
      <c r="Q96" s="354"/>
      <c r="R96" s="80">
        <f t="shared" si="1"/>
        <v>0</v>
      </c>
      <c r="S96" s="80">
        <f t="shared" si="1"/>
        <v>0</v>
      </c>
      <c r="T96" s="80">
        <f t="shared" si="1"/>
        <v>0</v>
      </c>
      <c r="U96" s="73">
        <f t="shared" ref="U96:U108" si="9">O70</f>
        <v>0</v>
      </c>
      <c r="V96" s="129" t="str">
        <f t="shared" si="2"/>
        <v/>
      </c>
    </row>
    <row r="97" spans="1:26" ht="41.25" customHeight="1">
      <c r="A97" s="78">
        <v>3</v>
      </c>
      <c r="B97" s="80">
        <f t="shared" si="3"/>
        <v>0</v>
      </c>
      <c r="C97" s="80">
        <f t="shared" si="4"/>
        <v>0</v>
      </c>
      <c r="D97" s="57"/>
      <c r="E97" s="483"/>
      <c r="F97" s="483"/>
      <c r="G97" s="483"/>
      <c r="H97" s="80">
        <f t="shared" si="5"/>
        <v>0</v>
      </c>
      <c r="I97" s="80">
        <f t="shared" si="6"/>
        <v>0</v>
      </c>
      <c r="J97" s="57"/>
      <c r="K97" s="354"/>
      <c r="L97" s="354"/>
      <c r="M97" s="80">
        <f t="shared" si="7"/>
        <v>0</v>
      </c>
      <c r="N97" s="80">
        <f t="shared" si="8"/>
        <v>0</v>
      </c>
      <c r="O97" s="56"/>
      <c r="P97" s="354"/>
      <c r="Q97" s="354"/>
      <c r="R97" s="80">
        <f t="shared" si="1"/>
        <v>0</v>
      </c>
      <c r="S97" s="80">
        <f t="shared" si="1"/>
        <v>0</v>
      </c>
      <c r="T97" s="80">
        <f t="shared" si="1"/>
        <v>0</v>
      </c>
      <c r="U97" s="73">
        <f t="shared" si="9"/>
        <v>0</v>
      </c>
      <c r="V97" s="129" t="str">
        <f t="shared" si="2"/>
        <v/>
      </c>
    </row>
    <row r="98" spans="1:26" ht="41.25" customHeight="1">
      <c r="A98" s="78">
        <v>4</v>
      </c>
      <c r="B98" s="80">
        <f t="shared" si="3"/>
        <v>0</v>
      </c>
      <c r="C98" s="80">
        <f t="shared" si="4"/>
        <v>0</v>
      </c>
      <c r="D98" s="57"/>
      <c r="E98" s="483"/>
      <c r="F98" s="483"/>
      <c r="G98" s="483"/>
      <c r="H98" s="80">
        <f t="shared" si="5"/>
        <v>0</v>
      </c>
      <c r="I98" s="80">
        <f t="shared" si="6"/>
        <v>0</v>
      </c>
      <c r="J98" s="57"/>
      <c r="K98" s="354"/>
      <c r="L98" s="354"/>
      <c r="M98" s="80">
        <f t="shared" si="7"/>
        <v>0</v>
      </c>
      <c r="N98" s="80">
        <f t="shared" si="8"/>
        <v>0</v>
      </c>
      <c r="O98" s="56"/>
      <c r="P98" s="354"/>
      <c r="Q98" s="354"/>
      <c r="R98" s="80">
        <f t="shared" si="1"/>
        <v>0</v>
      </c>
      <c r="S98" s="80">
        <f t="shared" si="1"/>
        <v>0</v>
      </c>
      <c r="T98" s="80">
        <f t="shared" si="1"/>
        <v>0</v>
      </c>
      <c r="U98" s="73">
        <f t="shared" si="9"/>
        <v>0</v>
      </c>
      <c r="V98" s="129" t="str">
        <f t="shared" si="2"/>
        <v/>
      </c>
    </row>
    <row r="99" spans="1:26" ht="41.25" customHeight="1">
      <c r="A99" s="78">
        <v>5</v>
      </c>
      <c r="B99" s="80">
        <f t="shared" si="3"/>
        <v>0</v>
      </c>
      <c r="C99" s="80">
        <f t="shared" si="4"/>
        <v>0</v>
      </c>
      <c r="D99" s="57"/>
      <c r="E99" s="483"/>
      <c r="F99" s="483"/>
      <c r="G99" s="483"/>
      <c r="H99" s="80">
        <f t="shared" si="5"/>
        <v>0</v>
      </c>
      <c r="I99" s="80">
        <f t="shared" si="6"/>
        <v>0</v>
      </c>
      <c r="J99" s="57"/>
      <c r="K99" s="354"/>
      <c r="L99" s="354"/>
      <c r="M99" s="80">
        <f t="shared" si="7"/>
        <v>0</v>
      </c>
      <c r="N99" s="80">
        <f t="shared" si="8"/>
        <v>0</v>
      </c>
      <c r="O99" s="56"/>
      <c r="P99" s="354"/>
      <c r="Q99" s="354"/>
      <c r="R99" s="80">
        <f t="shared" si="1"/>
        <v>0</v>
      </c>
      <c r="S99" s="80">
        <f t="shared" si="1"/>
        <v>0</v>
      </c>
      <c r="T99" s="80">
        <f t="shared" si="1"/>
        <v>0</v>
      </c>
      <c r="U99" s="73">
        <f t="shared" si="9"/>
        <v>0</v>
      </c>
      <c r="V99" s="129" t="str">
        <f t="shared" si="2"/>
        <v/>
      </c>
    </row>
    <row r="100" spans="1:26" ht="41.25" customHeight="1">
      <c r="A100" s="78">
        <v>6</v>
      </c>
      <c r="B100" s="80">
        <f t="shared" si="3"/>
        <v>0</v>
      </c>
      <c r="C100" s="80">
        <f t="shared" si="4"/>
        <v>0</v>
      </c>
      <c r="D100" s="57"/>
      <c r="E100" s="483"/>
      <c r="F100" s="483"/>
      <c r="G100" s="483"/>
      <c r="H100" s="80">
        <f t="shared" si="5"/>
        <v>0</v>
      </c>
      <c r="I100" s="80">
        <f t="shared" si="6"/>
        <v>0</v>
      </c>
      <c r="J100" s="57"/>
      <c r="K100" s="354"/>
      <c r="L100" s="354"/>
      <c r="M100" s="80">
        <f t="shared" si="7"/>
        <v>0</v>
      </c>
      <c r="N100" s="80">
        <f t="shared" si="8"/>
        <v>0</v>
      </c>
      <c r="O100" s="56"/>
      <c r="P100" s="354"/>
      <c r="Q100" s="354"/>
      <c r="R100" s="80">
        <f t="shared" si="1"/>
        <v>0</v>
      </c>
      <c r="S100" s="80">
        <f t="shared" si="1"/>
        <v>0</v>
      </c>
      <c r="T100" s="80">
        <f t="shared" si="1"/>
        <v>0</v>
      </c>
      <c r="U100" s="73">
        <f t="shared" si="9"/>
        <v>0</v>
      </c>
      <c r="V100" s="129" t="str">
        <f t="shared" si="2"/>
        <v/>
      </c>
    </row>
    <row r="101" spans="1:26" ht="41.25" customHeight="1">
      <c r="A101" s="78">
        <v>7</v>
      </c>
      <c r="B101" s="80">
        <f t="shared" si="3"/>
        <v>0</v>
      </c>
      <c r="C101" s="80">
        <f t="shared" si="4"/>
        <v>0</v>
      </c>
      <c r="D101" s="57"/>
      <c r="E101" s="483"/>
      <c r="F101" s="483"/>
      <c r="G101" s="483"/>
      <c r="H101" s="80">
        <f t="shared" si="5"/>
        <v>0</v>
      </c>
      <c r="I101" s="80">
        <f t="shared" si="6"/>
        <v>0</v>
      </c>
      <c r="J101" s="57"/>
      <c r="K101" s="354"/>
      <c r="L101" s="354"/>
      <c r="M101" s="80">
        <f t="shared" si="7"/>
        <v>0</v>
      </c>
      <c r="N101" s="80">
        <f t="shared" si="8"/>
        <v>0</v>
      </c>
      <c r="O101" s="56"/>
      <c r="P101" s="354"/>
      <c r="Q101" s="354"/>
      <c r="R101" s="80">
        <f t="shared" si="1"/>
        <v>0</v>
      </c>
      <c r="S101" s="80">
        <f t="shared" si="1"/>
        <v>0</v>
      </c>
      <c r="T101" s="80">
        <f t="shared" si="1"/>
        <v>0</v>
      </c>
      <c r="U101" s="73">
        <f t="shared" si="9"/>
        <v>0</v>
      </c>
      <c r="V101" s="129" t="str">
        <f t="shared" si="2"/>
        <v/>
      </c>
    </row>
    <row r="102" spans="1:26" ht="41.25" customHeight="1">
      <c r="A102" s="78">
        <v>8</v>
      </c>
      <c r="B102" s="80">
        <f t="shared" si="3"/>
        <v>0</v>
      </c>
      <c r="C102" s="80">
        <f t="shared" si="4"/>
        <v>0</v>
      </c>
      <c r="D102" s="57"/>
      <c r="E102" s="483"/>
      <c r="F102" s="483"/>
      <c r="G102" s="483"/>
      <c r="H102" s="80">
        <f t="shared" si="5"/>
        <v>0</v>
      </c>
      <c r="I102" s="80">
        <f t="shared" si="6"/>
        <v>0</v>
      </c>
      <c r="J102" s="57"/>
      <c r="K102" s="354"/>
      <c r="L102" s="354"/>
      <c r="M102" s="80">
        <f t="shared" si="7"/>
        <v>0</v>
      </c>
      <c r="N102" s="80">
        <f t="shared" si="8"/>
        <v>0</v>
      </c>
      <c r="O102" s="56"/>
      <c r="P102" s="354"/>
      <c r="Q102" s="354"/>
      <c r="R102" s="80">
        <f t="shared" si="1"/>
        <v>0</v>
      </c>
      <c r="S102" s="80">
        <f t="shared" si="1"/>
        <v>0</v>
      </c>
      <c r="T102" s="80">
        <f t="shared" si="1"/>
        <v>0</v>
      </c>
      <c r="U102" s="73">
        <f t="shared" si="9"/>
        <v>0</v>
      </c>
      <c r="V102" s="129" t="str">
        <f t="shared" si="2"/>
        <v/>
      </c>
    </row>
    <row r="103" spans="1:26" ht="41.25" customHeight="1">
      <c r="A103" s="78">
        <v>9</v>
      </c>
      <c r="B103" s="80">
        <f t="shared" si="3"/>
        <v>0</v>
      </c>
      <c r="C103" s="80">
        <f t="shared" si="4"/>
        <v>0</v>
      </c>
      <c r="D103" s="57"/>
      <c r="E103" s="483"/>
      <c r="F103" s="483"/>
      <c r="G103" s="483"/>
      <c r="H103" s="80">
        <f t="shared" si="5"/>
        <v>0</v>
      </c>
      <c r="I103" s="80">
        <f t="shared" si="6"/>
        <v>0</v>
      </c>
      <c r="J103" s="57"/>
      <c r="K103" s="354"/>
      <c r="L103" s="354"/>
      <c r="M103" s="80">
        <f t="shared" si="7"/>
        <v>0</v>
      </c>
      <c r="N103" s="80">
        <f t="shared" si="8"/>
        <v>0</v>
      </c>
      <c r="O103" s="56"/>
      <c r="P103" s="354"/>
      <c r="Q103" s="354"/>
      <c r="R103" s="80">
        <f t="shared" si="1"/>
        <v>0</v>
      </c>
      <c r="S103" s="80">
        <f t="shared" si="1"/>
        <v>0</v>
      </c>
      <c r="T103" s="80">
        <f t="shared" si="1"/>
        <v>0</v>
      </c>
      <c r="U103" s="73">
        <f t="shared" si="9"/>
        <v>0</v>
      </c>
      <c r="V103" s="129" t="str">
        <f t="shared" si="2"/>
        <v/>
      </c>
    </row>
    <row r="104" spans="1:26" ht="41.25" customHeight="1">
      <c r="A104" s="78">
        <v>10</v>
      </c>
      <c r="B104" s="80">
        <f t="shared" si="3"/>
        <v>0</v>
      </c>
      <c r="C104" s="80">
        <f t="shared" si="4"/>
        <v>0</v>
      </c>
      <c r="D104" s="57"/>
      <c r="E104" s="483"/>
      <c r="F104" s="483"/>
      <c r="G104" s="483"/>
      <c r="H104" s="80">
        <f t="shared" si="5"/>
        <v>0</v>
      </c>
      <c r="I104" s="80">
        <f t="shared" si="6"/>
        <v>0</v>
      </c>
      <c r="J104" s="57"/>
      <c r="K104" s="354"/>
      <c r="L104" s="354"/>
      <c r="M104" s="80">
        <f t="shared" si="7"/>
        <v>0</v>
      </c>
      <c r="N104" s="80">
        <f t="shared" si="8"/>
        <v>0</v>
      </c>
      <c r="O104" s="56"/>
      <c r="P104" s="354"/>
      <c r="Q104" s="354"/>
      <c r="R104" s="80">
        <f t="shared" si="1"/>
        <v>0</v>
      </c>
      <c r="S104" s="80">
        <f t="shared" si="1"/>
        <v>0</v>
      </c>
      <c r="T104" s="80">
        <f t="shared" si="1"/>
        <v>0</v>
      </c>
      <c r="U104" s="73">
        <f t="shared" si="9"/>
        <v>0</v>
      </c>
      <c r="V104" s="129" t="str">
        <f t="shared" si="2"/>
        <v/>
      </c>
      <c r="W104" s="74"/>
      <c r="X104" s="74"/>
      <c r="Y104" s="74"/>
      <c r="Z104" s="74"/>
    </row>
    <row r="105" spans="1:26" ht="41.25" customHeight="1">
      <c r="A105" s="78">
        <v>11</v>
      </c>
      <c r="B105" s="80">
        <f t="shared" si="3"/>
        <v>0</v>
      </c>
      <c r="C105" s="80">
        <f t="shared" si="4"/>
        <v>0</v>
      </c>
      <c r="D105" s="57"/>
      <c r="E105" s="483"/>
      <c r="F105" s="483"/>
      <c r="G105" s="483"/>
      <c r="H105" s="80">
        <f t="shared" si="5"/>
        <v>0</v>
      </c>
      <c r="I105" s="80">
        <f t="shared" si="6"/>
        <v>0</v>
      </c>
      <c r="J105" s="57"/>
      <c r="K105" s="354"/>
      <c r="L105" s="354"/>
      <c r="M105" s="80">
        <f t="shared" si="7"/>
        <v>0</v>
      </c>
      <c r="N105" s="80">
        <f t="shared" si="8"/>
        <v>0</v>
      </c>
      <c r="O105" s="56"/>
      <c r="P105" s="354"/>
      <c r="Q105" s="354"/>
      <c r="R105" s="80">
        <f t="shared" si="1"/>
        <v>0</v>
      </c>
      <c r="S105" s="80">
        <f t="shared" si="1"/>
        <v>0</v>
      </c>
      <c r="T105" s="80">
        <f t="shared" si="1"/>
        <v>0</v>
      </c>
      <c r="U105" s="73">
        <f t="shared" si="9"/>
        <v>0</v>
      </c>
      <c r="V105" s="129" t="str">
        <f t="shared" si="2"/>
        <v/>
      </c>
      <c r="W105" s="74"/>
      <c r="X105" s="74"/>
      <c r="Y105" s="74"/>
      <c r="Z105" s="74"/>
    </row>
    <row r="106" spans="1:26" ht="41.25" customHeight="1">
      <c r="A106" s="78">
        <v>12</v>
      </c>
      <c r="B106" s="80">
        <f t="shared" si="3"/>
        <v>0</v>
      </c>
      <c r="C106" s="80">
        <f t="shared" si="4"/>
        <v>0</v>
      </c>
      <c r="D106" s="57"/>
      <c r="E106" s="483"/>
      <c r="F106" s="483"/>
      <c r="G106" s="483"/>
      <c r="H106" s="80">
        <f t="shared" si="5"/>
        <v>0</v>
      </c>
      <c r="I106" s="80">
        <f t="shared" si="6"/>
        <v>0</v>
      </c>
      <c r="J106" s="57"/>
      <c r="K106" s="354"/>
      <c r="L106" s="354"/>
      <c r="M106" s="80">
        <f t="shared" si="7"/>
        <v>0</v>
      </c>
      <c r="N106" s="80">
        <f t="shared" si="8"/>
        <v>0</v>
      </c>
      <c r="O106" s="56"/>
      <c r="P106" s="354"/>
      <c r="Q106" s="354"/>
      <c r="R106" s="80">
        <f t="shared" si="1"/>
        <v>0</v>
      </c>
      <c r="S106" s="80">
        <f t="shared" si="1"/>
        <v>0</v>
      </c>
      <c r="T106" s="80">
        <f t="shared" si="1"/>
        <v>0</v>
      </c>
      <c r="U106" s="73">
        <f t="shared" si="9"/>
        <v>0</v>
      </c>
      <c r="V106" s="129" t="str">
        <f t="shared" si="2"/>
        <v/>
      </c>
      <c r="W106" s="74"/>
      <c r="X106" s="74"/>
      <c r="Y106" s="74"/>
      <c r="Z106" s="74"/>
    </row>
    <row r="107" spans="1:26" ht="41.25" customHeight="1">
      <c r="A107" s="78">
        <v>13</v>
      </c>
      <c r="B107" s="80">
        <f t="shared" si="3"/>
        <v>0</v>
      </c>
      <c r="C107" s="80">
        <f t="shared" si="4"/>
        <v>0</v>
      </c>
      <c r="D107" s="57"/>
      <c r="E107" s="483"/>
      <c r="F107" s="483"/>
      <c r="G107" s="483"/>
      <c r="H107" s="80">
        <f t="shared" si="5"/>
        <v>0</v>
      </c>
      <c r="I107" s="80">
        <f t="shared" si="6"/>
        <v>0</v>
      </c>
      <c r="J107" s="57"/>
      <c r="K107" s="354"/>
      <c r="L107" s="354"/>
      <c r="M107" s="80">
        <f t="shared" si="7"/>
        <v>0</v>
      </c>
      <c r="N107" s="80">
        <f t="shared" si="8"/>
        <v>0</v>
      </c>
      <c r="O107" s="56"/>
      <c r="P107" s="354"/>
      <c r="Q107" s="354"/>
      <c r="R107" s="80">
        <f t="shared" si="1"/>
        <v>0</v>
      </c>
      <c r="S107" s="80">
        <f t="shared" si="1"/>
        <v>0</v>
      </c>
      <c r="T107" s="80">
        <f t="shared" si="1"/>
        <v>0</v>
      </c>
      <c r="U107" s="73">
        <f t="shared" si="9"/>
        <v>0</v>
      </c>
      <c r="V107" s="129" t="str">
        <f t="shared" si="2"/>
        <v/>
      </c>
      <c r="W107" s="74"/>
      <c r="X107" s="74"/>
      <c r="Y107" s="74"/>
      <c r="Z107" s="74"/>
    </row>
    <row r="108" spans="1:26" ht="41.25" customHeight="1">
      <c r="A108" s="78">
        <v>14</v>
      </c>
      <c r="B108" s="80">
        <f t="shared" si="3"/>
        <v>0</v>
      </c>
      <c r="C108" s="80">
        <f t="shared" si="4"/>
        <v>0</v>
      </c>
      <c r="D108" s="57"/>
      <c r="E108" s="483"/>
      <c r="F108" s="483"/>
      <c r="G108" s="483"/>
      <c r="H108" s="80">
        <f t="shared" si="5"/>
        <v>0</v>
      </c>
      <c r="I108" s="80">
        <f t="shared" si="6"/>
        <v>0</v>
      </c>
      <c r="J108" s="57"/>
      <c r="K108" s="354"/>
      <c r="L108" s="354"/>
      <c r="M108" s="80">
        <f t="shared" si="7"/>
        <v>0</v>
      </c>
      <c r="N108" s="80">
        <f t="shared" si="8"/>
        <v>0</v>
      </c>
      <c r="O108" s="56"/>
      <c r="P108" s="354"/>
      <c r="Q108" s="354"/>
      <c r="R108" s="80">
        <f t="shared" si="1"/>
        <v>0</v>
      </c>
      <c r="S108" s="80">
        <f t="shared" si="1"/>
        <v>0</v>
      </c>
      <c r="T108" s="80">
        <f t="shared" si="1"/>
        <v>0</v>
      </c>
      <c r="U108" s="73">
        <f t="shared" si="9"/>
        <v>0</v>
      </c>
      <c r="V108" s="129" t="str">
        <f t="shared" si="2"/>
        <v/>
      </c>
      <c r="W108" s="74"/>
      <c r="X108" s="74"/>
      <c r="Y108" s="74"/>
      <c r="Z108" s="74"/>
    </row>
    <row r="109" spans="1:26" ht="41.25" customHeight="1">
      <c r="A109" s="78">
        <v>15</v>
      </c>
      <c r="B109" s="80">
        <f t="shared" si="3"/>
        <v>0</v>
      </c>
      <c r="C109" s="80">
        <f t="shared" si="4"/>
        <v>0</v>
      </c>
      <c r="D109" s="57"/>
      <c r="E109" s="483"/>
      <c r="F109" s="483"/>
      <c r="G109" s="483"/>
      <c r="H109" s="80">
        <f t="shared" si="5"/>
        <v>0</v>
      </c>
      <c r="I109" s="80">
        <f t="shared" si="6"/>
        <v>0</v>
      </c>
      <c r="J109" s="57"/>
      <c r="K109" s="354"/>
      <c r="L109" s="354"/>
      <c r="M109" s="80">
        <f t="shared" si="7"/>
        <v>0</v>
      </c>
      <c r="N109" s="80">
        <f t="shared" si="8"/>
        <v>0</v>
      </c>
      <c r="O109" s="56"/>
      <c r="P109" s="354"/>
      <c r="Q109" s="354"/>
      <c r="R109" s="80">
        <f t="shared" si="1"/>
        <v>0</v>
      </c>
      <c r="S109" s="80">
        <f t="shared" si="1"/>
        <v>0</v>
      </c>
      <c r="T109" s="80">
        <f t="shared" si="1"/>
        <v>0</v>
      </c>
      <c r="U109" s="73">
        <f t="shared" ref="U109:U114" si="10">O83</f>
        <v>0</v>
      </c>
      <c r="V109" s="129" t="str">
        <f t="shared" si="2"/>
        <v/>
      </c>
      <c r="W109" s="74"/>
      <c r="X109" s="74"/>
      <c r="Y109" s="74"/>
      <c r="Z109" s="74"/>
    </row>
    <row r="110" spans="1:26" ht="41.25" customHeight="1">
      <c r="A110" s="78">
        <v>16</v>
      </c>
      <c r="B110" s="80">
        <f t="shared" si="3"/>
        <v>0</v>
      </c>
      <c r="C110" s="80">
        <f t="shared" si="4"/>
        <v>0</v>
      </c>
      <c r="D110" s="57"/>
      <c r="E110" s="483"/>
      <c r="F110" s="483"/>
      <c r="G110" s="483"/>
      <c r="H110" s="80">
        <f t="shared" si="5"/>
        <v>0</v>
      </c>
      <c r="I110" s="80">
        <f t="shared" si="6"/>
        <v>0</v>
      </c>
      <c r="J110" s="57"/>
      <c r="K110" s="354"/>
      <c r="L110" s="354"/>
      <c r="M110" s="80">
        <f t="shared" si="7"/>
        <v>0</v>
      </c>
      <c r="N110" s="80">
        <f t="shared" si="8"/>
        <v>0</v>
      </c>
      <c r="O110" s="56"/>
      <c r="P110" s="354"/>
      <c r="Q110" s="354"/>
      <c r="R110" s="80">
        <f t="shared" si="1"/>
        <v>0</v>
      </c>
      <c r="S110" s="80">
        <f t="shared" si="1"/>
        <v>0</v>
      </c>
      <c r="T110" s="80">
        <f t="shared" si="1"/>
        <v>0</v>
      </c>
      <c r="U110" s="73">
        <f t="shared" si="10"/>
        <v>0</v>
      </c>
      <c r="V110" s="129" t="str">
        <f t="shared" si="2"/>
        <v/>
      </c>
      <c r="W110" s="74"/>
      <c r="X110" s="74"/>
      <c r="Y110" s="74"/>
      <c r="Z110" s="74"/>
    </row>
    <row r="111" spans="1:26" ht="41.25" customHeight="1">
      <c r="A111" s="78">
        <v>17</v>
      </c>
      <c r="B111" s="80">
        <f t="shared" si="3"/>
        <v>0</v>
      </c>
      <c r="C111" s="80">
        <f t="shared" si="4"/>
        <v>0</v>
      </c>
      <c r="D111" s="57"/>
      <c r="E111" s="483"/>
      <c r="F111" s="483"/>
      <c r="G111" s="483"/>
      <c r="H111" s="80">
        <f t="shared" si="5"/>
        <v>0</v>
      </c>
      <c r="I111" s="80">
        <f t="shared" si="6"/>
        <v>0</v>
      </c>
      <c r="J111" s="57"/>
      <c r="K111" s="354"/>
      <c r="L111" s="354"/>
      <c r="M111" s="80">
        <f t="shared" si="7"/>
        <v>0</v>
      </c>
      <c r="N111" s="80">
        <f t="shared" si="8"/>
        <v>0</v>
      </c>
      <c r="O111" s="56"/>
      <c r="P111" s="354"/>
      <c r="Q111" s="354"/>
      <c r="R111" s="80">
        <f t="shared" si="1"/>
        <v>0</v>
      </c>
      <c r="S111" s="80">
        <f t="shared" si="1"/>
        <v>0</v>
      </c>
      <c r="T111" s="80">
        <f t="shared" si="1"/>
        <v>0</v>
      </c>
      <c r="U111" s="73">
        <f t="shared" si="10"/>
        <v>0</v>
      </c>
      <c r="V111" s="129" t="str">
        <f t="shared" si="2"/>
        <v/>
      </c>
      <c r="W111" s="74"/>
      <c r="X111" s="74"/>
      <c r="Y111" s="74"/>
      <c r="Z111" s="74"/>
    </row>
    <row r="112" spans="1:26" ht="41.25" customHeight="1">
      <c r="A112" s="78">
        <v>18</v>
      </c>
      <c r="B112" s="80">
        <f t="shared" si="3"/>
        <v>0</v>
      </c>
      <c r="C112" s="80">
        <f t="shared" si="4"/>
        <v>0</v>
      </c>
      <c r="D112" s="57"/>
      <c r="E112" s="483"/>
      <c r="F112" s="483"/>
      <c r="G112" s="483"/>
      <c r="H112" s="80">
        <f t="shared" si="5"/>
        <v>0</v>
      </c>
      <c r="I112" s="80">
        <f t="shared" si="6"/>
        <v>0</v>
      </c>
      <c r="J112" s="57"/>
      <c r="K112" s="354"/>
      <c r="L112" s="354"/>
      <c r="M112" s="80">
        <f t="shared" si="7"/>
        <v>0</v>
      </c>
      <c r="N112" s="80">
        <f t="shared" si="8"/>
        <v>0</v>
      </c>
      <c r="O112" s="56"/>
      <c r="P112" s="354"/>
      <c r="Q112" s="354"/>
      <c r="R112" s="80">
        <f t="shared" si="1"/>
        <v>0</v>
      </c>
      <c r="S112" s="80">
        <f t="shared" si="1"/>
        <v>0</v>
      </c>
      <c r="T112" s="80">
        <f t="shared" si="1"/>
        <v>0</v>
      </c>
      <c r="U112" s="73">
        <f t="shared" si="10"/>
        <v>0</v>
      </c>
      <c r="V112" s="129" t="str">
        <f t="shared" si="2"/>
        <v/>
      </c>
      <c r="W112" s="74"/>
      <c r="X112" s="74"/>
      <c r="Y112" s="74"/>
      <c r="Z112" s="74"/>
    </row>
    <row r="113" spans="1:22" ht="41.25" customHeight="1">
      <c r="A113" s="78">
        <v>19</v>
      </c>
      <c r="B113" s="80">
        <f t="shared" si="3"/>
        <v>0</v>
      </c>
      <c r="C113" s="80">
        <f t="shared" si="4"/>
        <v>0</v>
      </c>
      <c r="D113" s="57"/>
      <c r="E113" s="483"/>
      <c r="F113" s="483"/>
      <c r="G113" s="483"/>
      <c r="H113" s="80">
        <f t="shared" si="5"/>
        <v>0</v>
      </c>
      <c r="I113" s="80">
        <f t="shared" si="6"/>
        <v>0</v>
      </c>
      <c r="J113" s="57"/>
      <c r="K113" s="354"/>
      <c r="L113" s="354"/>
      <c r="M113" s="80">
        <f t="shared" si="7"/>
        <v>0</v>
      </c>
      <c r="N113" s="80">
        <f t="shared" si="8"/>
        <v>0</v>
      </c>
      <c r="O113" s="56"/>
      <c r="P113" s="354"/>
      <c r="Q113" s="354"/>
      <c r="R113" s="80">
        <f t="shared" si="1"/>
        <v>0</v>
      </c>
      <c r="S113" s="80">
        <f t="shared" si="1"/>
        <v>0</v>
      </c>
      <c r="T113" s="80">
        <f t="shared" si="1"/>
        <v>0</v>
      </c>
      <c r="U113" s="73">
        <f t="shared" si="10"/>
        <v>0</v>
      </c>
      <c r="V113" s="129" t="str">
        <f t="shared" si="2"/>
        <v/>
      </c>
    </row>
    <row r="114" spans="1:22" ht="41.25" customHeight="1">
      <c r="A114" s="78">
        <v>20</v>
      </c>
      <c r="B114" s="80">
        <f t="shared" si="3"/>
        <v>0</v>
      </c>
      <c r="C114" s="80">
        <f t="shared" si="4"/>
        <v>0</v>
      </c>
      <c r="D114" s="57"/>
      <c r="E114" s="483"/>
      <c r="F114" s="483"/>
      <c r="G114" s="483"/>
      <c r="H114" s="80">
        <f t="shared" si="5"/>
        <v>0</v>
      </c>
      <c r="I114" s="80">
        <f t="shared" si="6"/>
        <v>0</v>
      </c>
      <c r="J114" s="57"/>
      <c r="K114" s="354"/>
      <c r="L114" s="354"/>
      <c r="M114" s="80">
        <f t="shared" si="7"/>
        <v>0</v>
      </c>
      <c r="N114" s="80">
        <f t="shared" si="8"/>
        <v>0</v>
      </c>
      <c r="O114" s="56"/>
      <c r="P114" s="354"/>
      <c r="Q114" s="354"/>
      <c r="R114" s="80">
        <f t="shared" si="1"/>
        <v>0</v>
      </c>
      <c r="S114" s="80">
        <f t="shared" si="1"/>
        <v>0</v>
      </c>
      <c r="T114" s="80">
        <f t="shared" si="1"/>
        <v>0</v>
      </c>
      <c r="U114" s="73">
        <f t="shared" si="10"/>
        <v>0</v>
      </c>
      <c r="V114" s="129" t="str">
        <f t="shared" si="2"/>
        <v/>
      </c>
    </row>
    <row r="115" spans="1:22" ht="41.25" customHeight="1">
      <c r="A115" s="81" t="s">
        <v>52</v>
      </c>
      <c r="B115" s="76">
        <f>SUM(B95:B114)</f>
        <v>0</v>
      </c>
      <c r="C115" s="76">
        <f>SUM(C95:C114)</f>
        <v>0</v>
      </c>
      <c r="D115" s="76">
        <f>SUM(D95:D114)</f>
        <v>0</v>
      </c>
      <c r="E115" s="352"/>
      <c r="F115" s="352"/>
      <c r="G115" s="352"/>
      <c r="H115" s="76">
        <f>SUM(H95:H114)</f>
        <v>0</v>
      </c>
      <c r="I115" s="76">
        <f>SUM(I95:I114)</f>
        <v>0</v>
      </c>
      <c r="J115" s="76">
        <f>SUM(J95:J114)</f>
        <v>0</v>
      </c>
      <c r="K115" s="353"/>
      <c r="L115" s="353"/>
      <c r="M115" s="76">
        <f>SUM(M95:M114)</f>
        <v>0</v>
      </c>
      <c r="N115" s="76">
        <f>SUM(N95:N114)</f>
        <v>0</v>
      </c>
      <c r="O115" s="76">
        <f>SUM(O95:O114)</f>
        <v>0</v>
      </c>
      <c r="P115" s="353"/>
      <c r="Q115" s="353"/>
      <c r="R115" s="76">
        <f>SUM(R95:R114)</f>
        <v>0</v>
      </c>
      <c r="S115" s="76">
        <f>SUM(S95:S114)</f>
        <v>0</v>
      </c>
      <c r="T115" s="76">
        <f>SUM(T95:T114)</f>
        <v>0</v>
      </c>
      <c r="U115" s="82"/>
    </row>
    <row r="116" spans="1:22" ht="18.75" customHeight="1">
      <c r="B116" s="69"/>
      <c r="C116" s="69"/>
      <c r="D116" s="69"/>
      <c r="E116" s="69"/>
      <c r="F116" s="69"/>
      <c r="G116" s="69"/>
      <c r="H116" s="69"/>
      <c r="I116" s="69"/>
      <c r="J116" s="69"/>
      <c r="K116" s="69"/>
      <c r="L116" s="69"/>
      <c r="M116" s="69"/>
      <c r="N116" s="69"/>
      <c r="O116" s="69"/>
      <c r="P116" s="69"/>
      <c r="Q116" s="69"/>
      <c r="R116" s="69"/>
      <c r="S116" s="69"/>
      <c r="T116" s="69"/>
    </row>
    <row r="120" spans="1:22">
      <c r="A120" s="61" t="s">
        <v>183</v>
      </c>
      <c r="B120" s="61"/>
      <c r="C120" s="61"/>
      <c r="D120" s="61"/>
      <c r="E120" s="61"/>
      <c r="F120" s="61"/>
      <c r="G120" s="61"/>
      <c r="H120" s="61"/>
      <c r="I120" s="61"/>
      <c r="J120" s="61"/>
      <c r="K120" s="61"/>
      <c r="L120" s="61"/>
      <c r="M120" s="61"/>
      <c r="N120" s="61"/>
      <c r="O120" s="61"/>
      <c r="P120" s="61"/>
      <c r="Q120" s="61"/>
      <c r="R120" s="61"/>
      <c r="S120" s="61"/>
      <c r="T120" s="61"/>
    </row>
    <row r="121" spans="1:22">
      <c r="A121" s="61" t="s">
        <v>174</v>
      </c>
      <c r="B121" s="61"/>
      <c r="C121" s="61"/>
      <c r="D121" s="61"/>
      <c r="E121" s="61"/>
      <c r="F121" s="61"/>
      <c r="G121" s="61"/>
      <c r="H121" s="61"/>
      <c r="I121" s="61"/>
      <c r="J121" s="61"/>
      <c r="K121" s="61"/>
      <c r="L121" s="61"/>
      <c r="M121" s="61"/>
      <c r="N121" s="61"/>
      <c r="O121" s="61"/>
      <c r="P121" s="61"/>
      <c r="Q121" s="61"/>
      <c r="R121" s="61"/>
      <c r="S121" s="61"/>
      <c r="T121" s="61"/>
    </row>
    <row r="122" spans="1:22">
      <c r="A122" s="61" t="s">
        <v>175</v>
      </c>
      <c r="B122" s="61"/>
      <c r="C122" s="61"/>
      <c r="D122" s="61"/>
      <c r="E122" s="61"/>
      <c r="F122" s="61"/>
      <c r="G122" s="61"/>
      <c r="H122" s="61"/>
      <c r="I122" s="61"/>
      <c r="J122" s="61"/>
      <c r="K122" s="61"/>
      <c r="L122" s="61"/>
      <c r="M122" s="61"/>
      <c r="N122" s="61"/>
      <c r="O122" s="61"/>
      <c r="P122" s="61"/>
      <c r="Q122" s="61"/>
      <c r="R122" s="61"/>
      <c r="S122" s="61"/>
      <c r="T122" s="61"/>
    </row>
    <row r="123" spans="1:22">
      <c r="A123" s="61"/>
      <c r="B123" s="61"/>
      <c r="C123" s="61"/>
      <c r="D123" s="61"/>
      <c r="E123" s="61"/>
      <c r="F123" s="61"/>
      <c r="G123" s="61"/>
      <c r="H123" s="61"/>
      <c r="I123" s="61"/>
      <c r="J123" s="61"/>
      <c r="K123" s="61"/>
      <c r="L123" s="61"/>
      <c r="M123" s="61"/>
      <c r="N123" s="61"/>
      <c r="O123" s="61"/>
      <c r="P123" s="61"/>
      <c r="Q123" s="61"/>
      <c r="R123" s="61"/>
      <c r="S123" s="61"/>
      <c r="T123" s="61"/>
    </row>
    <row r="124" spans="1:22">
      <c r="A124" s="61" t="s">
        <v>177</v>
      </c>
      <c r="B124" s="61"/>
      <c r="C124" s="61"/>
      <c r="D124" s="61"/>
      <c r="E124" s="61"/>
      <c r="F124" s="61"/>
      <c r="G124" s="61"/>
      <c r="H124" s="61"/>
      <c r="I124" s="61"/>
      <c r="J124" s="61"/>
      <c r="K124" s="61"/>
      <c r="L124" s="61"/>
      <c r="M124" s="61"/>
      <c r="N124" s="61"/>
      <c r="O124" s="61"/>
      <c r="P124" s="61"/>
      <c r="Q124" s="61"/>
      <c r="R124" s="61"/>
      <c r="S124" s="61"/>
      <c r="T124" s="61"/>
    </row>
    <row r="125" spans="1:22">
      <c r="A125" s="61" t="s">
        <v>90</v>
      </c>
      <c r="B125" s="61"/>
      <c r="C125" s="61"/>
      <c r="D125" s="61"/>
      <c r="E125" s="61"/>
      <c r="F125" s="61"/>
      <c r="G125" s="61"/>
      <c r="H125" s="61"/>
      <c r="I125" s="61"/>
      <c r="J125" s="61"/>
      <c r="K125" s="61"/>
      <c r="L125" s="61"/>
      <c r="M125" s="61"/>
      <c r="N125" s="61"/>
      <c r="O125" s="61"/>
      <c r="P125" s="61"/>
      <c r="Q125" s="61"/>
      <c r="R125" s="61"/>
      <c r="S125" s="61"/>
      <c r="T125" s="61"/>
    </row>
    <row r="126" spans="1:22">
      <c r="A126" s="61" t="s">
        <v>170</v>
      </c>
      <c r="B126" s="61"/>
      <c r="C126" s="61"/>
      <c r="D126" s="61"/>
      <c r="E126" s="61"/>
      <c r="F126" s="61"/>
      <c r="G126" s="61"/>
      <c r="H126" s="61"/>
      <c r="I126" s="61"/>
      <c r="J126" s="61"/>
      <c r="K126" s="61"/>
      <c r="L126" s="61"/>
      <c r="M126" s="61"/>
      <c r="N126" s="61"/>
      <c r="O126" s="61"/>
      <c r="P126" s="61"/>
      <c r="Q126" s="61"/>
      <c r="R126" s="61"/>
      <c r="S126" s="61"/>
      <c r="T126" s="61"/>
    </row>
    <row r="127" spans="1:22">
      <c r="A127" s="61" t="s">
        <v>172</v>
      </c>
      <c r="B127" s="61"/>
      <c r="C127" s="61"/>
      <c r="D127" s="61"/>
      <c r="E127" s="61"/>
      <c r="F127" s="61"/>
      <c r="G127" s="61"/>
      <c r="H127" s="61"/>
      <c r="I127" s="61"/>
      <c r="J127" s="61"/>
      <c r="K127" s="61"/>
      <c r="L127" s="61"/>
      <c r="M127" s="61"/>
      <c r="N127" s="61"/>
      <c r="O127" s="61"/>
      <c r="P127" s="61"/>
      <c r="Q127" s="61"/>
      <c r="R127" s="61"/>
      <c r="S127" s="61"/>
      <c r="T127" s="61"/>
    </row>
    <row r="128" spans="1:22">
      <c r="A128" s="61" t="s">
        <v>171</v>
      </c>
      <c r="B128" s="61"/>
      <c r="C128" s="61"/>
      <c r="D128" s="61"/>
      <c r="E128" s="61"/>
      <c r="F128" s="61"/>
      <c r="G128" s="61"/>
      <c r="H128" s="61"/>
      <c r="I128" s="61"/>
      <c r="J128" s="61"/>
      <c r="K128" s="61"/>
      <c r="L128" s="61"/>
      <c r="M128" s="61"/>
      <c r="N128" s="61"/>
      <c r="O128" s="61"/>
      <c r="P128" s="61"/>
      <c r="Q128" s="61"/>
      <c r="R128" s="61"/>
      <c r="S128" s="61"/>
      <c r="T128" s="61"/>
    </row>
    <row r="129" spans="1:20">
      <c r="A129" s="61"/>
      <c r="B129" s="61"/>
      <c r="C129" s="61"/>
      <c r="D129" s="61"/>
      <c r="E129" s="61"/>
      <c r="F129" s="61"/>
      <c r="G129" s="61"/>
      <c r="H129" s="61"/>
      <c r="I129" s="61"/>
      <c r="J129" s="61"/>
      <c r="K129" s="61"/>
      <c r="L129" s="61"/>
      <c r="M129" s="61"/>
      <c r="N129" s="61"/>
      <c r="O129" s="61"/>
      <c r="P129" s="61"/>
      <c r="Q129" s="61"/>
      <c r="R129" s="61"/>
      <c r="S129" s="61"/>
      <c r="T129" s="61"/>
    </row>
    <row r="130" spans="1:20">
      <c r="A130" s="61" t="s">
        <v>176</v>
      </c>
      <c r="B130" s="61"/>
      <c r="C130" s="61"/>
      <c r="D130" s="61"/>
      <c r="E130" s="61"/>
      <c r="F130" s="61"/>
      <c r="G130" s="61"/>
      <c r="H130" s="61"/>
      <c r="I130" s="61"/>
      <c r="J130" s="61"/>
      <c r="K130" s="61"/>
      <c r="L130" s="61"/>
      <c r="M130" s="61"/>
      <c r="N130" s="61"/>
      <c r="O130" s="61"/>
      <c r="P130" s="61"/>
      <c r="Q130" s="61"/>
      <c r="R130" s="61"/>
      <c r="S130" s="61"/>
      <c r="T130" s="61"/>
    </row>
    <row r="131" spans="1:20">
      <c r="A131" s="61" t="s">
        <v>57</v>
      </c>
      <c r="B131" s="61"/>
      <c r="C131" s="61"/>
      <c r="D131" s="61"/>
      <c r="E131" s="61"/>
      <c r="F131" s="61"/>
      <c r="G131" s="61"/>
      <c r="H131" s="61"/>
      <c r="I131" s="61"/>
      <c r="J131" s="61"/>
      <c r="K131" s="61"/>
      <c r="L131" s="61"/>
      <c r="M131" s="61"/>
      <c r="N131" s="61"/>
      <c r="O131" s="61"/>
      <c r="P131" s="61"/>
      <c r="Q131" s="61"/>
      <c r="R131" s="61"/>
      <c r="S131" s="61"/>
      <c r="T131" s="61"/>
    </row>
    <row r="132" spans="1:20">
      <c r="A132" s="61" t="s">
        <v>58</v>
      </c>
      <c r="B132" s="61"/>
      <c r="C132" s="61"/>
      <c r="D132" s="61"/>
      <c r="E132" s="61"/>
      <c r="F132" s="61"/>
      <c r="G132" s="61"/>
      <c r="H132" s="61"/>
      <c r="I132" s="61"/>
      <c r="J132" s="61"/>
      <c r="K132" s="61"/>
      <c r="L132" s="61"/>
      <c r="M132" s="61"/>
      <c r="N132" s="61"/>
      <c r="O132" s="61"/>
      <c r="P132" s="61"/>
      <c r="Q132" s="61"/>
      <c r="R132" s="61"/>
      <c r="S132" s="61"/>
      <c r="T132" s="61"/>
    </row>
    <row r="133" spans="1:20">
      <c r="A133" s="61" t="s">
        <v>77</v>
      </c>
      <c r="B133" s="61"/>
      <c r="C133" s="61"/>
      <c r="D133" s="61"/>
      <c r="E133" s="61"/>
      <c r="F133" s="61"/>
      <c r="G133" s="61"/>
      <c r="H133" s="61"/>
      <c r="I133" s="61"/>
      <c r="J133" s="61"/>
      <c r="K133" s="61"/>
      <c r="L133" s="61"/>
      <c r="M133" s="61"/>
      <c r="N133" s="61"/>
      <c r="O133" s="61"/>
      <c r="P133" s="61"/>
      <c r="Q133" s="61"/>
      <c r="R133" s="61"/>
      <c r="S133" s="61"/>
      <c r="T133" s="61"/>
    </row>
  </sheetData>
  <sheetProtection formatRows="0" insertRows="0"/>
  <mergeCells count="327">
    <mergeCell ref="A3:T3"/>
    <mergeCell ref="A4:T4"/>
    <mergeCell ref="A5:T5"/>
    <mergeCell ref="A10:E10"/>
    <mergeCell ref="F10:T10"/>
    <mergeCell ref="A11:E11"/>
    <mergeCell ref="F11:T11"/>
    <mergeCell ref="A12:E12"/>
    <mergeCell ref="F12:T12"/>
    <mergeCell ref="A13:E13"/>
    <mergeCell ref="F13:T13"/>
    <mergeCell ref="A14:E18"/>
    <mergeCell ref="F14:I14"/>
    <mergeCell ref="J14:T14"/>
    <mergeCell ref="F15:I15"/>
    <mergeCell ref="J15:T15"/>
    <mergeCell ref="F16:I16"/>
    <mergeCell ref="J16:T16"/>
    <mergeCell ref="F17:I17"/>
    <mergeCell ref="J17:T17"/>
    <mergeCell ref="F18:I18"/>
    <mergeCell ref="J18:T18"/>
    <mergeCell ref="A25:E25"/>
    <mergeCell ref="F25:H25"/>
    <mergeCell ref="I25:K25"/>
    <mergeCell ref="L25:N25"/>
    <mergeCell ref="O25:T25"/>
    <mergeCell ref="A26:E26"/>
    <mergeCell ref="F26:H26"/>
    <mergeCell ref="I26:K26"/>
    <mergeCell ref="L26:N26"/>
    <mergeCell ref="O26:T26"/>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6:E36"/>
    <mergeCell ref="F36:H36"/>
    <mergeCell ref="I36:K36"/>
    <mergeCell ref="L36:N36"/>
    <mergeCell ref="O36:T36"/>
    <mergeCell ref="A37:E37"/>
    <mergeCell ref="F37:H37"/>
    <mergeCell ref="I37:K37"/>
    <mergeCell ref="L37:N37"/>
    <mergeCell ref="O37:T37"/>
    <mergeCell ref="A38:E38"/>
    <mergeCell ref="F38:H38"/>
    <mergeCell ref="I38:K38"/>
    <mergeCell ref="L38:N38"/>
    <mergeCell ref="O38:T38"/>
    <mergeCell ref="A39:E39"/>
    <mergeCell ref="F39:H39"/>
    <mergeCell ref="I39:K39"/>
    <mergeCell ref="L39:N39"/>
    <mergeCell ref="O39:T39"/>
    <mergeCell ref="A40:E40"/>
    <mergeCell ref="F40:H40"/>
    <mergeCell ref="I40:K40"/>
    <mergeCell ref="L40:N40"/>
    <mergeCell ref="O40:T40"/>
    <mergeCell ref="A43:T43"/>
    <mergeCell ref="A44:T44"/>
    <mergeCell ref="A45:T46"/>
    <mergeCell ref="A47:T47"/>
    <mergeCell ref="A48:T48"/>
    <mergeCell ref="A41:E41"/>
    <mergeCell ref="F41:H41"/>
    <mergeCell ref="I41:K41"/>
    <mergeCell ref="L41:N41"/>
    <mergeCell ref="O41:T41"/>
    <mergeCell ref="A42:E42"/>
    <mergeCell ref="F42:H42"/>
    <mergeCell ref="I42:K42"/>
    <mergeCell ref="L42:N42"/>
    <mergeCell ref="O42:T42"/>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B71:E71"/>
    <mergeCell ref="F71:I71"/>
    <mergeCell ref="J71:L71"/>
    <mergeCell ref="M71:N71"/>
    <mergeCell ref="O71:P71"/>
    <mergeCell ref="Q71:U71"/>
    <mergeCell ref="B70:E70"/>
    <mergeCell ref="F70:I70"/>
    <mergeCell ref="J70:L70"/>
    <mergeCell ref="M70:N70"/>
    <mergeCell ref="O70:P70"/>
    <mergeCell ref="Q70:U70"/>
    <mergeCell ref="B73:E73"/>
    <mergeCell ref="F73:I73"/>
    <mergeCell ref="J73:L73"/>
    <mergeCell ref="M73:N73"/>
    <mergeCell ref="O73:P73"/>
    <mergeCell ref="Q73:U73"/>
    <mergeCell ref="B72:E72"/>
    <mergeCell ref="F72:I72"/>
    <mergeCell ref="J72:L72"/>
    <mergeCell ref="M72:N72"/>
    <mergeCell ref="O72:P72"/>
    <mergeCell ref="Q72:U72"/>
    <mergeCell ref="B75:E75"/>
    <mergeCell ref="F75:I75"/>
    <mergeCell ref="J75:L75"/>
    <mergeCell ref="M75:N75"/>
    <mergeCell ref="O75:P75"/>
    <mergeCell ref="Q75:U75"/>
    <mergeCell ref="B74:E74"/>
    <mergeCell ref="F74:I74"/>
    <mergeCell ref="J74:L74"/>
    <mergeCell ref="M74:N74"/>
    <mergeCell ref="O74:P74"/>
    <mergeCell ref="Q74:U74"/>
    <mergeCell ref="B77:E77"/>
    <mergeCell ref="F77:I77"/>
    <mergeCell ref="J77:L77"/>
    <mergeCell ref="M77:N77"/>
    <mergeCell ref="O77:P77"/>
    <mergeCell ref="Q77:U77"/>
    <mergeCell ref="B76:E76"/>
    <mergeCell ref="F76:I76"/>
    <mergeCell ref="J76:L76"/>
    <mergeCell ref="M76:N76"/>
    <mergeCell ref="O76:P76"/>
    <mergeCell ref="Q76:U76"/>
    <mergeCell ref="B79:E79"/>
    <mergeCell ref="F79:I79"/>
    <mergeCell ref="J79:L79"/>
    <mergeCell ref="M79:N79"/>
    <mergeCell ref="O79:P79"/>
    <mergeCell ref="Q79:U79"/>
    <mergeCell ref="B78:E78"/>
    <mergeCell ref="F78:I78"/>
    <mergeCell ref="J78:L78"/>
    <mergeCell ref="M78:N78"/>
    <mergeCell ref="O78:P78"/>
    <mergeCell ref="Q78:U78"/>
    <mergeCell ref="B81:E81"/>
    <mergeCell ref="F81:I81"/>
    <mergeCell ref="J81:L81"/>
    <mergeCell ref="M81:N81"/>
    <mergeCell ref="O81:P81"/>
    <mergeCell ref="Q81:U81"/>
    <mergeCell ref="B80:E80"/>
    <mergeCell ref="F80:I80"/>
    <mergeCell ref="J80:L80"/>
    <mergeCell ref="M80:N80"/>
    <mergeCell ref="O80:P80"/>
    <mergeCell ref="Q80:U80"/>
    <mergeCell ref="B83:E83"/>
    <mergeCell ref="F83:I83"/>
    <mergeCell ref="J83:L83"/>
    <mergeCell ref="M83:N83"/>
    <mergeCell ref="O83:P83"/>
    <mergeCell ref="Q83:U83"/>
    <mergeCell ref="B82:E82"/>
    <mergeCell ref="F82:I82"/>
    <mergeCell ref="J82:L82"/>
    <mergeCell ref="M82:N82"/>
    <mergeCell ref="O82:P82"/>
    <mergeCell ref="Q82:U82"/>
    <mergeCell ref="B85:E85"/>
    <mergeCell ref="F85:I85"/>
    <mergeCell ref="J85:L85"/>
    <mergeCell ref="M85:N85"/>
    <mergeCell ref="O85:P85"/>
    <mergeCell ref="Q85:U85"/>
    <mergeCell ref="B84:E84"/>
    <mergeCell ref="F84:I84"/>
    <mergeCell ref="J84:L84"/>
    <mergeCell ref="M84:N84"/>
    <mergeCell ref="O84:P84"/>
    <mergeCell ref="Q84:U84"/>
    <mergeCell ref="B87:E87"/>
    <mergeCell ref="F87:I87"/>
    <mergeCell ref="J87:L87"/>
    <mergeCell ref="M87:N87"/>
    <mergeCell ref="O87:P87"/>
    <mergeCell ref="Q87:U87"/>
    <mergeCell ref="B86:E86"/>
    <mergeCell ref="F86:I86"/>
    <mergeCell ref="J86:L86"/>
    <mergeCell ref="M86:N86"/>
    <mergeCell ref="O86:P86"/>
    <mergeCell ref="Q86:U8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E97:G97"/>
    <mergeCell ref="K97:L97"/>
    <mergeCell ref="P97:Q97"/>
    <mergeCell ref="E98:G98"/>
    <mergeCell ref="K98:L98"/>
    <mergeCell ref="P98:Q98"/>
    <mergeCell ref="E95:G95"/>
    <mergeCell ref="K95:L95"/>
    <mergeCell ref="P95:Q95"/>
    <mergeCell ref="E96:G96"/>
    <mergeCell ref="K96:L96"/>
    <mergeCell ref="P96:Q96"/>
    <mergeCell ref="E101:G101"/>
    <mergeCell ref="K101:L101"/>
    <mergeCell ref="P101:Q101"/>
    <mergeCell ref="E102:G102"/>
    <mergeCell ref="K102:L102"/>
    <mergeCell ref="P102:Q102"/>
    <mergeCell ref="E99:G99"/>
    <mergeCell ref="K99:L99"/>
    <mergeCell ref="P99:Q99"/>
    <mergeCell ref="E100:G100"/>
    <mergeCell ref="K100:L100"/>
    <mergeCell ref="P100:Q100"/>
    <mergeCell ref="E105:G105"/>
    <mergeCell ref="K105:L105"/>
    <mergeCell ref="P105:Q105"/>
    <mergeCell ref="E106:G106"/>
    <mergeCell ref="K106:L106"/>
    <mergeCell ref="P106:Q106"/>
    <mergeCell ref="E103:G103"/>
    <mergeCell ref="K103:L103"/>
    <mergeCell ref="P103:Q103"/>
    <mergeCell ref="E104:G104"/>
    <mergeCell ref="K104:L104"/>
    <mergeCell ref="P104:Q104"/>
    <mergeCell ref="K109:L109"/>
    <mergeCell ref="P109:Q109"/>
    <mergeCell ref="E110:G110"/>
    <mergeCell ref="K110:L110"/>
    <mergeCell ref="P110:Q110"/>
    <mergeCell ref="E107:G107"/>
    <mergeCell ref="K107:L107"/>
    <mergeCell ref="P107:Q107"/>
    <mergeCell ref="E108:G108"/>
    <mergeCell ref="K108:L108"/>
    <mergeCell ref="P108:Q108"/>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s>
  <phoneticPr fontId="3"/>
  <dataValidations count="18">
    <dataValidation type="list" showInputMessage="1" showErrorMessage="1" sqref="A4" xr:uid="{76C07977-BA4D-4CF2-8C2C-CED0FEA3EFE0}">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A9A9381F-7A02-4A88-908A-35DC820E12E2}"/>
    <dataValidation allowBlank="1" showInputMessage="1" showErrorMessage="1" promptTitle="参加する職員の職名を記入してください" prompt="＜記入例＞_x000a_介護職員_x000a_介護福祉士_x000a_主任介護福祉士_x000a_ユニットリーダー" sqref="M69:N88" xr:uid="{1EC7A85F-36A2-4E6D-B4F6-09257B0CAE13}"/>
    <dataValidation allowBlank="1" showInputMessage="1" showErrorMessage="1" promptTitle="参加する職員の氏名を記入してください" prompt="＜記入例＞_x000a_地域花子_x000a_※参加者が未定の場合は「職員A」「職員B」「職員C」…と記入してください" sqref="O69:P88" xr:uid="{93069A7A-3C15-4AA1-9EF4-1EB1DFB2AD7F}"/>
    <dataValidation allowBlank="1" showInputMessage="1" showErrorMessage="1" promptTitle="法人名等のみを記入してください※施設名を記入しないこと" prompt="＜記入例＞_x000a_社会福祉法人　○○会_x000a_医療法人　○○会_x000a_株式会社　○○○_x000a_○○市" sqref="F10" xr:uid="{E4F781B7-7151-4CBC-8ACC-B76D3C9E181A}"/>
    <dataValidation allowBlank="1" showInputMessage="1" showErrorMessage="1" promptTitle="法人代表者名を記入してください※役職名を必ず記入すること" prompt="＜記入例＞_x000a_理事長　○○○○_x000a_会長　○○○○_x000a_代表取締役　○○○○_x000a_○○市長　○○○○" sqref="F11" xr:uid="{BC2242EE-6D83-477A-A88B-FED58AF95E08}"/>
    <dataValidation allowBlank="1" showInputMessage="1" showErrorMessage="1" promptTitle="法人の郵便番号を記入してください" prompt="＜記入例＞_x000a_960-8065" sqref="F12" xr:uid="{51625A1C-0FC9-4AEA-84B0-D9C0A33D27B3}"/>
    <dataValidation allowBlank="1" showInputMessage="1" showErrorMessage="1" promptTitle="法人の登記住所を記入してください※施設住所ではありません" prompt="＜記入例＞_x000a_福島市杉妻町２－１６_x000a_○○町○○○－○－○_x000a_○○郡○○町○－○－○" sqref="F13" xr:uid="{FFBEC842-FA64-414B-ADB2-1955DB5BA88D}"/>
    <dataValidation allowBlank="1" showInputMessage="1" showErrorMessage="1" promptTitle="担当者の所属、役職、氏名を記入してください" prompt="＜記入例＞_x000a_特別養護老人ホーム○○園　施設長　○○○○_x000a_法人本部　○○○○_x000a_高齢福祉課　主査　○○○○" sqref="J14" xr:uid="{268CC63B-2B44-4DD8-8BF2-B46FDF2C0A6A}"/>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A4234918-A446-4A6B-96C3-2A558AD5A4D5}"/>
    <dataValidation allowBlank="1" showInputMessage="1" showErrorMessage="1" promptTitle="担当者の連絡先を記入してください" prompt="＜注意事項＞_x000a_法人代表電話ではなく、担当者と連絡がつく電話番号を記入してください" sqref="J16" xr:uid="{EEF2C89D-AF9C-4CC9-AEFC-F5ED61CEF1B5}"/>
    <dataValidation allowBlank="1" showInputMessage="1" showErrorMessage="1" promptTitle="担当者の連絡先を記入してください" prompt="＜注意事項＞_x000a_法人のFAX番号ではなく、担当者に届くFAX番号を記入してください" sqref="J17" xr:uid="{D8252458-E41F-4D1F-9C3A-9DF5ED914D8A}"/>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B1E5D16B-DBB2-41E3-BE93-F09941C6E17F}"/>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52D7339C-258F-4B54-B79B-F786AA627A76}"/>
    <dataValidation allowBlank="1" showInputMessage="1" showErrorMessage="1" promptTitle="研修内容を記入してください" prompt="※具体的に記入してください_x000a_※研修内容を確認できる資料も添付してください" sqref="Q69:U88" xr:uid="{F60E54F4-5033-411B-A02D-A5D99EAADBDD}"/>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075E8EDF-B9EF-4AF2-88B3-83A00E73BE8B}"/>
    <dataValidation type="list" showInputMessage="1" showErrorMessage="1" sqref="A5:T5" xr:uid="{B8497902-8CA8-44F7-B11D-72D67788A5E1}">
      <formula1>$A$123:$A$133</formula1>
    </dataValidation>
    <dataValidation allowBlank="1" showInputMessage="1" showErrorMessage="1" promptTitle="開催期日を記入してください" prompt="＜記入例＞_x000a_令和5年8月18日、19日、9月21日、22日、10月13日、14日、11月17日、18日" sqref="F69:I88" xr:uid="{8FC51FA0-D5E9-426F-A9EE-EDCDE267E6E3}"/>
  </dataValidations>
  <pageMargins left="0.9055118110236221" right="0.11811023622047245" top="0.70866141732283472" bottom="0.70866141732283472" header="0.31496062992125984" footer="0.31496062992125984"/>
  <pageSetup paperSize="9" scale="80" fitToHeight="3" orientation="portrait" blackAndWhite="1" r:id="rId1"/>
  <rowBreaks count="1" manualBreakCount="1">
    <brk id="56"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2B0E-58F1-4C7D-BF6E-D2FABE18E1E8}">
  <sheetPr codeName="Sheet4">
    <tabColor rgb="FF66FF66"/>
    <pageSetUpPr fitToPage="1"/>
  </sheetPr>
  <dimension ref="A1:K52"/>
  <sheetViews>
    <sheetView view="pageBreakPreview" topLeftCell="A5" zoomScale="90" zoomScaleNormal="100" zoomScaleSheetLayoutView="90" workbookViewId="0">
      <selection activeCell="M11" sqref="M11"/>
    </sheetView>
  </sheetViews>
  <sheetFormatPr defaultColWidth="9" defaultRowHeight="13.2"/>
  <cols>
    <col min="1" max="1" width="20" style="2" customWidth="1"/>
    <col min="2" max="11" width="12.44140625" style="2" customWidth="1"/>
    <col min="12" max="16384" width="9" style="2"/>
  </cols>
  <sheetData>
    <row r="1" spans="1:11" ht="16.2">
      <c r="A1" s="1" t="s">
        <v>11</v>
      </c>
      <c r="J1" s="3"/>
      <c r="K1" s="3"/>
    </row>
    <row r="2" spans="1:11" ht="30" customHeight="1">
      <c r="A2" s="498" t="s">
        <v>12</v>
      </c>
      <c r="B2" s="498"/>
      <c r="C2" s="498"/>
      <c r="D2" s="498"/>
      <c r="E2" s="498"/>
      <c r="F2" s="498"/>
      <c r="G2" s="498"/>
      <c r="H2" s="498"/>
      <c r="I2" s="498"/>
      <c r="J2" s="498"/>
      <c r="K2" s="498"/>
    </row>
    <row r="3" spans="1:11" ht="30" customHeight="1">
      <c r="A3" s="498">
        <f>'様式2(計画書①)'!A4</f>
        <v>0</v>
      </c>
      <c r="B3" s="498"/>
      <c r="C3" s="498"/>
      <c r="D3" s="498"/>
      <c r="E3" s="498"/>
      <c r="F3" s="498"/>
      <c r="G3" s="498"/>
      <c r="H3" s="498"/>
      <c r="I3" s="498"/>
      <c r="J3" s="498"/>
      <c r="K3" s="498"/>
    </row>
    <row r="4" spans="1:11" ht="29.25" customHeight="1">
      <c r="G4" s="25" t="s">
        <v>98</v>
      </c>
      <c r="H4" s="499">
        <f>'様式2(計画書①)'!F10</f>
        <v>0</v>
      </c>
      <c r="I4" s="500"/>
      <c r="J4" s="500"/>
      <c r="K4" s="500"/>
    </row>
    <row r="5" spans="1:11" ht="24" customHeight="1">
      <c r="J5" s="4"/>
      <c r="K5" s="4" t="s">
        <v>13</v>
      </c>
    </row>
    <row r="6" spans="1:11" ht="20.25" customHeight="1">
      <c r="A6" s="5"/>
      <c r="B6" s="6"/>
      <c r="C6" s="6" t="s">
        <v>14</v>
      </c>
      <c r="D6" s="6" t="s">
        <v>15</v>
      </c>
      <c r="E6" s="6"/>
      <c r="F6" s="6" t="s">
        <v>16</v>
      </c>
      <c r="G6" s="6"/>
      <c r="H6" s="6"/>
      <c r="I6" s="6"/>
      <c r="J6" s="6"/>
      <c r="K6" s="6"/>
    </row>
    <row r="7" spans="1:11" ht="20.25" customHeight="1">
      <c r="A7" s="7" t="s">
        <v>17</v>
      </c>
      <c r="B7" s="8" t="s">
        <v>18</v>
      </c>
      <c r="C7" s="8" t="s">
        <v>19</v>
      </c>
      <c r="D7" s="8" t="s">
        <v>20</v>
      </c>
      <c r="E7" s="7" t="s">
        <v>21</v>
      </c>
      <c r="F7" s="8" t="s">
        <v>22</v>
      </c>
      <c r="G7" s="7" t="s">
        <v>23</v>
      </c>
      <c r="H7" s="7" t="s">
        <v>24</v>
      </c>
      <c r="I7" s="8" t="s">
        <v>25</v>
      </c>
      <c r="J7" s="9" t="s">
        <v>26</v>
      </c>
      <c r="K7" s="8" t="s">
        <v>27</v>
      </c>
    </row>
    <row r="8" spans="1:11" ht="20.25" customHeight="1">
      <c r="A8" s="10"/>
      <c r="B8" s="8"/>
      <c r="C8" s="8" t="s">
        <v>28</v>
      </c>
      <c r="D8" s="8" t="s">
        <v>29</v>
      </c>
      <c r="E8" s="8"/>
      <c r="F8" s="8" t="s">
        <v>30</v>
      </c>
      <c r="G8" s="8"/>
      <c r="H8" s="8"/>
      <c r="I8" s="8"/>
      <c r="J8" s="11" t="s">
        <v>31</v>
      </c>
      <c r="K8" s="11"/>
    </row>
    <row r="9" spans="1:11" s="1" customFormat="1" ht="25.5" customHeight="1">
      <c r="A9" s="12"/>
      <c r="B9" s="13" t="s">
        <v>32</v>
      </c>
      <c r="C9" s="13" t="s">
        <v>33</v>
      </c>
      <c r="D9" s="13" t="s">
        <v>34</v>
      </c>
      <c r="E9" s="13" t="s">
        <v>35</v>
      </c>
      <c r="F9" s="13" t="s">
        <v>36</v>
      </c>
      <c r="G9" s="13" t="s">
        <v>37</v>
      </c>
      <c r="H9" s="13" t="s">
        <v>38</v>
      </c>
      <c r="I9" s="13" t="s">
        <v>39</v>
      </c>
      <c r="J9" s="13" t="s">
        <v>40</v>
      </c>
      <c r="K9" s="14"/>
    </row>
    <row r="10" spans="1:11" s="1" customFormat="1" ht="60" customHeight="1">
      <c r="A10" s="85">
        <f>'様式2(計画書①)'!A4</f>
        <v>0</v>
      </c>
      <c r="B10" s="35">
        <f>'様式2(計画書①)'!F42</f>
        <v>0</v>
      </c>
      <c r="C10" s="35">
        <f>'様式2(計画書①)'!F38</f>
        <v>0</v>
      </c>
      <c r="D10" s="35">
        <f>'様式2(計画書①)'!F39</f>
        <v>0</v>
      </c>
      <c r="E10" s="36">
        <f>B10-C10-D10</f>
        <v>0</v>
      </c>
      <c r="F10" s="36">
        <f>E10</f>
        <v>0</v>
      </c>
      <c r="G10" s="83"/>
      <c r="H10" s="36">
        <f>MIN(F10,G10)</f>
        <v>0</v>
      </c>
      <c r="I10" s="58" t="str">
        <f>IF(A10="","",IFERROR(VLOOKUP(A10,A26:B31,2,FALSE),""))</f>
        <v/>
      </c>
      <c r="J10" s="39" t="str">
        <f>IF(A10="",0,IFERROR(IF(I10=A30,ROUNDDOWN(H10,-3),ROUNDDOWN(H10*I10,-3)),"0"))</f>
        <v>0</v>
      </c>
      <c r="K10" s="87">
        <f>'様式2(計画書①)'!A5</f>
        <v>0</v>
      </c>
    </row>
    <row r="11" spans="1:11" s="1" customFormat="1" ht="60" customHeight="1">
      <c r="A11" s="85">
        <f>'様式2(計画書②)'!A4</f>
        <v>0</v>
      </c>
      <c r="B11" s="34">
        <f>'様式2(計画書②)'!F42</f>
        <v>0</v>
      </c>
      <c r="C11" s="34">
        <f>'様式2(計画書②)'!F38</f>
        <v>0</v>
      </c>
      <c r="D11" s="34">
        <f>'様式2(計画書②)'!F39</f>
        <v>0</v>
      </c>
      <c r="E11" s="36">
        <f t="shared" ref="E11:E12" si="0">B11-C11-D11</f>
        <v>0</v>
      </c>
      <c r="F11" s="37">
        <f>E11</f>
        <v>0</v>
      </c>
      <c r="G11" s="83"/>
      <c r="H11" s="37">
        <f>MIN(F11,G11)</f>
        <v>0</v>
      </c>
      <c r="I11" s="58" t="str">
        <f>IF(A11="","",IFERROR(VLOOKUP(A11,A26:B31,2,FALSE),""))</f>
        <v/>
      </c>
      <c r="J11" s="39" t="str">
        <f>IF(A11="",0,IFERROR(IF(I11=A30,ROUNDDOWN(H11,-3),ROUNDDOWN(H11*I11,-3)),"0"))</f>
        <v>0</v>
      </c>
      <c r="K11" s="88">
        <f>'様式2(計画書②)'!A5</f>
        <v>0</v>
      </c>
    </row>
    <row r="12" spans="1:11" s="1" customFormat="1" ht="60" customHeight="1">
      <c r="A12" s="86">
        <f>'様式2(計画書③)'!A4</f>
        <v>0</v>
      </c>
      <c r="B12" s="34">
        <f>'様式2(計画書③)'!F42</f>
        <v>0</v>
      </c>
      <c r="C12" s="34">
        <f>'様式2(計画書③)'!F38</f>
        <v>0</v>
      </c>
      <c r="D12" s="34">
        <f>'様式2(計画書③)'!F39</f>
        <v>0</v>
      </c>
      <c r="E12" s="37">
        <f t="shared" si="0"/>
        <v>0</v>
      </c>
      <c r="F12" s="37">
        <f>E12</f>
        <v>0</v>
      </c>
      <c r="G12" s="84"/>
      <c r="H12" s="37">
        <f>MIN(F12,G12)</f>
        <v>0</v>
      </c>
      <c r="I12" s="58" t="str">
        <f>IF(A12="","",IFERROR(VLOOKUP(A12,A26:B31,2,FALSE),""))</f>
        <v/>
      </c>
      <c r="J12" s="39" t="str">
        <f>IF(A12="",0,IFERROR(IF(I12=A30,ROUNDDOWN(H12,-3),ROUNDDOWN(H12*I12,-3)),"0"))</f>
        <v>0</v>
      </c>
      <c r="K12" s="88">
        <f>'様式2(計画書③)'!A5</f>
        <v>0</v>
      </c>
    </row>
    <row r="13" spans="1:11" s="1" customFormat="1" ht="60" customHeight="1">
      <c r="A13" s="15" t="s">
        <v>41</v>
      </c>
      <c r="B13" s="38">
        <f t="shared" ref="B13:H13" si="1">SUM(B10:B12)</f>
        <v>0</v>
      </c>
      <c r="C13" s="38">
        <f t="shared" si="1"/>
        <v>0</v>
      </c>
      <c r="D13" s="38">
        <f t="shared" si="1"/>
        <v>0</v>
      </c>
      <c r="E13" s="38">
        <f t="shared" si="1"/>
        <v>0</v>
      </c>
      <c r="F13" s="38">
        <f t="shared" si="1"/>
        <v>0</v>
      </c>
      <c r="G13" s="38">
        <f t="shared" si="1"/>
        <v>0</v>
      </c>
      <c r="H13" s="38">
        <f t="shared" si="1"/>
        <v>0</v>
      </c>
      <c r="I13" s="16"/>
      <c r="J13" s="40">
        <f>ROUNDDOWN(SUM(J10:J12),-3)</f>
        <v>0</v>
      </c>
      <c r="K13" s="17"/>
    </row>
    <row r="14" spans="1:11" s="31" customFormat="1" ht="12">
      <c r="A14" s="26" t="s">
        <v>82</v>
      </c>
      <c r="B14" s="29"/>
      <c r="C14" s="29"/>
      <c r="D14" s="29"/>
      <c r="E14" s="29"/>
      <c r="F14" s="29"/>
      <c r="G14" s="29"/>
      <c r="H14" s="29"/>
      <c r="I14" s="30"/>
      <c r="J14" s="29"/>
      <c r="K14" s="29"/>
    </row>
    <row r="15" spans="1:11" s="31" customFormat="1" ht="12">
      <c r="A15" s="26" t="s">
        <v>101</v>
      </c>
      <c r="B15" s="29"/>
      <c r="C15" s="29"/>
      <c r="D15" s="29"/>
      <c r="E15" s="29"/>
      <c r="F15" s="29"/>
      <c r="G15" s="29"/>
      <c r="H15" s="29"/>
      <c r="I15" s="30"/>
      <c r="J15" s="29"/>
      <c r="K15" s="29"/>
    </row>
    <row r="16" spans="1:11" s="32" customFormat="1" ht="12">
      <c r="A16" s="27" t="s">
        <v>99</v>
      </c>
    </row>
    <row r="17" spans="1:3" s="32" customFormat="1" ht="12">
      <c r="A17" s="27" t="s">
        <v>173</v>
      </c>
    </row>
    <row r="18" spans="1:3" s="32" customFormat="1" ht="12">
      <c r="A18" s="27" t="s">
        <v>83</v>
      </c>
    </row>
    <row r="19" spans="1:3" s="27" customFormat="1" ht="12">
      <c r="A19" s="27" t="s">
        <v>89</v>
      </c>
    </row>
    <row r="20" spans="1:3" s="32" customFormat="1" ht="12">
      <c r="A20" s="27" t="s">
        <v>84</v>
      </c>
    </row>
    <row r="21" spans="1:3" s="33" customFormat="1" ht="12">
      <c r="A21" s="28" t="s">
        <v>85</v>
      </c>
    </row>
    <row r="25" spans="1:3">
      <c r="A25" s="18"/>
      <c r="B25" s="19"/>
      <c r="C25" s="20"/>
    </row>
    <row r="26" spans="1:3">
      <c r="A26" s="1" t="s">
        <v>183</v>
      </c>
      <c r="B26" s="22" t="s">
        <v>42</v>
      </c>
      <c r="C26" s="24"/>
    </row>
    <row r="27" spans="1:3">
      <c r="A27" s="1" t="s">
        <v>178</v>
      </c>
      <c r="B27" s="23">
        <v>0.8</v>
      </c>
      <c r="C27" s="24"/>
    </row>
    <row r="28" spans="1:3">
      <c r="A28" s="1" t="s">
        <v>179</v>
      </c>
      <c r="B28" s="22" t="s">
        <v>42</v>
      </c>
      <c r="C28" s="24"/>
    </row>
    <row r="29" spans="1:3">
      <c r="A29" s="1"/>
      <c r="B29" s="1"/>
    </row>
    <row r="30" spans="1:3">
      <c r="A30" s="22" t="s">
        <v>42</v>
      </c>
      <c r="B30" s="1"/>
    </row>
    <row r="31" spans="1:3">
      <c r="A31" s="22" t="s">
        <v>43</v>
      </c>
      <c r="B31" s="1"/>
    </row>
    <row r="32" spans="1:3">
      <c r="A32" s="1"/>
      <c r="B32" s="23"/>
      <c r="C32" s="24"/>
    </row>
    <row r="33" spans="1:3">
      <c r="A33" s="1"/>
      <c r="B33" s="23"/>
      <c r="C33" s="24"/>
    </row>
    <row r="34" spans="1:3">
      <c r="A34" s="1"/>
      <c r="B34" s="23"/>
      <c r="C34" s="24"/>
    </row>
    <row r="35" spans="1:3">
      <c r="A35" s="1"/>
      <c r="B35" s="22"/>
      <c r="C35" s="24"/>
    </row>
    <row r="36" spans="1:3">
      <c r="A36" s="1"/>
      <c r="B36" s="22"/>
      <c r="C36" s="24"/>
    </row>
    <row r="37" spans="1:3">
      <c r="A37" s="1"/>
      <c r="B37" s="23"/>
      <c r="C37" s="24"/>
    </row>
    <row r="38" spans="1:3">
      <c r="A38" s="1"/>
      <c r="B38" s="23"/>
      <c r="C38" s="24"/>
    </row>
    <row r="39" spans="1:3">
      <c r="A39" s="1"/>
      <c r="B39" s="23"/>
      <c r="C39" s="24"/>
    </row>
    <row r="40" spans="1:3">
      <c r="A40" s="1"/>
      <c r="B40" s="22"/>
      <c r="C40" s="24"/>
    </row>
    <row r="41" spans="1:3">
      <c r="A41" s="1"/>
      <c r="B41" s="22"/>
      <c r="C41" s="24"/>
    </row>
    <row r="42" spans="1:3">
      <c r="A42" s="1"/>
      <c r="B42" s="23"/>
      <c r="C42" s="24"/>
    </row>
    <row r="43" spans="1:3">
      <c r="A43" s="1"/>
      <c r="B43" s="22"/>
      <c r="C43" s="24"/>
    </row>
    <row r="44" spans="1:3">
      <c r="A44" s="1"/>
      <c r="B44" s="23"/>
      <c r="C44" s="24"/>
    </row>
    <row r="45" spans="1:3">
      <c r="A45" s="1"/>
      <c r="B45" s="1"/>
    </row>
    <row r="46" spans="1:3">
      <c r="A46" s="22"/>
      <c r="B46" s="1"/>
    </row>
    <row r="47" spans="1:3">
      <c r="A47" s="22"/>
      <c r="B47" s="1"/>
    </row>
    <row r="49" spans="1:3">
      <c r="A49" s="18"/>
      <c r="B49" s="21"/>
      <c r="C49" s="20"/>
    </row>
    <row r="50" spans="1:3">
      <c r="A50" s="1"/>
      <c r="B50" s="1"/>
    </row>
    <row r="51" spans="1:3">
      <c r="A51" s="22"/>
      <c r="B51" s="1"/>
    </row>
    <row r="52" spans="1:3">
      <c r="A52" s="22"/>
      <c r="B52" s="1"/>
    </row>
  </sheetData>
  <mergeCells count="3">
    <mergeCell ref="A2:K2"/>
    <mergeCell ref="A3:K3"/>
    <mergeCell ref="H4:K4"/>
  </mergeCells>
  <phoneticPr fontId="3"/>
  <dataValidations count="1">
    <dataValidation showInputMessage="1" showErrorMessage="1" sqref="A10:A12" xr:uid="{8508AB71-49AA-44C0-9F97-24E9EF818617}"/>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6BFE-C85C-450E-9687-06CBBDEB35D4}">
  <sheetPr>
    <tabColor rgb="FFFF6699"/>
    <pageSetUpPr fitToPage="1"/>
  </sheetPr>
  <dimension ref="A1:G25"/>
  <sheetViews>
    <sheetView view="pageBreakPreview" zoomScale="85" zoomScaleNormal="85" zoomScaleSheetLayoutView="85" workbookViewId="0">
      <selection activeCell="C4" sqref="C4:F4"/>
    </sheetView>
  </sheetViews>
  <sheetFormatPr defaultColWidth="9" defaultRowHeight="13.2"/>
  <cols>
    <col min="1" max="1" width="3.77734375" style="89" customWidth="1"/>
    <col min="2" max="2" width="9.33203125" style="89" customWidth="1"/>
    <col min="3" max="3" width="32.44140625" style="89" customWidth="1"/>
    <col min="4" max="4" width="20" style="89" customWidth="1"/>
    <col min="5" max="5" width="10.88671875" style="89" customWidth="1"/>
    <col min="6" max="6" width="5" style="89" customWidth="1"/>
    <col min="7" max="7" width="39.33203125" style="89" customWidth="1"/>
    <col min="8" max="16384" width="9" style="89"/>
  </cols>
  <sheetData>
    <row r="1" spans="1:7" ht="20.25" customHeight="1">
      <c r="A1" s="545" t="s">
        <v>119</v>
      </c>
      <c r="B1" s="545"/>
      <c r="C1" s="545"/>
      <c r="D1" s="545"/>
      <c r="E1" s="545"/>
      <c r="F1" s="545"/>
      <c r="G1" s="545"/>
    </row>
    <row r="2" spans="1:7" ht="20.25" customHeight="1">
      <c r="A2" s="546" t="s">
        <v>120</v>
      </c>
      <c r="B2" s="546"/>
      <c r="C2" s="546"/>
      <c r="D2" s="546"/>
      <c r="E2" s="546"/>
      <c r="F2" s="546"/>
      <c r="G2" s="546"/>
    </row>
    <row r="3" spans="1:7" ht="18.75" customHeight="1">
      <c r="C3" s="102"/>
      <c r="E3" s="547" t="s">
        <v>104</v>
      </c>
      <c r="F3" s="547"/>
      <c r="G3" s="90">
        <f>'様式2(計画書①)'!F10</f>
        <v>0</v>
      </c>
    </row>
    <row r="4" spans="1:7" ht="18.75" customHeight="1">
      <c r="A4" s="547" t="s">
        <v>121</v>
      </c>
      <c r="B4" s="547"/>
      <c r="C4" s="548">
        <f>'様式2(計画書①)'!A4</f>
        <v>0</v>
      </c>
      <c r="D4" s="548"/>
      <c r="E4" s="548"/>
      <c r="F4" s="548"/>
      <c r="G4" s="103"/>
    </row>
    <row r="5" spans="1:7" ht="26.25" customHeight="1">
      <c r="A5" s="91" t="s">
        <v>122</v>
      </c>
      <c r="B5" s="91"/>
      <c r="G5" s="93" t="s">
        <v>106</v>
      </c>
    </row>
    <row r="6" spans="1:7" ht="21.75" customHeight="1">
      <c r="A6" s="507" t="s">
        <v>123</v>
      </c>
      <c r="B6" s="507"/>
      <c r="C6" s="507"/>
      <c r="D6" s="510" t="s">
        <v>124</v>
      </c>
      <c r="E6" s="511"/>
      <c r="F6" s="512"/>
      <c r="G6" s="104" t="s">
        <v>107</v>
      </c>
    </row>
    <row r="7" spans="1:7" ht="21.75" customHeight="1">
      <c r="A7" s="531" t="s">
        <v>125</v>
      </c>
      <c r="B7" s="531"/>
      <c r="C7" s="531"/>
      <c r="D7" s="532">
        <f>'様式1(所要額調書)'!J13</f>
        <v>0</v>
      </c>
      <c r="E7" s="533"/>
      <c r="F7" s="105" t="s">
        <v>113</v>
      </c>
      <c r="G7" s="106"/>
    </row>
    <row r="8" spans="1:7" ht="21.75" customHeight="1">
      <c r="A8" s="531" t="s">
        <v>126</v>
      </c>
      <c r="B8" s="531"/>
      <c r="C8" s="531"/>
      <c r="D8" s="534">
        <f>D18-D7</f>
        <v>0</v>
      </c>
      <c r="E8" s="533"/>
      <c r="F8" s="105" t="s">
        <v>113</v>
      </c>
      <c r="G8" s="106"/>
    </row>
    <row r="9" spans="1:7" ht="20.25" customHeight="1">
      <c r="A9" s="535" t="s">
        <v>127</v>
      </c>
      <c r="B9" s="527" t="s">
        <v>128</v>
      </c>
      <c r="C9" s="528"/>
      <c r="D9" s="538"/>
      <c r="E9" s="539"/>
      <c r="F9" s="107"/>
      <c r="G9" s="519"/>
    </row>
    <row r="10" spans="1:7" ht="20.25" customHeight="1">
      <c r="A10" s="536"/>
      <c r="B10" s="521" t="s">
        <v>129</v>
      </c>
      <c r="C10" s="522"/>
      <c r="D10" s="525"/>
      <c r="E10" s="526"/>
      <c r="F10" s="108" t="s">
        <v>113</v>
      </c>
      <c r="G10" s="520"/>
    </row>
    <row r="11" spans="1:7" ht="20.25" customHeight="1">
      <c r="A11" s="536"/>
      <c r="B11" s="527" t="s">
        <v>130</v>
      </c>
      <c r="C11" s="528"/>
      <c r="D11" s="529"/>
      <c r="E11" s="530"/>
      <c r="F11" s="107"/>
      <c r="G11" s="519"/>
    </row>
    <row r="12" spans="1:7" ht="20.25" customHeight="1">
      <c r="A12" s="536"/>
      <c r="B12" s="521" t="s">
        <v>129</v>
      </c>
      <c r="C12" s="522"/>
      <c r="D12" s="525"/>
      <c r="E12" s="526"/>
      <c r="F12" s="108" t="s">
        <v>113</v>
      </c>
      <c r="G12" s="520"/>
    </row>
    <row r="13" spans="1:7" ht="20.25" customHeight="1">
      <c r="A13" s="536"/>
      <c r="B13" s="527" t="s">
        <v>131</v>
      </c>
      <c r="C13" s="528"/>
      <c r="D13" s="539">
        <f>D18-D7-D17</f>
        <v>0</v>
      </c>
      <c r="E13" s="540"/>
      <c r="F13" s="109" t="s">
        <v>113</v>
      </c>
      <c r="G13" s="519"/>
    </row>
    <row r="14" spans="1:7" ht="20.25" customHeight="1">
      <c r="A14" s="536"/>
      <c r="B14" s="521" t="s">
        <v>132</v>
      </c>
      <c r="C14" s="522"/>
      <c r="D14" s="523" t="s">
        <v>133</v>
      </c>
      <c r="E14" s="524"/>
      <c r="F14" s="108" t="s">
        <v>134</v>
      </c>
      <c r="G14" s="520"/>
    </row>
    <row r="15" spans="1:7" ht="21.75" customHeight="1">
      <c r="A15" s="536"/>
      <c r="B15" s="521" t="s">
        <v>135</v>
      </c>
      <c r="C15" s="522"/>
      <c r="D15" s="525"/>
      <c r="E15" s="526"/>
      <c r="F15" s="110" t="s">
        <v>113</v>
      </c>
      <c r="G15" s="111"/>
    </row>
    <row r="16" spans="1:7" ht="20.25" customHeight="1">
      <c r="A16" s="536"/>
      <c r="B16" s="541" t="s">
        <v>126</v>
      </c>
      <c r="C16" s="542"/>
      <c r="D16" s="543"/>
      <c r="E16" s="544"/>
      <c r="F16" s="112"/>
      <c r="G16" s="513"/>
    </row>
    <row r="17" spans="1:7" ht="20.25" customHeight="1" thickBot="1">
      <c r="A17" s="537"/>
      <c r="B17" s="515" t="s">
        <v>136</v>
      </c>
      <c r="C17" s="516"/>
      <c r="D17" s="517">
        <f>'様式1(所要額調書)'!C13</f>
        <v>0</v>
      </c>
      <c r="E17" s="518"/>
      <c r="F17" s="113" t="s">
        <v>113</v>
      </c>
      <c r="G17" s="514"/>
    </row>
    <row r="18" spans="1:7" ht="21.75" customHeight="1" thickTop="1">
      <c r="A18" s="505" t="s">
        <v>137</v>
      </c>
      <c r="B18" s="505"/>
      <c r="C18" s="505"/>
      <c r="D18" s="506">
        <f>'様式1(所要額調書)'!B13</f>
        <v>0</v>
      </c>
      <c r="E18" s="504"/>
      <c r="F18" s="110" t="s">
        <v>113</v>
      </c>
      <c r="G18" s="111"/>
    </row>
    <row r="19" spans="1:7" ht="21.75" customHeight="1">
      <c r="A19" s="114"/>
      <c r="B19" s="114"/>
    </row>
    <row r="20" spans="1:7" ht="21.75" customHeight="1">
      <c r="A20" s="91" t="s">
        <v>138</v>
      </c>
      <c r="B20" s="91"/>
      <c r="G20" s="93" t="s">
        <v>106</v>
      </c>
    </row>
    <row r="21" spans="1:7" ht="21.75" customHeight="1">
      <c r="A21" s="507" t="s">
        <v>139</v>
      </c>
      <c r="B21" s="507"/>
      <c r="C21" s="507"/>
      <c r="D21" s="510" t="s">
        <v>124</v>
      </c>
      <c r="E21" s="511"/>
      <c r="F21" s="512"/>
      <c r="G21" s="104" t="s">
        <v>107</v>
      </c>
    </row>
    <row r="22" spans="1:7" ht="21.75" customHeight="1">
      <c r="A22" s="508" t="s">
        <v>140</v>
      </c>
      <c r="B22" s="508"/>
      <c r="C22" s="508"/>
      <c r="D22" s="509">
        <f>'様式1(所要額調書)'!F13</f>
        <v>0</v>
      </c>
      <c r="E22" s="509"/>
      <c r="F22" s="115" t="s">
        <v>113</v>
      </c>
      <c r="G22" s="106"/>
    </row>
    <row r="23" spans="1:7" ht="21.75" customHeight="1" thickBot="1">
      <c r="A23" s="501" t="s">
        <v>141</v>
      </c>
      <c r="B23" s="501"/>
      <c r="C23" s="501"/>
      <c r="D23" s="502">
        <f>'様式1(所要額調書)'!C13+'様式1(所要額調書)'!D13</f>
        <v>0</v>
      </c>
      <c r="E23" s="502"/>
      <c r="F23" s="113" t="s">
        <v>113</v>
      </c>
      <c r="G23" s="116"/>
    </row>
    <row r="24" spans="1:7" ht="21.75" customHeight="1" thickTop="1">
      <c r="A24" s="503" t="s">
        <v>137</v>
      </c>
      <c r="B24" s="503"/>
      <c r="C24" s="503"/>
      <c r="D24" s="504">
        <f>'様式1(所要額調書)'!B13</f>
        <v>0</v>
      </c>
      <c r="E24" s="504"/>
      <c r="F24" s="110" t="s">
        <v>113</v>
      </c>
      <c r="G24" s="111"/>
    </row>
    <row r="25" spans="1:7">
      <c r="A25" s="114"/>
      <c r="B25" s="114"/>
    </row>
  </sheetData>
  <mergeCells count="44">
    <mergeCell ref="A6:C6"/>
    <mergeCell ref="A1:G1"/>
    <mergeCell ref="A2:G2"/>
    <mergeCell ref="E3:F3"/>
    <mergeCell ref="A4:B4"/>
    <mergeCell ref="C4:F4"/>
    <mergeCell ref="D6:F6"/>
    <mergeCell ref="A7:C7"/>
    <mergeCell ref="D7:E7"/>
    <mergeCell ref="A8:C8"/>
    <mergeCell ref="D8:E8"/>
    <mergeCell ref="A9:A17"/>
    <mergeCell ref="B9:C9"/>
    <mergeCell ref="D9:E9"/>
    <mergeCell ref="B13:C13"/>
    <mergeCell ref="D13:E13"/>
    <mergeCell ref="B16:C16"/>
    <mergeCell ref="D16:E16"/>
    <mergeCell ref="G9:G10"/>
    <mergeCell ref="B10:C10"/>
    <mergeCell ref="D10:E10"/>
    <mergeCell ref="B11:C11"/>
    <mergeCell ref="D11:E11"/>
    <mergeCell ref="G11:G12"/>
    <mergeCell ref="B12:C12"/>
    <mergeCell ref="D12:E12"/>
    <mergeCell ref="G16:G17"/>
    <mergeCell ref="B17:C17"/>
    <mergeCell ref="D17:E17"/>
    <mergeCell ref="G13:G14"/>
    <mergeCell ref="B14:C14"/>
    <mergeCell ref="D14:E14"/>
    <mergeCell ref="B15:C15"/>
    <mergeCell ref="D15:E15"/>
    <mergeCell ref="A23:C23"/>
    <mergeCell ref="D23:E23"/>
    <mergeCell ref="A24:C24"/>
    <mergeCell ref="D24:E24"/>
    <mergeCell ref="A18:C18"/>
    <mergeCell ref="D18:E18"/>
    <mergeCell ref="A21:C21"/>
    <mergeCell ref="A22:C22"/>
    <mergeCell ref="D22:E22"/>
    <mergeCell ref="D21:F21"/>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4D49-96F0-4D1D-8A80-3FACA60A9C99}">
  <sheetPr>
    <tabColor rgb="FFFF6699"/>
    <pageSetUpPr fitToPage="1"/>
  </sheetPr>
  <dimension ref="A1:G14"/>
  <sheetViews>
    <sheetView view="pageBreakPreview" zoomScaleNormal="85" zoomScaleSheetLayoutView="100" workbookViewId="0">
      <selection activeCell="N2" sqref="N2"/>
    </sheetView>
  </sheetViews>
  <sheetFormatPr defaultColWidth="9" defaultRowHeight="13.2"/>
  <cols>
    <col min="1" max="1" width="4.33203125" style="89" customWidth="1"/>
    <col min="2" max="2" width="8" style="89" customWidth="1"/>
    <col min="3" max="3" width="35.44140625" style="89" customWidth="1"/>
    <col min="4" max="4" width="18.88671875" style="89" customWidth="1"/>
    <col min="5" max="5" width="10.6640625" style="89" customWidth="1"/>
    <col min="6" max="6" width="3.44140625" style="92" customWidth="1"/>
    <col min="7" max="7" width="40.6640625" style="89" customWidth="1"/>
    <col min="8" max="16384" width="9" style="89"/>
  </cols>
  <sheetData>
    <row r="1" spans="1:7" ht="22.5" customHeight="1">
      <c r="A1" s="545" t="s">
        <v>102</v>
      </c>
      <c r="B1" s="545"/>
      <c r="C1" s="545"/>
      <c r="D1" s="545"/>
      <c r="E1" s="545"/>
      <c r="F1" s="545"/>
      <c r="G1" s="545"/>
    </row>
    <row r="2" spans="1:7" ht="22.5" customHeight="1">
      <c r="A2" s="546" t="s">
        <v>103</v>
      </c>
      <c r="B2" s="546"/>
      <c r="C2" s="546"/>
      <c r="D2" s="546"/>
      <c r="E2" s="546"/>
      <c r="F2" s="546"/>
      <c r="G2" s="546"/>
    </row>
    <row r="3" spans="1:7" ht="22.5" customHeight="1">
      <c r="E3" s="547" t="s">
        <v>104</v>
      </c>
      <c r="F3" s="547"/>
      <c r="G3" s="90">
        <f>'様式2(計画書①)'!F10</f>
        <v>0</v>
      </c>
    </row>
    <row r="4" spans="1:7" ht="22.5" customHeight="1">
      <c r="A4" s="547" t="s">
        <v>105</v>
      </c>
      <c r="B4" s="547"/>
      <c r="C4" s="548">
        <f>'様式2(計画書①)'!A4</f>
        <v>0</v>
      </c>
      <c r="D4" s="548"/>
      <c r="E4" s="548"/>
      <c r="F4" s="548"/>
    </row>
    <row r="5" spans="1:7" ht="30" customHeight="1">
      <c r="A5" s="91"/>
      <c r="B5" s="91"/>
      <c r="C5" s="91"/>
      <c r="G5" s="93" t="s">
        <v>106</v>
      </c>
    </row>
    <row r="6" spans="1:7" ht="24" customHeight="1">
      <c r="A6" s="563"/>
      <c r="B6" s="563"/>
      <c r="C6" s="563"/>
      <c r="D6" s="564"/>
      <c r="E6" s="565"/>
      <c r="F6" s="94"/>
      <c r="G6" s="95" t="s">
        <v>107</v>
      </c>
    </row>
    <row r="7" spans="1:7" ht="24" customHeight="1">
      <c r="A7" s="507" t="s">
        <v>108</v>
      </c>
      <c r="B7" s="507"/>
      <c r="C7" s="507"/>
      <c r="D7" s="556" t="s">
        <v>109</v>
      </c>
      <c r="E7" s="557"/>
      <c r="F7" s="558"/>
      <c r="G7" s="96"/>
    </row>
    <row r="8" spans="1:7" ht="24" customHeight="1">
      <c r="A8" s="507" t="s">
        <v>110</v>
      </c>
      <c r="B8" s="507"/>
      <c r="C8" s="507"/>
      <c r="D8" s="559" t="s">
        <v>109</v>
      </c>
      <c r="E8" s="559"/>
      <c r="F8" s="559"/>
      <c r="G8" s="96"/>
    </row>
    <row r="9" spans="1:7" ht="24" customHeight="1">
      <c r="A9" s="503" t="s">
        <v>111</v>
      </c>
      <c r="B9" s="503"/>
      <c r="C9" s="503"/>
      <c r="D9" s="560" t="s">
        <v>112</v>
      </c>
      <c r="E9" s="561"/>
      <c r="F9" s="562"/>
      <c r="G9" s="97"/>
    </row>
    <row r="10" spans="1:7" ht="24" customHeight="1">
      <c r="A10" s="551"/>
      <c r="B10" s="508" t="s">
        <v>114</v>
      </c>
      <c r="C10" s="508"/>
      <c r="D10" s="549">
        <f>'様式2(計画書①)'!L27+'様式2(計画書②)'!L27+'様式2(計画書③)'!L27</f>
        <v>0</v>
      </c>
      <c r="E10" s="509"/>
      <c r="F10" s="98" t="s">
        <v>113</v>
      </c>
      <c r="G10" s="99"/>
    </row>
    <row r="11" spans="1:7" ht="24" customHeight="1">
      <c r="A11" s="551"/>
      <c r="B11" s="508" t="s">
        <v>115</v>
      </c>
      <c r="C11" s="508"/>
      <c r="D11" s="549">
        <f>'様式2(計画書①)'!L30+'様式2(計画書②)'!L30+'様式2(計画書③)'!L30</f>
        <v>0</v>
      </c>
      <c r="E11" s="509"/>
      <c r="F11" s="98" t="s">
        <v>113</v>
      </c>
      <c r="G11" s="99"/>
    </row>
    <row r="12" spans="1:7" ht="24" customHeight="1" thickBot="1">
      <c r="A12" s="552"/>
      <c r="B12" s="553" t="s">
        <v>154</v>
      </c>
      <c r="C12" s="553"/>
      <c r="D12" s="554">
        <f>'様式2(計画書①)'!L33+'様式2(計画書②)'!L33+'様式2(計画書③)'!L33</f>
        <v>0</v>
      </c>
      <c r="E12" s="555"/>
      <c r="F12" s="123" t="s">
        <v>113</v>
      </c>
      <c r="G12" s="124"/>
    </row>
    <row r="13" spans="1:7" ht="24" customHeight="1" thickTop="1">
      <c r="A13" s="550" t="s">
        <v>116</v>
      </c>
      <c r="B13" s="550"/>
      <c r="C13" s="550"/>
      <c r="D13" s="543">
        <f>SUM(D10:E12)</f>
        <v>0</v>
      </c>
      <c r="E13" s="544"/>
      <c r="F13" s="100" t="s">
        <v>113</v>
      </c>
      <c r="G13" s="101"/>
    </row>
    <row r="14" spans="1:7" ht="45" customHeight="1">
      <c r="A14" s="508" t="s">
        <v>117</v>
      </c>
      <c r="B14" s="508"/>
      <c r="C14" s="508"/>
      <c r="D14" s="549">
        <f>'様式1(所要額調書)'!J13</f>
        <v>0</v>
      </c>
      <c r="E14" s="509"/>
      <c r="F14" s="98" t="s">
        <v>113</v>
      </c>
      <c r="G14" s="96" t="s">
        <v>118</v>
      </c>
    </row>
  </sheetData>
  <mergeCells count="24">
    <mergeCell ref="A6:C6"/>
    <mergeCell ref="D6:E6"/>
    <mergeCell ref="A1:G1"/>
    <mergeCell ref="A2:G2"/>
    <mergeCell ref="E3:F3"/>
    <mergeCell ref="A4:B4"/>
    <mergeCell ref="C4:F4"/>
    <mergeCell ref="A7:C7"/>
    <mergeCell ref="D7:F7"/>
    <mergeCell ref="A8:C8"/>
    <mergeCell ref="D8:F8"/>
    <mergeCell ref="A9:C9"/>
    <mergeCell ref="D9:F9"/>
    <mergeCell ref="A14:C14"/>
    <mergeCell ref="D14:E14"/>
    <mergeCell ref="A13:C13"/>
    <mergeCell ref="D13:E13"/>
    <mergeCell ref="A10:A12"/>
    <mergeCell ref="B10:C10"/>
    <mergeCell ref="D10:E10"/>
    <mergeCell ref="B11:C11"/>
    <mergeCell ref="D11:E11"/>
    <mergeCell ref="B12:C12"/>
    <mergeCell ref="D12:E12"/>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2A1-B8AF-4F25-9E95-000CC6792A25}">
  <sheetPr>
    <tabColor rgb="FFFF6699"/>
    <pageSetUpPr fitToPage="1"/>
  </sheetPr>
  <dimension ref="A1:F49"/>
  <sheetViews>
    <sheetView tabSelected="1" view="pageBreakPreview" topLeftCell="A17" zoomScaleNormal="100" zoomScaleSheetLayoutView="100" workbookViewId="0">
      <selection activeCell="H36" sqref="H36"/>
    </sheetView>
  </sheetViews>
  <sheetFormatPr defaultColWidth="9" defaultRowHeight="13.2"/>
  <cols>
    <col min="1" max="2" width="1.88671875" style="89" customWidth="1"/>
    <col min="3" max="3" width="15" style="89" customWidth="1"/>
    <col min="4" max="4" width="31.21875" style="89" customWidth="1"/>
    <col min="5" max="5" width="28.77734375" style="89" customWidth="1"/>
    <col min="6" max="16384" width="9" style="89"/>
  </cols>
  <sheetData>
    <row r="1" spans="1:6" ht="22.5" customHeight="1">
      <c r="A1" s="545" t="s">
        <v>156</v>
      </c>
      <c r="B1" s="545"/>
      <c r="C1" s="545"/>
      <c r="D1" s="545"/>
      <c r="E1" s="545"/>
    </row>
    <row r="2" spans="1:6" ht="22.5" customHeight="1">
      <c r="B2" s="114"/>
      <c r="C2" s="114"/>
      <c r="D2" s="114"/>
    </row>
    <row r="3" spans="1:6" ht="18.75" customHeight="1">
      <c r="B3" s="114"/>
      <c r="C3" s="114"/>
      <c r="D3" s="114"/>
      <c r="E3" s="93" t="s">
        <v>155</v>
      </c>
    </row>
    <row r="4" spans="1:6" ht="18.75" customHeight="1">
      <c r="B4" s="114"/>
      <c r="C4" s="114"/>
      <c r="D4" s="114"/>
      <c r="E4" s="117" t="s">
        <v>109</v>
      </c>
    </row>
    <row r="5" spans="1:6" ht="18.75" customHeight="1">
      <c r="B5" s="114"/>
      <c r="C5" s="114"/>
      <c r="D5" s="114"/>
    </row>
    <row r="6" spans="1:6" ht="18.75" customHeight="1">
      <c r="B6" s="89" t="s">
        <v>142</v>
      </c>
    </row>
    <row r="7" spans="1:6" ht="22.5" customHeight="1">
      <c r="B7" s="91"/>
      <c r="C7" s="91"/>
      <c r="D7" s="91"/>
      <c r="E7" s="91"/>
    </row>
    <row r="8" spans="1:6" ht="18.75" customHeight="1">
      <c r="D8" s="118" t="s">
        <v>143</v>
      </c>
      <c r="E8" s="127">
        <f>'様式2(計画書①)'!F13</f>
        <v>0</v>
      </c>
      <c r="F8" s="119"/>
    </row>
    <row r="9" spans="1:6" ht="18.75" customHeight="1">
      <c r="B9" s="93"/>
      <c r="C9" s="93"/>
      <c r="D9" s="93" t="s">
        <v>144</v>
      </c>
      <c r="E9" s="122">
        <f>'様式2(計画書①)'!F10</f>
        <v>0</v>
      </c>
    </row>
    <row r="10" spans="1:6" ht="18.75" customHeight="1">
      <c r="B10" s="93"/>
      <c r="C10" s="93"/>
      <c r="D10" s="93" t="s">
        <v>145</v>
      </c>
      <c r="E10" s="122">
        <f>'様式2(計画書①)'!F11</f>
        <v>0</v>
      </c>
    </row>
    <row r="11" spans="1:6" ht="18.75" customHeight="1">
      <c r="B11" s="93"/>
      <c r="C11" s="93"/>
      <c r="D11" s="93" t="s">
        <v>146</v>
      </c>
      <c r="E11" s="122">
        <f>'様式2(計画書①)'!J14</f>
        <v>0</v>
      </c>
    </row>
    <row r="12" spans="1:6" ht="18.75" customHeight="1">
      <c r="B12" s="93"/>
      <c r="C12" s="93"/>
      <c r="D12" s="93" t="s">
        <v>147</v>
      </c>
      <c r="E12" s="122">
        <f>'様式2(計画書①)'!J16</f>
        <v>0</v>
      </c>
    </row>
    <row r="13" spans="1:6" ht="22.5" customHeight="1">
      <c r="B13" s="92"/>
      <c r="C13" s="92"/>
      <c r="D13" s="92"/>
    </row>
    <row r="14" spans="1:6" ht="20.25" customHeight="1">
      <c r="A14" s="566" t="s">
        <v>157</v>
      </c>
      <c r="B14" s="566"/>
      <c r="C14" s="566"/>
      <c r="D14" s="566"/>
      <c r="E14" s="566"/>
    </row>
    <row r="15" spans="1:6" ht="20.25" customHeight="1">
      <c r="A15" s="125"/>
      <c r="B15" s="567" t="s">
        <v>158</v>
      </c>
      <c r="C15" s="567"/>
      <c r="D15" s="567"/>
      <c r="E15" s="567"/>
    </row>
    <row r="16" spans="1:6" ht="20.25" customHeight="1">
      <c r="A16" s="567" t="s">
        <v>159</v>
      </c>
      <c r="B16" s="567"/>
      <c r="C16" s="567"/>
      <c r="D16" s="567"/>
      <c r="E16" s="567"/>
    </row>
    <row r="17" spans="1:5" ht="20.25" customHeight="1">
      <c r="A17" s="568" t="s">
        <v>160</v>
      </c>
      <c r="B17" s="568"/>
      <c r="C17" s="568"/>
      <c r="D17" s="568"/>
      <c r="E17" s="568"/>
    </row>
    <row r="18" spans="1:5" ht="20.25" customHeight="1">
      <c r="A18" s="566" t="s">
        <v>148</v>
      </c>
      <c r="B18" s="566"/>
      <c r="C18" s="566"/>
      <c r="D18" s="566"/>
      <c r="E18" s="566"/>
    </row>
    <row r="19" spans="1:5" ht="20.25" customHeight="1">
      <c r="B19" s="92"/>
      <c r="C19" s="92"/>
      <c r="D19" s="92"/>
      <c r="E19" s="92"/>
    </row>
    <row r="20" spans="1:5" ht="20.25" customHeight="1">
      <c r="A20" s="120" t="s">
        <v>149</v>
      </c>
      <c r="B20" s="120"/>
      <c r="C20" s="545" t="s">
        <v>150</v>
      </c>
      <c r="D20" s="545"/>
      <c r="E20" s="545"/>
    </row>
    <row r="21" spans="1:5" ht="20.25" customHeight="1">
      <c r="A21" s="120"/>
      <c r="B21" s="120"/>
      <c r="C21" s="570">
        <f>'様式2(計画書①)'!A4</f>
        <v>0</v>
      </c>
      <c r="D21" s="570"/>
      <c r="E21" s="570"/>
    </row>
    <row r="22" spans="1:5" ht="20.25" customHeight="1">
      <c r="A22" s="120"/>
      <c r="B22" s="121"/>
      <c r="C22" s="114"/>
      <c r="D22" s="114"/>
    </row>
    <row r="23" spans="1:5" ht="20.25" customHeight="1">
      <c r="A23" s="120" t="s">
        <v>151</v>
      </c>
      <c r="B23" s="120"/>
      <c r="C23" s="545" t="s">
        <v>161</v>
      </c>
      <c r="D23" s="545"/>
      <c r="E23" s="545"/>
    </row>
    <row r="24" spans="1:5" ht="20.25" customHeight="1">
      <c r="A24" s="120"/>
      <c r="B24" s="120"/>
      <c r="C24" s="571" t="s">
        <v>162</v>
      </c>
      <c r="D24" s="571"/>
      <c r="E24" s="571"/>
    </row>
    <row r="25" spans="1:5" ht="20.25" customHeight="1">
      <c r="A25" s="120"/>
      <c r="B25" s="121"/>
    </row>
    <row r="26" spans="1:5" ht="20.25" customHeight="1">
      <c r="A26" s="120" t="s">
        <v>163</v>
      </c>
      <c r="B26" s="121"/>
      <c r="C26" s="545" t="s">
        <v>164</v>
      </c>
      <c r="D26" s="545"/>
    </row>
    <row r="27" spans="1:5" ht="20.25" customHeight="1">
      <c r="A27" s="120"/>
      <c r="B27" s="121"/>
      <c r="C27" s="572"/>
      <c r="D27" s="572"/>
      <c r="E27" s="572"/>
    </row>
    <row r="28" spans="1:5" ht="20.25" customHeight="1">
      <c r="A28" s="120"/>
      <c r="B28" s="121"/>
      <c r="C28" s="126"/>
      <c r="D28" s="126"/>
      <c r="E28" s="126"/>
    </row>
    <row r="29" spans="1:5" ht="20.25" customHeight="1">
      <c r="A29" s="120"/>
      <c r="B29" s="121"/>
      <c r="C29" s="126"/>
      <c r="D29" s="126"/>
      <c r="E29" s="126"/>
    </row>
    <row r="30" spans="1:5" ht="20.25" customHeight="1">
      <c r="A30" s="120" t="s">
        <v>165</v>
      </c>
      <c r="B30" s="121"/>
      <c r="C30" s="545" t="s">
        <v>166</v>
      </c>
      <c r="D30" s="545"/>
    </row>
    <row r="31" spans="1:5" ht="20.25" customHeight="1">
      <c r="A31" s="120"/>
      <c r="B31" s="121"/>
      <c r="C31" s="569"/>
      <c r="D31" s="569"/>
      <c r="E31" s="569"/>
    </row>
    <row r="32" spans="1:5" ht="20.25" customHeight="1">
      <c r="A32" s="120"/>
      <c r="B32" s="121"/>
      <c r="C32" s="569"/>
      <c r="D32" s="569"/>
      <c r="E32" s="569"/>
    </row>
    <row r="33" spans="1:5" ht="20.25" customHeight="1">
      <c r="A33" s="120"/>
      <c r="B33" s="121"/>
      <c r="C33" s="569"/>
      <c r="D33" s="569"/>
      <c r="E33" s="569"/>
    </row>
    <row r="34" spans="1:5" ht="20.25" customHeight="1">
      <c r="A34" s="120" t="s">
        <v>167</v>
      </c>
      <c r="B34" s="120"/>
      <c r="C34" s="545" t="s">
        <v>168</v>
      </c>
      <c r="D34" s="545"/>
      <c r="E34" s="545"/>
    </row>
    <row r="35" spans="1:5" ht="20.25" customHeight="1">
      <c r="B35" s="89" t="s">
        <v>152</v>
      </c>
    </row>
    <row r="36" spans="1:5" ht="20.25" customHeight="1">
      <c r="B36" s="89" t="s">
        <v>153</v>
      </c>
    </row>
    <row r="37" spans="1:5" ht="20.25" customHeight="1"/>
    <row r="38" spans="1:5" ht="22.5" customHeight="1">
      <c r="A38" s="545"/>
      <c r="B38" s="545"/>
      <c r="C38" s="545"/>
      <c r="D38" s="545"/>
    </row>
    <row r="39" spans="1:5">
      <c r="B39" s="114"/>
      <c r="C39" s="114"/>
      <c r="D39" s="114"/>
    </row>
    <row r="46" spans="1:5">
      <c r="C46" s="130" t="s">
        <v>180</v>
      </c>
    </row>
    <row r="47" spans="1:5">
      <c r="C47" s="130" t="s">
        <v>169</v>
      </c>
    </row>
    <row r="48" spans="1:5">
      <c r="C48" s="130" t="s">
        <v>181</v>
      </c>
    </row>
    <row r="49" spans="3:3">
      <c r="C49" s="130" t="s">
        <v>182</v>
      </c>
    </row>
  </sheetData>
  <mergeCells count="16">
    <mergeCell ref="C31:E33"/>
    <mergeCell ref="C34:E34"/>
    <mergeCell ref="A38:D38"/>
    <mergeCell ref="C20:E20"/>
    <mergeCell ref="C21:E21"/>
    <mergeCell ref="C23:E23"/>
    <mergeCell ref="C24:E24"/>
    <mergeCell ref="C27:E27"/>
    <mergeCell ref="C26:D26"/>
    <mergeCell ref="C30:D30"/>
    <mergeCell ref="A18:E18"/>
    <mergeCell ref="A1:E1"/>
    <mergeCell ref="A14:E14"/>
    <mergeCell ref="B15:E15"/>
    <mergeCell ref="A16:E16"/>
    <mergeCell ref="A17:E17"/>
  </mergeCells>
  <phoneticPr fontId="3"/>
  <dataValidations count="1">
    <dataValidation type="list" allowBlank="1" showInputMessage="1" showErrorMessage="1" sqref="C27:E27" xr:uid="{B13FFFD5-FCB8-4D1F-9D13-FCCB8899398B}">
      <formula1>$C$45:$C$49</formula1>
    </dataValidation>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様式2(計画書①)</vt:lpstr>
      <vt:lpstr>様式2(計画書②)</vt:lpstr>
      <vt:lpstr>様式2(計画書③)</vt:lpstr>
      <vt:lpstr>様式1(所要額調書)</vt:lpstr>
      <vt:lpstr>第3号(収支予算書)</vt:lpstr>
      <vt:lpstr>第2号(事業計画書)</vt:lpstr>
      <vt:lpstr>第4号(変更承認申請書)</vt:lpstr>
      <vt:lpstr>'第2号(事業計画書)'!Print_Area</vt:lpstr>
      <vt:lpstr>'第3号(収支予算書)'!Print_Area</vt:lpstr>
      <vt:lpstr>'第4号(変更承認申請書)'!Print_Area</vt:lpstr>
      <vt:lpstr>'様式1(所要額調書)'!Print_Area</vt:lpstr>
      <vt:lpstr>'様式2(計画書①)'!Print_Area</vt:lpstr>
      <vt:lpstr>'様式2(計画書②)'!Print_Area</vt:lpstr>
      <vt:lpstr>'様式2(計画書③)'!Print_Area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2022-10-03T06:00:17Z</cp:lastPrinted>
  <dcterms:created xsi:type="dcterms:W3CDTF">2019-06-15T08:15:37Z</dcterms:created>
  <dcterms:modified xsi:type="dcterms:W3CDTF">2025-02-09T05:58:56Z</dcterms:modified>
</cp:coreProperties>
</file>