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10.12.49.235\基金pc_共有\地域医療介護総合確保基金事業補助金（介護人材対策事業）\2024年度\0002_★★要綱改正\★様式(案)\R6年度用_自動入力あり\02_変更\"/>
    </mc:Choice>
  </mc:AlternateContent>
  <xr:revisionPtr revIDLastSave="0" documentId="13_ncr:1_{AE100838-A856-419E-9C7F-BB3ADF5E17DF}" xr6:coauthVersionLast="47" xr6:coauthVersionMax="47" xr10:uidLastSave="{00000000-0000-0000-0000-000000000000}"/>
  <bookViews>
    <workbookView xWindow="-108" yWindow="-108" windowWidth="23256" windowHeight="13896" tabRatio="738" firstSheet="1" activeTab="6" xr2:uid="{00000000-000D-0000-FFFF-FFFF00000000}"/>
  </bookViews>
  <sheets>
    <sheet name="様式2(計画書①)" sheetId="21" r:id="rId1"/>
    <sheet name="様式2(計画書②)" sheetId="22" r:id="rId2"/>
    <sheet name="様式2(計画書③)" sheetId="23" r:id="rId3"/>
    <sheet name="様式1(所要額調書)" sheetId="24" r:id="rId4"/>
    <sheet name="第3号(収支予算書)" sheetId="26" r:id="rId5"/>
    <sheet name="第2号(事業計画書)" sheetId="25" r:id="rId6"/>
    <sheet name="第4号(変更承認申請書)" sheetId="27" r:id="rId7"/>
  </sheets>
  <definedNames>
    <definedName name="_xlnm.Print_Area" localSheetId="5">'第2号(事業計画書)'!$A$1:$G$18</definedName>
    <definedName name="_xlnm.Print_Area" localSheetId="4">'第3号(収支予算書)'!$A$1:$G$24</definedName>
    <definedName name="_xlnm.Print_Area" localSheetId="6">'第4号(変更承認申請書)'!$A$1:$E$36</definedName>
    <definedName name="_xlnm.Print_Area" localSheetId="3">'様式1(所要額調書)'!$A$1:$K$21</definedName>
    <definedName name="_xlnm.Print_Area" localSheetId="0">'様式2(計画書①)'!$A$1:$E$105</definedName>
    <definedName name="_xlnm.Print_Area" localSheetId="1">'様式2(計画書②)'!$A$1:$E$105</definedName>
    <definedName name="_xlnm.Print_Area" localSheetId="2">'様式2(計画書③)'!$A$1:$E$105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25" l="1"/>
  <c r="C12" i="24"/>
  <c r="C11" i="24"/>
  <c r="C10" i="24"/>
  <c r="A12" i="24"/>
  <c r="A11" i="24"/>
  <c r="A10" i="24"/>
  <c r="C95" i="23"/>
  <c r="B98" i="23" s="1"/>
  <c r="B100" i="23" s="1"/>
  <c r="B95" i="23"/>
  <c r="C95" i="22"/>
  <c r="B95" i="22"/>
  <c r="C95" i="21"/>
  <c r="B98" i="21" s="1"/>
  <c r="B100" i="21" s="1"/>
  <c r="B95" i="21"/>
  <c r="I11" i="24" l="1"/>
  <c r="I10" i="24"/>
  <c r="B98" i="22"/>
  <c r="B100" i="22" s="1"/>
  <c r="B101" i="23"/>
  <c r="B12" i="24" s="1"/>
  <c r="D12" i="24"/>
  <c r="B101" i="22"/>
  <c r="B11" i="24" s="1"/>
  <c r="D11" i="24"/>
  <c r="B101" i="21"/>
  <c r="B10" i="24" s="1"/>
  <c r="D10" i="24"/>
  <c r="E9" i="27" l="1"/>
  <c r="D62" i="21" l="1"/>
  <c r="D63" i="21"/>
  <c r="C21" i="27" l="1"/>
  <c r="E12" i="27"/>
  <c r="E11" i="27"/>
  <c r="E10" i="27"/>
  <c r="E8" i="27"/>
  <c r="C4" i="26"/>
  <c r="G3" i="26"/>
  <c r="G3" i="25" l="1"/>
  <c r="C4" i="25"/>
  <c r="K12" i="24"/>
  <c r="K11" i="24"/>
  <c r="K10" i="24"/>
  <c r="I12" i="24" l="1"/>
  <c r="C13" i="24"/>
  <c r="H4" i="24"/>
  <c r="A3" i="24"/>
  <c r="D94" i="23"/>
  <c r="D93" i="23"/>
  <c r="D92" i="23"/>
  <c r="D91" i="23"/>
  <c r="D90" i="23"/>
  <c r="D88" i="23"/>
  <c r="D87" i="23"/>
  <c r="D86" i="23"/>
  <c r="D85" i="23"/>
  <c r="D84" i="23"/>
  <c r="D83" i="23" s="1"/>
  <c r="D82" i="23"/>
  <c r="D81" i="23"/>
  <c r="D80" i="23"/>
  <c r="D79" i="23"/>
  <c r="D78" i="23"/>
  <c r="D76" i="23"/>
  <c r="D75" i="23"/>
  <c r="D74" i="23"/>
  <c r="D73" i="23"/>
  <c r="D72" i="23"/>
  <c r="D70" i="23"/>
  <c r="D69" i="23"/>
  <c r="D68" i="23"/>
  <c r="D67" i="23"/>
  <c r="D66" i="23"/>
  <c r="D64" i="23"/>
  <c r="D63" i="23"/>
  <c r="D62" i="23"/>
  <c r="D61" i="23"/>
  <c r="D60" i="23"/>
  <c r="D17" i="23"/>
  <c r="D16" i="23"/>
  <c r="D15" i="23"/>
  <c r="D14" i="23"/>
  <c r="D13" i="23"/>
  <c r="B12" i="23"/>
  <c r="B11" i="23"/>
  <c r="B10" i="23"/>
  <c r="B9" i="23"/>
  <c r="D94" i="22"/>
  <c r="D93" i="22"/>
  <c r="D92" i="22"/>
  <c r="D91" i="22"/>
  <c r="D90" i="22"/>
  <c r="D88" i="22"/>
  <c r="D87" i="22"/>
  <c r="D86" i="22"/>
  <c r="D85" i="22"/>
  <c r="D84" i="22"/>
  <c r="D82" i="22"/>
  <c r="D81" i="22"/>
  <c r="D80" i="22"/>
  <c r="D79" i="22"/>
  <c r="D78" i="22"/>
  <c r="D76" i="22"/>
  <c r="D75" i="22"/>
  <c r="D74" i="22"/>
  <c r="D73" i="22"/>
  <c r="D72" i="22"/>
  <c r="D70" i="22"/>
  <c r="D69" i="22"/>
  <c r="D68" i="22"/>
  <c r="D67" i="22"/>
  <c r="D66" i="22"/>
  <c r="D64" i="22"/>
  <c r="D63" i="22"/>
  <c r="D62" i="22"/>
  <c r="D61" i="22"/>
  <c r="D60" i="22"/>
  <c r="D17" i="22"/>
  <c r="D16" i="22"/>
  <c r="D15" i="22"/>
  <c r="D14" i="22"/>
  <c r="D13" i="22"/>
  <c r="B12" i="22"/>
  <c r="B11" i="22"/>
  <c r="B10" i="22"/>
  <c r="B9" i="22"/>
  <c r="D94" i="21"/>
  <c r="D93" i="21"/>
  <c r="D92" i="21"/>
  <c r="D91" i="21"/>
  <c r="D90" i="21"/>
  <c r="D88" i="21"/>
  <c r="D87" i="21"/>
  <c r="D86" i="21"/>
  <c r="D85" i="21"/>
  <c r="D84" i="21"/>
  <c r="D82" i="21"/>
  <c r="D81" i="21"/>
  <c r="D80" i="21"/>
  <c r="D79" i="21"/>
  <c r="D78" i="21"/>
  <c r="D76" i="21"/>
  <c r="D75" i="21"/>
  <c r="D74" i="21"/>
  <c r="D73" i="21"/>
  <c r="D72" i="21"/>
  <c r="D70" i="21"/>
  <c r="D69" i="21"/>
  <c r="D68" i="21"/>
  <c r="D67" i="21"/>
  <c r="D66" i="21"/>
  <c r="D64" i="21"/>
  <c r="D61" i="21"/>
  <c r="D60" i="21"/>
  <c r="D59" i="21" s="1"/>
  <c r="D17" i="26" l="1"/>
  <c r="D71" i="23"/>
  <c r="D59" i="23"/>
  <c r="D59" i="22"/>
  <c r="D65" i="23"/>
  <c r="D77" i="23"/>
  <c r="D89" i="23"/>
  <c r="D65" i="22"/>
  <c r="D77" i="22"/>
  <c r="D89" i="22"/>
  <c r="D65" i="21"/>
  <c r="D77" i="21"/>
  <c r="D89" i="21"/>
  <c r="D71" i="21"/>
  <c r="D83" i="21"/>
  <c r="D71" i="22"/>
  <c r="D83" i="22"/>
  <c r="D95" i="23" l="1"/>
  <c r="D95" i="22"/>
  <c r="D95" i="21"/>
  <c r="D12" i="25"/>
  <c r="D11" i="25"/>
  <c r="D15" i="25"/>
  <c r="D13" i="25"/>
  <c r="D10" i="25"/>
  <c r="D14" i="25"/>
  <c r="E12" i="24"/>
  <c r="F12" i="24" s="1"/>
  <c r="D13" i="24"/>
  <c r="D23" i="26" s="1"/>
  <c r="H12" i="24"/>
  <c r="J12" i="24" s="1"/>
  <c r="B13" i="24"/>
  <c r="E10" i="24"/>
  <c r="G13" i="24"/>
  <c r="E11" i="24"/>
  <c r="F11" i="24" s="1"/>
  <c r="H11" i="24" s="1"/>
  <c r="J11" i="24" s="1"/>
  <c r="D18" i="26" l="1"/>
  <c r="D24" i="26"/>
  <c r="D17" i="25"/>
  <c r="E13" i="24"/>
  <c r="F10" i="24"/>
  <c r="H10" i="24" l="1"/>
  <c r="J10" i="24" s="1"/>
  <c r="F13" i="24"/>
  <c r="D22" i="26" s="1"/>
  <c r="H13" i="24" l="1"/>
  <c r="J13" i="24"/>
  <c r="D7" i="26" s="1"/>
  <c r="D8" i="26" s="1"/>
  <c r="D18" i="25" l="1"/>
  <c r="D13"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4" authorId="0" shapeId="0" xr:uid="{F9CC446C-EBE3-49AD-9E84-2065097E472C}">
      <text>
        <r>
          <rPr>
            <b/>
            <sz val="9"/>
            <color indexed="81"/>
            <rFont val="MS P ゴシック"/>
            <family val="3"/>
            <charset val="128"/>
          </rPr>
          <t>プルダウンから該当する事業名を選択</t>
        </r>
      </text>
    </comment>
    <comment ref="B35" authorId="0" shapeId="0" xr:uid="{64D165B2-FA45-43CF-BFCD-D93DE2DE35A0}">
      <text>
        <r>
          <rPr>
            <b/>
            <sz val="9"/>
            <color indexed="81"/>
            <rFont val="MS P ゴシック"/>
            <family val="3"/>
            <charset val="128"/>
          </rPr>
          <t>改行する場合は、
「スペース」キーを使用せず
「Alt」キーを押しながら
「Enter」キーを押して
改行してください</t>
        </r>
      </text>
    </comment>
    <comment ref="E58" authorId="0" shapeId="0" xr:uid="{3C4BA2AD-C0A7-456F-B2DD-5D2246D36950}">
      <text>
        <r>
          <rPr>
            <b/>
            <sz val="9"/>
            <color indexed="81"/>
            <rFont val="MS P ゴシック"/>
            <family val="3"/>
            <charset val="128"/>
          </rPr>
          <t xml:space="preserve">積算根拠がわかるよう「費目、単価×数量」
を記入してください
費目が多い場合は、任意様式で一覧表を
作成し別添してください
</t>
        </r>
        <r>
          <rPr>
            <sz val="9"/>
            <color indexed="81"/>
            <rFont val="MS P ゴシック"/>
            <family val="3"/>
            <charset val="128"/>
          </rPr>
          <t xml:space="preserve">
＜記入例＞
講師謝金　@10000×10日
旅費　@500×10日×2(往復)
介護用品（一覧表添付）
印刷費（見積書添付）
切手　@84×100枚、@94×100枚
研修委託費（見積書添付）
会場使用料（見積書添付）
人件費　時間単価@1000×作業時間1日2時間×30日 </t>
        </r>
      </text>
    </comment>
    <comment ref="E72" authorId="0" shapeId="0" xr:uid="{C2C06967-CCF2-4A99-A44C-9B7563A8E1DD}">
      <text>
        <r>
          <rPr>
            <sz val="9"/>
            <color indexed="81"/>
            <rFont val="MS P ゴシック"/>
            <family val="3"/>
            <charset val="128"/>
          </rPr>
          <t>＜需用費に該当する内容＞
消耗品費
印刷製本費（チラシ印刷代、コピー代）
食糧費（講師茶菓代）</t>
        </r>
      </text>
    </comment>
    <comment ref="E78" authorId="0" shapeId="0" xr:uid="{0796350E-F10E-481B-AF18-49FF1601FC2C}">
      <text>
        <r>
          <rPr>
            <sz val="9"/>
            <color indexed="81"/>
            <rFont val="MS P ゴシック"/>
            <family val="3"/>
            <charset val="128"/>
          </rPr>
          <t>＜役務費に該当する内容＞
通信運搬費（切手代、FAX代）
広告料
手数料（経費の銀行振込時の振込手数料）
保険料</t>
        </r>
      </text>
    </comment>
    <comment ref="E84" authorId="0" shapeId="0" xr:uid="{D3E62F7C-6BA2-42F6-985E-1DB5E1680D28}">
      <text>
        <r>
          <rPr>
            <sz val="9"/>
            <color indexed="81"/>
            <rFont val="MS P ゴシック"/>
            <family val="3"/>
            <charset val="128"/>
          </rPr>
          <t>＜委託料に該当する内容＞
研修事業を外部へ委託する場合の費用</t>
        </r>
      </text>
    </comment>
    <comment ref="E90" authorId="0" shapeId="0" xr:uid="{E0491992-4590-424C-ADF7-D4DB8FA35C51}">
      <text>
        <r>
          <rPr>
            <sz val="9"/>
            <color indexed="81"/>
            <rFont val="MS P ゴシック"/>
            <family val="3"/>
            <charset val="128"/>
          </rPr>
          <t>＜使用料及び賃借料に該当する内容＞
借上料（介護用具のレンタル代、
オンライン講座用WEBシステム利用料）
会場使用料</t>
        </r>
      </text>
    </comment>
    <comment ref="E97" authorId="0" shapeId="0" xr:uid="{5FC52D19-350F-44E2-A458-6F1BC1CD5FFC}">
      <text>
        <r>
          <rPr>
            <b/>
            <sz val="9"/>
            <color indexed="81"/>
            <rFont val="MS P ゴシック"/>
            <family val="3"/>
            <charset val="128"/>
          </rPr>
          <t xml:space="preserve">受講料を徴取する場合は、
必ず「寄付金その他の収入金」に
金額と内訳を記入してください
</t>
        </r>
        <r>
          <rPr>
            <sz val="9"/>
            <color indexed="81"/>
            <rFont val="MS P ゴシック"/>
            <family val="3"/>
            <charset val="128"/>
          </rPr>
          <t>＜記入例＞受講料@1000×50名（保険料として徴取）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4" authorId="0" shapeId="0" xr:uid="{E95BC9FD-B3EC-4683-9F19-C35B78254BC7}">
      <text>
        <r>
          <rPr>
            <b/>
            <sz val="9"/>
            <color indexed="81"/>
            <rFont val="MS P ゴシック"/>
            <family val="3"/>
            <charset val="128"/>
          </rPr>
          <t>プルダウンから該当する事業名を選択</t>
        </r>
      </text>
    </comment>
    <comment ref="B35" authorId="0" shapeId="0" xr:uid="{EE046D24-741A-4E7C-93DD-0387DD40BAB9}">
      <text>
        <r>
          <rPr>
            <b/>
            <sz val="9"/>
            <color indexed="81"/>
            <rFont val="MS P ゴシック"/>
            <family val="3"/>
            <charset val="128"/>
          </rPr>
          <t>改行する場合は、
「スペース」キーを使用せず
「Alt」キーを押しながら
「Enter」キーを押して
改行してください</t>
        </r>
      </text>
    </comment>
    <comment ref="E58" authorId="0" shapeId="0" xr:uid="{D9F8ABD5-F537-47E4-8F84-EBE1402C736F}">
      <text>
        <r>
          <rPr>
            <b/>
            <sz val="9"/>
            <color indexed="81"/>
            <rFont val="MS P ゴシック"/>
            <family val="3"/>
            <charset val="128"/>
          </rPr>
          <t xml:space="preserve">積算根拠がわかるよう見積書等を添付するか
「費目、単価×数量」を記入してください
費目が多い場合は、任意様式で一覧表を
作成し別添してください
</t>
        </r>
        <r>
          <rPr>
            <sz val="9"/>
            <color indexed="81"/>
            <rFont val="MS P ゴシック"/>
            <family val="3"/>
            <charset val="128"/>
          </rPr>
          <t xml:space="preserve">
＜記入例＞
講師謝金　@10000×10日
旅費　@500×10日×2(往復)
介護用品（一覧表添付）
印刷費（見積書添付）
切手　@84×100枚、@94×100枚
研修委託費（見積書添付）
会場使用料（見積書添付）
人件費　時間単価@1000×作業時間1日2時間×30日 </t>
        </r>
      </text>
    </comment>
    <comment ref="E72" authorId="0" shapeId="0" xr:uid="{E9EB8F63-6A4C-4FB8-A8D1-668929764E19}">
      <text>
        <r>
          <rPr>
            <sz val="9"/>
            <color indexed="81"/>
            <rFont val="MS P ゴシック"/>
            <family val="3"/>
            <charset val="128"/>
          </rPr>
          <t>＜需用費に該当する内容＞
消耗品費
印刷製本費（チラシ印刷代、コピー代）
食糧費（講師茶菓代）</t>
        </r>
      </text>
    </comment>
    <comment ref="E78" authorId="0" shapeId="0" xr:uid="{C0A8EE19-CE02-4C3B-BE7C-F0569481884D}">
      <text>
        <r>
          <rPr>
            <sz val="9"/>
            <color indexed="81"/>
            <rFont val="MS P ゴシック"/>
            <family val="3"/>
            <charset val="128"/>
          </rPr>
          <t>＜役務費に該当する内容＞
通信運搬費（切手代、FAX代）
広告料
手数料（経費の銀行振込時の振込手数料）
保険料</t>
        </r>
      </text>
    </comment>
    <comment ref="E84" authorId="0" shapeId="0" xr:uid="{527D1666-BA76-48AD-B0FB-80112ADF5BB7}">
      <text>
        <r>
          <rPr>
            <sz val="9"/>
            <color indexed="81"/>
            <rFont val="MS P ゴシック"/>
            <family val="3"/>
            <charset val="128"/>
          </rPr>
          <t>＜委託料に該当する内容＞
研修事業を外部へ委託する場合の費用</t>
        </r>
      </text>
    </comment>
    <comment ref="E90" authorId="0" shapeId="0" xr:uid="{0194FEF2-2896-4814-83F3-06C7DC6B6D9B}">
      <text>
        <r>
          <rPr>
            <sz val="9"/>
            <color indexed="81"/>
            <rFont val="MS P ゴシック"/>
            <family val="3"/>
            <charset val="128"/>
          </rPr>
          <t>＜使用料及び賃借料に該当する内容＞
借上料（介護用具のレンタル代、
オンライン講座用WEBシステム利用料）
会場使用料</t>
        </r>
      </text>
    </comment>
    <comment ref="E97" authorId="0" shapeId="0" xr:uid="{E75DD6CE-E5E9-4413-BCE8-0D5C98893D14}">
      <text>
        <r>
          <rPr>
            <b/>
            <sz val="9"/>
            <color indexed="81"/>
            <rFont val="MS P ゴシック"/>
            <family val="3"/>
            <charset val="128"/>
          </rPr>
          <t xml:space="preserve">受講料を徴取する場合は、
必ず「寄付金その他の収入金」に
金額と内訳を記入してください
</t>
        </r>
        <r>
          <rPr>
            <sz val="9"/>
            <color indexed="81"/>
            <rFont val="MS P ゴシック"/>
            <family val="3"/>
            <charset val="128"/>
          </rPr>
          <t>＜記入例＞受講料@1000×50名（保険料として徴取）</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4" authorId="0" shapeId="0" xr:uid="{0457764A-3650-46A5-AA5A-74ABF7B1C648}">
      <text>
        <r>
          <rPr>
            <b/>
            <sz val="9"/>
            <color indexed="81"/>
            <rFont val="MS P ゴシック"/>
            <family val="3"/>
            <charset val="128"/>
          </rPr>
          <t>プルダウンから該当する事業名を選択</t>
        </r>
      </text>
    </comment>
    <comment ref="B35" authorId="0" shapeId="0" xr:uid="{E371C952-5295-456C-BD6A-888C5B850629}">
      <text>
        <r>
          <rPr>
            <b/>
            <sz val="9"/>
            <color indexed="81"/>
            <rFont val="MS P ゴシック"/>
            <family val="3"/>
            <charset val="128"/>
          </rPr>
          <t>改行する場合は、
「スペース」キーを使用せず
「Alt」キーを押しながら
「Enter」キーを押して
改行してください</t>
        </r>
      </text>
    </comment>
    <comment ref="E58" authorId="0" shapeId="0" xr:uid="{65AF0874-38D6-464A-86EF-8C3AACEA439E}">
      <text>
        <r>
          <rPr>
            <b/>
            <sz val="9"/>
            <color indexed="81"/>
            <rFont val="MS P ゴシック"/>
            <family val="3"/>
            <charset val="128"/>
          </rPr>
          <t xml:space="preserve">積算根拠がわかるよう見積書等を添付するか
「費目、単価×数量」を記入してください
費目が多い場合は、任意様式で一覧表を
作成し別添してください
</t>
        </r>
        <r>
          <rPr>
            <sz val="9"/>
            <color indexed="81"/>
            <rFont val="MS P ゴシック"/>
            <family val="3"/>
            <charset val="128"/>
          </rPr>
          <t xml:space="preserve">
＜記入例＞
講師謝金　@10000×10日
旅費　@500×10日×2(往復)
介護用品（一覧表添付）
印刷費（見積書添付）
切手　@84×100枚、@94×100枚
研修委託費（見積書添付）
会場使用料（見積書添付）
人件費　時間単価@1000×作業時間1日2時間×30日 </t>
        </r>
      </text>
    </comment>
    <comment ref="E72" authorId="0" shapeId="0" xr:uid="{87E22649-7ADA-466E-A12D-4C151831533A}">
      <text>
        <r>
          <rPr>
            <sz val="9"/>
            <color indexed="81"/>
            <rFont val="MS P ゴシック"/>
            <family val="3"/>
            <charset val="128"/>
          </rPr>
          <t>＜需用費に該当する内容＞
消耗品費
印刷製本費（チラシ印刷代、コピー代）
食糧費（講師茶菓代）</t>
        </r>
      </text>
    </comment>
    <comment ref="E78" authorId="0" shapeId="0" xr:uid="{D56E2ACB-3442-42AE-95A6-B40404CADDE0}">
      <text>
        <r>
          <rPr>
            <sz val="9"/>
            <color indexed="81"/>
            <rFont val="MS P ゴシック"/>
            <family val="3"/>
            <charset val="128"/>
          </rPr>
          <t>＜役務費に該当する内容＞
通信運搬費（切手代、FAX代）
広告料
手数料（経費の銀行振込時の振込手数料）
保険料</t>
        </r>
      </text>
    </comment>
    <comment ref="E84" authorId="0" shapeId="0" xr:uid="{CCE89CB2-6C2A-4EB1-A88E-4868AE98F3C0}">
      <text>
        <r>
          <rPr>
            <sz val="9"/>
            <color indexed="81"/>
            <rFont val="MS P ゴシック"/>
            <family val="3"/>
            <charset val="128"/>
          </rPr>
          <t>＜委託料に該当する内容＞
研修事業を外部へ委託する場合の費用</t>
        </r>
      </text>
    </comment>
    <comment ref="E90" authorId="0" shapeId="0" xr:uid="{B77AFB13-29CB-4592-AFCC-D8A8F3EF0F11}">
      <text>
        <r>
          <rPr>
            <sz val="9"/>
            <color indexed="81"/>
            <rFont val="MS P ゴシック"/>
            <family val="3"/>
            <charset val="128"/>
          </rPr>
          <t>＜使用料及び賃借料に該当する内容＞
借上料（介護用具のレンタル代、
オンライン講座用WEBシステム利用料）
会場使用料</t>
        </r>
      </text>
    </comment>
    <comment ref="E97" authorId="0" shapeId="0" xr:uid="{0C72BB5B-9329-4F45-940D-7E49B188ED4F}">
      <text>
        <r>
          <rPr>
            <b/>
            <sz val="9"/>
            <color indexed="81"/>
            <rFont val="MS P ゴシック"/>
            <family val="3"/>
            <charset val="128"/>
          </rPr>
          <t xml:space="preserve">受講料を徴取する場合は、
必ず「寄付金その他の収入金」に
金額と内訳を記入してください
</t>
        </r>
        <r>
          <rPr>
            <sz val="9"/>
            <color indexed="81"/>
            <rFont val="MS P ゴシック"/>
            <family val="3"/>
            <charset val="128"/>
          </rPr>
          <t>＜記入例＞受講料@1000×50名（保険料として徴取）</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G10" authorId="0" shapeId="0" xr:uid="{32E4B231-82B1-4D73-9189-496C6689EBB4}">
      <text>
        <r>
          <rPr>
            <b/>
            <sz val="12"/>
            <color indexed="81"/>
            <rFont val="MS P ゴシック"/>
            <family val="3"/>
            <charset val="128"/>
          </rPr>
          <t>★手入力してください
＜変更申請時＞
公募時に県へ提出した別紙様式1(所要額調書)の
G欄の「選定額」の金額を記入してください</t>
        </r>
        <r>
          <rPr>
            <sz val="12"/>
            <color indexed="81"/>
            <rFont val="MS P ゴシック"/>
            <family val="3"/>
            <charset val="128"/>
          </rPr>
          <t xml:space="preserve">
(注１)別紙補助事業一覧の基準額ではありません
(注２)補助金所要額ではありません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D7" authorId="0" shapeId="0" xr:uid="{1160419A-7536-477C-94D4-1238E3B973C5}">
      <text>
        <r>
          <rPr>
            <b/>
            <sz val="11"/>
            <color indexed="81"/>
            <rFont val="MS P ゴシック"/>
            <family val="3"/>
            <charset val="128"/>
          </rPr>
          <t xml:space="preserve">着手予定期日は、事業年度の４月１日から
翌年３月３１日までの日付を記入してくだ
さい
</t>
        </r>
        <r>
          <rPr>
            <sz val="11"/>
            <color indexed="81"/>
            <rFont val="MS P ゴシック"/>
            <family val="3"/>
            <charset val="128"/>
          </rPr>
          <t xml:space="preserve">(注１)研修開始日ではなく、見積書取得日や
契約締結日を着手予定期日とすること
</t>
        </r>
        <r>
          <rPr>
            <b/>
            <sz val="11"/>
            <color indexed="81"/>
            <rFont val="MS P ゴシック"/>
            <family val="3"/>
            <charset val="128"/>
          </rPr>
          <t xml:space="preserve">
★判断が難しい場合は
★令和６年４月１日と記入</t>
        </r>
      </text>
    </comment>
    <comment ref="D8" authorId="0" shapeId="0" xr:uid="{80E46066-C9ED-4B60-B676-D1018C7638EC}">
      <text>
        <r>
          <rPr>
            <b/>
            <sz val="11"/>
            <color indexed="81"/>
            <rFont val="MS P ゴシック"/>
            <family val="3"/>
            <charset val="128"/>
          </rPr>
          <t xml:space="preserve">完了予定期日は、事業年度の４月１日から
翌年３月３１日までの日付を記入してくだ
さい
</t>
        </r>
        <r>
          <rPr>
            <sz val="11"/>
            <color indexed="81"/>
            <rFont val="MS P ゴシック"/>
            <family val="3"/>
            <charset val="128"/>
          </rPr>
          <t>(注１)交付決定日、支払完了日、研修終了日
、委託契約満了日のいずれか遅い日以降で、
余裕を持った日を完了予定期日とすること</t>
        </r>
        <r>
          <rPr>
            <b/>
            <sz val="11"/>
            <color indexed="81"/>
            <rFont val="MS P ゴシック"/>
            <family val="3"/>
            <charset val="128"/>
          </rPr>
          <t xml:space="preserve">
★判断が難しい場合は
★令和７年３月３１日と記入</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E3" authorId="0" shapeId="0" xr:uid="{1D3C13D3-1D27-4326-BE8B-7D5D079C8DC6}">
      <text>
        <r>
          <rPr>
            <sz val="10"/>
            <color indexed="81"/>
            <rFont val="MS P ゴシック"/>
            <family val="3"/>
            <charset val="128"/>
          </rPr>
          <t>申請する法人等が文書番号等を管理して
いる場合は記入してください</t>
        </r>
      </text>
    </comment>
    <comment ref="E4" authorId="0" shapeId="0" xr:uid="{E36517B0-0707-493D-A0CF-D560FDAE4EB7}">
      <text>
        <r>
          <rPr>
            <b/>
            <sz val="10"/>
            <color indexed="81"/>
            <rFont val="MS P ゴシック"/>
            <family val="3"/>
            <charset val="128"/>
          </rPr>
          <t>変更が見込まれた日付を記入してください
ただし、完了年月日または完了年月日より
早い日付を記入してください</t>
        </r>
      </text>
    </comment>
    <comment ref="E10" authorId="0" shapeId="0" xr:uid="{ADF1F90B-15BA-4E05-B34E-518FA7D94CF0}">
      <text>
        <r>
          <rPr>
            <b/>
            <sz val="10"/>
            <color indexed="81"/>
            <rFont val="MS P ゴシック"/>
            <family val="3"/>
            <charset val="128"/>
          </rPr>
          <t xml:space="preserve">＜法人格のない団体の場合＞
</t>
        </r>
        <r>
          <rPr>
            <sz val="10"/>
            <color indexed="81"/>
            <rFont val="MS P ゴシック"/>
            <family val="3"/>
            <charset val="128"/>
          </rPr>
          <t>代表者の住所の記載も必要となりますので、
法人名等と代表者名の間に行を挿入し、
「代表者住所」と明記の上、
代表者住所を記入してください</t>
        </r>
      </text>
    </comment>
    <comment ref="A14" authorId="0" shapeId="0" xr:uid="{EF5A0E2A-9665-4F42-B7FC-50A80B5E8FD8}">
      <text>
        <r>
          <rPr>
            <b/>
            <sz val="9"/>
            <color indexed="81"/>
            <rFont val="MS P ゴシック"/>
            <family val="3"/>
            <charset val="128"/>
          </rPr>
          <t>変更の場合は「中止」と「廃止」に取り消し線を引いてください
中止の場合は「廃止」に取り消し線を引いてください</t>
        </r>
      </text>
    </comment>
    <comment ref="C24" authorId="0" shapeId="0" xr:uid="{506F2D15-34B5-40D8-B064-479A3FB50DB9}">
      <text>
        <r>
          <rPr>
            <b/>
            <sz val="10"/>
            <color indexed="81"/>
            <rFont val="MS P ゴシック"/>
            <family val="3"/>
            <charset val="128"/>
          </rPr>
          <t>交付決定年月日と指令番号
を記入してください</t>
        </r>
      </text>
    </comment>
    <comment ref="C26" authorId="0" shapeId="0" xr:uid="{4E554E71-42FC-43DA-AEF7-C8DA00F5329E}">
      <text>
        <r>
          <rPr>
            <b/>
            <sz val="9"/>
            <color indexed="81"/>
            <rFont val="MS P ゴシック"/>
            <family val="3"/>
            <charset val="128"/>
          </rPr>
          <t>変更の場合は「中止」と「廃止」に取り消し線を引いてください
中止の場合は「廃止」に取り消し線を引いてください</t>
        </r>
      </text>
    </comment>
    <comment ref="C27" authorId="0" shapeId="0" xr:uid="{38B6080C-4D06-428E-BB8C-CF9E62536128}">
      <text>
        <r>
          <rPr>
            <b/>
            <sz val="10"/>
            <color indexed="81"/>
            <rFont val="MS P ゴシック"/>
            <family val="3"/>
            <charset val="128"/>
          </rPr>
          <t>プルダウンから変更の理由
を選択してください</t>
        </r>
      </text>
    </comment>
    <comment ref="C30" authorId="0" shapeId="0" xr:uid="{88311DC2-558E-4C78-873F-0A8A02F063BD}">
      <text>
        <r>
          <rPr>
            <b/>
            <sz val="9"/>
            <color indexed="81"/>
            <rFont val="MS P ゴシック"/>
            <family val="3"/>
            <charset val="128"/>
          </rPr>
          <t>変更の場合は「中止」と「廃止」に取り消し線を引いてください
中止の場合は「廃止」に取り消し線を引いてください</t>
        </r>
      </text>
    </comment>
    <comment ref="C31" authorId="0" shapeId="0" xr:uid="{8D4D4E61-6ADE-475F-BF7D-8E1CFE852CD0}">
      <text>
        <r>
          <rPr>
            <b/>
            <sz val="10"/>
            <color indexed="81"/>
            <rFont val="MS P ゴシック"/>
            <family val="3"/>
            <charset val="128"/>
          </rPr>
          <t xml:space="preserve">変更の内容を記入してください
</t>
        </r>
        <r>
          <rPr>
            <sz val="10"/>
            <color indexed="81"/>
            <rFont val="MS P ゴシック"/>
            <family val="3"/>
            <charset val="128"/>
          </rPr>
          <t>＜記入例＞
旅費が公募申請時の積算より２割以上増額したため</t>
        </r>
      </text>
    </comment>
  </commentList>
</comments>
</file>

<file path=xl/sharedStrings.xml><?xml version="1.0" encoding="utf-8"?>
<sst xmlns="http://schemas.openxmlformats.org/spreadsheetml/2006/main" count="403" uniqueCount="192">
  <si>
    <t>リストから選択してください</t>
  </si>
  <si>
    <t>１　基本事項</t>
    <rPh sb="2" eb="4">
      <t>キホン</t>
    </rPh>
    <rPh sb="4" eb="6">
      <t>ジコウ</t>
    </rPh>
    <phoneticPr fontId="2"/>
  </si>
  <si>
    <t>Ｆ　Ａ　Ｘ</t>
  </si>
  <si>
    <t>E - mail</t>
  </si>
  <si>
    <t>２　事業計画</t>
    <rPh sb="2" eb="4">
      <t>ジギョウ</t>
    </rPh>
    <rPh sb="4" eb="6">
      <t>ケイカク</t>
    </rPh>
    <phoneticPr fontId="2"/>
  </si>
  <si>
    <t>区分</t>
    <rPh sb="0" eb="2">
      <t>クブン</t>
    </rPh>
    <phoneticPr fontId="2"/>
  </si>
  <si>
    <t>開催期日</t>
    <rPh sb="0" eb="2">
      <t>カイサイ</t>
    </rPh>
    <rPh sb="2" eb="4">
      <t>キジツ</t>
    </rPh>
    <phoneticPr fontId="2"/>
  </si>
  <si>
    <t>開催場所</t>
    <rPh sb="0" eb="2">
      <t>カイサイ</t>
    </rPh>
    <rPh sb="2" eb="4">
      <t>バショ</t>
    </rPh>
    <phoneticPr fontId="2"/>
  </si>
  <si>
    <t>（１）参加者（参集範囲）</t>
    <rPh sb="3" eb="6">
      <t>サンカシャ</t>
    </rPh>
    <rPh sb="7" eb="9">
      <t>サンシュウ</t>
    </rPh>
    <rPh sb="9" eb="11">
      <t>ハンイ</t>
    </rPh>
    <phoneticPr fontId="2"/>
  </si>
  <si>
    <t>（２）参加者数の見込み</t>
    <rPh sb="3" eb="7">
      <t>サンカシャスウ</t>
    </rPh>
    <rPh sb="8" eb="10">
      <t>ミコ</t>
    </rPh>
    <phoneticPr fontId="2"/>
  </si>
  <si>
    <t>（２）参加者数（見込み）</t>
    <rPh sb="3" eb="7">
      <t>サンカシャスウ</t>
    </rPh>
    <rPh sb="8" eb="10">
      <t>ミコ</t>
    </rPh>
    <phoneticPr fontId="2"/>
  </si>
  <si>
    <t>（テーマ、講師名、時間割等）</t>
    <rPh sb="5" eb="8">
      <t>コウシメイ</t>
    </rPh>
    <rPh sb="12" eb="13">
      <t>トウ</t>
    </rPh>
    <phoneticPr fontId="2"/>
  </si>
  <si>
    <t>次第の添付でも可</t>
    <rPh sb="0" eb="2">
      <t>シダイ</t>
    </rPh>
    <rPh sb="3" eb="5">
      <t>テンプ</t>
    </rPh>
    <rPh sb="7" eb="8">
      <t>カ</t>
    </rPh>
    <phoneticPr fontId="2"/>
  </si>
  <si>
    <t>３　事業費</t>
    <rPh sb="2" eb="5">
      <t>ジギョウヒ</t>
    </rPh>
    <phoneticPr fontId="2"/>
  </si>
  <si>
    <t>　</t>
  </si>
  <si>
    <t>税抜</t>
    <rPh sb="0" eb="2">
      <t>ゼイヌキ</t>
    </rPh>
    <phoneticPr fontId="2"/>
  </si>
  <si>
    <t>消費税</t>
    <rPh sb="0" eb="3">
      <t>ショウヒゼイ</t>
    </rPh>
    <phoneticPr fontId="2"/>
  </si>
  <si>
    <t>合計</t>
    <rPh sb="0" eb="2">
      <t>ゴウケイ</t>
    </rPh>
    <phoneticPr fontId="2"/>
  </si>
  <si>
    <t>積算内訳</t>
    <rPh sb="0" eb="2">
      <t>セキサン</t>
    </rPh>
    <rPh sb="2" eb="4">
      <t>ウチワケ</t>
    </rPh>
    <phoneticPr fontId="2"/>
  </si>
  <si>
    <t>【補助対象経費】</t>
    <rPh sb="1" eb="3">
      <t>ホジョ</t>
    </rPh>
    <rPh sb="3" eb="5">
      <t>タイショウ</t>
    </rPh>
    <rPh sb="5" eb="7">
      <t>ケイヒ</t>
    </rPh>
    <phoneticPr fontId="2"/>
  </si>
  <si>
    <t>報償費</t>
    <rPh sb="0" eb="3">
      <t>ホウショウヒ</t>
    </rPh>
    <phoneticPr fontId="2"/>
  </si>
  <si>
    <t>旅費</t>
    <rPh sb="0" eb="2">
      <t>リョヒ</t>
    </rPh>
    <phoneticPr fontId="2"/>
  </si>
  <si>
    <t>需用費</t>
    <rPh sb="0" eb="3">
      <t>ジュヨウヒ</t>
    </rPh>
    <phoneticPr fontId="2"/>
  </si>
  <si>
    <t>役務費</t>
    <rPh sb="0" eb="2">
      <t>エキム</t>
    </rPh>
    <rPh sb="2" eb="3">
      <t>ヒ</t>
    </rPh>
    <phoneticPr fontId="2"/>
  </si>
  <si>
    <t>委託料</t>
    <rPh sb="0" eb="3">
      <t>イタクリョウ</t>
    </rPh>
    <phoneticPr fontId="2"/>
  </si>
  <si>
    <t>使用料及び賃借料</t>
    <rPh sb="0" eb="3">
      <t>シヨウリョウ</t>
    </rPh>
    <rPh sb="3" eb="4">
      <t>オヨ</t>
    </rPh>
    <rPh sb="5" eb="8">
      <t>チンシャクリョウ</t>
    </rPh>
    <phoneticPr fontId="2"/>
  </si>
  <si>
    <t>補助対象経費計</t>
    <rPh sb="0" eb="2">
      <t>ホジョ</t>
    </rPh>
    <rPh sb="2" eb="4">
      <t>タイショウ</t>
    </rPh>
    <rPh sb="4" eb="6">
      <t>ケイヒ</t>
    </rPh>
    <rPh sb="6" eb="7">
      <t>ケイ</t>
    </rPh>
    <phoneticPr fontId="2"/>
  </si>
  <si>
    <t>【補助対象外経費】</t>
    <rPh sb="1" eb="3">
      <t>ホジョ</t>
    </rPh>
    <rPh sb="3" eb="6">
      <t>タイショウガイ</t>
    </rPh>
    <rPh sb="6" eb="8">
      <t>ケイヒ</t>
    </rPh>
    <phoneticPr fontId="2"/>
  </si>
  <si>
    <t>寄付金その他の収入金</t>
    <rPh sb="0" eb="3">
      <t>キフキン</t>
    </rPh>
    <rPh sb="5" eb="6">
      <t>タ</t>
    </rPh>
    <rPh sb="7" eb="10">
      <t>シュウニュウキン</t>
    </rPh>
    <phoneticPr fontId="2"/>
  </si>
  <si>
    <t>消費税及び地方消費税</t>
    <rPh sb="0" eb="3">
      <t>ショウヒゼイ</t>
    </rPh>
    <rPh sb="3" eb="4">
      <t>オヨ</t>
    </rPh>
    <rPh sb="5" eb="7">
      <t>チホウ</t>
    </rPh>
    <rPh sb="7" eb="10">
      <t>ショウヒゼイ</t>
    </rPh>
    <phoneticPr fontId="2"/>
  </si>
  <si>
    <t>補助対象外経費計</t>
    <rPh sb="0" eb="2">
      <t>ホジョ</t>
    </rPh>
    <rPh sb="2" eb="4">
      <t>タイショウ</t>
    </rPh>
    <rPh sb="4" eb="5">
      <t>ガイ</t>
    </rPh>
    <rPh sb="5" eb="7">
      <t>ケイヒ</t>
    </rPh>
    <rPh sb="7" eb="8">
      <t>ケイ</t>
    </rPh>
    <phoneticPr fontId="2"/>
  </si>
  <si>
    <t>総事業費</t>
    <rPh sb="0" eb="1">
      <t>ソウ</t>
    </rPh>
    <rPh sb="1" eb="4">
      <t>ジギョウヒ</t>
    </rPh>
    <phoneticPr fontId="2"/>
  </si>
  <si>
    <t>（テーマ、講師名、時間割等）　　　　　　　　　　　　　　　　　　　　　　　　　　　　　　　　　　　　　　　　　　　　　　　　　　　　　　　　　　　　　　　　　　　　　　　　　　　　　　　　　　　　　　　　　　　</t>
    <phoneticPr fontId="3"/>
  </si>
  <si>
    <t>合計</t>
    <rPh sb="0" eb="2">
      <t>ゴウケイ</t>
    </rPh>
    <phoneticPr fontId="3"/>
  </si>
  <si>
    <t>事業計画書</t>
    <rPh sb="0" eb="2">
      <t>ジギョウ</t>
    </rPh>
    <rPh sb="2" eb="5">
      <t>ケイカクショ</t>
    </rPh>
    <phoneticPr fontId="2"/>
  </si>
  <si>
    <t>別紙様式１</t>
    <rPh sb="0" eb="2">
      <t>ベッシ</t>
    </rPh>
    <rPh sb="2" eb="4">
      <t>ヨウシキ</t>
    </rPh>
    <phoneticPr fontId="6"/>
  </si>
  <si>
    <t>所要額調書</t>
    <rPh sb="0" eb="2">
      <t>ショヨウ</t>
    </rPh>
    <rPh sb="2" eb="3">
      <t>ガク</t>
    </rPh>
    <rPh sb="3" eb="5">
      <t>チョウショ</t>
    </rPh>
    <phoneticPr fontId="2"/>
  </si>
  <si>
    <t>（単位：円）</t>
    <rPh sb="1" eb="3">
      <t>タンイ</t>
    </rPh>
    <rPh sb="4" eb="5">
      <t>エン</t>
    </rPh>
    <phoneticPr fontId="6"/>
  </si>
  <si>
    <t>寄附金</t>
    <rPh sb="0" eb="2">
      <t>キフ</t>
    </rPh>
    <phoneticPr fontId="6"/>
  </si>
  <si>
    <t>消費税</t>
    <phoneticPr fontId="2"/>
  </si>
  <si>
    <t>対象経費</t>
  </si>
  <si>
    <t>区分</t>
  </si>
  <si>
    <t>総事業費</t>
  </si>
  <si>
    <t>その他の</t>
    <rPh sb="2" eb="3">
      <t>タ</t>
    </rPh>
    <phoneticPr fontId="6"/>
  </si>
  <si>
    <t>及び</t>
  </si>
  <si>
    <t>差引額</t>
  </si>
  <si>
    <t>の 支 出</t>
    <phoneticPr fontId="6"/>
  </si>
  <si>
    <t>基準額</t>
  </si>
  <si>
    <t>選定額</t>
  </si>
  <si>
    <t>補助率</t>
    <rPh sb="0" eb="3">
      <t>ホジョリツ</t>
    </rPh>
    <phoneticPr fontId="6"/>
  </si>
  <si>
    <t>補 助 金</t>
    <rPh sb="4" eb="5">
      <t>キン</t>
    </rPh>
    <phoneticPr fontId="6"/>
  </si>
  <si>
    <t>備　考　欄</t>
    <rPh sb="0" eb="1">
      <t>ビ</t>
    </rPh>
    <rPh sb="2" eb="3">
      <t>コウ</t>
    </rPh>
    <rPh sb="4" eb="5">
      <t>ラン</t>
    </rPh>
    <phoneticPr fontId="6"/>
  </si>
  <si>
    <t>収入額</t>
    <rPh sb="0" eb="3">
      <t>シュウニュウガク</t>
    </rPh>
    <phoneticPr fontId="2"/>
  </si>
  <si>
    <t>地方消費税</t>
    <phoneticPr fontId="2"/>
  </si>
  <si>
    <t>予 定 額</t>
    <rPh sb="0" eb="1">
      <t>ヨ</t>
    </rPh>
    <rPh sb="2" eb="3">
      <t>サダム</t>
    </rPh>
    <rPh sb="4" eb="5">
      <t>ガク</t>
    </rPh>
    <phoneticPr fontId="6"/>
  </si>
  <si>
    <t>所 要 額</t>
  </si>
  <si>
    <t xml:space="preserve">Ａ </t>
  </si>
  <si>
    <t>Ｂ</t>
    <phoneticPr fontId="6"/>
  </si>
  <si>
    <t>C</t>
    <phoneticPr fontId="2"/>
  </si>
  <si>
    <t>(A-B-C)D</t>
    <phoneticPr fontId="6"/>
  </si>
  <si>
    <t>E</t>
    <phoneticPr fontId="2"/>
  </si>
  <si>
    <t>F</t>
    <phoneticPr fontId="2"/>
  </si>
  <si>
    <t>G</t>
    <phoneticPr fontId="2"/>
  </si>
  <si>
    <t>H</t>
    <phoneticPr fontId="2"/>
  </si>
  <si>
    <t>I</t>
    <phoneticPr fontId="6"/>
  </si>
  <si>
    <t>合　計</t>
    <rPh sb="0" eb="1">
      <t>ゴウ</t>
    </rPh>
    <rPh sb="2" eb="3">
      <t>ケイ</t>
    </rPh>
    <phoneticPr fontId="6"/>
  </si>
  <si>
    <t>10/10</t>
    <phoneticPr fontId="2"/>
  </si>
  <si>
    <t>4/5</t>
    <phoneticPr fontId="2"/>
  </si>
  <si>
    <t>法人名等</t>
    <rPh sb="0" eb="3">
      <t>ホウジンメイ</t>
    </rPh>
    <rPh sb="3" eb="4">
      <t>ナド</t>
    </rPh>
    <phoneticPr fontId="2"/>
  </si>
  <si>
    <t>代表者名</t>
    <rPh sb="0" eb="3">
      <t>ダイヒョウシャ</t>
    </rPh>
    <rPh sb="3" eb="4">
      <t>メイ</t>
    </rPh>
    <phoneticPr fontId="3"/>
  </si>
  <si>
    <t>法人住所</t>
    <rPh sb="0" eb="2">
      <t>ホウジン</t>
    </rPh>
    <rPh sb="2" eb="4">
      <t>ジュウショ</t>
    </rPh>
    <phoneticPr fontId="2"/>
  </si>
  <si>
    <t>法人郵便番号</t>
    <rPh sb="0" eb="2">
      <t>ホウジン</t>
    </rPh>
    <rPh sb="2" eb="6">
      <t>ユウビンバンゴウ</t>
    </rPh>
    <phoneticPr fontId="3"/>
  </si>
  <si>
    <t>名称</t>
    <rPh sb="0" eb="1">
      <t>ナ</t>
    </rPh>
    <rPh sb="1" eb="2">
      <t>ショウ</t>
    </rPh>
    <phoneticPr fontId="2"/>
  </si>
  <si>
    <t>参加者</t>
    <rPh sb="0" eb="1">
      <t>サン</t>
    </rPh>
    <rPh sb="1" eb="2">
      <t>カ</t>
    </rPh>
    <rPh sb="2" eb="3">
      <t>モノ</t>
    </rPh>
    <phoneticPr fontId="2"/>
  </si>
  <si>
    <t>内容</t>
    <rPh sb="0" eb="1">
      <t>ウチ</t>
    </rPh>
    <rPh sb="1" eb="2">
      <t>カタチ</t>
    </rPh>
    <phoneticPr fontId="2"/>
  </si>
  <si>
    <t>事業の目的</t>
    <rPh sb="0" eb="1">
      <t>コト</t>
    </rPh>
    <rPh sb="1" eb="2">
      <t>ゴウ</t>
    </rPh>
    <rPh sb="3" eb="4">
      <t>メ</t>
    </rPh>
    <rPh sb="4" eb="5">
      <t>テキ</t>
    </rPh>
    <phoneticPr fontId="2"/>
  </si>
  <si>
    <t>別紙様式２（一般用）</t>
    <rPh sb="0" eb="2">
      <t>ベッシ</t>
    </rPh>
    <rPh sb="2" eb="4">
      <t>ヨウシキ</t>
    </rPh>
    <rPh sb="6" eb="9">
      <t>イッパンヨウ</t>
    </rPh>
    <phoneticPr fontId="2"/>
  </si>
  <si>
    <t>Ｔ　Ｅ　Ｌ</t>
    <phoneticPr fontId="3"/>
  </si>
  <si>
    <t>住所</t>
    <rPh sb="0" eb="2">
      <t>ジュウショ</t>
    </rPh>
    <phoneticPr fontId="3"/>
  </si>
  <si>
    <t>（注１）　寄付金その他の収入額や消費税法（昭和６３年法律第１０８号）に規定する消費税及び地方税法（昭和２５年法律第２２６号）に規定する地方消費税は対象経費に含めないこと。</t>
    <rPh sb="1" eb="2">
      <t>チュウ</t>
    </rPh>
    <rPh sb="78" eb="79">
      <t>フク</t>
    </rPh>
    <phoneticPr fontId="2"/>
  </si>
  <si>
    <t>（注４）　G欄は、E欄とF欄を比較して少ない方の金額を記入すること。</t>
    <phoneticPr fontId="2"/>
  </si>
  <si>
    <t>（注６）　H欄の補助率は１０／１０、又は４／５を記入すること。</t>
    <rPh sb="6" eb="7">
      <t>ラン</t>
    </rPh>
    <rPh sb="18" eb="19">
      <t>マタ</t>
    </rPh>
    <rPh sb="24" eb="26">
      <t>キニュウ</t>
    </rPh>
    <phoneticPr fontId="2"/>
  </si>
  <si>
    <t>（注７）　一つの法人が複数の研修会を実施する場合は、研修会毎に1行ずつ記入すること。</t>
    <rPh sb="35" eb="37">
      <t>キニュウ</t>
    </rPh>
    <phoneticPr fontId="6"/>
  </si>
  <si>
    <t>内　　　　　容</t>
    <rPh sb="0" eb="1">
      <t>ウチ</t>
    </rPh>
    <rPh sb="6" eb="7">
      <t>カタチ</t>
    </rPh>
    <phoneticPr fontId="2"/>
  </si>
  <si>
    <t>（注５）　I欄には、G欄の金額にH欄の補助率を乗じて得た額を記入すること。なお、I欄の合計は千円未満を切り捨てて記入すること。</t>
    <rPh sb="30" eb="32">
      <t>キニュウ</t>
    </rPh>
    <rPh sb="43" eb="45">
      <t>ゴウケイ</t>
    </rPh>
    <rPh sb="46" eb="48">
      <t>センエン</t>
    </rPh>
    <rPh sb="48" eb="50">
      <t>ミマン</t>
    </rPh>
    <rPh sb="51" eb="52">
      <t>キ</t>
    </rPh>
    <rPh sb="53" eb="54">
      <t>ス</t>
    </rPh>
    <rPh sb="56" eb="58">
      <t>キニュウ</t>
    </rPh>
    <phoneticPr fontId="2"/>
  </si>
  <si>
    <t>連絡先</t>
    <rPh sb="0" eb="1">
      <t>レン</t>
    </rPh>
    <rPh sb="1" eb="2">
      <t>ラク</t>
    </rPh>
    <rPh sb="2" eb="3">
      <t>サキ</t>
    </rPh>
    <phoneticPr fontId="2"/>
  </si>
  <si>
    <t>※１つの団体が複数回研修会等を開催する場合は、研修会ごとに１部作成すること。</t>
    <rPh sb="4" eb="6">
      <t>ダンタイ</t>
    </rPh>
    <rPh sb="7" eb="9">
      <t>フクスウ</t>
    </rPh>
    <rPh sb="9" eb="10">
      <t>カイ</t>
    </rPh>
    <rPh sb="10" eb="12">
      <t>ケンシュウ</t>
    </rPh>
    <rPh sb="12" eb="13">
      <t>カイ</t>
    </rPh>
    <rPh sb="13" eb="14">
      <t>ナド</t>
    </rPh>
    <rPh sb="15" eb="17">
      <t>カイサイ</t>
    </rPh>
    <rPh sb="19" eb="21">
      <t>バアイ</t>
    </rPh>
    <rPh sb="23" eb="26">
      <t>ケンシュウカイ</t>
    </rPh>
    <rPh sb="30" eb="31">
      <t>ブ</t>
    </rPh>
    <rPh sb="31" eb="33">
      <t>サクセイ</t>
    </rPh>
    <phoneticPr fontId="3"/>
  </si>
  <si>
    <t>※オンラインで研修会等を実施する場合は双方向型とすること。</t>
    <rPh sb="7" eb="10">
      <t>ケンシュウカイ</t>
    </rPh>
    <rPh sb="10" eb="11">
      <t>ナド</t>
    </rPh>
    <rPh sb="12" eb="14">
      <t>ジッシ</t>
    </rPh>
    <rPh sb="16" eb="18">
      <t>バアイ</t>
    </rPh>
    <rPh sb="19" eb="22">
      <t>ソウホウコウ</t>
    </rPh>
    <rPh sb="22" eb="23">
      <t>ガタ</t>
    </rPh>
    <phoneticPr fontId="3"/>
  </si>
  <si>
    <t>　ただし、消費税法（昭和６３年法律第１０８号）に規程する消費税及び地方税法（昭和２５年法律第２２６号）に規程する地方消費税は補助事業対象経費としない。</t>
    <rPh sb="5" eb="8">
      <t>ショウヒゼイ</t>
    </rPh>
    <rPh sb="8" eb="9">
      <t>ホウ</t>
    </rPh>
    <rPh sb="10" eb="12">
      <t>ショウワ</t>
    </rPh>
    <rPh sb="14" eb="15">
      <t>ネン</t>
    </rPh>
    <rPh sb="15" eb="17">
      <t>ホウリツ</t>
    </rPh>
    <rPh sb="17" eb="18">
      <t>ダイ</t>
    </rPh>
    <rPh sb="21" eb="22">
      <t>ゴウ</t>
    </rPh>
    <rPh sb="24" eb="26">
      <t>キテイ</t>
    </rPh>
    <rPh sb="28" eb="31">
      <t>ショウヒゼイ</t>
    </rPh>
    <rPh sb="31" eb="32">
      <t>オヨ</t>
    </rPh>
    <rPh sb="33" eb="36">
      <t>チホウゼイ</t>
    </rPh>
    <rPh sb="36" eb="37">
      <t>ホウ</t>
    </rPh>
    <rPh sb="38" eb="40">
      <t>ショウワ</t>
    </rPh>
    <rPh sb="42" eb="43">
      <t>ネン</t>
    </rPh>
    <rPh sb="43" eb="45">
      <t>ホウリツ</t>
    </rPh>
    <rPh sb="45" eb="46">
      <t>ダイ</t>
    </rPh>
    <rPh sb="49" eb="50">
      <t>ゴウ</t>
    </rPh>
    <rPh sb="52" eb="54">
      <t>キテイ</t>
    </rPh>
    <rPh sb="56" eb="58">
      <t>チホウ</t>
    </rPh>
    <rPh sb="58" eb="61">
      <t>ショウヒゼイ</t>
    </rPh>
    <rPh sb="62" eb="64">
      <t>ホジョ</t>
    </rPh>
    <rPh sb="64" eb="66">
      <t>ジギョウ</t>
    </rPh>
    <rPh sb="66" eb="68">
      <t>タイショウ</t>
    </rPh>
    <rPh sb="68" eb="70">
      <t>ケイヒ</t>
    </rPh>
    <phoneticPr fontId="3"/>
  </si>
  <si>
    <t>担当者所属 氏名</t>
    <rPh sb="3" eb="5">
      <t>ショゾク</t>
    </rPh>
    <rPh sb="6" eb="8">
      <t>シメイ</t>
    </rPh>
    <phoneticPr fontId="2"/>
  </si>
  <si>
    <t>（注３）　F欄には、公募の場合は別紙補助事業一覧の基準額、交付申請の場合は内示時の選定額、変更交付申請の場合は交付決定時の選定額を記入すること。</t>
    <rPh sb="10" eb="12">
      <t>コウボ</t>
    </rPh>
    <rPh sb="13" eb="15">
      <t>バアイ</t>
    </rPh>
    <rPh sb="16" eb="18">
      <t>ベッシ</t>
    </rPh>
    <rPh sb="18" eb="20">
      <t>ホジョ</t>
    </rPh>
    <rPh sb="20" eb="22">
      <t>ジギョウ</t>
    </rPh>
    <rPh sb="22" eb="24">
      <t>イチラン</t>
    </rPh>
    <rPh sb="25" eb="28">
      <t>キジュンガク</t>
    </rPh>
    <phoneticPr fontId="2"/>
  </si>
  <si>
    <t>機関・団体名</t>
    <rPh sb="0" eb="2">
      <t>キカン</t>
    </rPh>
    <rPh sb="3" eb="5">
      <t>ダンタイ</t>
    </rPh>
    <rPh sb="5" eb="6">
      <t>メイ</t>
    </rPh>
    <phoneticPr fontId="6"/>
  </si>
  <si>
    <t>（注２）　E欄には、補助対象経費の支出予定額を記入すること（＝D欄の金額に一致すること）。</t>
    <rPh sb="6" eb="7">
      <t>ラン</t>
    </rPh>
    <rPh sb="10" eb="14">
      <t>ホジョタイショウ</t>
    </rPh>
    <rPh sb="14" eb="16">
      <t>ケイヒ</t>
    </rPh>
    <rPh sb="17" eb="19">
      <t>シシュツ</t>
    </rPh>
    <rPh sb="19" eb="22">
      <t>ヨテイガク</t>
    </rPh>
    <rPh sb="23" eb="25">
      <t>キニュウ</t>
    </rPh>
    <rPh sb="32" eb="33">
      <t>ラン</t>
    </rPh>
    <rPh sb="34" eb="36">
      <t>キンガク</t>
    </rPh>
    <rPh sb="37" eb="39">
      <t>イッチ</t>
    </rPh>
    <phoneticPr fontId="3"/>
  </si>
  <si>
    <t>第２号様式（第３条関係）</t>
    <phoneticPr fontId="3"/>
  </si>
  <si>
    <t>事　業　計　画　書</t>
    <phoneticPr fontId="3"/>
  </si>
  <si>
    <t>補助事業者名：</t>
    <phoneticPr fontId="3"/>
  </si>
  <si>
    <t xml:space="preserve"> 補助事業名：</t>
    <rPh sb="1" eb="5">
      <t>ホジョジギョウ</t>
    </rPh>
    <rPh sb="5" eb="6">
      <t>メイ</t>
    </rPh>
    <phoneticPr fontId="3"/>
  </si>
  <si>
    <t>（単位：円）</t>
    <phoneticPr fontId="3"/>
  </si>
  <si>
    <t>備　考</t>
  </si>
  <si>
    <t>着手予定期日</t>
    <phoneticPr fontId="3"/>
  </si>
  <si>
    <t>完了予定期日</t>
    <rPh sb="0" eb="2">
      <t>カンリョウ</t>
    </rPh>
    <phoneticPr fontId="3"/>
  </si>
  <si>
    <t xml:space="preserve"> 事業費の内訳（別紙可）</t>
    <phoneticPr fontId="3"/>
  </si>
  <si>
    <t>金　額</t>
    <rPh sb="0" eb="1">
      <t>キン</t>
    </rPh>
    <rPh sb="2" eb="3">
      <t>ガク</t>
    </rPh>
    <phoneticPr fontId="3"/>
  </si>
  <si>
    <t xml:space="preserve"> 報償費</t>
    <rPh sb="1" eb="4">
      <t>ホウショウヒ</t>
    </rPh>
    <phoneticPr fontId="3"/>
  </si>
  <si>
    <t>円</t>
    <rPh sb="0" eb="1">
      <t>エン</t>
    </rPh>
    <phoneticPr fontId="3"/>
  </si>
  <si>
    <t xml:space="preserve"> 旅費</t>
    <rPh sb="1" eb="3">
      <t>リョヒ</t>
    </rPh>
    <phoneticPr fontId="3"/>
  </si>
  <si>
    <t xml:space="preserve"> 需用費</t>
    <phoneticPr fontId="3"/>
  </si>
  <si>
    <t xml:space="preserve"> 役務費</t>
    <phoneticPr fontId="3"/>
  </si>
  <si>
    <t xml:space="preserve"> 委託料</t>
    <phoneticPr fontId="3"/>
  </si>
  <si>
    <t xml:space="preserve"> 使用料及び賃借料</t>
    <phoneticPr fontId="3"/>
  </si>
  <si>
    <t xml:space="preserve"> 寄付金その他の収入金</t>
    <phoneticPr fontId="3"/>
  </si>
  <si>
    <t xml:space="preserve"> 事業費合計</t>
    <rPh sb="1" eb="4">
      <t>ジギョウヒ</t>
    </rPh>
    <phoneticPr fontId="3"/>
  </si>
  <si>
    <t xml:space="preserve"> 財源のうち福島県地域医療介護総合確保基金事業
 補助金</t>
    <rPh sb="1" eb="3">
      <t>ザイゲン</t>
    </rPh>
    <rPh sb="6" eb="8">
      <t>フクシマ</t>
    </rPh>
    <rPh sb="8" eb="9">
      <t>ケン</t>
    </rPh>
    <rPh sb="9" eb="11">
      <t>チイキ</t>
    </rPh>
    <rPh sb="11" eb="21">
      <t>イリョウカイゴソウゴウカクホキキン</t>
    </rPh>
    <rPh sb="21" eb="23">
      <t>ジギョウ</t>
    </rPh>
    <rPh sb="25" eb="28">
      <t>ホジョキン</t>
    </rPh>
    <phoneticPr fontId="3"/>
  </si>
  <si>
    <t>摘要（積算内訳を記載すること）</t>
    <phoneticPr fontId="3"/>
  </si>
  <si>
    <t>収　支　予　算　書</t>
  </si>
  <si>
    <t>補助事業名：</t>
    <rPh sb="0" eb="4">
      <t>ホジョジギョウ</t>
    </rPh>
    <rPh sb="4" eb="5">
      <t>メイ</t>
    </rPh>
    <phoneticPr fontId="3"/>
  </si>
  <si>
    <t>１　収入　　　　　　　　　　　　　　　　　　　　　　　　　　　　　　　　　　　　　　　　　　　　　　　</t>
    <rPh sb="2" eb="4">
      <t>シュウニュウ</t>
    </rPh>
    <phoneticPr fontId="3"/>
  </si>
  <si>
    <t>科　目</t>
  </si>
  <si>
    <t>金　額</t>
  </si>
  <si>
    <t xml:space="preserve"> 福島県地域医療介護総合確保基金事業補助金※</t>
    <phoneticPr fontId="3"/>
  </si>
  <si>
    <t xml:space="preserve"> その他</t>
    <phoneticPr fontId="3"/>
  </si>
  <si>
    <t>内　　　　　訳</t>
    <rPh sb="0" eb="1">
      <t>ウチ</t>
    </rPh>
    <rPh sb="6" eb="7">
      <t>ヤク</t>
    </rPh>
    <phoneticPr fontId="3"/>
  </si>
  <si>
    <t xml:space="preserve"> 国庫補助金</t>
    <phoneticPr fontId="3"/>
  </si>
  <si>
    <t xml:space="preserve"> （補助金名：　　　　　　　　　　　　　）</t>
    <phoneticPr fontId="3"/>
  </si>
  <si>
    <t xml:space="preserve"> 県・市町村等補助金等（※を除く）</t>
    <phoneticPr fontId="3"/>
  </si>
  <si>
    <t xml:space="preserve"> 自己財源又は一般財源</t>
    <phoneticPr fontId="3"/>
  </si>
  <si>
    <t xml:space="preserve"> （内、借入金又は地方債）</t>
    <phoneticPr fontId="3"/>
  </si>
  <si>
    <t>（　　　　　　　　　　　　　　　　　</t>
    <phoneticPr fontId="3"/>
  </si>
  <si>
    <t>円）</t>
    <rPh sb="0" eb="1">
      <t>エン</t>
    </rPh>
    <phoneticPr fontId="3"/>
  </si>
  <si>
    <t xml:space="preserve"> 寄付金</t>
    <phoneticPr fontId="3"/>
  </si>
  <si>
    <t xml:space="preserve"> （　　　　　　　　　　　　　　　　　　）</t>
    <phoneticPr fontId="3"/>
  </si>
  <si>
    <t xml:space="preserve"> 合計</t>
    <phoneticPr fontId="3"/>
  </si>
  <si>
    <t xml:space="preserve"> ２　支出</t>
    <rPh sb="3" eb="5">
      <t>シシュツ</t>
    </rPh>
    <phoneticPr fontId="3"/>
  </si>
  <si>
    <t>項　目</t>
  </si>
  <si>
    <t xml:space="preserve"> 補助事業費のうち補助対象経費</t>
    <phoneticPr fontId="3"/>
  </si>
  <si>
    <t xml:space="preserve"> 補助事業費のうち補助対象外経費</t>
    <phoneticPr fontId="3"/>
  </si>
  <si>
    <t>福島県知事　</t>
    <phoneticPr fontId="3"/>
  </si>
  <si>
    <t xml:space="preserve">住　　所 </t>
    <rPh sb="0" eb="1">
      <t>ジュウ</t>
    </rPh>
    <rPh sb="3" eb="4">
      <t>ショ</t>
    </rPh>
    <phoneticPr fontId="3"/>
  </si>
  <si>
    <t xml:space="preserve">法人名等 </t>
    <rPh sb="0" eb="3">
      <t>ホウジンメイ</t>
    </rPh>
    <rPh sb="3" eb="4">
      <t>ナド</t>
    </rPh>
    <phoneticPr fontId="3"/>
  </si>
  <si>
    <t xml:space="preserve">代表者名 </t>
    <rPh sb="0" eb="4">
      <t>ダイヒョウシャメイ</t>
    </rPh>
    <phoneticPr fontId="3"/>
  </si>
  <si>
    <t xml:space="preserve">担当者名 </t>
    <rPh sb="0" eb="3">
      <t>タントウシャ</t>
    </rPh>
    <rPh sb="3" eb="4">
      <t>メイ</t>
    </rPh>
    <phoneticPr fontId="3"/>
  </si>
  <si>
    <t xml:space="preserve">電話番号 </t>
    <rPh sb="0" eb="4">
      <t>デンワバンゴウ</t>
    </rPh>
    <phoneticPr fontId="3"/>
  </si>
  <si>
    <t>記</t>
  </si>
  <si>
    <t>１</t>
    <phoneticPr fontId="3"/>
  </si>
  <si>
    <t>補助事業名</t>
    <phoneticPr fontId="3"/>
  </si>
  <si>
    <t>２</t>
    <phoneticPr fontId="3"/>
  </si>
  <si>
    <t>（1）事業計画書（第２号様式）</t>
    <phoneticPr fontId="3"/>
  </si>
  <si>
    <t>（2）収支予算書（第３号様式）</t>
    <phoneticPr fontId="3"/>
  </si>
  <si>
    <t>第３号様式（第３条関係）</t>
    <phoneticPr fontId="3"/>
  </si>
  <si>
    <t>令和　年　月　日</t>
    <rPh sb="0" eb="2">
      <t>レイワ</t>
    </rPh>
    <rPh sb="3" eb="4">
      <t>ネン</t>
    </rPh>
    <rPh sb="5" eb="6">
      <t>ガツ</t>
    </rPh>
    <rPh sb="7" eb="8">
      <t>ニチ</t>
    </rPh>
    <phoneticPr fontId="3"/>
  </si>
  <si>
    <t>金　額</t>
    <phoneticPr fontId="3"/>
  </si>
  <si>
    <t>番　　　　　　号</t>
    <phoneticPr fontId="3"/>
  </si>
  <si>
    <t>第４号様式（第６条関係）</t>
    <phoneticPr fontId="3"/>
  </si>
  <si>
    <t>福島県地域医療介護総合確保基金事業変更（中止・廃止）承認申請書</t>
    <rPh sb="17" eb="19">
      <t>ヘンコウ</t>
    </rPh>
    <rPh sb="20" eb="22">
      <t>チュウシ</t>
    </rPh>
    <rPh sb="23" eb="25">
      <t>ハイシ</t>
    </rPh>
    <rPh sb="26" eb="28">
      <t>ショウニン</t>
    </rPh>
    <phoneticPr fontId="3"/>
  </si>
  <si>
    <t>下記により福島県地域医療介護総合確保基金事業の事業計画を変更（中止・廃止）し</t>
    <rPh sb="0" eb="2">
      <t>カキ</t>
    </rPh>
    <rPh sb="23" eb="25">
      <t>ジギョウ</t>
    </rPh>
    <rPh sb="25" eb="27">
      <t>ケイカク</t>
    </rPh>
    <rPh sb="28" eb="30">
      <t>ヘンコウ</t>
    </rPh>
    <rPh sb="31" eb="33">
      <t>チュウシ</t>
    </rPh>
    <rPh sb="34" eb="36">
      <t>ハイシ</t>
    </rPh>
    <phoneticPr fontId="3"/>
  </si>
  <si>
    <t>たいので福島県補助金等の交付等に関する規則第６条第１項第１号（第２号）の規程</t>
    <rPh sb="4" eb="7">
      <t>フクシマケン</t>
    </rPh>
    <rPh sb="7" eb="10">
      <t>ホジョキン</t>
    </rPh>
    <rPh sb="10" eb="11">
      <t>ナド</t>
    </rPh>
    <rPh sb="12" eb="14">
      <t>コウフ</t>
    </rPh>
    <rPh sb="14" eb="15">
      <t>ナド</t>
    </rPh>
    <rPh sb="16" eb="17">
      <t>カン</t>
    </rPh>
    <rPh sb="19" eb="21">
      <t>キソク</t>
    </rPh>
    <rPh sb="21" eb="22">
      <t>ダイ</t>
    </rPh>
    <rPh sb="23" eb="24">
      <t>ジョウ</t>
    </rPh>
    <rPh sb="24" eb="25">
      <t>ダイ</t>
    </rPh>
    <rPh sb="26" eb="27">
      <t>コウ</t>
    </rPh>
    <rPh sb="27" eb="28">
      <t>ダイ</t>
    </rPh>
    <rPh sb="29" eb="30">
      <t>ゴウ</t>
    </rPh>
    <rPh sb="31" eb="32">
      <t>ダイ</t>
    </rPh>
    <rPh sb="33" eb="34">
      <t>ゴウ</t>
    </rPh>
    <rPh sb="36" eb="38">
      <t>キテイ</t>
    </rPh>
    <phoneticPr fontId="3"/>
  </si>
  <si>
    <t>により、承認してくださるよう申請します。</t>
    <rPh sb="4" eb="6">
      <t>ショウニン</t>
    </rPh>
    <rPh sb="14" eb="16">
      <t>シンセイ</t>
    </rPh>
    <phoneticPr fontId="3"/>
  </si>
  <si>
    <t>補助金の交付決定年月日及び番号</t>
    <rPh sb="4" eb="8">
      <t>コウフケッテイ</t>
    </rPh>
    <rPh sb="8" eb="11">
      <t>ネンガッピ</t>
    </rPh>
    <rPh sb="11" eb="12">
      <t>オヨ</t>
    </rPh>
    <rPh sb="13" eb="15">
      <t>バンゴウ</t>
    </rPh>
    <phoneticPr fontId="3"/>
  </si>
  <si>
    <t>３</t>
    <phoneticPr fontId="3"/>
  </si>
  <si>
    <t>事業の変更（中止・廃止）の理由</t>
    <rPh sb="0" eb="2">
      <t>ジギョウ</t>
    </rPh>
    <rPh sb="3" eb="5">
      <t>ヘンコウ</t>
    </rPh>
    <rPh sb="6" eb="8">
      <t>チュウシ</t>
    </rPh>
    <rPh sb="9" eb="11">
      <t>ハイシ</t>
    </rPh>
    <rPh sb="13" eb="15">
      <t>リユウ</t>
    </rPh>
    <phoneticPr fontId="3"/>
  </si>
  <si>
    <t>４</t>
    <phoneticPr fontId="3"/>
  </si>
  <si>
    <t>事業の変更（中止・廃止）の内容</t>
    <rPh sb="0" eb="2">
      <t>ジギョウ</t>
    </rPh>
    <rPh sb="3" eb="5">
      <t>ヘンコウ</t>
    </rPh>
    <rPh sb="6" eb="8">
      <t>チュウシ</t>
    </rPh>
    <rPh sb="9" eb="11">
      <t>ハイシ</t>
    </rPh>
    <rPh sb="13" eb="15">
      <t>ナイヨウ</t>
    </rPh>
    <phoneticPr fontId="3"/>
  </si>
  <si>
    <t>令和　年　月　日付け福島県指令生福第　　　号</t>
    <phoneticPr fontId="3"/>
  </si>
  <si>
    <t>５</t>
    <phoneticPr fontId="3"/>
  </si>
  <si>
    <t>添付書類（変更の場合のみ）</t>
    <rPh sb="5" eb="7">
      <t>ヘンコウ</t>
    </rPh>
    <rPh sb="8" eb="10">
      <t>バアイ</t>
    </rPh>
    <phoneticPr fontId="3"/>
  </si>
  <si>
    <t>交付決定時から補助対象経費の経費の費目間の流用で２割以上の増減が発生するため</t>
    <rPh sb="0" eb="4">
      <t>コウフケッテイ</t>
    </rPh>
    <rPh sb="4" eb="5">
      <t>ジ</t>
    </rPh>
    <rPh sb="7" eb="11">
      <t>ホジョタイショウ</t>
    </rPh>
    <rPh sb="11" eb="13">
      <t>ケイヒ</t>
    </rPh>
    <rPh sb="14" eb="16">
      <t>ケイヒ</t>
    </rPh>
    <rPh sb="17" eb="20">
      <t>ヒモクカン</t>
    </rPh>
    <rPh sb="21" eb="23">
      <t>リュウヨウ</t>
    </rPh>
    <rPh sb="25" eb="26">
      <t>ワリ</t>
    </rPh>
    <rPh sb="26" eb="28">
      <t>イジョウ</t>
    </rPh>
    <rPh sb="29" eb="31">
      <t>ゾウゲン</t>
    </rPh>
    <rPh sb="32" eb="34">
      <t>ハッセイ</t>
    </rPh>
    <phoneticPr fontId="3"/>
  </si>
  <si>
    <t>※合計欄には区分毎の合計額を記入すること。</t>
    <phoneticPr fontId="3"/>
  </si>
  <si>
    <t>（１）地域における介護のしごと魅力発信事業</t>
    <phoneticPr fontId="2"/>
  </si>
  <si>
    <t>手入力してください</t>
    <rPh sb="0" eb="3">
      <t>テニュウリョク</t>
    </rPh>
    <phoneticPr fontId="3"/>
  </si>
  <si>
    <t>　　　　　ただし、介護職員初任者研修の主催のみ、内示時の選定額や交付決定時の選定額より別紙補助事業一覧の基準額が下回る場合は、再度算出した基準額を記入すること。</t>
    <rPh sb="9" eb="11">
      <t>カイゴ</t>
    </rPh>
    <rPh sb="11" eb="13">
      <t>ショクイン</t>
    </rPh>
    <rPh sb="13" eb="16">
      <t>ショニンシャ</t>
    </rPh>
    <rPh sb="16" eb="18">
      <t>ケンシュウ</t>
    </rPh>
    <rPh sb="19" eb="21">
      <t>シュサイ</t>
    </rPh>
    <rPh sb="24" eb="26">
      <t>ナイジ</t>
    </rPh>
    <rPh sb="26" eb="27">
      <t>ジ</t>
    </rPh>
    <rPh sb="28" eb="31">
      <t>センテイガク</t>
    </rPh>
    <rPh sb="32" eb="37">
      <t>コウフケッテイジ</t>
    </rPh>
    <rPh sb="38" eb="41">
      <t>センテイガク</t>
    </rPh>
    <rPh sb="43" eb="45">
      <t>ベッシ</t>
    </rPh>
    <rPh sb="45" eb="49">
      <t>ホジョジギョウ</t>
    </rPh>
    <rPh sb="49" eb="51">
      <t>イチラン</t>
    </rPh>
    <rPh sb="52" eb="55">
      <t>キジュンガク</t>
    </rPh>
    <rPh sb="56" eb="58">
      <t>シタマワ</t>
    </rPh>
    <rPh sb="59" eb="61">
      <t>バアイ</t>
    </rPh>
    <rPh sb="63" eb="65">
      <t>サイド</t>
    </rPh>
    <rPh sb="65" eb="67">
      <t>サンシュツ</t>
    </rPh>
    <rPh sb="69" eb="72">
      <t>キジュンガク</t>
    </rPh>
    <rPh sb="73" eb="75">
      <t>キニュウ</t>
    </rPh>
    <phoneticPr fontId="3"/>
  </si>
  <si>
    <t>（３）地域の支え合い・助け合い活動継続のための事務手続き等支援事業</t>
    <rPh sb="3" eb="5">
      <t>チイキ</t>
    </rPh>
    <rPh sb="6" eb="7">
      <t>ササ</t>
    </rPh>
    <rPh sb="8" eb="9">
      <t>ア</t>
    </rPh>
    <rPh sb="11" eb="12">
      <t>タス</t>
    </rPh>
    <rPh sb="13" eb="14">
      <t>ア</t>
    </rPh>
    <rPh sb="15" eb="17">
      <t>カツドウ</t>
    </rPh>
    <rPh sb="17" eb="19">
      <t>ケイゾク</t>
    </rPh>
    <rPh sb="23" eb="25">
      <t>ジム</t>
    </rPh>
    <rPh sb="25" eb="27">
      <t>テツヅ</t>
    </rPh>
    <rPh sb="28" eb="29">
      <t>ナド</t>
    </rPh>
    <rPh sb="29" eb="31">
      <t>シエン</t>
    </rPh>
    <rPh sb="31" eb="33">
      <t>ジギョウ</t>
    </rPh>
    <phoneticPr fontId="2"/>
  </si>
  <si>
    <t>（５）介護に関する入門的研修の実施等からマッチングまでの一体的支援事業</t>
    <phoneticPr fontId="2"/>
  </si>
  <si>
    <t>（６）介護分野への元気高齢者等参入促進セミナー事業</t>
    <phoneticPr fontId="2"/>
  </si>
  <si>
    <t>（７）将来の介護サービスを支える若年世代の参入促進事業</t>
    <phoneticPr fontId="2"/>
  </si>
  <si>
    <t>（８）多様な人材層に対する介護人材キャリアアップ研修支援事業（主催）</t>
    <phoneticPr fontId="2"/>
  </si>
  <si>
    <t>（11）各種研修に係る代替要員の確保対策事業</t>
    <phoneticPr fontId="2"/>
  </si>
  <si>
    <t>（12）潜在介護福祉士の再就業促進事業</t>
    <phoneticPr fontId="2"/>
  </si>
  <si>
    <t>（13）認知症ケアに携わる人材の育成のための研修事業</t>
    <rPh sb="4" eb="7">
      <t>ニンチショウ</t>
    </rPh>
    <rPh sb="10" eb="11">
      <t>タズサ</t>
    </rPh>
    <rPh sb="13" eb="15">
      <t>ジンザイ</t>
    </rPh>
    <rPh sb="16" eb="18">
      <t>イクセイ</t>
    </rPh>
    <rPh sb="22" eb="24">
      <t>ケンシュウ</t>
    </rPh>
    <rPh sb="24" eb="26">
      <t>ジギョウ</t>
    </rPh>
    <phoneticPr fontId="2"/>
  </si>
  <si>
    <t>（14）地域包括ケアシステム構築・推進に資する人材育成・資質向上事業</t>
    <rPh sb="4" eb="6">
      <t>チイキ</t>
    </rPh>
    <rPh sb="6" eb="8">
      <t>ホウカツ</t>
    </rPh>
    <rPh sb="14" eb="16">
      <t>コウチク</t>
    </rPh>
    <rPh sb="17" eb="19">
      <t>スイシン</t>
    </rPh>
    <rPh sb="20" eb="21">
      <t>シ</t>
    </rPh>
    <rPh sb="23" eb="25">
      <t>ジンザイ</t>
    </rPh>
    <rPh sb="25" eb="27">
      <t>イクセイ</t>
    </rPh>
    <rPh sb="28" eb="30">
      <t>シシツ</t>
    </rPh>
    <rPh sb="30" eb="32">
      <t>コウジョウ</t>
    </rPh>
    <rPh sb="32" eb="34">
      <t>ジギョウ</t>
    </rPh>
    <phoneticPr fontId="2"/>
  </si>
  <si>
    <t>（15）認知症高齢者等権利擁護人材育成事業</t>
    <phoneticPr fontId="2"/>
  </si>
  <si>
    <t>（16）介護事業所におけるハラスメント対策推進事業</t>
    <phoneticPr fontId="2"/>
  </si>
  <si>
    <t>（17）介護予防の推進に資する専門職種の指導者育成事業</t>
    <phoneticPr fontId="2"/>
  </si>
  <si>
    <t>（18）新人介護職員に対するエルダー、メンター制度等導入支援事業</t>
    <phoneticPr fontId="2"/>
  </si>
  <si>
    <t>（19）管理者等に対する雇用管理改善方策普及・促進事業</t>
    <phoneticPr fontId="2"/>
  </si>
  <si>
    <t>交付決定時から補助対象経費が２割以上増額又は減額になるため</t>
    <rPh sb="0" eb="4">
      <t>コウフケッテイ</t>
    </rPh>
    <rPh sb="4" eb="5">
      <t>ジ</t>
    </rPh>
    <rPh sb="7" eb="11">
      <t>ホジョタイショウ</t>
    </rPh>
    <rPh sb="11" eb="13">
      <t>ケイヒ</t>
    </rPh>
    <rPh sb="15" eb="16">
      <t>ワリ</t>
    </rPh>
    <rPh sb="16" eb="18">
      <t>イジョウ</t>
    </rPh>
    <rPh sb="18" eb="21">
      <t>ゾウガクマタ</t>
    </rPh>
    <rPh sb="22" eb="24">
      <t>ゲンガク</t>
    </rPh>
    <phoneticPr fontId="3"/>
  </si>
  <si>
    <t>（１）（民間）地域における介護のしごと魅力発信事業</t>
    <rPh sb="4" eb="6">
      <t>ミンカン</t>
    </rPh>
    <phoneticPr fontId="2"/>
  </si>
  <si>
    <t>（１）（市町村）地域における介護のしごと魅力発信事業</t>
    <rPh sb="4" eb="7">
      <t>シチョウソン</t>
    </rPh>
    <phoneticPr fontId="2"/>
  </si>
  <si>
    <t>10/10</t>
  </si>
  <si>
    <t>（３）地域の支え合い・助け合い活動継続のための事務手続き等支援事業</t>
    <phoneticPr fontId="2"/>
  </si>
  <si>
    <t>補助事業を中止するため</t>
    <rPh sb="0" eb="4">
      <t>ホジョジギョウ</t>
    </rPh>
    <rPh sb="5" eb="7">
      <t>チュウシ</t>
    </rPh>
    <phoneticPr fontId="3"/>
  </si>
  <si>
    <t>補助事業を廃止するため</t>
    <rPh sb="0" eb="4">
      <t>ホジョジギョウ</t>
    </rPh>
    <rPh sb="5" eb="7">
      <t>ハイシ</t>
    </rPh>
    <phoneticPr fontId="3"/>
  </si>
  <si>
    <t>（２）若者・女性・高年齢者など多様な世代を対象とした介護の職場体験等事業</t>
    <rPh sb="33" eb="3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</si>
</sst>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_ "/>
    <numFmt numFmtId="178" formatCode="0_);[Red]\(0\)"/>
    <numFmt numFmtId="179" formatCode="#,##0&quot;円&quot;"/>
    <numFmt numFmtId="180" formatCode="&quot;金　&quot;\ #,##0&quot;　円&quot;"/>
  </numFmts>
  <fonts count="34">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b/>
      <sz val="11"/>
      <name val="ＭＳ Ｐゴシック"/>
      <family val="3"/>
      <charset val="128"/>
    </font>
    <font>
      <b/>
      <sz val="9"/>
      <color indexed="81"/>
      <name val="MS P ゴシック"/>
      <family val="3"/>
      <charset val="128"/>
    </font>
    <font>
      <sz val="6"/>
      <name val="ＭＳ Ｐ明朝"/>
      <family val="1"/>
      <charset val="128"/>
    </font>
    <font>
      <b/>
      <sz val="14"/>
      <name val="ＭＳ Ｐゴシック"/>
      <family val="3"/>
      <charset val="128"/>
    </font>
    <font>
      <u/>
      <sz val="11"/>
      <color theme="10"/>
      <name val="ＭＳ Ｐゴシック"/>
      <family val="2"/>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color indexed="81"/>
      <name val="MS P ゴシック"/>
      <family val="3"/>
      <charset val="128"/>
    </font>
    <font>
      <sz val="11"/>
      <color rgb="FFFF0000"/>
      <name val="ＭＳ Ｐゴシック"/>
      <family val="3"/>
      <charset val="128"/>
    </font>
    <font>
      <sz val="10"/>
      <name val="ＭＳ Ｐゴシック"/>
      <family val="3"/>
      <charset val="128"/>
    </font>
    <font>
      <sz val="9"/>
      <name val="ＭＳ Ｐゴシック"/>
      <family val="3"/>
      <charset val="128"/>
    </font>
    <font>
      <sz val="14"/>
      <name val="HGPｺﾞｼｯｸE"/>
      <family val="3"/>
      <charset val="128"/>
    </font>
    <font>
      <sz val="12"/>
      <name val="HGPｺﾞｼｯｸE"/>
      <family val="3"/>
      <charset val="128"/>
    </font>
    <font>
      <u/>
      <sz val="11"/>
      <name val="ＭＳ Ｐゴシック"/>
      <family val="3"/>
      <charset val="128"/>
    </font>
    <font>
      <sz val="10.5"/>
      <name val="ＭＳ Ｐゴシック"/>
      <family val="3"/>
      <charset val="128"/>
    </font>
    <font>
      <b/>
      <sz val="11"/>
      <color rgb="FFFFFF00"/>
      <name val="ＭＳ Ｐゴシック"/>
      <family val="3"/>
      <charset val="128"/>
    </font>
    <font>
      <b/>
      <sz val="12"/>
      <color indexed="81"/>
      <name val="MS P ゴシック"/>
      <family val="3"/>
      <charset val="128"/>
    </font>
    <font>
      <sz val="11"/>
      <color theme="1"/>
      <name val="ＭＳ 明朝"/>
      <family val="1"/>
      <charset val="128"/>
    </font>
    <font>
      <sz val="14"/>
      <color theme="1"/>
      <name val="ＭＳ 明朝"/>
      <family val="1"/>
      <charset val="128"/>
    </font>
    <font>
      <u/>
      <sz val="11"/>
      <color theme="1"/>
      <name val="ＭＳ 明朝"/>
      <family val="1"/>
      <charset val="128"/>
    </font>
    <font>
      <sz val="11"/>
      <name val="ＭＳ 明朝"/>
      <family val="1"/>
      <charset val="128"/>
    </font>
    <font>
      <sz val="12"/>
      <color indexed="81"/>
      <name val="MS P ゴシック"/>
      <family val="3"/>
      <charset val="128"/>
    </font>
    <font>
      <b/>
      <sz val="11"/>
      <color indexed="81"/>
      <name val="MS P ゴシック"/>
      <family val="3"/>
      <charset val="128"/>
    </font>
    <font>
      <sz val="11"/>
      <color indexed="81"/>
      <name val="MS P ゴシック"/>
      <family val="3"/>
      <charset val="128"/>
    </font>
    <font>
      <sz val="11"/>
      <color theme="1"/>
      <name val="ＭＳ Ｐゴシック"/>
      <family val="2"/>
      <scheme val="minor"/>
    </font>
    <font>
      <u/>
      <sz val="11"/>
      <color theme="10"/>
      <name val="ＭＳ Ｐゴシック"/>
      <family val="2"/>
      <scheme val="minor"/>
    </font>
    <font>
      <b/>
      <sz val="10"/>
      <color indexed="81"/>
      <name val="MS P ゴシック"/>
      <family val="3"/>
      <charset val="128"/>
    </font>
    <font>
      <sz val="10"/>
      <color indexed="81"/>
      <name val="MS P ゴシック"/>
      <family val="3"/>
      <charset val="128"/>
    </font>
    <font>
      <sz val="11"/>
      <color theme="1"/>
      <name val="ＭＳ Ｐゴシック"/>
      <family val="2"/>
      <charset val="128"/>
      <scheme val="minor"/>
    </font>
  </fonts>
  <fills count="3">
    <fill>
      <patternFill patternType="none"/>
    </fill>
    <fill>
      <patternFill patternType="gray125"/>
    </fill>
    <fill>
      <patternFill patternType="solid">
        <fgColor theme="4" tint="0.79998168889431442"/>
        <bgColor indexed="64"/>
      </patternFill>
    </fill>
  </fills>
  <borders count="92">
    <border>
      <left/>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dotted">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dotted">
        <color indexed="64"/>
      </bottom>
      <diagonal/>
    </border>
    <border>
      <left/>
      <right style="thin">
        <color indexed="64"/>
      </right>
      <top style="thin">
        <color indexed="64"/>
      </top>
      <bottom/>
      <diagonal/>
    </border>
    <border diagonalDown="1">
      <left/>
      <right style="thin">
        <color indexed="64"/>
      </right>
      <top style="thin">
        <color indexed="64"/>
      </top>
      <bottom/>
      <diagonal style="hair">
        <color indexed="64"/>
      </diagonal>
    </border>
    <border diagonalDown="1">
      <left/>
      <right style="thin">
        <color indexed="64"/>
      </right>
      <top/>
      <bottom style="dotted">
        <color indexed="64"/>
      </bottom>
      <diagonal style="hair">
        <color indexed="64"/>
      </diagonal>
    </border>
    <border diagonalDown="1">
      <left/>
      <right style="thin">
        <color indexed="64"/>
      </right>
      <top/>
      <bottom style="thin">
        <color indexed="64"/>
      </bottom>
      <diagonal style="hair">
        <color indexed="64"/>
      </diagonal>
    </border>
    <border diagonalDown="1">
      <left/>
      <right style="thin">
        <color indexed="64"/>
      </right>
      <top style="thin">
        <color indexed="64"/>
      </top>
      <bottom style="double">
        <color indexed="64"/>
      </bottom>
      <diagonal style="hair">
        <color indexed="64"/>
      </diagonal>
    </border>
    <border diagonalDown="1">
      <left/>
      <right style="thin">
        <color indexed="64"/>
      </right>
      <top style="double">
        <color indexed="64"/>
      </top>
      <bottom style="medium">
        <color indexed="64"/>
      </bottom>
      <diagonal style="hair">
        <color indexed="64"/>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style="dotted">
        <color indexed="64"/>
      </right>
      <top style="thin">
        <color indexed="64"/>
      </top>
      <bottom/>
      <diagonal/>
    </border>
    <border diagonalDown="1">
      <left style="dotted">
        <color indexed="64"/>
      </left>
      <right style="dotted">
        <color indexed="64"/>
      </right>
      <top style="thin">
        <color indexed="64"/>
      </top>
      <bottom/>
      <diagonal style="hair">
        <color indexed="64"/>
      </diagonal>
    </border>
    <border diagonalDown="1">
      <left style="dotted">
        <color indexed="64"/>
      </left>
      <right style="dotted">
        <color indexed="64"/>
      </right>
      <top/>
      <bottom style="dotted">
        <color indexed="64"/>
      </bottom>
      <diagonal style="hair">
        <color indexed="64"/>
      </diagonal>
    </border>
    <border diagonalDown="1">
      <left style="dotted">
        <color indexed="64"/>
      </left>
      <right style="dotted">
        <color indexed="64"/>
      </right>
      <top/>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dotted">
        <color indexed="64"/>
      </right>
      <top style="double">
        <color indexed="64"/>
      </top>
      <bottom style="medium">
        <color indexed="64"/>
      </bottom>
      <diagonal style="hair">
        <color indexed="64"/>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hair">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8" fillId="0" borderId="0" applyNumberFormat="0" applyFill="0" applyBorder="0" applyAlignment="0" applyProtection="0">
      <alignment vertical="center"/>
    </xf>
    <xf numFmtId="0" fontId="29" fillId="0" borderId="0"/>
    <xf numFmtId="0" fontId="30" fillId="0" borderId="0" applyNumberFormat="0" applyFill="0" applyBorder="0" applyAlignment="0" applyProtection="0"/>
    <xf numFmtId="0" fontId="33" fillId="0" borderId="0">
      <alignment vertical="center"/>
    </xf>
  </cellStyleXfs>
  <cellXfs count="392">
    <xf numFmtId="0" fontId="0" fillId="0" borderId="0" xfId="0">
      <alignment vertical="center"/>
    </xf>
    <xf numFmtId="0" fontId="9" fillId="0" borderId="0" xfId="0" applyFont="1">
      <alignment vertical="center"/>
    </xf>
    <xf numFmtId="0" fontId="17" fillId="0" borderId="0" xfId="1" applyFont="1">
      <alignment vertical="center"/>
    </xf>
    <xf numFmtId="0" fontId="7" fillId="0" borderId="0" xfId="1" applyFont="1" applyAlignment="1"/>
    <xf numFmtId="0" fontId="18" fillId="0" borderId="24" xfId="1" applyFont="1" applyBorder="1" applyAlignment="1">
      <alignment horizontal="right" vertical="center"/>
    </xf>
    <xf numFmtId="0" fontId="19" fillId="0" borderId="17" xfId="1" applyFont="1" applyBorder="1" applyProtection="1">
      <alignment vertical="center"/>
      <protection locked="0"/>
    </xf>
    <xf numFmtId="38" fontId="9" fillId="0" borderId="25" xfId="2" applyFont="1" applyFill="1" applyBorder="1" applyAlignment="1" applyProtection="1">
      <alignment vertical="center"/>
      <protection locked="0"/>
    </xf>
    <xf numFmtId="38" fontId="11" fillId="0" borderId="0" xfId="2" applyFont="1" applyFill="1" applyBorder="1" applyAlignment="1" applyProtection="1">
      <alignment vertical="center"/>
      <protection locked="0"/>
    </xf>
    <xf numFmtId="38" fontId="11" fillId="0" borderId="0" xfId="2" applyFont="1" applyFill="1" applyBorder="1" applyAlignment="1">
      <alignment vertical="center"/>
    </xf>
    <xf numFmtId="0" fontId="15" fillId="0" borderId="0" xfId="1" applyFont="1" applyProtection="1">
      <alignment vertical="center"/>
      <protection locked="0"/>
    </xf>
    <xf numFmtId="0" fontId="15" fillId="0" borderId="0" xfId="1" applyFont="1">
      <alignment vertical="center"/>
    </xf>
    <xf numFmtId="0" fontId="15" fillId="0" borderId="0" xfId="1" applyFont="1" applyAlignment="1"/>
    <xf numFmtId="0" fontId="11" fillId="0" borderId="0" xfId="0" applyFont="1" applyAlignment="1"/>
    <xf numFmtId="0" fontId="11" fillId="0" borderId="0" xfId="0" applyFont="1">
      <alignment vertical="center"/>
    </xf>
    <xf numFmtId="0" fontId="9" fillId="0" borderId="31" xfId="0" applyFont="1" applyBorder="1" applyAlignment="1">
      <alignment horizontal="distributed" vertical="center" wrapText="1" indent="1"/>
    </xf>
    <xf numFmtId="0" fontId="9" fillId="0" borderId="32" xfId="0" applyFont="1" applyBorder="1" applyAlignment="1">
      <alignment horizontal="distributed" vertical="center" wrapText="1" indent="1"/>
    </xf>
    <xf numFmtId="0" fontId="9" fillId="0" borderId="32" xfId="0" applyFont="1" applyBorder="1" applyAlignment="1">
      <alignment horizontal="distributed" vertical="center" indent="1"/>
    </xf>
    <xf numFmtId="0" fontId="14" fillId="0" borderId="0" xfId="1" applyFont="1" applyAlignment="1">
      <alignment horizontal="left" vertical="center"/>
    </xf>
    <xf numFmtId="0" fontId="14" fillId="0" borderId="0" xfId="1" applyFont="1" applyAlignment="1"/>
    <xf numFmtId="0" fontId="10" fillId="0" borderId="0" xfId="0" applyFont="1" applyAlignment="1"/>
    <xf numFmtId="0" fontId="1" fillId="0" borderId="0" xfId="1">
      <alignment vertical="center"/>
    </xf>
    <xf numFmtId="0" fontId="1" fillId="0" borderId="2" xfId="1" applyBorder="1" applyAlignment="1">
      <alignment horizontal="distributed" vertical="center" justifyLastLine="1"/>
    </xf>
    <xf numFmtId="0" fontId="1" fillId="0" borderId="40" xfId="1" applyBorder="1" applyAlignment="1">
      <alignment horizontal="distributed" vertical="center" indent="1"/>
    </xf>
    <xf numFmtId="0" fontId="14" fillId="0" borderId="42" xfId="1" applyFont="1" applyBorder="1">
      <alignment vertical="center"/>
    </xf>
    <xf numFmtId="0" fontId="14" fillId="0" borderId="49" xfId="1" applyFont="1" applyBorder="1">
      <alignment vertical="center"/>
    </xf>
    <xf numFmtId="0" fontId="1" fillId="0" borderId="3" xfId="1" applyBorder="1" applyAlignment="1">
      <alignment horizontal="left" vertical="center" justifyLastLine="1"/>
    </xf>
    <xf numFmtId="0" fontId="1" fillId="0" borderId="3" xfId="1" applyBorder="1" applyAlignment="1">
      <alignment horizontal="left" vertical="center" indent="1"/>
    </xf>
    <xf numFmtId="0" fontId="1" fillId="0" borderId="5" xfId="1" applyBorder="1" applyAlignment="1">
      <alignment horizontal="left" vertical="center" indent="1"/>
    </xf>
    <xf numFmtId="0" fontId="1" fillId="0" borderId="4" xfId="1" applyBorder="1" applyAlignment="1">
      <alignment horizontal="center" vertical="center"/>
    </xf>
    <xf numFmtId="0" fontId="1" fillId="0" borderId="4" xfId="1" applyBorder="1" applyAlignment="1">
      <alignment horizontal="left"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0" xfId="1" applyAlignment="1">
      <alignment vertical="center" wrapText="1"/>
    </xf>
    <xf numFmtId="0" fontId="1" fillId="0" borderId="0" xfId="1" applyAlignment="1"/>
    <xf numFmtId="0" fontId="1" fillId="0" borderId="0" xfId="1" applyAlignment="1">
      <alignment horizontal="centerContinuous"/>
    </xf>
    <xf numFmtId="0" fontId="1" fillId="0" borderId="0" xfId="1" applyAlignment="1" applyProtection="1">
      <alignment horizontal="center" vertical="top" shrinkToFit="1"/>
      <protection locked="0"/>
    </xf>
    <xf numFmtId="0" fontId="1" fillId="0" borderId="16" xfId="1" applyBorder="1" applyAlignment="1"/>
    <xf numFmtId="0" fontId="1" fillId="0" borderId="16" xfId="1" applyBorder="1" applyAlignment="1" applyProtection="1">
      <alignment horizontal="center" shrinkToFit="1"/>
      <protection locked="0"/>
    </xf>
    <xf numFmtId="0" fontId="1" fillId="0" borderId="22" xfId="1" applyBorder="1" applyAlignment="1"/>
    <xf numFmtId="0" fontId="1" fillId="0" borderId="22" xfId="1" applyBorder="1" applyAlignment="1">
      <alignment horizontal="center"/>
    </xf>
    <xf numFmtId="0" fontId="1" fillId="0" borderId="17" xfId="1" applyBorder="1" applyAlignment="1"/>
    <xf numFmtId="0" fontId="1" fillId="0" borderId="23" xfId="1" applyBorder="1" applyAlignment="1">
      <alignment horizontal="distributed" justifyLastLine="1"/>
    </xf>
    <xf numFmtId="0" fontId="1" fillId="0" borderId="23" xfId="1" applyBorder="1" applyAlignment="1">
      <alignment horizontal="center"/>
    </xf>
    <xf numFmtId="0" fontId="1" fillId="0" borderId="23" xfId="1" applyBorder="1" applyAlignment="1">
      <alignment horizontal="center" vertical="top"/>
    </xf>
    <xf numFmtId="0" fontId="1" fillId="0" borderId="17" xfId="1" applyBorder="1" applyAlignment="1">
      <alignment horizontal="distributed"/>
    </xf>
    <xf numFmtId="0" fontId="1" fillId="0" borderId="23" xfId="1" applyBorder="1" applyAlignment="1"/>
    <xf numFmtId="0" fontId="1" fillId="0" borderId="23" xfId="1" applyBorder="1" applyAlignment="1">
      <alignment horizontal="center" vertical="center"/>
    </xf>
    <xf numFmtId="0" fontId="1" fillId="0" borderId="24" xfId="1" applyBorder="1">
      <alignment vertical="center"/>
    </xf>
    <xf numFmtId="0" fontId="1" fillId="0" borderId="24" xfId="1" applyBorder="1" applyAlignment="1">
      <alignment horizontal="right" vertical="center"/>
    </xf>
    <xf numFmtId="0" fontId="1" fillId="0" borderId="17" xfId="1" applyBorder="1">
      <alignment vertical="center"/>
    </xf>
    <xf numFmtId="0" fontId="1" fillId="0" borderId="17" xfId="1" applyBorder="1" applyProtection="1">
      <alignment vertical="center"/>
      <protection locked="0"/>
    </xf>
    <xf numFmtId="0" fontId="1" fillId="0" borderId="24" xfId="1" applyBorder="1" applyAlignment="1">
      <alignment horizontal="center" vertical="center"/>
    </xf>
    <xf numFmtId="0" fontId="9" fillId="0" borderId="0" xfId="0" applyFont="1" applyAlignment="1"/>
    <xf numFmtId="12" fontId="1" fillId="0" borderId="0" xfId="1" applyNumberFormat="1" applyAlignment="1">
      <alignment horizontal="left" vertical="center"/>
    </xf>
    <xf numFmtId="176" fontId="1" fillId="0" borderId="0" xfId="1" applyNumberFormat="1" applyAlignment="1"/>
    <xf numFmtId="49" fontId="1" fillId="0" borderId="0" xfId="1" applyNumberFormat="1" applyAlignment="1">
      <alignment horizontal="left" vertical="center"/>
    </xf>
    <xf numFmtId="0" fontId="20" fillId="0" borderId="0" xfId="0" applyFont="1">
      <alignment vertical="center"/>
    </xf>
    <xf numFmtId="0" fontId="14" fillId="0" borderId="0" xfId="1" applyFont="1" applyAlignment="1">
      <alignment horizontal="distributed" vertical="center" indent="1"/>
    </xf>
    <xf numFmtId="0" fontId="14" fillId="0" borderId="0" xfId="1" applyFont="1" applyAlignment="1">
      <alignment horizontal="left" vertical="top" shrinkToFit="1"/>
    </xf>
    <xf numFmtId="38" fontId="1" fillId="0" borderId="58" xfId="2" applyFont="1" applyBorder="1" applyAlignment="1">
      <alignment horizontal="distributed" vertical="center" justifyLastLine="1"/>
    </xf>
    <xf numFmtId="38" fontId="4" fillId="0" borderId="59" xfId="2" applyFont="1" applyBorder="1" applyAlignment="1">
      <alignment horizontal="right" vertical="center" justifyLastLine="1"/>
    </xf>
    <xf numFmtId="38" fontId="1" fillId="0" borderId="59" xfId="2" applyFont="1" applyBorder="1" applyAlignment="1">
      <alignment horizontal="right" vertical="center"/>
    </xf>
    <xf numFmtId="38" fontId="1" fillId="0" borderId="60" xfId="2" applyFont="1" applyBorder="1" applyAlignment="1">
      <alignment horizontal="right" vertical="center"/>
    </xf>
    <xf numFmtId="38" fontId="4" fillId="0" borderId="59" xfId="2" applyFont="1" applyBorder="1" applyAlignment="1">
      <alignment horizontal="right" vertical="center"/>
    </xf>
    <xf numFmtId="0" fontId="1" fillId="0" borderId="53" xfId="1" applyBorder="1" applyAlignment="1">
      <alignment horizontal="distributed" vertical="center" justifyLastLine="1"/>
    </xf>
    <xf numFmtId="0" fontId="1" fillId="0" borderId="67" xfId="1" applyBorder="1" applyAlignment="1">
      <alignment horizontal="distributed" vertical="center" justifyLastLine="1"/>
    </xf>
    <xf numFmtId="38" fontId="1" fillId="0" borderId="54" xfId="2" applyFont="1" applyBorder="1" applyAlignment="1">
      <alignment horizontal="distributed" vertical="center" justifyLastLine="1"/>
    </xf>
    <xf numFmtId="38" fontId="1" fillId="0" borderId="68" xfId="2" applyFont="1" applyBorder="1" applyAlignment="1">
      <alignment horizontal="distributed" vertical="center" justifyLastLine="1"/>
    </xf>
    <xf numFmtId="38" fontId="1" fillId="0" borderId="54" xfId="2" applyFont="1" applyBorder="1">
      <alignment vertical="center"/>
    </xf>
    <xf numFmtId="38" fontId="1" fillId="0" borderId="68" xfId="2" applyFont="1" applyBorder="1">
      <alignment vertical="center"/>
    </xf>
    <xf numFmtId="38" fontId="9" fillId="0" borderId="22" xfId="2" applyFont="1" applyBorder="1" applyAlignment="1">
      <alignment horizontal="right" vertical="center" shrinkToFit="1"/>
    </xf>
    <xf numFmtId="38" fontId="9" fillId="0" borderId="22" xfId="2" applyFont="1" applyFill="1" applyBorder="1" applyAlignment="1">
      <alignment horizontal="right" vertical="center" shrinkToFit="1"/>
    </xf>
    <xf numFmtId="38" fontId="9" fillId="0" borderId="22" xfId="2" quotePrefix="1" applyFont="1" applyFill="1" applyBorder="1" applyAlignment="1">
      <alignment horizontal="right" vertical="center" shrinkToFit="1"/>
    </xf>
    <xf numFmtId="12" fontId="9" fillId="0" borderId="22" xfId="2" quotePrefix="1" applyNumberFormat="1" applyFont="1" applyFill="1" applyBorder="1" applyAlignment="1">
      <alignment horizontal="center" vertical="center" shrinkToFit="1"/>
    </xf>
    <xf numFmtId="38" fontId="9" fillId="0" borderId="25" xfId="2" applyFont="1" applyBorder="1" applyAlignment="1">
      <alignment horizontal="right" vertical="center" shrinkToFit="1"/>
    </xf>
    <xf numFmtId="38" fontId="9" fillId="0" borderId="25" xfId="2" applyFont="1" applyFill="1" applyBorder="1" applyAlignment="1">
      <alignment horizontal="right" vertical="center" shrinkToFit="1"/>
    </xf>
    <xf numFmtId="38" fontId="9" fillId="0" borderId="26" xfId="2" applyFont="1" applyFill="1" applyBorder="1" applyAlignment="1" applyProtection="1">
      <alignment vertical="center" shrinkToFit="1"/>
      <protection locked="0"/>
    </xf>
    <xf numFmtId="38" fontId="9" fillId="0" borderId="27" xfId="2" applyFont="1" applyFill="1" applyBorder="1" applyAlignment="1">
      <alignment vertical="center" shrinkToFit="1"/>
    </xf>
    <xf numFmtId="38" fontId="9" fillId="0" borderId="25" xfId="2" applyFont="1" applyFill="1" applyBorder="1" applyAlignment="1" applyProtection="1">
      <alignment vertical="center" shrinkToFit="1"/>
      <protection locked="0"/>
    </xf>
    <xf numFmtId="38" fontId="1" fillId="2" borderId="54" xfId="2" applyFont="1" applyFill="1" applyBorder="1" applyProtection="1">
      <alignment vertical="center"/>
      <protection locked="0"/>
    </xf>
    <xf numFmtId="38" fontId="1" fillId="2" borderId="68" xfId="2" applyFont="1" applyFill="1" applyBorder="1" applyProtection="1">
      <alignment vertical="center"/>
      <protection locked="0"/>
    </xf>
    <xf numFmtId="38" fontId="1" fillId="2" borderId="55" xfId="2" applyFont="1" applyFill="1" applyBorder="1" applyProtection="1">
      <alignment vertical="center"/>
      <protection locked="0"/>
    </xf>
    <xf numFmtId="38" fontId="1" fillId="2" borderId="69" xfId="2" applyFont="1" applyFill="1" applyBorder="1" applyProtection="1">
      <alignment vertical="center"/>
      <protection locked="0"/>
    </xf>
    <xf numFmtId="0" fontId="13" fillId="0" borderId="0" xfId="1" applyFont="1">
      <alignment vertical="center"/>
    </xf>
    <xf numFmtId="0" fontId="1" fillId="0" borderId="0" xfId="0" applyFont="1">
      <alignment vertical="center"/>
    </xf>
    <xf numFmtId="0" fontId="1" fillId="0" borderId="31" xfId="0" applyFont="1" applyBorder="1" applyAlignment="1">
      <alignment horizontal="distributed" vertical="center" wrapText="1" indent="1"/>
    </xf>
    <xf numFmtId="0" fontId="1" fillId="0" borderId="32" xfId="0" applyFont="1" applyBorder="1" applyAlignment="1">
      <alignment horizontal="distributed" vertical="center" wrapText="1" indent="1"/>
    </xf>
    <xf numFmtId="0" fontId="1" fillId="0" borderId="32" xfId="0" applyFont="1" applyBorder="1" applyAlignment="1">
      <alignment horizontal="distributed" vertical="center" indent="1"/>
    </xf>
    <xf numFmtId="38" fontId="1" fillId="0" borderId="58" xfId="2" applyFont="1" applyFill="1" applyBorder="1" applyAlignment="1" applyProtection="1">
      <alignment horizontal="distributed" vertical="center" justifyLastLine="1"/>
    </xf>
    <xf numFmtId="38" fontId="1" fillId="0" borderId="54" xfId="2" applyFont="1" applyFill="1" applyBorder="1" applyAlignment="1" applyProtection="1">
      <alignment horizontal="distributed" vertical="center" justifyLastLine="1"/>
    </xf>
    <xf numFmtId="38" fontId="1" fillId="0" borderId="68" xfId="2" applyFont="1" applyFill="1" applyBorder="1" applyAlignment="1" applyProtection="1">
      <alignment horizontal="distributed" vertical="center" justifyLastLine="1"/>
    </xf>
    <xf numFmtId="38" fontId="4" fillId="0" borderId="59" xfId="2" applyFont="1" applyFill="1" applyBorder="1" applyAlignment="1" applyProtection="1">
      <alignment horizontal="right" vertical="center" justifyLastLine="1"/>
    </xf>
    <xf numFmtId="38" fontId="1" fillId="0" borderId="54" xfId="2" applyFont="1" applyFill="1" applyBorder="1" applyProtection="1">
      <alignment vertical="center"/>
    </xf>
    <xf numFmtId="38" fontId="1" fillId="0" borderId="68" xfId="2" applyFont="1" applyFill="1" applyBorder="1" applyProtection="1">
      <alignment vertical="center"/>
    </xf>
    <xf numFmtId="38" fontId="4" fillId="0" borderId="59" xfId="2" applyFont="1" applyFill="1" applyBorder="1" applyAlignment="1" applyProtection="1">
      <alignment horizontal="right" vertical="center"/>
    </xf>
    <xf numFmtId="38" fontId="1" fillId="0" borderId="56" xfId="2" applyFont="1" applyFill="1" applyBorder="1" applyProtection="1">
      <alignment vertical="center"/>
    </xf>
    <xf numFmtId="38" fontId="1" fillId="0" borderId="70" xfId="2" applyFont="1" applyFill="1" applyBorder="1" applyProtection="1">
      <alignment vertical="center"/>
    </xf>
    <xf numFmtId="38" fontId="1" fillId="0" borderId="61" xfId="2" applyFont="1" applyFill="1" applyBorder="1" applyAlignment="1" applyProtection="1">
      <alignment horizontal="right" vertical="center"/>
    </xf>
    <xf numFmtId="38" fontId="1" fillId="0" borderId="71" xfId="2" applyFont="1" applyFill="1" applyBorder="1" applyProtection="1">
      <alignment vertical="center"/>
    </xf>
    <xf numFmtId="38" fontId="1" fillId="0" borderId="62" xfId="2" applyFont="1" applyFill="1" applyBorder="1" applyProtection="1">
      <alignment vertical="center"/>
    </xf>
    <xf numFmtId="38" fontId="1" fillId="0" borderId="55" xfId="2" applyFont="1" applyFill="1" applyBorder="1" applyProtection="1">
      <alignment vertical="center"/>
    </xf>
    <xf numFmtId="38" fontId="1" fillId="0" borderId="72" xfId="2" applyFont="1" applyFill="1" applyBorder="1" applyProtection="1">
      <alignment vertical="center"/>
    </xf>
    <xf numFmtId="38" fontId="1" fillId="0" borderId="63" xfId="2" applyFont="1" applyFill="1" applyBorder="1" applyProtection="1">
      <alignment vertical="center"/>
    </xf>
    <xf numFmtId="38" fontId="1" fillId="0" borderId="73" xfId="2" applyFont="1" applyFill="1" applyBorder="1" applyProtection="1">
      <alignment vertical="center"/>
    </xf>
    <xf numFmtId="38" fontId="1" fillId="0" borderId="64" xfId="2" applyFont="1" applyFill="1" applyBorder="1" applyProtection="1">
      <alignment vertical="center"/>
    </xf>
    <xf numFmtId="38" fontId="1" fillId="0" borderId="74" xfId="2" applyFont="1" applyFill="1" applyBorder="1" applyProtection="1">
      <alignment vertical="center"/>
    </xf>
    <xf numFmtId="38" fontId="1" fillId="0" borderId="65" xfId="2" applyFont="1" applyFill="1" applyBorder="1" applyProtection="1">
      <alignment vertical="center"/>
    </xf>
    <xf numFmtId="38" fontId="1" fillId="0" borderId="57" xfId="2" applyFont="1" applyFill="1" applyBorder="1" applyProtection="1">
      <alignment vertical="center"/>
    </xf>
    <xf numFmtId="38" fontId="1" fillId="0" borderId="75" xfId="2" applyFont="1" applyFill="1" applyBorder="1" applyProtection="1">
      <alignment vertical="center"/>
    </xf>
    <xf numFmtId="38" fontId="1" fillId="0" borderId="66" xfId="2" applyFont="1" applyFill="1" applyBorder="1" applyProtection="1">
      <alignment vertical="center"/>
    </xf>
    <xf numFmtId="38" fontId="1" fillId="0" borderId="59" xfId="2" applyFont="1" applyFill="1" applyBorder="1" applyAlignment="1" applyProtection="1">
      <alignment horizontal="right" vertical="center"/>
    </xf>
    <xf numFmtId="38" fontId="1" fillId="0" borderId="60" xfId="2" applyFont="1" applyFill="1" applyBorder="1" applyAlignment="1" applyProtection="1">
      <alignment horizontal="right" vertical="center"/>
    </xf>
    <xf numFmtId="49" fontId="14" fillId="2" borderId="10" xfId="1" applyNumberFormat="1" applyFont="1" applyFill="1" applyBorder="1" applyProtection="1">
      <alignment vertical="center"/>
      <protection locked="0"/>
    </xf>
    <xf numFmtId="49" fontId="14" fillId="2" borderId="11" xfId="1" applyNumberFormat="1" applyFont="1" applyFill="1" applyBorder="1" applyProtection="1">
      <alignment vertical="center"/>
      <protection locked="0"/>
    </xf>
    <xf numFmtId="49" fontId="1" fillId="0" borderId="9" xfId="1" applyNumberFormat="1" applyBorder="1" applyAlignment="1">
      <alignment horizontal="distributed" vertical="center" justifyLastLine="1"/>
    </xf>
    <xf numFmtId="49" fontId="4" fillId="0" borderId="10" xfId="1" applyNumberFormat="1" applyFont="1" applyBorder="1" applyAlignment="1">
      <alignment horizontal="left" vertical="center" justifyLastLine="1"/>
    </xf>
    <xf numFmtId="49" fontId="4" fillId="0" borderId="10" xfId="1" applyNumberFormat="1" applyFont="1" applyBorder="1">
      <alignment vertical="center"/>
    </xf>
    <xf numFmtId="49" fontId="1" fillId="0" borderId="12" xfId="1" applyNumberFormat="1" applyBorder="1">
      <alignment vertical="center"/>
    </xf>
    <xf numFmtId="49" fontId="1" fillId="0" borderId="11" xfId="1" applyNumberFormat="1" applyBorder="1">
      <alignment vertical="center"/>
    </xf>
    <xf numFmtId="49" fontId="1" fillId="0" borderId="10" xfId="1" applyNumberFormat="1" applyBorder="1">
      <alignment vertical="center"/>
    </xf>
    <xf numFmtId="49" fontId="1" fillId="0" borderId="13" xfId="1" applyNumberFormat="1" applyBorder="1">
      <alignment vertical="center"/>
    </xf>
    <xf numFmtId="49" fontId="1" fillId="0" borderId="1" xfId="1" applyNumberFormat="1" applyBorder="1">
      <alignment vertical="center"/>
    </xf>
    <xf numFmtId="49" fontId="10" fillId="0" borderId="22" xfId="2" applyNumberFormat="1" applyFont="1" applyFill="1" applyBorder="1" applyAlignment="1">
      <alignment horizontal="left" vertical="center" wrapText="1"/>
    </xf>
    <xf numFmtId="49" fontId="10" fillId="0" borderId="25" xfId="2" applyNumberFormat="1" applyFont="1" applyFill="1" applyBorder="1" applyAlignment="1">
      <alignment horizontal="left" vertical="center" wrapText="1"/>
    </xf>
    <xf numFmtId="0" fontId="9" fillId="0" borderId="0" xfId="0" applyFont="1" applyAlignment="1">
      <alignment horizontal="left"/>
    </xf>
    <xf numFmtId="0" fontId="9" fillId="0" borderId="0" xfId="0" applyFont="1" applyAlignment="1">
      <alignment vertical="center" wrapText="1"/>
    </xf>
    <xf numFmtId="38" fontId="9" fillId="2" borderId="22" xfId="2" quotePrefix="1" applyFont="1" applyFill="1" applyBorder="1" applyAlignment="1" applyProtection="1">
      <alignment horizontal="right" vertical="center" shrinkToFit="1"/>
      <protection locked="0"/>
    </xf>
    <xf numFmtId="0" fontId="22" fillId="0" borderId="0" xfId="0" applyFont="1">
      <alignment vertical="center"/>
    </xf>
    <xf numFmtId="0" fontId="22" fillId="0" borderId="0" xfId="0" applyFont="1" applyAlignment="1">
      <alignment horizontal="left" vertical="center"/>
    </xf>
    <xf numFmtId="0" fontId="22" fillId="0" borderId="0" xfId="0" applyFont="1" applyAlignment="1">
      <alignment horizontal="center" vertical="center"/>
    </xf>
    <xf numFmtId="0" fontId="22" fillId="0" borderId="0" xfId="0" applyFont="1" applyAlignment="1">
      <alignment horizontal="right" vertical="center"/>
    </xf>
    <xf numFmtId="179" fontId="22" fillId="0" borderId="76" xfId="0" applyNumberFormat="1" applyFont="1" applyBorder="1" applyAlignment="1">
      <alignment horizontal="center" vertical="center" wrapText="1"/>
    </xf>
    <xf numFmtId="179" fontId="22" fillId="0" borderId="80" xfId="0" applyNumberFormat="1" applyFont="1" applyBorder="1" applyAlignment="1">
      <alignment horizontal="center" vertical="center" wrapText="1"/>
    </xf>
    <xf numFmtId="0" fontId="24" fillId="0" borderId="0" xfId="0" applyFont="1" applyAlignment="1">
      <alignment horizontal="right" vertical="center"/>
    </xf>
    <xf numFmtId="0" fontId="22" fillId="0" borderId="76" xfId="0" applyFont="1" applyBorder="1" applyAlignment="1">
      <alignment horizontal="center" vertical="center" wrapText="1"/>
    </xf>
    <xf numFmtId="179" fontId="22" fillId="0" borderId="76" xfId="0" applyNumberFormat="1" applyFont="1" applyBorder="1" applyAlignment="1">
      <alignment horizontal="left" vertical="center" wrapText="1"/>
    </xf>
    <xf numFmtId="0" fontId="22" fillId="0" borderId="76" xfId="0" applyFont="1" applyBorder="1" applyAlignment="1">
      <alignment horizontal="justify" vertical="center" wrapText="1"/>
    </xf>
    <xf numFmtId="0" fontId="22" fillId="0" borderId="61" xfId="0" applyFont="1" applyBorder="1" applyAlignment="1">
      <alignment horizontal="left" vertical="center" wrapText="1"/>
    </xf>
    <xf numFmtId="0" fontId="22" fillId="0" borderId="26" xfId="0" applyFont="1" applyBorder="1" applyAlignment="1">
      <alignment horizontal="left" vertical="center" wrapText="1"/>
    </xf>
    <xf numFmtId="179" fontId="22" fillId="0" borderId="61" xfId="0" applyNumberFormat="1" applyFont="1" applyBorder="1" applyAlignment="1">
      <alignment horizontal="left" vertical="center" wrapText="1"/>
    </xf>
    <xf numFmtId="179" fontId="22" fillId="0" borderId="26" xfId="0" applyNumberFormat="1" applyFont="1" applyBorder="1" applyAlignment="1">
      <alignment horizontal="left" vertical="center" wrapText="1"/>
    </xf>
    <xf numFmtId="0" fontId="22" fillId="0" borderId="26" xfId="0" applyFont="1" applyBorder="1" applyAlignment="1">
      <alignment horizontal="justify" vertical="center" wrapText="1"/>
    </xf>
    <xf numFmtId="0" fontId="22" fillId="0" borderId="59" xfId="0" applyFont="1" applyBorder="1" applyAlignment="1">
      <alignment horizontal="left" vertical="center" wrapText="1"/>
    </xf>
    <xf numFmtId="179" fontId="22" fillId="0" borderId="85" xfId="0" applyNumberFormat="1" applyFont="1" applyBorder="1" applyAlignment="1">
      <alignment horizontal="left" vertical="center" wrapText="1"/>
    </xf>
    <xf numFmtId="0" fontId="22" fillId="0" borderId="0" xfId="0" applyFont="1" applyAlignment="1">
      <alignment horizontal="justify" vertical="center"/>
    </xf>
    <xf numFmtId="0" fontId="22" fillId="0" borderId="85" xfId="0" applyFont="1" applyBorder="1" applyAlignment="1">
      <alignment horizontal="justify" vertical="center" wrapText="1"/>
    </xf>
    <xf numFmtId="38" fontId="22" fillId="0" borderId="0" xfId="0" applyNumberFormat="1" applyFont="1" applyAlignment="1">
      <alignment horizontal="left" vertical="center" shrinkToFit="1"/>
    </xf>
    <xf numFmtId="0" fontId="22" fillId="0" borderId="0" xfId="0" applyFont="1" applyAlignment="1">
      <alignment vertical="center" wrapText="1"/>
    </xf>
    <xf numFmtId="49" fontId="22" fillId="0" borderId="0" xfId="0" applyNumberFormat="1" applyFont="1">
      <alignment vertical="center"/>
    </xf>
    <xf numFmtId="49" fontId="22" fillId="0" borderId="0" xfId="0" applyNumberFormat="1" applyFont="1" applyAlignment="1">
      <alignment horizontal="justify" vertical="center"/>
    </xf>
    <xf numFmtId="49" fontId="22" fillId="0" borderId="16" xfId="0" applyNumberFormat="1" applyFont="1" applyBorder="1" applyAlignment="1">
      <alignment horizontal="left" shrinkToFit="1"/>
    </xf>
    <xf numFmtId="38" fontId="9" fillId="2" borderId="22" xfId="2" quotePrefix="1" applyFont="1" applyFill="1" applyBorder="1" applyAlignment="1">
      <alignment horizontal="right" vertical="center" shrinkToFit="1"/>
    </xf>
    <xf numFmtId="38" fontId="9" fillId="2" borderId="25" xfId="2" quotePrefix="1" applyFont="1" applyFill="1" applyBorder="1" applyAlignment="1">
      <alignment horizontal="right" vertical="center" shrinkToFit="1"/>
    </xf>
    <xf numFmtId="49" fontId="22" fillId="0" borderId="0" xfId="0" applyNumberFormat="1" applyFont="1" applyAlignment="1">
      <alignment horizontal="left" vertical="center" shrinkToFit="1"/>
    </xf>
    <xf numFmtId="0" fontId="25" fillId="0" borderId="0" xfId="0" applyFont="1" applyAlignment="1">
      <alignment horizontal="right" vertical="center"/>
    </xf>
    <xf numFmtId="49" fontId="25" fillId="0" borderId="0" xfId="0" applyNumberFormat="1" applyFont="1" applyAlignment="1">
      <alignment horizontal="left" vertical="center" shrinkToFit="1"/>
    </xf>
    <xf numFmtId="0" fontId="25" fillId="0" borderId="0" xfId="0" applyFont="1">
      <alignment vertical="center"/>
    </xf>
    <xf numFmtId="0" fontId="22" fillId="0" borderId="25" xfId="0" applyFont="1" applyBorder="1" applyAlignment="1">
      <alignment vertical="center" wrapText="1"/>
    </xf>
    <xf numFmtId="179" fontId="22" fillId="0" borderId="25" xfId="0" applyNumberFormat="1" applyFont="1" applyBorder="1" applyAlignment="1">
      <alignment vertical="center" wrapText="1"/>
    </xf>
    <xf numFmtId="0" fontId="22" fillId="0" borderId="77" xfId="0" applyFont="1" applyBorder="1" applyAlignment="1">
      <alignment vertical="center" wrapText="1"/>
    </xf>
    <xf numFmtId="0" fontId="22" fillId="0" borderId="6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4" xfId="0" applyFont="1" applyBorder="1" applyAlignment="1">
      <alignment vertical="center" wrapText="1"/>
    </xf>
    <xf numFmtId="179" fontId="22" fillId="0" borderId="59" xfId="0" applyNumberFormat="1" applyFont="1" applyBorder="1" applyAlignment="1">
      <alignment horizontal="center" vertical="center" wrapText="1"/>
    </xf>
    <xf numFmtId="0" fontId="22" fillId="0" borderId="23" xfId="0" applyFont="1" applyBorder="1" applyAlignment="1">
      <alignment vertical="center" wrapText="1"/>
    </xf>
    <xf numFmtId="49" fontId="22" fillId="2" borderId="0" xfId="0" applyNumberFormat="1" applyFont="1" applyFill="1" applyAlignment="1">
      <alignment horizontal="right" vertical="center"/>
    </xf>
    <xf numFmtId="49" fontId="25" fillId="0" borderId="76" xfId="0" applyNumberFormat="1" applyFont="1" applyBorder="1" applyAlignment="1">
      <alignment horizontal="left" vertical="center" wrapText="1"/>
    </xf>
    <xf numFmtId="0" fontId="22" fillId="0" borderId="0" xfId="0" applyFont="1" applyAlignment="1"/>
    <xf numFmtId="0" fontId="22" fillId="0" borderId="0" xfId="0" applyFont="1" applyAlignment="1">
      <alignment vertical="top"/>
    </xf>
    <xf numFmtId="0" fontId="20" fillId="0" borderId="0" xfId="1" applyFont="1">
      <alignment vertical="center"/>
    </xf>
    <xf numFmtId="0" fontId="14" fillId="0" borderId="22" xfId="1" applyFont="1" applyBorder="1" applyAlignment="1">
      <alignment horizontal="left" vertical="center" wrapText="1"/>
    </xf>
    <xf numFmtId="0" fontId="14" fillId="0" borderId="25" xfId="1" applyFont="1" applyBorder="1" applyAlignment="1">
      <alignment horizontal="left" vertical="center" wrapText="1"/>
    </xf>
    <xf numFmtId="0" fontId="1" fillId="0" borderId="0" xfId="1" applyAlignment="1">
      <alignment horizontal="center" vertical="center"/>
    </xf>
    <xf numFmtId="38" fontId="1" fillId="0" borderId="0" xfId="2" applyFont="1" applyFill="1" applyBorder="1" applyProtection="1">
      <alignment vertical="center"/>
    </xf>
    <xf numFmtId="49" fontId="1" fillId="0" borderId="0" xfId="1" applyNumberFormat="1">
      <alignment vertical="center"/>
    </xf>
    <xf numFmtId="0" fontId="22" fillId="0" borderId="0" xfId="7" applyFont="1">
      <alignment vertical="center"/>
    </xf>
    <xf numFmtId="49" fontId="1" fillId="2" borderId="30" xfId="0" applyNumberFormat="1" applyFont="1" applyFill="1" applyBorder="1" applyAlignment="1" applyProtection="1">
      <alignment horizontal="left" vertical="center"/>
      <protection locked="0"/>
    </xf>
    <xf numFmtId="49" fontId="1" fillId="2" borderId="29" xfId="0" applyNumberFormat="1" applyFont="1" applyFill="1" applyBorder="1" applyAlignment="1" applyProtection="1">
      <alignment horizontal="left" vertical="center"/>
      <protection locked="0"/>
    </xf>
    <xf numFmtId="49" fontId="1" fillId="2" borderId="39" xfId="0" applyNumberFormat="1" applyFont="1" applyFill="1" applyBorder="1" applyAlignment="1" applyProtection="1">
      <alignment horizontal="left" vertical="center"/>
      <protection locked="0"/>
    </xf>
    <xf numFmtId="0" fontId="1" fillId="0" borderId="40" xfId="0" applyFont="1" applyBorder="1" applyAlignment="1">
      <alignment horizontal="distributed" vertical="center" indent="1"/>
    </xf>
    <xf numFmtId="0" fontId="1" fillId="0" borderId="42" xfId="0" applyFont="1" applyBorder="1" applyAlignment="1">
      <alignment horizontal="distributed" vertical="center" indent="1"/>
    </xf>
    <xf numFmtId="0" fontId="1" fillId="0" borderId="33" xfId="0" applyFont="1" applyBorder="1" applyAlignment="1">
      <alignment horizontal="distributed" vertical="center" indent="1"/>
    </xf>
    <xf numFmtId="38" fontId="1" fillId="0" borderId="18" xfId="2" applyFont="1" applyFill="1" applyBorder="1" applyAlignment="1" applyProtection="1">
      <alignment horizontal="distributed" vertical="center" indent="1" shrinkToFit="1"/>
    </xf>
    <xf numFmtId="38" fontId="1" fillId="0" borderId="19" xfId="2" applyFont="1" applyFill="1" applyBorder="1" applyAlignment="1" applyProtection="1">
      <alignment horizontal="distributed" vertical="center" indent="1" shrinkToFit="1"/>
    </xf>
    <xf numFmtId="49" fontId="1" fillId="2" borderId="18" xfId="2" applyNumberFormat="1" applyFont="1" applyFill="1" applyBorder="1" applyAlignment="1" applyProtection="1">
      <alignment horizontal="left" vertical="center" shrinkToFit="1"/>
      <protection locked="0"/>
    </xf>
    <xf numFmtId="49" fontId="1" fillId="2" borderId="41" xfId="2" applyNumberFormat="1" applyFont="1" applyFill="1" applyBorder="1" applyAlignment="1" applyProtection="1">
      <alignment horizontal="left" vertical="center" shrinkToFit="1"/>
      <protection locked="0"/>
    </xf>
    <xf numFmtId="38" fontId="1" fillId="0" borderId="20" xfId="2" applyFont="1" applyFill="1" applyBorder="1" applyAlignment="1" applyProtection="1">
      <alignment horizontal="distributed" vertical="center" indent="1" shrinkToFit="1"/>
    </xf>
    <xf numFmtId="38" fontId="1" fillId="0" borderId="21" xfId="2" applyFont="1" applyFill="1" applyBorder="1" applyAlignment="1" applyProtection="1">
      <alignment horizontal="distributed" vertical="center" indent="1" shrinkToFit="1"/>
    </xf>
    <xf numFmtId="49" fontId="1" fillId="2" borderId="20" xfId="0" applyNumberFormat="1" applyFont="1" applyFill="1" applyBorder="1" applyAlignment="1" applyProtection="1">
      <alignment horizontal="left" vertical="center" shrinkToFit="1"/>
      <protection locked="0"/>
    </xf>
    <xf numFmtId="49" fontId="1" fillId="2" borderId="43" xfId="0" applyNumberFormat="1" applyFont="1" applyFill="1" applyBorder="1" applyAlignment="1" applyProtection="1">
      <alignment horizontal="left" vertical="center" shrinkToFit="1"/>
      <protection locked="0"/>
    </xf>
    <xf numFmtId="38" fontId="1" fillId="0" borderId="20" xfId="2" applyFont="1" applyFill="1" applyBorder="1" applyAlignment="1" applyProtection="1">
      <alignment horizontal="distributed" vertical="center" indent="1"/>
    </xf>
    <xf numFmtId="38" fontId="1" fillId="0" borderId="21" xfId="2" applyFont="1" applyFill="1" applyBorder="1" applyAlignment="1" applyProtection="1">
      <alignment horizontal="distributed" vertical="center" indent="1"/>
    </xf>
    <xf numFmtId="178" fontId="1" fillId="2" borderId="20" xfId="2" applyNumberFormat="1" applyFont="1" applyFill="1" applyBorder="1" applyAlignment="1" applyProtection="1">
      <alignment horizontal="left" vertical="center" justifyLastLine="1"/>
      <protection locked="0"/>
    </xf>
    <xf numFmtId="178" fontId="1" fillId="2" borderId="43" xfId="2" applyNumberFormat="1" applyFont="1" applyFill="1" applyBorder="1" applyAlignment="1" applyProtection="1">
      <alignment horizontal="left" vertical="center" justifyLastLine="1"/>
      <protection locked="0"/>
    </xf>
    <xf numFmtId="38" fontId="1" fillId="0" borderId="45" xfId="2" applyFont="1" applyFill="1" applyBorder="1" applyAlignment="1" applyProtection="1">
      <alignment horizontal="distributed" vertical="center" indent="1"/>
    </xf>
    <xf numFmtId="38" fontId="1" fillId="0" borderId="46" xfId="2" applyFont="1" applyFill="1" applyBorder="1" applyAlignment="1" applyProtection="1">
      <alignment horizontal="distributed" vertical="center" indent="1"/>
    </xf>
    <xf numFmtId="0" fontId="8" fillId="2" borderId="45" xfId="4" applyNumberFormat="1" applyFill="1" applyBorder="1" applyAlignment="1" applyProtection="1">
      <alignment horizontal="left" vertical="center" justifyLastLine="1"/>
      <protection locked="0"/>
    </xf>
    <xf numFmtId="0" fontId="1" fillId="2" borderId="47" xfId="2" applyNumberFormat="1" applyFont="1" applyFill="1" applyBorder="1" applyAlignment="1" applyProtection="1">
      <alignment horizontal="left" vertical="center" justifyLastLine="1"/>
      <protection locked="0"/>
    </xf>
    <xf numFmtId="177" fontId="1" fillId="2" borderId="30" xfId="0" applyNumberFormat="1" applyFont="1" applyFill="1" applyBorder="1" applyAlignment="1" applyProtection="1">
      <alignment horizontal="left" vertical="center" shrinkToFit="1"/>
      <protection locked="0"/>
    </xf>
    <xf numFmtId="177" fontId="1" fillId="2" borderId="29" xfId="0" applyNumberFormat="1" applyFont="1" applyFill="1" applyBorder="1" applyAlignment="1" applyProtection="1">
      <alignment horizontal="left" vertical="center" shrinkToFit="1"/>
      <protection locked="0"/>
    </xf>
    <xf numFmtId="177" fontId="1" fillId="2" borderId="39" xfId="0" applyNumberFormat="1" applyFont="1" applyFill="1" applyBorder="1" applyAlignment="1" applyProtection="1">
      <alignment horizontal="left" vertical="center" shrinkToFit="1"/>
      <protection locked="0"/>
    </xf>
    <xf numFmtId="0" fontId="16" fillId="0" borderId="0" xfId="1" applyFont="1" applyAlignment="1">
      <alignment horizontal="center" vertical="center" shrinkToFit="1"/>
    </xf>
    <xf numFmtId="0" fontId="16" fillId="2" borderId="0" xfId="1" applyFont="1" applyFill="1" applyAlignment="1" applyProtection="1">
      <alignment horizontal="center" vertical="center" shrinkToFit="1"/>
      <protection locked="0"/>
    </xf>
    <xf numFmtId="49" fontId="1" fillId="2" borderId="34" xfId="1" applyNumberFormat="1" applyFill="1" applyBorder="1" applyAlignment="1" applyProtection="1">
      <alignment horizontal="left" vertical="center" shrinkToFit="1"/>
      <protection locked="0"/>
    </xf>
    <xf numFmtId="49" fontId="1" fillId="2" borderId="35" xfId="1" applyNumberFormat="1" applyFill="1" applyBorder="1" applyAlignment="1" applyProtection="1">
      <alignment horizontal="left" vertical="center" shrinkToFit="1"/>
      <protection locked="0"/>
    </xf>
    <xf numFmtId="49" fontId="1" fillId="2" borderId="38" xfId="1" applyNumberFormat="1" applyFill="1" applyBorder="1" applyAlignment="1" applyProtection="1">
      <alignment horizontal="left" vertical="center" shrinkToFit="1"/>
      <protection locked="0"/>
    </xf>
    <xf numFmtId="49" fontId="1" fillId="2" borderId="30" xfId="1" applyNumberFormat="1" applyFill="1" applyBorder="1" applyAlignment="1" applyProtection="1">
      <alignment horizontal="left" vertical="center" shrinkToFit="1"/>
      <protection locked="0"/>
    </xf>
    <xf numFmtId="49" fontId="1" fillId="2" borderId="29" xfId="1" applyNumberFormat="1" applyFill="1" applyBorder="1" applyAlignment="1" applyProtection="1">
      <alignment horizontal="left" vertical="center" shrinkToFit="1"/>
      <protection locked="0"/>
    </xf>
    <xf numFmtId="49" fontId="1" fillId="2" borderId="39" xfId="1" applyNumberFormat="1" applyFill="1" applyBorder="1" applyAlignment="1" applyProtection="1">
      <alignment horizontal="left" vertical="center" shrinkToFit="1"/>
      <protection locked="0"/>
    </xf>
    <xf numFmtId="0" fontId="1" fillId="0" borderId="34" xfId="1" applyBorder="1" applyAlignment="1">
      <alignment horizontal="center" vertical="center" justifyLastLine="1"/>
    </xf>
    <xf numFmtId="0" fontId="1" fillId="0" borderId="35" xfId="1" applyBorder="1" applyAlignment="1">
      <alignment horizontal="center" vertical="center" justifyLastLine="1"/>
    </xf>
    <xf numFmtId="0" fontId="1" fillId="0" borderId="38" xfId="1" applyBorder="1" applyAlignment="1">
      <alignment horizontal="center" vertical="center" justifyLastLine="1"/>
    </xf>
    <xf numFmtId="0" fontId="1" fillId="0" borderId="49" xfId="0" applyFont="1" applyBorder="1" applyAlignment="1">
      <alignment horizontal="distributed" vertical="center" indent="1"/>
    </xf>
    <xf numFmtId="49" fontId="1" fillId="2" borderId="14" xfId="1" applyNumberFormat="1" applyFill="1" applyBorder="1" applyAlignment="1" applyProtection="1">
      <alignment horizontal="left" vertical="center" wrapText="1" shrinkToFit="1"/>
      <protection locked="0"/>
    </xf>
    <xf numFmtId="49" fontId="1" fillId="2" borderId="8" xfId="1" applyNumberFormat="1" applyFill="1" applyBorder="1" applyAlignment="1" applyProtection="1">
      <alignment horizontal="left" vertical="center" wrapText="1" shrinkToFit="1"/>
      <protection locked="0"/>
    </xf>
    <xf numFmtId="49" fontId="1" fillId="2" borderId="48" xfId="1" applyNumberFormat="1" applyFill="1" applyBorder="1" applyAlignment="1" applyProtection="1">
      <alignment horizontal="left" vertical="center" wrapText="1" shrinkToFit="1"/>
      <protection locked="0"/>
    </xf>
    <xf numFmtId="49" fontId="1" fillId="2" borderId="15" xfId="1" applyNumberFormat="1" applyFill="1" applyBorder="1" applyAlignment="1" applyProtection="1">
      <alignment horizontal="left" vertical="center" wrapText="1" shrinkToFit="1"/>
      <protection locked="0"/>
    </xf>
    <xf numFmtId="49" fontId="1" fillId="2" borderId="16" xfId="1" applyNumberFormat="1" applyFill="1" applyBorder="1" applyAlignment="1" applyProtection="1">
      <alignment horizontal="left" vertical="center" wrapText="1" shrinkToFit="1"/>
      <protection locked="0"/>
    </xf>
    <xf numFmtId="49" fontId="1" fillId="2" borderId="50" xfId="1" applyNumberFormat="1" applyFill="1" applyBorder="1" applyAlignment="1" applyProtection="1">
      <alignment horizontal="left" vertical="center" wrapText="1" shrinkToFit="1"/>
      <protection locked="0"/>
    </xf>
    <xf numFmtId="49" fontId="1" fillId="2" borderId="14" xfId="1" applyNumberFormat="1" applyFill="1" applyBorder="1" applyAlignment="1" applyProtection="1">
      <alignment horizontal="left" vertical="center" wrapText="1" justifyLastLine="1"/>
      <protection locked="0"/>
    </xf>
    <xf numFmtId="49" fontId="1" fillId="2" borderId="8" xfId="1" applyNumberFormat="1" applyFill="1" applyBorder="1" applyAlignment="1" applyProtection="1">
      <alignment horizontal="left" vertical="center" wrapText="1" justifyLastLine="1"/>
      <protection locked="0"/>
    </xf>
    <xf numFmtId="49" fontId="1" fillId="2" borderId="48" xfId="1" applyNumberFormat="1" applyFill="1" applyBorder="1" applyAlignment="1" applyProtection="1">
      <alignment horizontal="left" vertical="center" wrapText="1" justifyLastLine="1"/>
      <protection locked="0"/>
    </xf>
    <xf numFmtId="49" fontId="1" fillId="2" borderId="15" xfId="1" applyNumberFormat="1" applyFill="1" applyBorder="1" applyAlignment="1" applyProtection="1">
      <alignment horizontal="left" vertical="center" wrapText="1" justifyLastLine="1"/>
      <protection locked="0"/>
    </xf>
    <xf numFmtId="49" fontId="1" fillId="2" borderId="16" xfId="1" applyNumberFormat="1" applyFill="1" applyBorder="1" applyAlignment="1" applyProtection="1">
      <alignment horizontal="left" vertical="center" wrapText="1" justifyLastLine="1"/>
      <protection locked="0"/>
    </xf>
    <xf numFmtId="49" fontId="1" fillId="2" borderId="50" xfId="1" applyNumberFormat="1" applyFill="1" applyBorder="1" applyAlignment="1" applyProtection="1">
      <alignment horizontal="left" vertical="center" wrapText="1" justifyLastLine="1"/>
      <protection locked="0"/>
    </xf>
    <xf numFmtId="38" fontId="14" fillId="0" borderId="14" xfId="2" applyFont="1" applyFill="1" applyBorder="1" applyAlignment="1" applyProtection="1">
      <alignment horizontal="left" vertical="top"/>
    </xf>
    <xf numFmtId="38" fontId="14" fillId="0" borderId="8" xfId="2" applyFont="1" applyFill="1" applyBorder="1" applyAlignment="1" applyProtection="1">
      <alignment horizontal="left" vertical="top"/>
    </xf>
    <xf numFmtId="38" fontId="14" fillId="0" borderId="48" xfId="2" applyFont="1" applyFill="1" applyBorder="1" applyAlignment="1" applyProtection="1">
      <alignment horizontal="left" vertical="top"/>
    </xf>
    <xf numFmtId="49" fontId="14" fillId="2" borderId="17" xfId="2" applyNumberFormat="1" applyFont="1" applyFill="1" applyBorder="1" applyAlignment="1" applyProtection="1">
      <alignment vertical="top" wrapText="1"/>
      <protection locked="0"/>
    </xf>
    <xf numFmtId="49" fontId="14" fillId="2" borderId="0" xfId="2" applyNumberFormat="1" applyFont="1" applyFill="1" applyBorder="1" applyAlignment="1" applyProtection="1">
      <alignment vertical="top" wrapText="1"/>
      <protection locked="0"/>
    </xf>
    <xf numFmtId="49" fontId="14" fillId="2" borderId="51" xfId="2" applyNumberFormat="1" applyFont="1" applyFill="1" applyBorder="1" applyAlignment="1" applyProtection="1">
      <alignment vertical="top" wrapText="1"/>
      <protection locked="0"/>
    </xf>
    <xf numFmtId="38" fontId="14" fillId="0" borderId="17" xfId="2" applyFont="1" applyFill="1" applyBorder="1" applyAlignment="1" applyProtection="1">
      <alignment horizontal="left" vertical="top"/>
    </xf>
    <xf numFmtId="38" fontId="14" fillId="0" borderId="0" xfId="2" applyFont="1" applyFill="1" applyBorder="1" applyAlignment="1" applyProtection="1">
      <alignment horizontal="left" vertical="top"/>
    </xf>
    <xf numFmtId="38" fontId="14" fillId="0" borderId="51" xfId="2" applyFont="1" applyFill="1" applyBorder="1" applyAlignment="1" applyProtection="1">
      <alignment horizontal="left" vertical="top"/>
    </xf>
    <xf numFmtId="0" fontId="14" fillId="0" borderId="52" xfId="1" applyFont="1" applyBorder="1" applyAlignment="1">
      <alignment horizontal="left" vertical="center"/>
    </xf>
    <xf numFmtId="0" fontId="14" fillId="0" borderId="0" xfId="1" applyFont="1" applyAlignment="1">
      <alignment horizontal="left" vertical="center"/>
    </xf>
    <xf numFmtId="0" fontId="14" fillId="0" borderId="0" xfId="1" applyFont="1" applyAlignment="1">
      <alignment horizontal="left" vertical="center" wrapText="1"/>
    </xf>
    <xf numFmtId="0" fontId="14" fillId="2" borderId="17" xfId="2" applyNumberFormat="1" applyFont="1" applyFill="1" applyBorder="1" applyAlignment="1">
      <alignment vertical="top" wrapText="1"/>
    </xf>
    <xf numFmtId="0" fontId="14" fillId="2" borderId="0" xfId="2" applyNumberFormat="1" applyFont="1" applyFill="1" applyBorder="1" applyAlignment="1">
      <alignment vertical="top" wrapText="1"/>
    </xf>
    <xf numFmtId="0" fontId="14" fillId="2" borderId="51" xfId="2" applyNumberFormat="1" applyFont="1" applyFill="1" applyBorder="1" applyAlignment="1">
      <alignment vertical="top" wrapText="1"/>
    </xf>
    <xf numFmtId="0" fontId="1" fillId="0" borderId="40" xfId="1" applyBorder="1" applyAlignment="1">
      <alignment horizontal="distributed" vertical="center" indent="1"/>
    </xf>
    <xf numFmtId="0" fontId="1" fillId="0" borderId="42" xfId="1" applyBorder="1" applyAlignment="1">
      <alignment horizontal="distributed" vertical="center" indent="1"/>
    </xf>
    <xf numFmtId="0" fontId="14" fillId="0" borderId="14" xfId="1" applyFont="1" applyBorder="1" applyAlignment="1">
      <alignment horizontal="left" vertical="top" wrapText="1"/>
    </xf>
    <xf numFmtId="0" fontId="14" fillId="0" borderId="8" xfId="1" applyFont="1" applyBorder="1" applyAlignment="1">
      <alignment horizontal="left" vertical="top" wrapText="1"/>
    </xf>
    <xf numFmtId="0" fontId="14" fillId="0" borderId="48" xfId="1" applyFont="1" applyBorder="1" applyAlignment="1">
      <alignment horizontal="left" vertical="top" wrapText="1"/>
    </xf>
    <xf numFmtId="49" fontId="14" fillId="2" borderId="17" xfId="1" applyNumberFormat="1" applyFont="1" applyFill="1" applyBorder="1" applyAlignment="1" applyProtection="1">
      <alignment horizontal="left" vertical="top" wrapText="1" shrinkToFit="1"/>
      <protection locked="0"/>
    </xf>
    <xf numFmtId="49" fontId="14" fillId="2" borderId="0" xfId="1" applyNumberFormat="1" applyFont="1" applyFill="1" applyAlignment="1" applyProtection="1">
      <alignment horizontal="left" vertical="top" wrapText="1" shrinkToFit="1"/>
      <protection locked="0"/>
    </xf>
    <xf numFmtId="49" fontId="14" fillId="2" borderId="51" xfId="1" applyNumberFormat="1" applyFont="1" applyFill="1" applyBorder="1" applyAlignment="1" applyProtection="1">
      <alignment horizontal="left" vertical="top" wrapText="1" shrinkToFit="1"/>
      <protection locked="0"/>
    </xf>
    <xf numFmtId="49" fontId="14" fillId="2" borderId="15" xfId="1" applyNumberFormat="1" applyFont="1" applyFill="1" applyBorder="1" applyAlignment="1" applyProtection="1">
      <alignment horizontal="left" vertical="top" wrapText="1" shrinkToFit="1"/>
      <protection locked="0"/>
    </xf>
    <xf numFmtId="49" fontId="14" fillId="2" borderId="16" xfId="1" applyNumberFormat="1" applyFont="1" applyFill="1" applyBorder="1" applyAlignment="1" applyProtection="1">
      <alignment horizontal="left" vertical="top" wrapText="1" shrinkToFit="1"/>
      <protection locked="0"/>
    </xf>
    <xf numFmtId="49" fontId="14" fillId="2" borderId="50" xfId="1" applyNumberFormat="1" applyFont="1" applyFill="1" applyBorder="1" applyAlignment="1" applyProtection="1">
      <alignment horizontal="left" vertical="top" wrapText="1" shrinkToFit="1"/>
      <protection locked="0"/>
    </xf>
    <xf numFmtId="0" fontId="14" fillId="0" borderId="40" xfId="1" applyFont="1" applyBorder="1" applyAlignment="1">
      <alignment horizontal="distributed" vertical="center" indent="1"/>
    </xf>
    <xf numFmtId="0" fontId="14" fillId="0" borderId="42" xfId="1" applyFont="1" applyBorder="1" applyAlignment="1">
      <alignment horizontal="distributed" vertical="center" indent="1"/>
    </xf>
    <xf numFmtId="0" fontId="14" fillId="0" borderId="33" xfId="1" applyFont="1" applyBorder="1" applyAlignment="1">
      <alignment horizontal="distributed" vertical="center" indent="1"/>
    </xf>
    <xf numFmtId="49" fontId="14" fillId="2" borderId="14" xfId="1" applyNumberFormat="1" applyFont="1" applyFill="1" applyBorder="1" applyAlignment="1" applyProtection="1">
      <alignment horizontal="left" vertical="top" wrapText="1" shrinkToFit="1"/>
      <protection locked="0"/>
    </xf>
    <xf numFmtId="49" fontId="14" fillId="2" borderId="8" xfId="1" applyNumberFormat="1" applyFont="1" applyFill="1" applyBorder="1" applyAlignment="1" applyProtection="1">
      <alignment horizontal="left" vertical="top" wrapText="1" shrinkToFit="1"/>
      <protection locked="0"/>
    </xf>
    <xf numFmtId="49" fontId="14" fillId="2" borderId="48" xfId="1" applyNumberFormat="1" applyFont="1" applyFill="1" applyBorder="1" applyAlignment="1" applyProtection="1">
      <alignment horizontal="left" vertical="top" wrapText="1" shrinkToFit="1"/>
      <protection locked="0"/>
    </xf>
    <xf numFmtId="49" fontId="14" fillId="2" borderId="36" xfId="1" applyNumberFormat="1" applyFont="1" applyFill="1" applyBorder="1" applyAlignment="1" applyProtection="1">
      <alignment horizontal="left" vertical="top" wrapText="1" shrinkToFit="1"/>
      <protection locked="0"/>
    </xf>
    <xf numFmtId="49" fontId="14" fillId="2" borderId="37" xfId="1" applyNumberFormat="1" applyFont="1" applyFill="1" applyBorder="1" applyAlignment="1" applyProtection="1">
      <alignment horizontal="left" vertical="top" wrapText="1" shrinkToFit="1"/>
      <protection locked="0"/>
    </xf>
    <xf numFmtId="49" fontId="14" fillId="2" borderId="1" xfId="1" applyNumberFormat="1" applyFont="1" applyFill="1" applyBorder="1" applyAlignment="1" applyProtection="1">
      <alignment horizontal="left" vertical="top" wrapText="1" shrinkToFit="1"/>
      <protection locked="0"/>
    </xf>
    <xf numFmtId="49" fontId="9" fillId="0" borderId="30" xfId="0" applyNumberFormat="1" applyFont="1" applyBorder="1" applyAlignment="1">
      <alignment horizontal="left" vertical="center" shrinkToFit="1"/>
    </xf>
    <xf numFmtId="49" fontId="9" fillId="0" borderId="29" xfId="0" applyNumberFormat="1" applyFont="1" applyBorder="1" applyAlignment="1">
      <alignment horizontal="left" vertical="center" shrinkToFit="1"/>
    </xf>
    <xf numFmtId="49" fontId="9" fillId="0" borderId="39" xfId="0" applyNumberFormat="1" applyFont="1" applyBorder="1" applyAlignment="1">
      <alignment horizontal="left" vertical="center" shrinkToFit="1"/>
    </xf>
    <xf numFmtId="49" fontId="1" fillId="0" borderId="34" xfId="1" applyNumberFormat="1" applyBorder="1" applyAlignment="1">
      <alignment horizontal="left" vertical="center" shrinkToFit="1"/>
    </xf>
    <xf numFmtId="49" fontId="1" fillId="0" borderId="35" xfId="1" applyNumberFormat="1" applyBorder="1" applyAlignment="1">
      <alignment horizontal="left" vertical="center" shrinkToFit="1"/>
    </xf>
    <xf numFmtId="49" fontId="1" fillId="0" borderId="38" xfId="1" applyNumberFormat="1" applyBorder="1" applyAlignment="1">
      <alignment horizontal="left" vertical="center" shrinkToFit="1"/>
    </xf>
    <xf numFmtId="49" fontId="1" fillId="0" borderId="30" xfId="1" applyNumberFormat="1" applyBorder="1" applyAlignment="1">
      <alignment horizontal="left" vertical="center" shrinkToFit="1"/>
    </xf>
    <xf numFmtId="49" fontId="1" fillId="0" borderId="29" xfId="1" applyNumberFormat="1" applyBorder="1" applyAlignment="1">
      <alignment horizontal="left" vertical="center" shrinkToFit="1"/>
    </xf>
    <xf numFmtId="49" fontId="1" fillId="0" borderId="39" xfId="1" applyNumberFormat="1" applyBorder="1" applyAlignment="1">
      <alignment horizontal="left" vertical="center" shrinkToFit="1"/>
    </xf>
    <xf numFmtId="49" fontId="9" fillId="0" borderId="30" xfId="0" applyNumberFormat="1" applyFont="1" applyBorder="1" applyAlignment="1">
      <alignment horizontal="left" vertical="center"/>
    </xf>
    <xf numFmtId="49" fontId="9" fillId="0" borderId="29" xfId="0" applyNumberFormat="1" applyFont="1" applyBorder="1" applyAlignment="1">
      <alignment horizontal="left" vertical="center"/>
    </xf>
    <xf numFmtId="49" fontId="9" fillId="0" borderId="39" xfId="0" applyNumberFormat="1" applyFont="1" applyBorder="1" applyAlignment="1">
      <alignment horizontal="left" vertical="center"/>
    </xf>
    <xf numFmtId="0" fontId="9" fillId="0" borderId="40" xfId="0" applyFont="1" applyBorder="1" applyAlignment="1">
      <alignment horizontal="distributed" vertical="center" indent="1"/>
    </xf>
    <xf numFmtId="0" fontId="9" fillId="0" borderId="42" xfId="0" applyFont="1" applyBorder="1" applyAlignment="1">
      <alignment horizontal="distributed" vertical="center" indent="1"/>
    </xf>
    <xf numFmtId="0" fontId="9" fillId="0" borderId="33" xfId="0" applyFont="1" applyBorder="1" applyAlignment="1">
      <alignment horizontal="distributed" vertical="center" indent="1"/>
    </xf>
    <xf numFmtId="49" fontId="1" fillId="0" borderId="18" xfId="2" applyNumberFormat="1" applyFont="1" applyFill="1" applyBorder="1" applyAlignment="1" applyProtection="1">
      <alignment horizontal="left" vertical="center" shrinkToFit="1"/>
    </xf>
    <xf numFmtId="49" fontId="1" fillId="0" borderId="41" xfId="2" applyNumberFormat="1" applyFont="1" applyFill="1" applyBorder="1" applyAlignment="1" applyProtection="1">
      <alignment horizontal="left" vertical="center" shrinkToFit="1"/>
    </xf>
    <xf numFmtId="49" fontId="9" fillId="0" borderId="20" xfId="0" applyNumberFormat="1" applyFont="1" applyBorder="1" applyAlignment="1">
      <alignment horizontal="left" vertical="center" shrinkToFit="1"/>
    </xf>
    <xf numFmtId="49" fontId="9" fillId="0" borderId="43" xfId="0" applyNumberFormat="1" applyFont="1" applyBorder="1" applyAlignment="1">
      <alignment horizontal="left" vertical="center" shrinkToFit="1"/>
    </xf>
    <xf numFmtId="49" fontId="1" fillId="0" borderId="28" xfId="2" applyNumberFormat="1" applyFont="1" applyFill="1" applyBorder="1" applyAlignment="1" applyProtection="1">
      <alignment horizontal="left" vertical="center" justifyLastLine="1"/>
    </xf>
    <xf numFmtId="49" fontId="1" fillId="0" borderId="44" xfId="2" applyNumberFormat="1" applyFont="1" applyFill="1" applyBorder="1" applyAlignment="1" applyProtection="1">
      <alignment horizontal="left" vertical="center" justifyLastLine="1"/>
    </xf>
    <xf numFmtId="49" fontId="1" fillId="0" borderId="20" xfId="2" applyNumberFormat="1" applyFont="1" applyFill="1" applyBorder="1" applyAlignment="1" applyProtection="1">
      <alignment horizontal="left" vertical="center" justifyLastLine="1"/>
    </xf>
    <xf numFmtId="49" fontId="1" fillId="0" borderId="43" xfId="2" applyNumberFormat="1" applyFont="1" applyFill="1" applyBorder="1" applyAlignment="1" applyProtection="1">
      <alignment horizontal="left" vertical="center" justifyLastLine="1"/>
    </xf>
    <xf numFmtId="0" fontId="9" fillId="0" borderId="49" xfId="0" applyFont="1" applyBorder="1" applyAlignment="1">
      <alignment horizontal="distributed" vertical="center" indent="1"/>
    </xf>
    <xf numFmtId="49" fontId="14" fillId="0" borderId="14" xfId="2" applyNumberFormat="1" applyFont="1" applyBorder="1" applyAlignment="1">
      <alignment horizontal="left" vertical="top"/>
    </xf>
    <xf numFmtId="49" fontId="14" fillId="0" borderId="8" xfId="2" applyNumberFormat="1" applyFont="1" applyBorder="1" applyAlignment="1">
      <alignment horizontal="left" vertical="top"/>
    </xf>
    <xf numFmtId="49" fontId="14" fillId="0" borderId="48" xfId="2" applyNumberFormat="1" applyFont="1" applyBorder="1" applyAlignment="1">
      <alignment horizontal="left" vertical="top"/>
    </xf>
    <xf numFmtId="49" fontId="1" fillId="0" borderId="45" xfId="2" applyNumberFormat="1" applyFont="1" applyFill="1" applyBorder="1" applyAlignment="1" applyProtection="1">
      <alignment horizontal="left" vertical="center" justifyLastLine="1"/>
    </xf>
    <xf numFmtId="49" fontId="1" fillId="0" borderId="47" xfId="2" applyNumberFormat="1" applyFont="1" applyFill="1" applyBorder="1" applyAlignment="1" applyProtection="1">
      <alignment horizontal="left" vertical="center" justifyLastLine="1"/>
    </xf>
    <xf numFmtId="49" fontId="14" fillId="0" borderId="17" xfId="2" applyNumberFormat="1" applyFont="1" applyBorder="1" applyAlignment="1">
      <alignment horizontal="left" vertical="top"/>
    </xf>
    <xf numFmtId="49" fontId="14" fillId="0" borderId="0" xfId="2" applyNumberFormat="1" applyFont="1" applyBorder="1" applyAlignment="1">
      <alignment horizontal="left" vertical="top"/>
    </xf>
    <xf numFmtId="49" fontId="14" fillId="0" borderId="51" xfId="2" applyNumberFormat="1" applyFont="1" applyBorder="1" applyAlignment="1">
      <alignment horizontal="left" vertical="top"/>
    </xf>
    <xf numFmtId="49" fontId="14" fillId="2" borderId="17" xfId="2" applyNumberFormat="1" applyFont="1" applyFill="1" applyBorder="1" applyAlignment="1" applyProtection="1">
      <alignment horizontal="left" vertical="top" wrapText="1"/>
      <protection locked="0"/>
    </xf>
    <xf numFmtId="49" fontId="14" fillId="2" borderId="0" xfId="2" applyNumberFormat="1" applyFont="1" applyFill="1" applyBorder="1" applyAlignment="1" applyProtection="1">
      <alignment horizontal="left" vertical="top" wrapText="1"/>
      <protection locked="0"/>
    </xf>
    <xf numFmtId="49" fontId="14" fillId="2" borderId="51" xfId="2" applyNumberFormat="1" applyFont="1" applyFill="1" applyBorder="1" applyAlignment="1" applyProtection="1">
      <alignment horizontal="left" vertical="top" wrapText="1"/>
      <protection locked="0"/>
    </xf>
    <xf numFmtId="49" fontId="14" fillId="0" borderId="14" xfId="1" applyNumberFormat="1" applyFont="1" applyBorder="1" applyAlignment="1">
      <alignment horizontal="left" vertical="top" wrapText="1"/>
    </xf>
    <xf numFmtId="49" fontId="14" fillId="0" borderId="8" xfId="1" applyNumberFormat="1" applyFont="1" applyBorder="1" applyAlignment="1">
      <alignment horizontal="left" vertical="top" wrapText="1"/>
    </xf>
    <xf numFmtId="49" fontId="14" fillId="0" borderId="48" xfId="1" applyNumberFormat="1" applyFont="1" applyBorder="1" applyAlignment="1">
      <alignment horizontal="left" vertical="top" wrapText="1"/>
    </xf>
    <xf numFmtId="38" fontId="1" fillId="0" borderId="18" xfId="2" applyFont="1" applyFill="1" applyBorder="1" applyAlignment="1">
      <alignment horizontal="distributed" vertical="center" indent="1" shrinkToFit="1"/>
    </xf>
    <xf numFmtId="38" fontId="1" fillId="0" borderId="19" xfId="2" applyFont="1" applyFill="1" applyBorder="1" applyAlignment="1">
      <alignment horizontal="distributed" vertical="center" indent="1" shrinkToFit="1"/>
    </xf>
    <xf numFmtId="49" fontId="1" fillId="0" borderId="18" xfId="2" applyNumberFormat="1" applyFont="1" applyFill="1" applyBorder="1" applyAlignment="1">
      <alignment horizontal="left" vertical="center" shrinkToFit="1"/>
    </xf>
    <xf numFmtId="49" fontId="1" fillId="0" borderId="41" xfId="2" applyNumberFormat="1" applyFont="1" applyFill="1" applyBorder="1" applyAlignment="1">
      <alignment horizontal="left" vertical="center" shrinkToFit="1"/>
    </xf>
    <xf numFmtId="38" fontId="1" fillId="0" borderId="20" xfId="2" applyFont="1" applyFill="1" applyBorder="1" applyAlignment="1">
      <alignment horizontal="distributed" vertical="center" indent="1" shrinkToFit="1"/>
    </xf>
    <xf numFmtId="38" fontId="1" fillId="0" borderId="21" xfId="2" applyFont="1" applyFill="1" applyBorder="1" applyAlignment="1">
      <alignment horizontal="distributed" vertical="center" indent="1" shrinkToFit="1"/>
    </xf>
    <xf numFmtId="38" fontId="1" fillId="0" borderId="20" xfId="2" applyFont="1" applyFill="1" applyBorder="1" applyAlignment="1">
      <alignment horizontal="distributed" vertical="center" indent="1"/>
    </xf>
    <xf numFmtId="38" fontId="1" fillId="0" borderId="21" xfId="2" applyFont="1" applyFill="1" applyBorder="1" applyAlignment="1">
      <alignment horizontal="distributed" vertical="center" indent="1"/>
    </xf>
    <xf numFmtId="49" fontId="1" fillId="0" borderId="28" xfId="2" applyNumberFormat="1" applyFont="1" applyFill="1" applyBorder="1" applyAlignment="1">
      <alignment horizontal="left" vertical="center" justifyLastLine="1"/>
    </xf>
    <xf numFmtId="49" fontId="1" fillId="0" borderId="44" xfId="2" applyNumberFormat="1" applyFont="1" applyFill="1" applyBorder="1" applyAlignment="1">
      <alignment horizontal="left" vertical="center" justifyLastLine="1"/>
    </xf>
    <xf numFmtId="49" fontId="1" fillId="0" borderId="20" xfId="2" applyNumberFormat="1" applyFont="1" applyFill="1" applyBorder="1" applyAlignment="1">
      <alignment horizontal="left" vertical="center" justifyLastLine="1"/>
    </xf>
    <xf numFmtId="49" fontId="1" fillId="0" borderId="43" xfId="2" applyNumberFormat="1" applyFont="1" applyFill="1" applyBorder="1" applyAlignment="1">
      <alignment horizontal="left" vertical="center" justifyLastLine="1"/>
    </xf>
    <xf numFmtId="38" fontId="1" fillId="0" borderId="45" xfId="2" applyFont="1" applyFill="1" applyBorder="1" applyAlignment="1">
      <alignment horizontal="distributed" vertical="center" indent="1"/>
    </xf>
    <xf numFmtId="38" fontId="1" fillId="0" borderId="46" xfId="2" applyFont="1" applyFill="1" applyBorder="1" applyAlignment="1">
      <alignment horizontal="distributed" vertical="center" indent="1"/>
    </xf>
    <xf numFmtId="49" fontId="1" fillId="0" borderId="45" xfId="2" applyNumberFormat="1" applyFont="1" applyFill="1" applyBorder="1" applyAlignment="1">
      <alignment horizontal="left" vertical="center" justifyLastLine="1"/>
    </xf>
    <xf numFmtId="49" fontId="1" fillId="0" borderId="47" xfId="2" applyNumberFormat="1" applyFont="1" applyFill="1" applyBorder="1" applyAlignment="1">
      <alignment horizontal="left" vertical="center" justifyLastLine="1"/>
    </xf>
    <xf numFmtId="49" fontId="1" fillId="0" borderId="34" xfId="1" applyNumberFormat="1" applyBorder="1" applyAlignment="1">
      <alignment horizontal="center" vertical="center" justifyLastLine="1"/>
    </xf>
    <xf numFmtId="49" fontId="1" fillId="0" borderId="35" xfId="1" applyNumberFormat="1" applyBorder="1" applyAlignment="1">
      <alignment horizontal="center" vertical="center" justifyLastLine="1"/>
    </xf>
    <xf numFmtId="49" fontId="1" fillId="0" borderId="38" xfId="1" applyNumberFormat="1" applyBorder="1" applyAlignment="1">
      <alignment horizontal="center" vertical="center" justifyLastLine="1"/>
    </xf>
    <xf numFmtId="0" fontId="16" fillId="0" borderId="0" xfId="1" applyFont="1" applyAlignment="1">
      <alignment horizontal="center" vertical="center"/>
    </xf>
    <xf numFmtId="49" fontId="16" fillId="0" borderId="0" xfId="1" applyNumberFormat="1" applyFont="1" applyAlignment="1">
      <alignment horizontal="center" vertical="center"/>
    </xf>
    <xf numFmtId="49" fontId="1" fillId="0" borderId="16" xfId="1" applyNumberFormat="1" applyBorder="1" applyAlignment="1">
      <alignment horizontal="center" shrinkToFit="1"/>
    </xf>
    <xf numFmtId="0" fontId="22" fillId="0" borderId="25" xfId="0" applyFont="1" applyBorder="1" applyAlignment="1">
      <alignment horizontal="center" vertical="center" wrapText="1"/>
    </xf>
    <xf numFmtId="0" fontId="22" fillId="0" borderId="0" xfId="0" applyFont="1" applyAlignment="1">
      <alignment horizontal="left" vertical="center"/>
    </xf>
    <xf numFmtId="0" fontId="23" fillId="0" borderId="0" xfId="0" applyFont="1" applyAlignment="1">
      <alignment horizontal="center" vertical="center"/>
    </xf>
    <xf numFmtId="0" fontId="22" fillId="0" borderId="16" xfId="0" applyFont="1" applyBorder="1" applyAlignment="1">
      <alignment horizontal="center"/>
    </xf>
    <xf numFmtId="0" fontId="22" fillId="0" borderId="16" xfId="0" applyFont="1" applyBorder="1" applyAlignment="1">
      <alignment horizontal="left" shrinkToFit="1"/>
    </xf>
    <xf numFmtId="0" fontId="22" fillId="0" borderId="30"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76" xfId="0" applyFont="1" applyBorder="1" applyAlignment="1">
      <alignment horizontal="center" vertical="center" wrapText="1"/>
    </xf>
    <xf numFmtId="0" fontId="22" fillId="0" borderId="25" xfId="0" applyFont="1" applyBorder="1" applyAlignment="1">
      <alignment horizontal="justify" vertical="center" wrapText="1"/>
    </xf>
    <xf numFmtId="38" fontId="25" fillId="0" borderId="30" xfId="0" applyNumberFormat="1" applyFont="1" applyBorder="1" applyAlignment="1">
      <alignment horizontal="right" vertical="center" wrapText="1"/>
    </xf>
    <xf numFmtId="0" fontId="25" fillId="0" borderId="29" xfId="0" applyFont="1" applyBorder="1" applyAlignment="1">
      <alignment horizontal="right" vertical="center" wrapText="1"/>
    </xf>
    <xf numFmtId="37" fontId="25" fillId="0" borderId="30" xfId="0" applyNumberFormat="1" applyFont="1" applyBorder="1" applyAlignment="1">
      <alignment horizontal="right" vertical="center" wrapText="1"/>
    </xf>
    <xf numFmtId="0" fontId="22" fillId="0" borderId="28" xfId="0" applyFont="1" applyBorder="1" applyAlignment="1">
      <alignment horizontal="center" vertical="center" textRotation="255" wrapText="1"/>
    </xf>
    <xf numFmtId="0" fontId="22" fillId="0" borderId="20" xfId="0" applyFont="1" applyBorder="1" applyAlignment="1">
      <alignment horizontal="center" vertical="center" textRotation="255" wrapText="1"/>
    </xf>
    <xf numFmtId="0" fontId="22" fillId="0" borderId="83" xfId="0" applyFont="1" applyBorder="1" applyAlignment="1">
      <alignment horizontal="center" vertical="center" textRotation="255" wrapText="1"/>
    </xf>
    <xf numFmtId="0" fontId="22" fillId="0" borderId="14" xfId="0" applyFont="1" applyBorder="1" applyAlignment="1">
      <alignment horizontal="left" vertical="center" wrapText="1"/>
    </xf>
    <xf numFmtId="0" fontId="22" fillId="0" borderId="61" xfId="0" applyFont="1" applyBorder="1" applyAlignment="1">
      <alignment horizontal="left" vertical="center" wrapText="1"/>
    </xf>
    <xf numFmtId="37" fontId="22" fillId="0" borderId="22" xfId="0" applyNumberFormat="1" applyFont="1" applyBorder="1" applyAlignment="1">
      <alignment horizontal="right" vertical="center" wrapText="1"/>
    </xf>
    <xf numFmtId="37" fontId="22" fillId="0" borderId="14" xfId="0" applyNumberFormat="1" applyFont="1" applyBorder="1" applyAlignment="1">
      <alignment horizontal="right" vertical="center" wrapText="1"/>
    </xf>
    <xf numFmtId="37" fontId="22" fillId="0" borderId="8" xfId="0" applyNumberFormat="1" applyFont="1" applyBorder="1" applyAlignment="1">
      <alignment horizontal="right" vertical="center" wrapText="1"/>
    </xf>
    <xf numFmtId="0" fontId="22" fillId="0" borderId="17" xfId="0" applyFont="1" applyBorder="1" applyAlignment="1">
      <alignment horizontal="left" vertical="center" wrapText="1"/>
    </xf>
    <xf numFmtId="0" fontId="22" fillId="0" borderId="59" xfId="0" applyFont="1" applyBorder="1" applyAlignment="1">
      <alignment horizontal="left" vertical="center" wrapText="1"/>
    </xf>
    <xf numFmtId="37" fontId="22" fillId="0" borderId="17" xfId="0" applyNumberFormat="1" applyFont="1" applyBorder="1" applyAlignment="1">
      <alignment horizontal="right" vertical="center" wrapText="1"/>
    </xf>
    <xf numFmtId="37" fontId="22" fillId="0" borderId="0" xfId="0" applyNumberFormat="1" applyFont="1" applyAlignment="1">
      <alignment horizontal="right" vertical="center" wrapText="1"/>
    </xf>
    <xf numFmtId="0" fontId="22" fillId="0" borderId="19" xfId="0" applyFont="1" applyBorder="1" applyAlignment="1">
      <alignment horizontal="justify" vertical="center" wrapText="1"/>
    </xf>
    <xf numFmtId="0" fontId="22" fillId="0" borderId="81" xfId="0" applyFont="1" applyBorder="1" applyAlignment="1">
      <alignment horizontal="justify" vertical="center" wrapText="1"/>
    </xf>
    <xf numFmtId="0" fontId="22" fillId="0" borderId="15" xfId="0" applyFont="1" applyBorder="1" applyAlignment="1">
      <alignment horizontal="left" vertical="center" wrapText="1"/>
    </xf>
    <xf numFmtId="0" fontId="22" fillId="0" borderId="26" xfId="0" applyFont="1" applyBorder="1" applyAlignment="1">
      <alignment horizontal="left" vertical="center" wrapText="1"/>
    </xf>
    <xf numFmtId="37" fontId="22" fillId="0" borderId="15" xfId="0" applyNumberFormat="1" applyFont="1" applyBorder="1" applyAlignment="1">
      <alignment horizontal="right" vertical="center" wrapText="1"/>
    </xf>
    <xf numFmtId="37" fontId="22" fillId="0" borderId="16" xfId="0" applyNumberFormat="1" applyFont="1" applyBorder="1" applyAlignment="1">
      <alignment horizontal="right" vertical="center" wrapText="1"/>
    </xf>
    <xf numFmtId="37" fontId="22" fillId="0" borderId="14" xfId="0" applyNumberFormat="1" applyFont="1" applyBorder="1" applyAlignment="1">
      <alignment horizontal="center" vertical="center" wrapText="1"/>
    </xf>
    <xf numFmtId="37" fontId="22" fillId="0" borderId="8" xfId="0" applyNumberFormat="1" applyFont="1" applyBorder="1" applyAlignment="1">
      <alignment horizontal="center" vertical="center" wrapText="1"/>
    </xf>
    <xf numFmtId="0" fontId="22" fillId="0" borderId="82" xfId="0" applyFont="1" applyBorder="1" applyAlignment="1">
      <alignment horizontal="justify" vertical="center" wrapText="1"/>
    </xf>
    <xf numFmtId="0" fontId="22" fillId="0" borderId="87" xfId="0" applyFont="1" applyBorder="1" applyAlignment="1">
      <alignment horizontal="justify" vertical="center" wrapText="1"/>
    </xf>
    <xf numFmtId="0" fontId="22" fillId="0" borderId="84" xfId="0" applyFont="1" applyBorder="1" applyAlignment="1">
      <alignment horizontal="left" vertical="center" wrapText="1"/>
    </xf>
    <xf numFmtId="0" fontId="22" fillId="0" borderId="85" xfId="0" applyFont="1" applyBorder="1" applyAlignment="1">
      <alignment horizontal="left" vertical="center" wrapText="1"/>
    </xf>
    <xf numFmtId="37" fontId="22" fillId="0" borderId="28" xfId="0" applyNumberFormat="1" applyFont="1" applyBorder="1" applyAlignment="1">
      <alignment horizontal="right" vertical="center" wrapText="1"/>
    </xf>
    <xf numFmtId="37" fontId="22" fillId="0" borderId="86" xfId="0" applyNumberFormat="1" applyFont="1" applyBorder="1" applyAlignment="1">
      <alignment horizontal="right" vertical="center" wrapText="1"/>
    </xf>
    <xf numFmtId="37" fontId="22" fillId="0" borderId="15" xfId="0" applyNumberFormat="1" applyFont="1" applyBorder="1" applyAlignment="1">
      <alignment horizontal="left" vertical="center" wrapText="1"/>
    </xf>
    <xf numFmtId="37" fontId="22" fillId="0" borderId="16" xfId="0" applyNumberFormat="1" applyFont="1" applyBorder="1" applyAlignment="1">
      <alignment horizontal="left" vertical="center" wrapText="1"/>
    </xf>
    <xf numFmtId="0" fontId="22" fillId="0" borderId="90" xfId="0" applyFont="1" applyBorder="1" applyAlignment="1">
      <alignment horizontal="left" vertical="center" wrapText="1"/>
    </xf>
    <xf numFmtId="37" fontId="22" fillId="0" borderId="91" xfId="0" applyNumberFormat="1" applyFont="1" applyBorder="1" applyAlignment="1">
      <alignment horizontal="right" vertical="center" wrapText="1"/>
    </xf>
    <xf numFmtId="0" fontId="22" fillId="0" borderId="24" xfId="0" applyFont="1" applyBorder="1" applyAlignment="1">
      <alignment horizontal="left" vertical="center" wrapText="1"/>
    </xf>
    <xf numFmtId="37" fontId="22" fillId="0" borderId="89" xfId="0" applyNumberFormat="1" applyFont="1" applyBorder="1" applyAlignment="1">
      <alignment horizontal="right" vertical="center" wrapText="1"/>
    </xf>
    <xf numFmtId="0" fontId="22" fillId="0" borderId="24" xfId="0" applyFont="1" applyBorder="1" applyAlignment="1">
      <alignment horizontal="justify" vertical="center" wrapText="1"/>
    </xf>
    <xf numFmtId="37" fontId="22" fillId="0" borderId="88" xfId="0" applyNumberFormat="1" applyFont="1" applyBorder="1" applyAlignment="1">
      <alignment horizontal="right" vertical="center" wrapText="1"/>
    </xf>
    <xf numFmtId="0" fontId="22" fillId="0" borderId="25" xfId="0" applyFont="1" applyBorder="1" applyAlignment="1">
      <alignment horizontal="left" vertical="center" wrapText="1"/>
    </xf>
    <xf numFmtId="37" fontId="22" fillId="0" borderId="29" xfId="0" applyNumberFormat="1" applyFont="1" applyBorder="1" applyAlignment="1">
      <alignment horizontal="right" vertical="center" wrapText="1"/>
    </xf>
    <xf numFmtId="0" fontId="22" fillId="0" borderId="2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8" xfId="0" applyFont="1" applyBorder="1" applyAlignment="1">
      <alignment horizontal="center" vertical="center" wrapText="1"/>
    </xf>
    <xf numFmtId="37" fontId="22" fillId="0" borderId="30" xfId="0" applyNumberFormat="1" applyFont="1" applyBorder="1" applyAlignment="1">
      <alignment horizontal="right" vertical="center" wrapText="1"/>
    </xf>
    <xf numFmtId="49" fontId="25" fillId="2" borderId="30" xfId="0" applyNumberFormat="1" applyFont="1" applyFill="1" applyBorder="1" applyAlignment="1">
      <alignment horizontal="center" vertical="center" wrapText="1"/>
    </xf>
    <xf numFmtId="49" fontId="25" fillId="2" borderId="29" xfId="0" applyNumberFormat="1" applyFont="1" applyFill="1" applyBorder="1" applyAlignment="1">
      <alignment horizontal="center" vertical="center" wrapText="1"/>
    </xf>
    <xf numFmtId="49" fontId="25" fillId="2" borderId="76" xfId="0" applyNumberFormat="1" applyFont="1" applyFill="1" applyBorder="1" applyAlignment="1">
      <alignment horizontal="center" vertical="center" wrapText="1"/>
    </xf>
    <xf numFmtId="49" fontId="25" fillId="2" borderId="25" xfId="0" applyNumberFormat="1" applyFont="1" applyFill="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77" xfId="0" applyFont="1" applyBorder="1" applyAlignment="1">
      <alignment horizontal="left" vertical="center" wrapText="1"/>
    </xf>
    <xf numFmtId="37" fontId="22" fillId="0" borderId="78" xfId="0" applyNumberFormat="1" applyFont="1" applyBorder="1" applyAlignment="1">
      <alignment horizontal="right" vertical="center" wrapText="1"/>
    </xf>
    <xf numFmtId="37" fontId="22" fillId="0" borderId="79" xfId="0" applyNumberFormat="1" applyFont="1" applyBorder="1" applyAlignment="1">
      <alignment horizontal="right" vertical="center" wrapText="1"/>
    </xf>
    <xf numFmtId="0" fontId="22" fillId="0" borderId="23" xfId="0" applyFont="1" applyBorder="1" applyAlignment="1">
      <alignment horizontal="left" vertical="center" wrapText="1"/>
    </xf>
    <xf numFmtId="0" fontId="22" fillId="0" borderId="25" xfId="0" applyFont="1" applyBorder="1" applyAlignment="1">
      <alignment horizontal="center" vertical="center" textRotation="255" wrapText="1"/>
    </xf>
    <xf numFmtId="0" fontId="22" fillId="0" borderId="77" xfId="0" applyFont="1" applyBorder="1" applyAlignment="1">
      <alignment horizontal="center" vertical="center" textRotation="255" wrapText="1"/>
    </xf>
    <xf numFmtId="0" fontId="22" fillId="0" borderId="0" xfId="0" applyFont="1" applyAlignment="1">
      <alignment horizontal="center" vertical="center"/>
    </xf>
    <xf numFmtId="0" fontId="22" fillId="0" borderId="0" xfId="0" applyFont="1" applyAlignment="1">
      <alignment horizontal="distributed" vertical="center" wrapText="1"/>
    </xf>
    <xf numFmtId="0" fontId="22" fillId="0" borderId="0" xfId="0" applyFont="1" applyAlignment="1">
      <alignment horizontal="left" vertical="center" wrapText="1"/>
    </xf>
    <xf numFmtId="0" fontId="22" fillId="0" borderId="0" xfId="0" applyFont="1" applyAlignment="1">
      <alignment horizontal="left" vertical="center" shrinkToFit="1"/>
    </xf>
    <xf numFmtId="0" fontId="22" fillId="2" borderId="0" xfId="0" applyFont="1" applyFill="1" applyAlignment="1">
      <alignment horizontal="left" vertical="top" wrapText="1"/>
    </xf>
    <xf numFmtId="0" fontId="22" fillId="2" borderId="0" xfId="0" applyFont="1" applyFill="1" applyAlignment="1">
      <alignment horizontal="left" vertical="center" shrinkToFit="1"/>
    </xf>
    <xf numFmtId="180" fontId="22" fillId="2" borderId="0" xfId="0" applyNumberFormat="1" applyFont="1" applyFill="1" applyAlignment="1">
      <alignment horizontal="left" vertical="center"/>
    </xf>
  </cellXfs>
  <cellStyles count="8">
    <cellStyle name="ハイパーリンク" xfId="4" builtinId="8"/>
    <cellStyle name="ハイパーリンク 2" xfId="6" xr:uid="{716D470B-ECB4-4F61-A145-C8296C7D79B5}"/>
    <cellStyle name="桁区切り 2" xfId="2" xr:uid="{00000000-0005-0000-0000-000000000000}"/>
    <cellStyle name="通貨 2" xfId="3" xr:uid="{2053308D-76F9-4B41-B016-F44F977A6068}"/>
    <cellStyle name="標準" xfId="0" builtinId="0"/>
    <cellStyle name="標準 2" xfId="1" xr:uid="{00000000-0005-0000-0000-000002000000}"/>
    <cellStyle name="標準 3" xfId="5" xr:uid="{DE382F89-FCF6-4358-8E10-A4AF5F4B4661}"/>
    <cellStyle name="標準 4" xfId="7" xr:uid="{DCE56476-4FED-4B79-8AF7-50CCF71EF708}"/>
  </cellStyles>
  <dxfs count="0"/>
  <tableStyles count="0" defaultTableStyle="TableStyleMedium2" defaultPivotStyle="PivotStyleLight16"/>
  <colors>
    <mruColors>
      <color rgb="FFFF6699"/>
      <color rgb="FF66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95252</xdr:colOff>
      <xdr:row>10</xdr:row>
      <xdr:rowOff>127050</xdr:rowOff>
    </xdr:from>
    <xdr:to>
      <xdr:col>9</xdr:col>
      <xdr:colOff>190501</xdr:colOff>
      <xdr:row>16</xdr:row>
      <xdr:rowOff>93746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6313172" y="2169210"/>
          <a:ext cx="2564129" cy="1345916"/>
          <a:chOff x="8934449" y="1551038"/>
          <a:chExt cx="2809848" cy="1347821"/>
        </a:xfrm>
      </xdr:grpSpPr>
      <xdr:sp macro="" textlink="">
        <xdr:nvSpPr>
          <xdr:cNvPr id="19" name="テキスト ボックス 18">
            <a:extLst>
              <a:ext uri="{FF2B5EF4-FFF2-40B4-BE49-F238E27FC236}">
                <a16:creationId xmlns:a16="http://schemas.microsoft.com/office/drawing/2014/main" id="{00000000-0008-0000-0000-000013000000}"/>
              </a:ext>
            </a:extLst>
          </xdr:cNvPr>
          <xdr:cNvSpPr txBox="1">
            <a:spLocks/>
          </xdr:cNvSpPr>
        </xdr:nvSpPr>
        <xdr:spPr>
          <a:xfrm>
            <a:off x="8934449" y="1551038"/>
            <a:ext cx="2793149" cy="768260"/>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実態に合わせて内容や金額を正しく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修正してください</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a:spLocks noChangeAspect="1"/>
          </xdr:cNvSpPr>
        </xdr:nvSpPr>
        <xdr:spPr>
          <a:xfrm>
            <a:off x="8934449" y="2313983"/>
            <a:ext cx="2809848" cy="58487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交付を受けた</a:t>
            </a:r>
            <a:r>
              <a:rPr kumimoji="1" lang="ja-JP" altLang="ja-JP" sz="1100" b="1">
                <a:solidFill>
                  <a:srgbClr val="FF0000"/>
                </a:solidFill>
                <a:effectLst/>
                <a:latin typeface="+mn-lt"/>
                <a:ea typeface="+mn-ea"/>
                <a:cs typeface="+mn-cs"/>
              </a:rPr>
              <a:t>事業</a:t>
            </a:r>
            <a:r>
              <a:rPr kumimoji="1" lang="ja-JP" altLang="en-US" sz="1100" b="1">
                <a:solidFill>
                  <a:srgbClr val="FF0000"/>
                </a:solidFill>
                <a:effectLst/>
                <a:latin typeface="+mn-lt"/>
                <a:ea typeface="+mn-ea"/>
                <a:cs typeface="+mn-cs"/>
              </a:rPr>
              <a:t>名毎</a:t>
            </a:r>
            <a:r>
              <a:rPr kumimoji="1" lang="ja-JP" altLang="ja-JP" sz="1100" b="1">
                <a:solidFill>
                  <a:srgbClr val="FF0000"/>
                </a:solidFill>
                <a:effectLst/>
                <a:latin typeface="+mn-lt"/>
                <a:ea typeface="+mn-ea"/>
                <a:cs typeface="+mn-cs"/>
              </a:rPr>
              <a:t>に</a:t>
            </a:r>
            <a:r>
              <a:rPr kumimoji="1" lang="ja-JP" altLang="en-US" sz="1100" b="1">
                <a:solidFill>
                  <a:srgbClr val="FF0000"/>
                </a:solidFill>
                <a:effectLst/>
                <a:latin typeface="+mn-lt"/>
                <a:ea typeface="+mn-ea"/>
                <a:cs typeface="+mn-cs"/>
              </a:rPr>
              <a:t>変更承認</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申請</a:t>
            </a:r>
            <a:r>
              <a:rPr kumimoji="1" lang="ja-JP" altLang="ja-JP" sz="1100" b="1">
                <a:solidFill>
                  <a:srgbClr val="FF0000"/>
                </a:solidFill>
                <a:effectLst/>
                <a:latin typeface="+mn-lt"/>
                <a:ea typeface="+mn-ea"/>
                <a:cs typeface="+mn-cs"/>
              </a:rPr>
              <a:t>書類一式を作成してください</a:t>
            </a:r>
            <a:endParaRPr lang="ja-JP" altLang="ja-JP">
              <a:solidFill>
                <a:srgbClr val="FF0000"/>
              </a:solidFill>
              <a:effectLst/>
            </a:endParaRPr>
          </a:p>
        </xdr:txBody>
      </xdr:sp>
    </xdr:grpSp>
    <xdr:clientData/>
  </xdr:twoCellAnchor>
  <xdr:twoCellAnchor>
    <xdr:from>
      <xdr:col>5</xdr:col>
      <xdr:colOff>95250</xdr:colOff>
      <xdr:row>16</xdr:row>
      <xdr:rowOff>195262</xdr:rowOff>
    </xdr:from>
    <xdr:to>
      <xdr:col>13</xdr:col>
      <xdr:colOff>457200</xdr:colOff>
      <xdr:row>28</xdr:row>
      <xdr:rowOff>0</xdr:rowOff>
    </xdr:to>
    <xdr:grpSp>
      <xdr:nvGrpSpPr>
        <xdr:cNvPr id="11" name="グループ化 10">
          <a:extLst>
            <a:ext uri="{FF2B5EF4-FFF2-40B4-BE49-F238E27FC236}">
              <a16:creationId xmlns:a16="http://schemas.microsoft.com/office/drawing/2014/main" id="{9B1408F0-5DB4-429A-8CBC-A58156A1B2E9}"/>
            </a:ext>
          </a:extLst>
        </xdr:cNvPr>
        <xdr:cNvGrpSpPr/>
      </xdr:nvGrpSpPr>
      <xdr:grpSpPr>
        <a:xfrm>
          <a:off x="6313170" y="3616642"/>
          <a:ext cx="5299710" cy="1900238"/>
          <a:chOff x="7000875" y="3643312"/>
          <a:chExt cx="5829512" cy="1935761"/>
        </a:xfrm>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00875" y="3643312"/>
            <a:ext cx="5829512" cy="1935761"/>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wrap="none" lIns="108000" tIns="108000" rIns="108000" bIns="108000" rtlCol="0" anchor="t">
            <a:noAutofit/>
          </a:bodyPr>
          <a:lstStyle/>
          <a:p>
            <a:pPr algn="l"/>
            <a:r>
              <a:rPr kumimoji="1" lang="ja-JP" altLang="en-US" sz="1100" b="0">
                <a:latin typeface="ＭＳ Ｐゴシック" panose="020B0600070205080204" pitchFamily="50" charset="-128"/>
                <a:ea typeface="ＭＳ Ｐゴシック" panose="020B0600070205080204" pitchFamily="50" charset="-128"/>
              </a:rPr>
              <a:t>＜入力手順＞</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baseline="0">
                <a:latin typeface="ＭＳ Ｐゴシック" panose="020B0600070205080204" pitchFamily="50" charset="-128"/>
                <a:ea typeface="ＭＳ Ｐゴシック" panose="020B0600070205080204" pitchFamily="50" charset="-128"/>
              </a:rPr>
              <a:t>（１）シート　　　　　　　　　　</a:t>
            </a:r>
            <a:r>
              <a:rPr kumimoji="1" lang="ja-JP" altLang="en-US" sz="1100" b="0">
                <a:latin typeface="ＭＳ Ｐゴシック" panose="020B0600070205080204" pitchFamily="50" charset="-128"/>
                <a:ea typeface="ＭＳ Ｐゴシック" panose="020B0600070205080204" pitchFamily="50" charset="-128"/>
              </a:rPr>
              <a:t>から入力を始めてください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（２）</a:t>
            </a:r>
            <a:r>
              <a:rPr kumimoji="1" lang="ja-JP" altLang="en-US" sz="1100" b="0">
                <a:solidFill>
                  <a:schemeClr val="dk1"/>
                </a:solidFill>
                <a:effectLst/>
                <a:latin typeface="+mn-lt"/>
                <a:ea typeface="+mn-ea"/>
                <a:cs typeface="+mn-cs"/>
              </a:rPr>
              <a:t>交付申請時に提出した　　　　　　　　　　　　　に対応するように入力してください</a:t>
            </a:r>
            <a:endParaRPr kumimoji="1" lang="en-US" altLang="ja-JP" sz="1100" b="0">
              <a:solidFill>
                <a:schemeClr val="dk1"/>
              </a:solidFill>
              <a:effectLst/>
              <a:latin typeface="+mn-lt"/>
              <a:ea typeface="+mn-ea"/>
              <a:cs typeface="+mn-cs"/>
            </a:endParaRPr>
          </a:p>
          <a:p>
            <a:r>
              <a:rPr kumimoji="1" lang="ja-JP" altLang="en-US" sz="1100" b="1" baseline="0">
                <a:solidFill>
                  <a:schemeClr val="dk1"/>
                </a:solidFill>
                <a:effectLst/>
                <a:latin typeface="+mn-lt"/>
                <a:ea typeface="+mn-ea"/>
                <a:cs typeface="+mn-cs"/>
              </a:rPr>
              <a:t>　　 </a:t>
            </a:r>
            <a:r>
              <a:rPr kumimoji="1" lang="ja-JP" altLang="ja-JP" sz="1100" b="1" baseline="0">
                <a:solidFill>
                  <a:srgbClr val="FF0000"/>
                </a:solidFill>
                <a:effectLst/>
                <a:latin typeface="+mn-lt"/>
                <a:ea typeface="+mn-ea"/>
                <a:cs typeface="+mn-cs"/>
              </a:rPr>
              <a:t>実施しなかった事業計画については、名称に「○○○○研修（中止）」と記載し、</a:t>
            </a:r>
            <a:endParaRPr lang="ja-JP" altLang="ja-JP">
              <a:solidFill>
                <a:srgbClr val="FF0000"/>
              </a:solidFill>
              <a:effectLst/>
            </a:endParaRPr>
          </a:p>
          <a:p>
            <a:r>
              <a:rPr kumimoji="1" lang="ja-JP" altLang="ja-JP" sz="1100" b="1" baseline="0">
                <a:solidFill>
                  <a:srgbClr val="FF0000"/>
                </a:solidFill>
                <a:effectLst/>
                <a:latin typeface="+mn-lt"/>
                <a:ea typeface="+mn-ea"/>
                <a:cs typeface="+mn-cs"/>
              </a:rPr>
              <a:t>　　 事業費を０円</a:t>
            </a:r>
            <a:r>
              <a:rPr kumimoji="1" lang="ja-JP" altLang="en-US" sz="1100" b="1" baseline="0">
                <a:solidFill>
                  <a:srgbClr val="FF0000"/>
                </a:solidFill>
                <a:effectLst/>
                <a:latin typeface="+mn-lt"/>
                <a:ea typeface="+mn-ea"/>
                <a:cs typeface="+mn-cs"/>
              </a:rPr>
              <a:t>にして</a:t>
            </a:r>
            <a:r>
              <a:rPr kumimoji="1" lang="ja-JP" altLang="ja-JP" sz="1100" b="1" baseline="0">
                <a:solidFill>
                  <a:srgbClr val="FF0000"/>
                </a:solidFill>
                <a:effectLst/>
                <a:latin typeface="+mn-lt"/>
                <a:ea typeface="+mn-ea"/>
                <a:cs typeface="+mn-cs"/>
              </a:rPr>
              <a:t>作成してください</a:t>
            </a:r>
            <a:endParaRPr kumimoji="1" lang="en-US" altLang="ja-JP" sz="1100" b="0" baseline="0">
              <a:latin typeface="ＭＳ Ｐゴシック" panose="020B0600070205080204" pitchFamily="50" charset="-128"/>
              <a:ea typeface="ＭＳ Ｐゴシック" panose="020B0600070205080204" pitchFamily="50" charset="-128"/>
            </a:endParaRPr>
          </a:p>
          <a:p>
            <a:pPr algn="l"/>
            <a:r>
              <a:rPr kumimoji="1" lang="ja-JP" altLang="en-US" sz="1100" b="0" baseline="0">
                <a:latin typeface="ＭＳ Ｐゴシック" panose="020B0600070205080204" pitchFamily="50" charset="-128"/>
                <a:ea typeface="ＭＳ Ｐゴシック" panose="020B0600070205080204" pitchFamily="50" charset="-128"/>
              </a:rPr>
              <a:t>（３）シート　　　　　　　          の</a:t>
            </a:r>
            <a:r>
              <a:rPr kumimoji="1" lang="en-US" altLang="ja-JP" sz="1100" b="0" baseline="0">
                <a:solidFill>
                  <a:schemeClr val="dk1"/>
                </a:solidFill>
                <a:effectLst/>
                <a:latin typeface="+mn-lt"/>
                <a:ea typeface="+mn-ea"/>
                <a:cs typeface="+mn-cs"/>
              </a:rPr>
              <a:t>F</a:t>
            </a:r>
            <a:r>
              <a:rPr kumimoji="1" lang="ja-JP" altLang="ja-JP" sz="1100" b="0" baseline="0">
                <a:solidFill>
                  <a:schemeClr val="dk1"/>
                </a:solidFill>
                <a:effectLst/>
                <a:latin typeface="+mn-lt"/>
                <a:ea typeface="+mn-ea"/>
                <a:cs typeface="+mn-cs"/>
              </a:rPr>
              <a:t>欄の「基準額」</a:t>
            </a:r>
            <a:r>
              <a:rPr kumimoji="1" lang="ja-JP" altLang="en-US" sz="1100" b="0" baseline="0">
                <a:latin typeface="ＭＳ Ｐゴシック" panose="020B0600070205080204" pitchFamily="50" charset="-128"/>
                <a:ea typeface="ＭＳ Ｐゴシック" panose="020B0600070205080204" pitchFamily="50" charset="-128"/>
              </a:rPr>
              <a:t>を入力してください</a:t>
            </a:r>
            <a:endParaRPr kumimoji="1" lang="en-US" altLang="ja-JP" sz="1100" b="0" baseline="0">
              <a:latin typeface="ＭＳ Ｐゴシック" panose="020B0600070205080204" pitchFamily="50" charset="-128"/>
              <a:ea typeface="ＭＳ Ｐゴシック" panose="020B0600070205080204" pitchFamily="50" charset="-128"/>
            </a:endParaRPr>
          </a:p>
          <a:p>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４</a:t>
            </a:r>
            <a:r>
              <a:rPr kumimoji="1" lang="ja-JP" altLang="ja-JP" sz="1100" b="0">
                <a:solidFill>
                  <a:schemeClr val="dk1"/>
                </a:solidFill>
                <a:effectLst/>
                <a:latin typeface="+mn-lt"/>
                <a:ea typeface="+mn-ea"/>
                <a:cs typeface="+mn-cs"/>
              </a:rPr>
              <a:t>）シート　　　　　　　　　　　　の内容に不備がないか確認してください</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５</a:t>
            </a:r>
            <a:r>
              <a:rPr kumimoji="1" lang="ja-JP" altLang="ja-JP" sz="1100" b="0">
                <a:solidFill>
                  <a:schemeClr val="dk1"/>
                </a:solidFill>
                <a:effectLst/>
                <a:latin typeface="+mn-lt"/>
                <a:ea typeface="+mn-ea"/>
                <a:cs typeface="+mn-cs"/>
              </a:rPr>
              <a:t>）シート　　　　　　　　　　　　の「着手予定期日」と「完了予定期日」を入力してください</a:t>
            </a:r>
            <a:endParaRPr kumimoji="1" lang="en-US" altLang="ja-JP" sz="1100" b="0">
              <a:solidFill>
                <a:schemeClr val="dk1"/>
              </a:solidFill>
              <a:effectLst/>
              <a:latin typeface="+mn-lt"/>
              <a:ea typeface="+mn-ea"/>
              <a:cs typeface="+mn-cs"/>
            </a:endParaRPr>
          </a:p>
          <a:p>
            <a:r>
              <a:rPr kumimoji="1" lang="ja-JP" altLang="ja-JP" sz="1100" b="0">
                <a:solidFill>
                  <a:schemeClr val="dk1"/>
                </a:solidFill>
                <a:effectLst/>
                <a:latin typeface="+mn-lt"/>
                <a:ea typeface="+mn-ea"/>
                <a:cs typeface="+mn-cs"/>
              </a:rPr>
              <a:t>（６）シート　　　　　　　　　　　　</a:t>
            </a:r>
            <a:r>
              <a:rPr kumimoji="1" lang="ja-JP" altLang="en-US" sz="1100" b="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の</a:t>
            </a:r>
            <a:r>
              <a:rPr kumimoji="1" lang="ja-JP" altLang="en-US"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日付</a:t>
            </a:r>
            <a:r>
              <a:rPr kumimoji="1" lang="ja-JP" altLang="en-US" sz="1100" b="0">
                <a:solidFill>
                  <a:schemeClr val="dk1"/>
                </a:solidFill>
                <a:effectLst/>
                <a:latin typeface="+mn-lt"/>
                <a:ea typeface="+mn-ea"/>
                <a:cs typeface="+mn-cs"/>
              </a:rPr>
              <a:t>」や「交付決定年月日」等</a:t>
            </a:r>
            <a:r>
              <a:rPr kumimoji="1" lang="ja-JP" altLang="ja-JP" sz="1100" b="0">
                <a:solidFill>
                  <a:schemeClr val="dk1"/>
                </a:solidFill>
                <a:effectLst/>
                <a:latin typeface="+mn-lt"/>
                <a:ea typeface="+mn-ea"/>
                <a:cs typeface="+mn-cs"/>
              </a:rPr>
              <a:t>を入力してください　</a:t>
            </a:r>
            <a:endParaRPr lang="ja-JP" altLang="ja-JP">
              <a:effectLst/>
            </a:endParaRPr>
          </a:p>
        </xdr:txBody>
      </xdr:sp>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7815039" y="3953484"/>
            <a:ext cx="914344" cy="150041"/>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様式２</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計画書①</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814688" y="4692092"/>
            <a:ext cx="1055408" cy="166712"/>
          </a:xfrm>
          <a:prstGeom prst="rect">
            <a:avLst/>
          </a:prstGeom>
          <a:solidFill>
            <a:srgbClr val="66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様式１</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所要額</a:t>
            </a:r>
            <a:r>
              <a:rPr kumimoji="1" lang="ja-JP" altLang="en-US" sz="1000" b="0">
                <a:solidFill>
                  <a:sysClr val="windowText" lastClr="000000"/>
                </a:solidFill>
                <a:latin typeface="ＭＳ Ｐゴシック" panose="020B0600070205080204" pitchFamily="50" charset="-128"/>
                <a:ea typeface="+mn-ea"/>
              </a:rPr>
              <a:t>調書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8898630" y="4136305"/>
            <a:ext cx="1145176" cy="150041"/>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様式２</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計画書①～③</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7839833" y="5070465"/>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ＭＳ Ｐゴシック" panose="020B0600070205080204" pitchFamily="50" charset="-128"/>
              </a:rPr>
              <a:t>第２号</a:t>
            </a:r>
            <a:r>
              <a:rPr kumimoji="1" lang="en-US" altLang="ja-JP" sz="9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b="0">
                <a:solidFill>
                  <a:sysClr val="windowText" lastClr="000000"/>
                </a:solidFill>
                <a:latin typeface="ＭＳ Ｐゴシック" panose="020B0600070205080204" pitchFamily="50" charset="-128"/>
                <a:ea typeface="ＭＳ Ｐゴシック" panose="020B0600070205080204" pitchFamily="50" charset="-128"/>
              </a:rPr>
              <a:t>事業計画書</a:t>
            </a:r>
            <a:r>
              <a:rPr kumimoji="1" lang="en-US" altLang="ja-JP" sz="900" b="0">
                <a:solidFill>
                  <a:sysClr val="windowText" lastClr="000000"/>
                </a:solidFill>
                <a:latin typeface="ＭＳ Ｐゴシック" panose="020B0600070205080204" pitchFamily="50" charset="-128"/>
                <a:ea typeface="ＭＳ Ｐゴシック" panose="020B0600070205080204" pitchFamily="50" charset="-128"/>
              </a:rPr>
              <a:t>)</a:t>
            </a:r>
          </a:p>
        </xdr:txBody>
      </xdr:sp>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7814688" y="4893727"/>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第３号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収支予算書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7823069" y="5262728"/>
            <a:ext cx="1260592"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第４号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変更承認申請書</a:t>
            </a:r>
            <a:r>
              <a:rPr kumimoji="1" lang="en-US" altLang="ja-JP" sz="900" b="0">
                <a:solidFill>
                  <a:sysClr val="windowText" lastClr="000000"/>
                </a:solidFill>
                <a:latin typeface="ＭＳ Ｐゴシック" panose="020B0600070205080204" pitchFamily="50" charset="-128"/>
                <a:ea typeface="+mn-ea"/>
              </a:rPr>
              <a:t>)</a:t>
            </a:r>
          </a:p>
        </xdr:txBody>
      </xdr:sp>
    </xdr:grpSp>
    <xdr:clientData/>
  </xdr:twoCellAnchor>
  <xdr:twoCellAnchor>
    <xdr:from>
      <xdr:col>5</xdr:col>
      <xdr:colOff>76200</xdr:colOff>
      <xdr:row>8</xdr:row>
      <xdr:rowOff>0</xdr:rowOff>
    </xdr:from>
    <xdr:to>
      <xdr:col>10</xdr:col>
      <xdr:colOff>190500</xdr:colOff>
      <xdr:row>10</xdr:row>
      <xdr:rowOff>35923</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294120" y="1569720"/>
          <a:ext cx="3200400" cy="508363"/>
          <a:chOff x="7019925" y="1535335"/>
          <a:chExt cx="3520317" cy="512173"/>
        </a:xfrm>
      </xdr:grpSpPr>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019925" y="1535335"/>
            <a:ext cx="3520317"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498841" y="1805111"/>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104775</xdr:colOff>
      <xdr:row>10</xdr:row>
      <xdr:rowOff>119222</xdr:rowOff>
    </xdr:from>
    <xdr:to>
      <xdr:col>5</xdr:col>
      <xdr:colOff>2457450</xdr:colOff>
      <xdr:row>16</xdr:row>
      <xdr:rowOff>85918</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6322695" y="2161382"/>
          <a:ext cx="2352675" cy="1345916"/>
          <a:chOff x="8934449" y="1551038"/>
          <a:chExt cx="2352675" cy="1347821"/>
        </a:xfrm>
      </xdr:grpSpPr>
      <xdr:sp macro="" textlink="">
        <xdr:nvSpPr>
          <xdr:cNvPr id="10" name="テキスト ボックス 9">
            <a:extLst>
              <a:ext uri="{FF2B5EF4-FFF2-40B4-BE49-F238E27FC236}">
                <a16:creationId xmlns:a16="http://schemas.microsoft.com/office/drawing/2014/main" id="{00000000-0008-0000-0100-00000A000000}"/>
              </a:ext>
            </a:extLst>
          </xdr:cNvPr>
          <xdr:cNvSpPr txBox="1">
            <a:spLocks/>
          </xdr:cNvSpPr>
        </xdr:nvSpPr>
        <xdr:spPr>
          <a:xfrm>
            <a:off x="8934449" y="1551038"/>
            <a:ext cx="2350937" cy="768260"/>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non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実態に合わせて内容や金額を正しく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修正してください</a:t>
            </a:r>
          </a:p>
        </xdr:txBody>
      </xdr:sp>
      <xdr:sp macro="" textlink="">
        <xdr:nvSpPr>
          <xdr:cNvPr id="11" name="テキスト ボックス 10">
            <a:extLst>
              <a:ext uri="{FF2B5EF4-FFF2-40B4-BE49-F238E27FC236}">
                <a16:creationId xmlns:a16="http://schemas.microsoft.com/office/drawing/2014/main" id="{00000000-0008-0000-0100-00000B000000}"/>
              </a:ext>
            </a:extLst>
          </xdr:cNvPr>
          <xdr:cNvSpPr txBox="1">
            <a:spLocks noChangeAspect="1"/>
          </xdr:cNvSpPr>
        </xdr:nvSpPr>
        <xdr:spPr>
          <a:xfrm>
            <a:off x="8934449" y="2313983"/>
            <a:ext cx="2352675" cy="58487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交付を受けた</a:t>
            </a:r>
            <a:r>
              <a:rPr kumimoji="1" lang="ja-JP" altLang="ja-JP" sz="1100" b="1">
                <a:solidFill>
                  <a:srgbClr val="FF0000"/>
                </a:solidFill>
                <a:effectLst/>
                <a:latin typeface="+mn-lt"/>
                <a:ea typeface="+mn-ea"/>
                <a:cs typeface="+mn-cs"/>
              </a:rPr>
              <a:t>事業</a:t>
            </a:r>
            <a:r>
              <a:rPr kumimoji="1" lang="ja-JP" altLang="en-US" sz="1100" b="1">
                <a:solidFill>
                  <a:srgbClr val="FF0000"/>
                </a:solidFill>
                <a:effectLst/>
                <a:latin typeface="+mn-lt"/>
                <a:ea typeface="+mn-ea"/>
                <a:cs typeface="+mn-cs"/>
              </a:rPr>
              <a:t>名毎</a:t>
            </a:r>
            <a:r>
              <a:rPr kumimoji="1" lang="ja-JP" altLang="ja-JP" sz="1100" b="1">
                <a:solidFill>
                  <a:srgbClr val="FF0000"/>
                </a:solidFill>
                <a:effectLst/>
                <a:latin typeface="+mn-lt"/>
                <a:ea typeface="+mn-ea"/>
                <a:cs typeface="+mn-cs"/>
              </a:rPr>
              <a:t>に</a:t>
            </a:r>
            <a:r>
              <a:rPr kumimoji="1" lang="ja-JP" altLang="en-US" sz="1100" b="1">
                <a:solidFill>
                  <a:srgbClr val="FF0000"/>
                </a:solidFill>
                <a:effectLst/>
                <a:latin typeface="+mn-lt"/>
                <a:ea typeface="+mn-ea"/>
                <a:cs typeface="+mn-cs"/>
              </a:rPr>
              <a:t>変更承認</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申請</a:t>
            </a:r>
            <a:r>
              <a:rPr kumimoji="1" lang="ja-JP" altLang="ja-JP" sz="1100" b="1">
                <a:solidFill>
                  <a:srgbClr val="FF0000"/>
                </a:solidFill>
                <a:effectLst/>
                <a:latin typeface="+mn-lt"/>
                <a:ea typeface="+mn-ea"/>
                <a:cs typeface="+mn-cs"/>
              </a:rPr>
              <a:t>書類一式を作成してください</a:t>
            </a:r>
            <a:endParaRPr lang="ja-JP" altLang="ja-JP">
              <a:solidFill>
                <a:srgbClr val="FF0000"/>
              </a:solidFill>
              <a:effectLst/>
            </a:endParaRPr>
          </a:p>
        </xdr:txBody>
      </xdr:sp>
    </xdr:grpSp>
    <xdr:clientData/>
  </xdr:twoCellAnchor>
  <xdr:twoCellAnchor>
    <xdr:from>
      <xdr:col>5</xdr:col>
      <xdr:colOff>85725</xdr:colOff>
      <xdr:row>8</xdr:row>
      <xdr:rowOff>0</xdr:rowOff>
    </xdr:from>
    <xdr:to>
      <xdr:col>5</xdr:col>
      <xdr:colOff>3104299</xdr:colOff>
      <xdr:row>10</xdr:row>
      <xdr:rowOff>35923</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303645" y="1569720"/>
          <a:ext cx="2736634" cy="508363"/>
          <a:chOff x="7019925" y="1535335"/>
          <a:chExt cx="3018574" cy="512173"/>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019925" y="1535335"/>
            <a:ext cx="3018574"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104775</xdr:colOff>
      <xdr:row>10</xdr:row>
      <xdr:rowOff>119222</xdr:rowOff>
    </xdr:from>
    <xdr:to>
      <xdr:col>5</xdr:col>
      <xdr:colOff>2457450</xdr:colOff>
      <xdr:row>16</xdr:row>
      <xdr:rowOff>85918</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6322695" y="2161382"/>
          <a:ext cx="2352675" cy="1345916"/>
          <a:chOff x="8934449" y="1551038"/>
          <a:chExt cx="2352675" cy="1347821"/>
        </a:xfrm>
      </xdr:grpSpPr>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8934449" y="1551038"/>
            <a:ext cx="2350937" cy="768260"/>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non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実態に合わせて内容や金額を正しく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修正してください</a:t>
            </a:r>
          </a:p>
        </xdr:txBody>
      </xdr:sp>
      <xdr:sp macro="" textlink="">
        <xdr:nvSpPr>
          <xdr:cNvPr id="8" name="テキスト ボックス 7">
            <a:extLst>
              <a:ext uri="{FF2B5EF4-FFF2-40B4-BE49-F238E27FC236}">
                <a16:creationId xmlns:a16="http://schemas.microsoft.com/office/drawing/2014/main" id="{00000000-0008-0000-0200-000008000000}"/>
              </a:ext>
            </a:extLst>
          </xdr:cNvPr>
          <xdr:cNvSpPr txBox="1">
            <a:spLocks noChangeAspect="1"/>
          </xdr:cNvSpPr>
        </xdr:nvSpPr>
        <xdr:spPr>
          <a:xfrm>
            <a:off x="8934449" y="2313983"/>
            <a:ext cx="2352675" cy="58487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交付を受けた</a:t>
            </a:r>
            <a:r>
              <a:rPr kumimoji="1" lang="ja-JP" altLang="ja-JP" sz="1100" b="1">
                <a:solidFill>
                  <a:srgbClr val="FF0000"/>
                </a:solidFill>
                <a:effectLst/>
                <a:latin typeface="+mn-lt"/>
                <a:ea typeface="+mn-ea"/>
                <a:cs typeface="+mn-cs"/>
              </a:rPr>
              <a:t>事業</a:t>
            </a:r>
            <a:r>
              <a:rPr kumimoji="1" lang="ja-JP" altLang="en-US" sz="1100" b="1">
                <a:solidFill>
                  <a:srgbClr val="FF0000"/>
                </a:solidFill>
                <a:effectLst/>
                <a:latin typeface="+mn-lt"/>
                <a:ea typeface="+mn-ea"/>
                <a:cs typeface="+mn-cs"/>
              </a:rPr>
              <a:t>名毎</a:t>
            </a:r>
            <a:r>
              <a:rPr kumimoji="1" lang="ja-JP" altLang="ja-JP" sz="1100" b="1">
                <a:solidFill>
                  <a:srgbClr val="FF0000"/>
                </a:solidFill>
                <a:effectLst/>
                <a:latin typeface="+mn-lt"/>
                <a:ea typeface="+mn-ea"/>
                <a:cs typeface="+mn-cs"/>
              </a:rPr>
              <a:t>に</a:t>
            </a:r>
            <a:r>
              <a:rPr kumimoji="1" lang="ja-JP" altLang="en-US" sz="1100" b="1">
                <a:solidFill>
                  <a:srgbClr val="FF0000"/>
                </a:solidFill>
                <a:effectLst/>
                <a:latin typeface="+mn-lt"/>
                <a:ea typeface="+mn-ea"/>
                <a:cs typeface="+mn-cs"/>
              </a:rPr>
              <a:t>変更承認</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申請</a:t>
            </a:r>
            <a:r>
              <a:rPr kumimoji="1" lang="ja-JP" altLang="ja-JP" sz="1100" b="1">
                <a:solidFill>
                  <a:srgbClr val="FF0000"/>
                </a:solidFill>
                <a:effectLst/>
                <a:latin typeface="+mn-lt"/>
                <a:ea typeface="+mn-ea"/>
                <a:cs typeface="+mn-cs"/>
              </a:rPr>
              <a:t>書類一式を作成してください</a:t>
            </a:r>
            <a:endParaRPr lang="ja-JP" altLang="ja-JP">
              <a:solidFill>
                <a:srgbClr val="FF0000"/>
              </a:solidFill>
              <a:effectLst/>
            </a:endParaRPr>
          </a:p>
        </xdr:txBody>
      </xdr:sp>
    </xdr:grpSp>
    <xdr:clientData/>
  </xdr:twoCellAnchor>
  <xdr:twoCellAnchor>
    <xdr:from>
      <xdr:col>5</xdr:col>
      <xdr:colOff>85724</xdr:colOff>
      <xdr:row>8</xdr:row>
      <xdr:rowOff>0</xdr:rowOff>
    </xdr:from>
    <xdr:to>
      <xdr:col>6</xdr:col>
      <xdr:colOff>464819</xdr:colOff>
      <xdr:row>10</xdr:row>
      <xdr:rowOff>35923</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6303644" y="1569720"/>
          <a:ext cx="3198495" cy="508363"/>
          <a:chOff x="7019924" y="1535335"/>
          <a:chExt cx="3528018" cy="512173"/>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019924" y="1535335"/>
            <a:ext cx="3528018"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541006" y="1805111"/>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89648</xdr:colOff>
      <xdr:row>0</xdr:row>
      <xdr:rowOff>-13437</xdr:rowOff>
    </xdr:from>
    <xdr:to>
      <xdr:col>15</xdr:col>
      <xdr:colOff>440267</xdr:colOff>
      <xdr:row>2</xdr:row>
      <xdr:rowOff>97920</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10012581" y="-13437"/>
          <a:ext cx="2966819" cy="695557"/>
          <a:chOff x="7019925" y="1427450"/>
          <a:chExt cx="3267806" cy="727942"/>
        </a:xfrm>
      </xdr:grpSpPr>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019925" y="1427450"/>
            <a:ext cx="3267806" cy="727942"/>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7569784" y="1705274"/>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7123703" y="1504445"/>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123824</xdr:colOff>
      <xdr:row>0</xdr:row>
      <xdr:rowOff>95673</xdr:rowOff>
    </xdr:from>
    <xdr:to>
      <xdr:col>13</xdr:col>
      <xdr:colOff>53339</xdr:colOff>
      <xdr:row>2</xdr:row>
      <xdr:rowOff>177629</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8406764" y="95673"/>
          <a:ext cx="3632835" cy="584876"/>
          <a:chOff x="11194674" y="-581304"/>
          <a:chExt cx="3602448" cy="633361"/>
        </a:xfrm>
      </xdr:grpSpPr>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1194674" y="-581304"/>
            <a:ext cx="3602448" cy="63336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lIns="108000" tIns="108000" rIns="108000" bIns="108000" rtlCol="0" anchor="ctr">
            <a:spAutoFit/>
          </a:bodyPr>
          <a:lstStyle/>
          <a:p>
            <a:r>
              <a:rPr kumimoji="1" lang="ja-JP" altLang="en-US" sz="1100" b="0">
                <a:latin typeface="ＭＳ Ｐゴシック" panose="020B0600070205080204" pitchFamily="50" charset="-128"/>
                <a:ea typeface="+mn-ea"/>
              </a:rPr>
              <a:t>シート　　　　　　　　　　　　　は入力箇所がありません</a:t>
            </a:r>
            <a:endParaRPr kumimoji="1" lang="en-US" altLang="ja-JP" sz="1100" b="0">
              <a:latin typeface="ＭＳ Ｐゴシック" panose="020B0600070205080204" pitchFamily="50" charset="-128"/>
              <a:ea typeface="ＭＳ Ｐゴシック" panose="020B0600070205080204" pitchFamily="50" charset="-128"/>
            </a:endParaRPr>
          </a:p>
          <a:p>
            <a:r>
              <a:rPr kumimoji="1" lang="ja-JP" altLang="en-US" sz="1100" b="0">
                <a:latin typeface="ＭＳ Ｐゴシック" panose="020B0600070205080204" pitchFamily="50" charset="-128"/>
                <a:ea typeface="ＭＳ Ｐゴシック" panose="020B0600070205080204" pitchFamily="50" charset="-128"/>
              </a:rPr>
              <a:t>内容に不備がないか確認してください</a:t>
            </a:r>
            <a:endParaRPr kumimoji="1" lang="en-US" altLang="ja-JP" sz="1100" b="0">
              <a:latin typeface="ＭＳ Ｐゴシック" panose="020B0600070205080204" pitchFamily="50" charset="-128"/>
              <a:ea typeface="ＭＳ Ｐゴシック" panose="020B0600070205080204" pitchFamily="50" charset="-128"/>
            </a:endParaRPr>
          </a:p>
        </xdr:txBody>
      </xdr:sp>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1651786" y="-466152"/>
            <a:ext cx="1152000" cy="191315"/>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0">
                <a:solidFill>
                  <a:sysClr val="windowText" lastClr="000000"/>
                </a:solidFill>
                <a:latin typeface="ＭＳ Ｐゴシック" panose="020B0600070205080204" pitchFamily="50" charset="-128"/>
                <a:ea typeface="+mn-ea"/>
              </a:rPr>
              <a:t>第</a:t>
            </a:r>
            <a:r>
              <a:rPr kumimoji="1" lang="en-US" altLang="ja-JP" sz="1000" b="0">
                <a:solidFill>
                  <a:sysClr val="windowText" lastClr="000000"/>
                </a:solidFill>
                <a:latin typeface="ＭＳ Ｐゴシック" panose="020B0600070205080204" pitchFamily="50" charset="-128"/>
                <a:ea typeface="+mn-ea"/>
              </a:rPr>
              <a:t>3</a:t>
            </a:r>
            <a:r>
              <a:rPr kumimoji="1" lang="ja-JP" altLang="en-US" sz="1000" b="0">
                <a:solidFill>
                  <a:sysClr val="windowText" lastClr="000000"/>
                </a:solidFill>
                <a:latin typeface="ＭＳ Ｐゴシック" panose="020B0600070205080204" pitchFamily="50" charset="-128"/>
                <a:ea typeface="+mn-ea"/>
              </a:rPr>
              <a:t>号</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収支予算書</a:t>
            </a:r>
            <a:r>
              <a:rPr kumimoji="1" lang="en-US" altLang="ja-JP" sz="1000" b="0">
                <a:solidFill>
                  <a:sysClr val="windowText" lastClr="000000"/>
                </a:solidFill>
                <a:latin typeface="ＭＳ Ｐゴシック" panose="020B0600070205080204" pitchFamily="50" charset="-128"/>
                <a:ea typeface="+mn-ea"/>
              </a:rPr>
              <a: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85725</xdr:colOff>
      <xdr:row>0</xdr:row>
      <xdr:rowOff>86472</xdr:rowOff>
    </xdr:from>
    <xdr:to>
      <xdr:col>13</xdr:col>
      <xdr:colOff>188259</xdr:colOff>
      <xdr:row>2</xdr:row>
      <xdr:rowOff>42833</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8404972" y="86472"/>
          <a:ext cx="3813922" cy="512173"/>
          <a:chOff x="7019924" y="1526245"/>
          <a:chExt cx="3801792" cy="530352"/>
        </a:xfrm>
      </xdr:grpSpPr>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019924" y="1526245"/>
            <a:ext cx="3801792" cy="530352"/>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95250</xdr:colOff>
      <xdr:row>11</xdr:row>
      <xdr:rowOff>19050</xdr:rowOff>
    </xdr:from>
    <xdr:to>
      <xdr:col>11</xdr:col>
      <xdr:colOff>248246</xdr:colOff>
      <xdr:row>32</xdr:row>
      <xdr:rowOff>171450</xdr:rowOff>
    </xdr:to>
    <xdr:grpSp>
      <xdr:nvGrpSpPr>
        <xdr:cNvPr id="6" name="グループ化 5">
          <a:extLst>
            <a:ext uri="{FF2B5EF4-FFF2-40B4-BE49-F238E27FC236}">
              <a16:creationId xmlns:a16="http://schemas.microsoft.com/office/drawing/2014/main" id="{00000000-0008-0000-0600-000006000000}"/>
            </a:ext>
          </a:extLst>
        </xdr:cNvPr>
        <xdr:cNvGrpSpPr/>
      </xdr:nvGrpSpPr>
      <xdr:grpSpPr>
        <a:xfrm>
          <a:off x="5497830" y="2754630"/>
          <a:ext cx="3856316" cy="5448300"/>
          <a:chOff x="6129365" y="1304925"/>
          <a:chExt cx="4267796" cy="5753100"/>
        </a:xfrm>
      </xdr:grpSpPr>
      <xdr:pic>
        <xdr:nvPicPr>
          <xdr:cNvPr id="7" name="図 6">
            <a:extLst>
              <a:ext uri="{FF2B5EF4-FFF2-40B4-BE49-F238E27FC236}">
                <a16:creationId xmlns:a16="http://schemas.microsoft.com/office/drawing/2014/main" id="{00000000-0008-0000-0600-000007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508"/>
          <a:stretch/>
        </xdr:blipFill>
        <xdr:spPr>
          <a:xfrm>
            <a:off x="6129365" y="1304925"/>
            <a:ext cx="4267796" cy="5753100"/>
          </a:xfrm>
          <a:prstGeom prst="rect">
            <a:avLst/>
          </a:prstGeom>
        </xdr:spPr>
      </xdr:pic>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677205" y="1362075"/>
            <a:ext cx="1172116"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交付決定通知書</a:t>
            </a:r>
          </a:p>
        </xdr:txBody>
      </xdr:sp>
      <xdr:sp macro="" textlink="">
        <xdr:nvSpPr>
          <xdr:cNvPr id="16" name="四角形: 角を丸くする 15">
            <a:extLst>
              <a:ext uri="{FF2B5EF4-FFF2-40B4-BE49-F238E27FC236}">
                <a16:creationId xmlns:a16="http://schemas.microsoft.com/office/drawing/2014/main" id="{00000000-0008-0000-0600-000010000000}"/>
              </a:ext>
            </a:extLst>
          </xdr:cNvPr>
          <xdr:cNvSpPr/>
        </xdr:nvSpPr>
        <xdr:spPr>
          <a:xfrm>
            <a:off x="6424639" y="1762125"/>
            <a:ext cx="1433485"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四角形: 角を丸くする 16">
            <a:extLst>
              <a:ext uri="{FF2B5EF4-FFF2-40B4-BE49-F238E27FC236}">
                <a16:creationId xmlns:a16="http://schemas.microsoft.com/office/drawing/2014/main" id="{00000000-0008-0000-0600-000011000000}"/>
              </a:ext>
            </a:extLst>
          </xdr:cNvPr>
          <xdr:cNvSpPr/>
        </xdr:nvSpPr>
        <xdr:spPr>
          <a:xfrm>
            <a:off x="6586565" y="3762375"/>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600-000012000000}"/>
              </a:ext>
            </a:extLst>
          </xdr:cNvPr>
          <xdr:cNvSpPr txBox="1"/>
        </xdr:nvSpPr>
        <xdr:spPr>
          <a:xfrm>
            <a:off x="7443815" y="3714750"/>
            <a:ext cx="13038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←交付決定年月日</a:t>
            </a:r>
          </a:p>
        </xdr:txBody>
      </xdr:sp>
      <xdr:sp macro="" textlink="">
        <xdr:nvSpPr>
          <xdr:cNvPr id="19" name="テキスト ボックス 18">
            <a:extLst>
              <a:ext uri="{FF2B5EF4-FFF2-40B4-BE49-F238E27FC236}">
                <a16:creationId xmlns:a16="http://schemas.microsoft.com/office/drawing/2014/main" id="{00000000-0008-0000-0600-000013000000}"/>
              </a:ext>
            </a:extLst>
          </xdr:cNvPr>
          <xdr:cNvSpPr txBox="1"/>
        </xdr:nvSpPr>
        <xdr:spPr>
          <a:xfrm>
            <a:off x="7805765" y="1714500"/>
            <a:ext cx="8789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←指令番号</a:t>
            </a:r>
          </a:p>
        </xdr:txBody>
      </xdr:sp>
    </xdr:grpSp>
    <xdr:clientData/>
  </xdr:twoCellAnchor>
  <xdr:twoCellAnchor>
    <xdr:from>
      <xdr:col>5</xdr:col>
      <xdr:colOff>76201</xdr:colOff>
      <xdr:row>0</xdr:row>
      <xdr:rowOff>102053</xdr:rowOff>
    </xdr:from>
    <xdr:to>
      <xdr:col>10</xdr:col>
      <xdr:colOff>373381</xdr:colOff>
      <xdr:row>2</xdr:row>
      <xdr:rowOff>50346</xdr:rowOff>
    </xdr:to>
    <xdr:grpSp>
      <xdr:nvGrpSpPr>
        <xdr:cNvPr id="5" name="グループ化 4">
          <a:extLst>
            <a:ext uri="{FF2B5EF4-FFF2-40B4-BE49-F238E27FC236}">
              <a16:creationId xmlns:a16="http://schemas.microsoft.com/office/drawing/2014/main" id="{00000000-0008-0000-0600-000005000000}"/>
            </a:ext>
          </a:extLst>
        </xdr:cNvPr>
        <xdr:cNvGrpSpPr/>
      </xdr:nvGrpSpPr>
      <xdr:grpSpPr>
        <a:xfrm>
          <a:off x="5478781" y="102053"/>
          <a:ext cx="3383280" cy="512173"/>
          <a:chOff x="7019925" y="1561676"/>
          <a:chExt cx="3710535" cy="521840"/>
        </a:xfrm>
      </xdr:grpSpPr>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7019925" y="1561676"/>
            <a:ext cx="3710535" cy="521840"/>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7498692"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9381D-9506-428A-901B-0D376AE830B8}">
  <sheetPr>
    <tabColor rgb="FFFFFF00"/>
    <pageSetUpPr fitToPage="1"/>
  </sheetPr>
  <dimension ref="A1:M133"/>
  <sheetViews>
    <sheetView view="pageBreakPreview" topLeftCell="A85" zoomScaleNormal="100" zoomScaleSheetLayoutView="100" workbookViewId="0">
      <selection activeCell="E120" sqref="E120"/>
    </sheetView>
  </sheetViews>
  <sheetFormatPr defaultColWidth="9" defaultRowHeight="13.2"/>
  <cols>
    <col min="1" max="1" width="22.44140625" style="84" customWidth="1"/>
    <col min="2" max="4" width="10.6640625" style="84" customWidth="1"/>
    <col min="5" max="5" width="36.21875" style="84" customWidth="1"/>
    <col min="6" max="16384" width="9" style="1"/>
  </cols>
  <sheetData>
    <row r="1" spans="1:8">
      <c r="A1" s="20" t="s">
        <v>76</v>
      </c>
      <c r="B1" s="20"/>
      <c r="C1" s="20"/>
      <c r="D1" s="20"/>
      <c r="E1" s="20"/>
      <c r="F1" s="20"/>
    </row>
    <row r="2" spans="1:8">
      <c r="A2" s="20"/>
      <c r="B2" s="20"/>
      <c r="C2" s="20"/>
      <c r="D2" s="20"/>
      <c r="E2" s="20"/>
      <c r="F2" s="20"/>
    </row>
    <row r="3" spans="1:8" ht="18.75" customHeight="1">
      <c r="A3" s="201" t="s">
        <v>34</v>
      </c>
      <c r="B3" s="201"/>
      <c r="C3" s="201"/>
      <c r="D3" s="201" t="s">
        <v>0</v>
      </c>
      <c r="E3" s="201"/>
      <c r="F3" s="83"/>
    </row>
    <row r="4" spans="1:8" ht="18.75" customHeight="1">
      <c r="A4" s="202"/>
      <c r="B4" s="202"/>
      <c r="C4" s="202"/>
      <c r="D4" s="202" t="s">
        <v>0</v>
      </c>
      <c r="E4" s="202"/>
      <c r="F4" s="169"/>
    </row>
    <row r="5" spans="1:8" ht="18.75" customHeight="1">
      <c r="F5" s="169"/>
    </row>
    <row r="7" spans="1:8" ht="14.4">
      <c r="A7" s="2" t="s">
        <v>1</v>
      </c>
      <c r="B7" s="20"/>
      <c r="C7" s="20"/>
      <c r="D7" s="20"/>
      <c r="E7" s="20"/>
      <c r="F7" s="20"/>
    </row>
    <row r="8" spans="1:8" ht="13.8" thickBot="1">
      <c r="A8" s="20"/>
      <c r="B8" s="20"/>
      <c r="C8" s="20"/>
      <c r="D8" s="20"/>
      <c r="E8" s="20"/>
      <c r="F8" s="20"/>
    </row>
    <row r="9" spans="1:8" ht="18.75" customHeight="1">
      <c r="A9" s="85" t="s">
        <v>68</v>
      </c>
      <c r="B9" s="203"/>
      <c r="C9" s="204"/>
      <c r="D9" s="204"/>
      <c r="E9" s="205"/>
      <c r="F9" s="20"/>
    </row>
    <row r="10" spans="1:8" ht="18.75" customHeight="1">
      <c r="A10" s="86" t="s">
        <v>69</v>
      </c>
      <c r="B10" s="206"/>
      <c r="C10" s="207"/>
      <c r="D10" s="207"/>
      <c r="E10" s="208"/>
      <c r="F10" s="20"/>
    </row>
    <row r="11" spans="1:8" ht="18.75" customHeight="1">
      <c r="A11" s="86" t="s">
        <v>71</v>
      </c>
      <c r="B11" s="198"/>
      <c r="C11" s="199"/>
      <c r="D11" s="199"/>
      <c r="E11" s="200"/>
      <c r="F11" s="20"/>
    </row>
    <row r="12" spans="1:8" ht="18" customHeight="1">
      <c r="A12" s="87" t="s">
        <v>70</v>
      </c>
      <c r="B12" s="176"/>
      <c r="C12" s="177"/>
      <c r="D12" s="177"/>
      <c r="E12" s="178"/>
    </row>
    <row r="13" spans="1:8" ht="18" customHeight="1">
      <c r="A13" s="179" t="s">
        <v>85</v>
      </c>
      <c r="B13" s="182" t="s">
        <v>89</v>
      </c>
      <c r="C13" s="183"/>
      <c r="D13" s="184"/>
      <c r="E13" s="185"/>
      <c r="F13" s="20"/>
    </row>
    <row r="14" spans="1:8" ht="18" customHeight="1">
      <c r="A14" s="180"/>
      <c r="B14" s="186" t="s">
        <v>78</v>
      </c>
      <c r="C14" s="187"/>
      <c r="D14" s="188"/>
      <c r="E14" s="189"/>
      <c r="F14" s="20"/>
    </row>
    <row r="15" spans="1:8" ht="18" customHeight="1">
      <c r="A15" s="180"/>
      <c r="B15" s="190" t="s">
        <v>77</v>
      </c>
      <c r="C15" s="191"/>
      <c r="D15" s="192"/>
      <c r="E15" s="193"/>
      <c r="F15" s="20"/>
    </row>
    <row r="16" spans="1:8" ht="18" customHeight="1">
      <c r="A16" s="180"/>
      <c r="B16" s="190" t="s">
        <v>2</v>
      </c>
      <c r="C16" s="191"/>
      <c r="D16" s="192"/>
      <c r="E16" s="193"/>
      <c r="F16" s="20"/>
      <c r="H16" s="124"/>
    </row>
    <row r="17" spans="1:13" ht="18" customHeight="1" thickBot="1">
      <c r="A17" s="181"/>
      <c r="B17" s="194" t="s">
        <v>3</v>
      </c>
      <c r="C17" s="195"/>
      <c r="D17" s="196"/>
      <c r="E17" s="197"/>
      <c r="F17" s="20"/>
      <c r="M17" s="125"/>
    </row>
    <row r="18" spans="1:13">
      <c r="A18" s="20"/>
      <c r="B18" s="20"/>
      <c r="C18" s="20"/>
      <c r="D18" s="20"/>
      <c r="E18" s="20"/>
      <c r="F18" s="20"/>
    </row>
    <row r="19" spans="1:13" ht="14.4">
      <c r="A19" s="2" t="s">
        <v>4</v>
      </c>
      <c r="B19" s="20"/>
      <c r="C19" s="20"/>
      <c r="D19" s="20"/>
      <c r="E19" s="20"/>
      <c r="F19" s="20"/>
    </row>
    <row r="20" spans="1:13" ht="13.8" thickBot="1">
      <c r="A20" s="20"/>
      <c r="B20" s="20"/>
      <c r="C20" s="20"/>
      <c r="D20" s="20"/>
      <c r="E20" s="20"/>
      <c r="F20" s="20"/>
    </row>
    <row r="21" spans="1:13">
      <c r="A21" s="21" t="s">
        <v>5</v>
      </c>
      <c r="B21" s="209" t="s">
        <v>83</v>
      </c>
      <c r="C21" s="210"/>
      <c r="D21" s="210"/>
      <c r="E21" s="211"/>
    </row>
    <row r="22" spans="1:13">
      <c r="A22" s="179" t="s">
        <v>72</v>
      </c>
      <c r="B22" s="213"/>
      <c r="C22" s="214"/>
      <c r="D22" s="214"/>
      <c r="E22" s="215"/>
    </row>
    <row r="23" spans="1:13">
      <c r="A23" s="212"/>
      <c r="B23" s="216"/>
      <c r="C23" s="217"/>
      <c r="D23" s="217"/>
      <c r="E23" s="218"/>
    </row>
    <row r="24" spans="1:13">
      <c r="A24" s="179" t="s">
        <v>6</v>
      </c>
      <c r="B24" s="219"/>
      <c r="C24" s="220"/>
      <c r="D24" s="220"/>
      <c r="E24" s="221"/>
    </row>
    <row r="25" spans="1:13">
      <c r="A25" s="212"/>
      <c r="B25" s="222"/>
      <c r="C25" s="223"/>
      <c r="D25" s="223"/>
      <c r="E25" s="224"/>
    </row>
    <row r="26" spans="1:13">
      <c r="A26" s="179" t="s">
        <v>7</v>
      </c>
      <c r="B26" s="219"/>
      <c r="C26" s="220"/>
      <c r="D26" s="220"/>
      <c r="E26" s="221"/>
    </row>
    <row r="27" spans="1:13">
      <c r="A27" s="212"/>
      <c r="B27" s="222"/>
      <c r="C27" s="223"/>
      <c r="D27" s="223"/>
      <c r="E27" s="224"/>
    </row>
    <row r="28" spans="1:13">
      <c r="A28" s="22" t="s">
        <v>73</v>
      </c>
      <c r="B28" s="225" t="s">
        <v>8</v>
      </c>
      <c r="C28" s="226"/>
      <c r="D28" s="226"/>
      <c r="E28" s="227"/>
    </row>
    <row r="29" spans="1:13">
      <c r="A29" s="23" t="s">
        <v>8</v>
      </c>
      <c r="B29" s="228"/>
      <c r="C29" s="229"/>
      <c r="D29" s="229"/>
      <c r="E29" s="230"/>
    </row>
    <row r="30" spans="1:13">
      <c r="A30" s="23" t="s">
        <v>9</v>
      </c>
      <c r="B30" s="228"/>
      <c r="C30" s="229"/>
      <c r="D30" s="229"/>
      <c r="E30" s="230"/>
    </row>
    <row r="31" spans="1:13">
      <c r="A31" s="23"/>
      <c r="B31" s="231" t="s">
        <v>10</v>
      </c>
      <c r="C31" s="232"/>
      <c r="D31" s="232"/>
      <c r="E31" s="233"/>
    </row>
    <row r="32" spans="1:13">
      <c r="A32" s="23"/>
      <c r="B32" s="237"/>
      <c r="C32" s="238"/>
      <c r="D32" s="238"/>
      <c r="E32" s="239"/>
    </row>
    <row r="33" spans="1:6">
      <c r="A33" s="24"/>
      <c r="B33" s="237"/>
      <c r="C33" s="238"/>
      <c r="D33" s="238"/>
      <c r="E33" s="239"/>
    </row>
    <row r="34" spans="1:6" ht="13.5" customHeight="1">
      <c r="A34" s="240" t="s">
        <v>74</v>
      </c>
      <c r="B34" s="242" t="s">
        <v>32</v>
      </c>
      <c r="C34" s="243"/>
      <c r="D34" s="243"/>
      <c r="E34" s="244"/>
    </row>
    <row r="35" spans="1:6">
      <c r="A35" s="241"/>
      <c r="B35" s="245"/>
      <c r="C35" s="246"/>
      <c r="D35" s="246"/>
      <c r="E35" s="247"/>
    </row>
    <row r="36" spans="1:6">
      <c r="A36" s="241"/>
      <c r="B36" s="245"/>
      <c r="C36" s="246"/>
      <c r="D36" s="246"/>
      <c r="E36" s="247"/>
    </row>
    <row r="37" spans="1:6">
      <c r="A37" s="241"/>
      <c r="B37" s="245"/>
      <c r="C37" s="246"/>
      <c r="D37" s="246"/>
      <c r="E37" s="247"/>
    </row>
    <row r="38" spans="1:6">
      <c r="A38" s="241"/>
      <c r="B38" s="245"/>
      <c r="C38" s="246"/>
      <c r="D38" s="246"/>
      <c r="E38" s="247"/>
    </row>
    <row r="39" spans="1:6">
      <c r="A39" s="241"/>
      <c r="B39" s="245"/>
      <c r="C39" s="246"/>
      <c r="D39" s="246"/>
      <c r="E39" s="247"/>
    </row>
    <row r="40" spans="1:6">
      <c r="A40" s="241"/>
      <c r="B40" s="245"/>
      <c r="C40" s="246"/>
      <c r="D40" s="246"/>
      <c r="E40" s="247"/>
    </row>
    <row r="41" spans="1:6">
      <c r="A41" s="241"/>
      <c r="B41" s="245"/>
      <c r="C41" s="246"/>
      <c r="D41" s="246"/>
      <c r="E41" s="247"/>
    </row>
    <row r="42" spans="1:6">
      <c r="A42" s="241"/>
      <c r="B42" s="245"/>
      <c r="C42" s="246"/>
      <c r="D42" s="246"/>
      <c r="E42" s="247"/>
    </row>
    <row r="43" spans="1:6">
      <c r="A43" s="23" t="s">
        <v>11</v>
      </c>
      <c r="B43" s="245"/>
      <c r="C43" s="246"/>
      <c r="D43" s="246"/>
      <c r="E43" s="247"/>
      <c r="F43" s="20"/>
    </row>
    <row r="44" spans="1:6">
      <c r="A44" s="24" t="s">
        <v>12</v>
      </c>
      <c r="B44" s="248"/>
      <c r="C44" s="249"/>
      <c r="D44" s="249"/>
      <c r="E44" s="250"/>
      <c r="F44" s="20"/>
    </row>
    <row r="45" spans="1:6">
      <c r="A45" s="251" t="s">
        <v>75</v>
      </c>
      <c r="B45" s="254"/>
      <c r="C45" s="255"/>
      <c r="D45" s="255"/>
      <c r="E45" s="256"/>
      <c r="F45" s="20"/>
    </row>
    <row r="46" spans="1:6">
      <c r="A46" s="252"/>
      <c r="B46" s="245"/>
      <c r="C46" s="246"/>
      <c r="D46" s="246"/>
      <c r="E46" s="247"/>
      <c r="F46" s="20"/>
    </row>
    <row r="47" spans="1:6">
      <c r="A47" s="252"/>
      <c r="B47" s="245"/>
      <c r="C47" s="246"/>
      <c r="D47" s="246"/>
      <c r="E47" s="247"/>
      <c r="F47" s="20"/>
    </row>
    <row r="48" spans="1:6">
      <c r="A48" s="252"/>
      <c r="B48" s="245"/>
      <c r="C48" s="246"/>
      <c r="D48" s="246"/>
      <c r="E48" s="247"/>
      <c r="F48" s="20"/>
    </row>
    <row r="49" spans="1:8" ht="13.8" thickBot="1">
      <c r="A49" s="253"/>
      <c r="B49" s="257"/>
      <c r="C49" s="258"/>
      <c r="D49" s="258"/>
      <c r="E49" s="259"/>
      <c r="F49" s="20"/>
    </row>
    <row r="50" spans="1:8">
      <c r="A50" s="234" t="s">
        <v>86</v>
      </c>
      <c r="B50" s="234"/>
      <c r="C50" s="234"/>
      <c r="D50" s="234"/>
      <c r="E50" s="234"/>
      <c r="F50" s="20"/>
    </row>
    <row r="51" spans="1:8">
      <c r="A51" s="235" t="s">
        <v>87</v>
      </c>
      <c r="B51" s="235"/>
      <c r="C51" s="235"/>
      <c r="D51" s="235"/>
      <c r="E51" s="235"/>
      <c r="F51" s="20"/>
    </row>
    <row r="52" spans="1:8">
      <c r="A52" s="57"/>
      <c r="B52" s="58"/>
      <c r="C52" s="58"/>
      <c r="D52" s="58"/>
      <c r="E52" s="58"/>
      <c r="F52" s="20"/>
    </row>
    <row r="53" spans="1:8">
      <c r="A53" s="57"/>
      <c r="B53" s="58"/>
      <c r="C53" s="58"/>
      <c r="D53" s="58"/>
      <c r="E53" s="58"/>
      <c r="F53" s="20"/>
    </row>
    <row r="54" spans="1:8">
      <c r="A54" s="57"/>
      <c r="B54" s="58"/>
      <c r="C54" s="58"/>
      <c r="D54" s="58"/>
      <c r="E54" s="58"/>
      <c r="F54" s="20"/>
    </row>
    <row r="55" spans="1:8">
      <c r="A55" s="57"/>
      <c r="B55" s="58"/>
      <c r="C55" s="58"/>
      <c r="D55" s="58"/>
      <c r="E55" s="58"/>
      <c r="F55" s="20"/>
    </row>
    <row r="56" spans="1:8" ht="14.4">
      <c r="A56" s="2" t="s">
        <v>13</v>
      </c>
      <c r="B56" s="20"/>
      <c r="C56" s="20"/>
      <c r="D56" s="20"/>
      <c r="E56" s="20"/>
      <c r="F56" s="20" t="s">
        <v>14</v>
      </c>
    </row>
    <row r="57" spans="1:8" ht="13.8" thickBot="1">
      <c r="A57" s="20"/>
      <c r="B57" s="20"/>
      <c r="C57" s="20"/>
      <c r="D57" s="20"/>
      <c r="E57" s="20"/>
      <c r="F57" s="20"/>
    </row>
    <row r="58" spans="1:8">
      <c r="A58" s="21" t="s">
        <v>5</v>
      </c>
      <c r="B58" s="64" t="s">
        <v>15</v>
      </c>
      <c r="C58" s="65" t="s">
        <v>16</v>
      </c>
      <c r="D58" s="88" t="s">
        <v>17</v>
      </c>
      <c r="E58" s="114" t="s">
        <v>18</v>
      </c>
      <c r="F58" s="20"/>
      <c r="G58" s="20"/>
      <c r="H58" s="20"/>
    </row>
    <row r="59" spans="1:8">
      <c r="A59" s="25" t="s">
        <v>19</v>
      </c>
      <c r="B59" s="89"/>
      <c r="C59" s="90"/>
      <c r="D59" s="91">
        <f>SUM(D60:D64)</f>
        <v>0</v>
      </c>
      <c r="E59" s="115" t="s">
        <v>33</v>
      </c>
      <c r="F59" s="20"/>
      <c r="G59" s="20"/>
      <c r="H59" s="20"/>
    </row>
    <row r="60" spans="1:8">
      <c r="A60" s="26" t="s">
        <v>20</v>
      </c>
      <c r="B60" s="79"/>
      <c r="C60" s="80"/>
      <c r="D60" s="110">
        <f>SUM(B60:C60)</f>
        <v>0</v>
      </c>
      <c r="E60" s="112"/>
      <c r="F60" s="20"/>
      <c r="G60" s="20"/>
      <c r="H60" s="20"/>
    </row>
    <row r="61" spans="1:8">
      <c r="A61" s="26"/>
      <c r="B61" s="79"/>
      <c r="C61" s="80"/>
      <c r="D61" s="110">
        <f t="shared" ref="D61:D63" si="0">SUM(B61:C61)</f>
        <v>0</v>
      </c>
      <c r="E61" s="112"/>
      <c r="F61" s="20"/>
      <c r="G61" s="20"/>
      <c r="H61" s="20"/>
    </row>
    <row r="62" spans="1:8">
      <c r="A62" s="26"/>
      <c r="B62" s="79"/>
      <c r="C62" s="80"/>
      <c r="D62" s="110">
        <f t="shared" si="0"/>
        <v>0</v>
      </c>
      <c r="E62" s="112"/>
      <c r="F62" s="20"/>
      <c r="G62" s="20"/>
      <c r="H62" s="20"/>
    </row>
    <row r="63" spans="1:8">
      <c r="A63" s="26"/>
      <c r="B63" s="79"/>
      <c r="C63" s="80"/>
      <c r="D63" s="110">
        <f t="shared" si="0"/>
        <v>0</v>
      </c>
      <c r="E63" s="112"/>
      <c r="F63" s="20"/>
      <c r="G63" s="20"/>
      <c r="H63" s="20"/>
    </row>
    <row r="64" spans="1:8">
      <c r="A64" s="27"/>
      <c r="B64" s="81"/>
      <c r="C64" s="82"/>
      <c r="D64" s="111">
        <f>SUM(B64:C64)</f>
        <v>0</v>
      </c>
      <c r="E64" s="113"/>
      <c r="F64" s="20"/>
      <c r="G64" s="20"/>
      <c r="H64" s="20" t="s">
        <v>14</v>
      </c>
    </row>
    <row r="65" spans="1:8">
      <c r="A65" s="26" t="s">
        <v>21</v>
      </c>
      <c r="B65" s="92"/>
      <c r="C65" s="93"/>
      <c r="D65" s="94">
        <f>SUM(D66:D70)</f>
        <v>0</v>
      </c>
      <c r="E65" s="116" t="s">
        <v>33</v>
      </c>
      <c r="F65" s="20"/>
      <c r="G65" s="20"/>
      <c r="H65" s="20"/>
    </row>
    <row r="66" spans="1:8">
      <c r="A66" s="26"/>
      <c r="B66" s="79"/>
      <c r="C66" s="80"/>
      <c r="D66" s="110">
        <f t="shared" ref="D66:D69" si="1">SUM(B66:C66)</f>
        <v>0</v>
      </c>
      <c r="E66" s="112"/>
      <c r="F66" s="20"/>
      <c r="G66" s="20"/>
      <c r="H66" s="20"/>
    </row>
    <row r="67" spans="1:8">
      <c r="A67" s="26"/>
      <c r="B67" s="79"/>
      <c r="C67" s="80"/>
      <c r="D67" s="110">
        <f t="shared" si="1"/>
        <v>0</v>
      </c>
      <c r="E67" s="112"/>
      <c r="F67" s="20"/>
      <c r="G67" s="20"/>
      <c r="H67" s="20"/>
    </row>
    <row r="68" spans="1:8">
      <c r="A68" s="26"/>
      <c r="B68" s="79"/>
      <c r="C68" s="80"/>
      <c r="D68" s="110">
        <f t="shared" si="1"/>
        <v>0</v>
      </c>
      <c r="E68" s="112"/>
      <c r="F68" s="20"/>
      <c r="G68" s="20"/>
      <c r="H68" s="20"/>
    </row>
    <row r="69" spans="1:8">
      <c r="A69" s="26"/>
      <c r="B69" s="79"/>
      <c r="C69" s="80"/>
      <c r="D69" s="110">
        <f t="shared" si="1"/>
        <v>0</v>
      </c>
      <c r="E69" s="112"/>
      <c r="F69" s="20"/>
      <c r="G69" s="20"/>
      <c r="H69" s="20"/>
    </row>
    <row r="70" spans="1:8">
      <c r="A70" s="27"/>
      <c r="B70" s="81"/>
      <c r="C70" s="82"/>
      <c r="D70" s="111">
        <f>SUM(B70:C70)</f>
        <v>0</v>
      </c>
      <c r="E70" s="113"/>
      <c r="F70" s="20"/>
      <c r="G70" s="20"/>
      <c r="H70" s="20"/>
    </row>
    <row r="71" spans="1:8">
      <c r="A71" s="26" t="s">
        <v>22</v>
      </c>
      <c r="B71" s="92"/>
      <c r="C71" s="93"/>
      <c r="D71" s="94">
        <f>SUM(D72:D76)</f>
        <v>0</v>
      </c>
      <c r="E71" s="116" t="s">
        <v>33</v>
      </c>
      <c r="F71" s="20"/>
      <c r="G71" s="20"/>
      <c r="H71" s="20"/>
    </row>
    <row r="72" spans="1:8">
      <c r="A72" s="26"/>
      <c r="B72" s="79"/>
      <c r="C72" s="80"/>
      <c r="D72" s="110">
        <f>SUM(B72:C72)</f>
        <v>0</v>
      </c>
      <c r="E72" s="112"/>
      <c r="F72" s="20"/>
      <c r="G72" s="20"/>
      <c r="H72" s="20"/>
    </row>
    <row r="73" spans="1:8">
      <c r="A73" s="26"/>
      <c r="B73" s="79"/>
      <c r="C73" s="80"/>
      <c r="D73" s="110">
        <f>SUM(B73:C73)</f>
        <v>0</v>
      </c>
      <c r="E73" s="112"/>
      <c r="F73" s="20"/>
      <c r="G73" s="20"/>
      <c r="H73" s="20"/>
    </row>
    <row r="74" spans="1:8">
      <c r="A74" s="26"/>
      <c r="B74" s="79"/>
      <c r="C74" s="80"/>
      <c r="D74" s="110">
        <f>SUM(B74:C74)</f>
        <v>0</v>
      </c>
      <c r="E74" s="112"/>
      <c r="F74" s="20"/>
      <c r="G74" s="20"/>
      <c r="H74" s="20"/>
    </row>
    <row r="75" spans="1:8">
      <c r="A75" s="26"/>
      <c r="B75" s="79"/>
      <c r="C75" s="80"/>
      <c r="D75" s="110">
        <f t="shared" ref="D75:D76" si="2">SUM(B75:C75)</f>
        <v>0</v>
      </c>
      <c r="E75" s="112"/>
      <c r="F75" s="20"/>
      <c r="G75" s="20"/>
      <c r="H75" s="20"/>
    </row>
    <row r="76" spans="1:8">
      <c r="A76" s="27"/>
      <c r="B76" s="81"/>
      <c r="C76" s="82"/>
      <c r="D76" s="111">
        <f t="shared" si="2"/>
        <v>0</v>
      </c>
      <c r="E76" s="113"/>
      <c r="F76" s="20"/>
      <c r="G76" s="20"/>
      <c r="H76" s="20"/>
    </row>
    <row r="77" spans="1:8">
      <c r="A77" s="26" t="s">
        <v>23</v>
      </c>
      <c r="B77" s="92"/>
      <c r="C77" s="93"/>
      <c r="D77" s="94">
        <f>SUM(D78:D82)</f>
        <v>0</v>
      </c>
      <c r="E77" s="116" t="s">
        <v>33</v>
      </c>
      <c r="F77" s="20"/>
      <c r="G77" s="20"/>
      <c r="H77" s="20"/>
    </row>
    <row r="78" spans="1:8">
      <c r="A78" s="26"/>
      <c r="B78" s="79"/>
      <c r="C78" s="80"/>
      <c r="D78" s="110">
        <f>SUM(B78:C78)</f>
        <v>0</v>
      </c>
      <c r="E78" s="112"/>
      <c r="F78" s="20"/>
      <c r="G78" s="20"/>
      <c r="H78" s="20"/>
    </row>
    <row r="79" spans="1:8">
      <c r="A79" s="26"/>
      <c r="B79" s="79"/>
      <c r="C79" s="80"/>
      <c r="D79" s="110">
        <f>SUM(B79:C79)</f>
        <v>0</v>
      </c>
      <c r="E79" s="112"/>
      <c r="F79" s="20"/>
      <c r="G79" s="20"/>
      <c r="H79" s="20"/>
    </row>
    <row r="80" spans="1:8">
      <c r="A80" s="26"/>
      <c r="B80" s="79"/>
      <c r="C80" s="80"/>
      <c r="D80" s="110">
        <f>SUM(B80:C80)</f>
        <v>0</v>
      </c>
      <c r="E80" s="112"/>
      <c r="F80" s="20"/>
      <c r="G80" s="20"/>
      <c r="H80" s="20"/>
    </row>
    <row r="81" spans="1:8">
      <c r="A81" s="26"/>
      <c r="B81" s="79"/>
      <c r="C81" s="80"/>
      <c r="D81" s="110">
        <f t="shared" ref="D81:D82" si="3">SUM(B81:C81)</f>
        <v>0</v>
      </c>
      <c r="E81" s="112"/>
      <c r="F81" s="20"/>
      <c r="G81" s="20"/>
      <c r="H81" s="20"/>
    </row>
    <row r="82" spans="1:8">
      <c r="A82" s="27"/>
      <c r="B82" s="81"/>
      <c r="C82" s="82"/>
      <c r="D82" s="111">
        <f t="shared" si="3"/>
        <v>0</v>
      </c>
      <c r="E82" s="113"/>
      <c r="F82" s="20"/>
      <c r="G82" s="20"/>
      <c r="H82" s="20"/>
    </row>
    <row r="83" spans="1:8">
      <c r="A83" s="26" t="s">
        <v>24</v>
      </c>
      <c r="B83" s="92"/>
      <c r="C83" s="93"/>
      <c r="D83" s="94">
        <f>SUM(D84:D88)</f>
        <v>0</v>
      </c>
      <c r="E83" s="116" t="s">
        <v>33</v>
      </c>
      <c r="F83" s="20"/>
      <c r="G83" s="20"/>
      <c r="H83" s="20"/>
    </row>
    <row r="84" spans="1:8">
      <c r="A84" s="26"/>
      <c r="B84" s="79"/>
      <c r="C84" s="80"/>
      <c r="D84" s="110">
        <f>SUM(B84:C84)</f>
        <v>0</v>
      </c>
      <c r="E84" s="112"/>
      <c r="F84" s="20"/>
      <c r="G84" s="20"/>
      <c r="H84" s="20"/>
    </row>
    <row r="85" spans="1:8">
      <c r="A85" s="26"/>
      <c r="B85" s="79"/>
      <c r="C85" s="80"/>
      <c r="D85" s="110">
        <f t="shared" ref="D85:D87" si="4">SUM(B85:C85)</f>
        <v>0</v>
      </c>
      <c r="E85" s="112"/>
      <c r="F85" s="20"/>
      <c r="G85" s="20"/>
      <c r="H85" s="20"/>
    </row>
    <row r="86" spans="1:8">
      <c r="A86" s="26"/>
      <c r="B86" s="79"/>
      <c r="C86" s="80"/>
      <c r="D86" s="110">
        <f t="shared" si="4"/>
        <v>0</v>
      </c>
      <c r="E86" s="112"/>
      <c r="F86" s="20"/>
      <c r="G86" s="20"/>
      <c r="H86" s="20"/>
    </row>
    <row r="87" spans="1:8">
      <c r="A87" s="26"/>
      <c r="B87" s="79"/>
      <c r="C87" s="80"/>
      <c r="D87" s="110">
        <f t="shared" si="4"/>
        <v>0</v>
      </c>
      <c r="E87" s="112"/>
      <c r="F87" s="20"/>
      <c r="G87" s="20"/>
      <c r="H87" s="20"/>
    </row>
    <row r="88" spans="1:8">
      <c r="A88" s="27"/>
      <c r="B88" s="81"/>
      <c r="C88" s="82"/>
      <c r="D88" s="111">
        <f>SUM(B88:C88)</f>
        <v>0</v>
      </c>
      <c r="E88" s="113"/>
      <c r="F88" s="20"/>
      <c r="G88" s="20"/>
      <c r="H88" s="20"/>
    </row>
    <row r="89" spans="1:8">
      <c r="A89" s="26" t="s">
        <v>25</v>
      </c>
      <c r="B89" s="92"/>
      <c r="C89" s="93"/>
      <c r="D89" s="94">
        <f>SUM(D90:D94)</f>
        <v>0</v>
      </c>
      <c r="E89" s="116" t="s">
        <v>33</v>
      </c>
      <c r="F89" s="20"/>
      <c r="G89" s="20"/>
      <c r="H89" s="20"/>
    </row>
    <row r="90" spans="1:8">
      <c r="A90" s="26"/>
      <c r="B90" s="79"/>
      <c r="C90" s="80"/>
      <c r="D90" s="110">
        <f>SUM(B90:C90)</f>
        <v>0</v>
      </c>
      <c r="E90" s="112"/>
      <c r="F90" s="20"/>
      <c r="G90" s="20"/>
      <c r="H90" s="20"/>
    </row>
    <row r="91" spans="1:8">
      <c r="A91" s="26"/>
      <c r="B91" s="79"/>
      <c r="C91" s="80"/>
      <c r="D91" s="110">
        <f t="shared" ref="D91:D93" si="5">SUM(B91:C91)</f>
        <v>0</v>
      </c>
      <c r="E91" s="112"/>
      <c r="F91" s="20"/>
      <c r="G91" s="20"/>
      <c r="H91" s="20"/>
    </row>
    <row r="92" spans="1:8">
      <c r="A92" s="26"/>
      <c r="B92" s="79"/>
      <c r="C92" s="80"/>
      <c r="D92" s="110">
        <f t="shared" si="5"/>
        <v>0</v>
      </c>
      <c r="E92" s="112"/>
      <c r="F92" s="20"/>
      <c r="G92" s="20"/>
      <c r="H92" s="20"/>
    </row>
    <row r="93" spans="1:8">
      <c r="A93" s="26"/>
      <c r="B93" s="79"/>
      <c r="C93" s="80"/>
      <c r="D93" s="110">
        <f t="shared" si="5"/>
        <v>0</v>
      </c>
      <c r="E93" s="112"/>
      <c r="F93" s="20"/>
      <c r="G93" s="20"/>
      <c r="H93" s="20"/>
    </row>
    <row r="94" spans="1:8">
      <c r="A94" s="27"/>
      <c r="B94" s="81"/>
      <c r="C94" s="82"/>
      <c r="D94" s="111">
        <f>SUM(B94:C94)</f>
        <v>0</v>
      </c>
      <c r="E94" s="113"/>
      <c r="F94" s="20"/>
      <c r="G94" s="20"/>
      <c r="H94" s="20"/>
    </row>
    <row r="95" spans="1:8">
      <c r="A95" s="28" t="s">
        <v>26</v>
      </c>
      <c r="B95" s="95">
        <f>SUM(B60:B94)</f>
        <v>0</v>
      </c>
      <c r="C95" s="96">
        <f>SUM(C60:C94)</f>
        <v>0</v>
      </c>
      <c r="D95" s="97">
        <f>D59+D65+D71+D77+D83+D89</f>
        <v>0</v>
      </c>
      <c r="E95" s="117"/>
    </row>
    <row r="96" spans="1:8">
      <c r="A96" s="29" t="s">
        <v>27</v>
      </c>
      <c r="B96" s="95"/>
      <c r="C96" s="98"/>
      <c r="D96" s="99"/>
      <c r="E96" s="117"/>
    </row>
    <row r="97" spans="1:5">
      <c r="A97" s="27" t="s">
        <v>28</v>
      </c>
      <c r="B97" s="81"/>
      <c r="C97" s="101"/>
      <c r="D97" s="102"/>
      <c r="E97" s="113"/>
    </row>
    <row r="98" spans="1:5">
      <c r="A98" s="27" t="s">
        <v>29</v>
      </c>
      <c r="B98" s="100">
        <f>C95</f>
        <v>0</v>
      </c>
      <c r="C98" s="101"/>
      <c r="D98" s="102"/>
      <c r="E98" s="118"/>
    </row>
    <row r="99" spans="1:5">
      <c r="A99" s="26"/>
      <c r="B99" s="92"/>
      <c r="C99" s="103"/>
      <c r="D99" s="104"/>
      <c r="E99" s="119"/>
    </row>
    <row r="100" spans="1:5" ht="13.8" thickBot="1">
      <c r="A100" s="30" t="s">
        <v>30</v>
      </c>
      <c r="B100" s="95">
        <f>SUM(B96:B99)</f>
        <v>0</v>
      </c>
      <c r="C100" s="105"/>
      <c r="D100" s="106"/>
      <c r="E100" s="120"/>
    </row>
    <row r="101" spans="1:5" ht="14.4" thickTop="1" thickBot="1">
      <c r="A101" s="31" t="s">
        <v>31</v>
      </c>
      <c r="B101" s="107">
        <f>B95+B100</f>
        <v>0</v>
      </c>
      <c r="C101" s="108"/>
      <c r="D101" s="109"/>
      <c r="E101" s="121"/>
    </row>
    <row r="102" spans="1:5">
      <c r="A102" s="172"/>
      <c r="B102" s="173"/>
      <c r="C102" s="173"/>
      <c r="D102" s="173"/>
      <c r="E102" s="174"/>
    </row>
    <row r="103" spans="1:5" s="13" customFormat="1" ht="15" customHeight="1">
      <c r="A103" s="236" t="s">
        <v>166</v>
      </c>
      <c r="B103" s="236"/>
      <c r="C103" s="236"/>
      <c r="D103" s="236"/>
      <c r="E103" s="236"/>
    </row>
    <row r="104" spans="1:5" s="13" customFormat="1" ht="10.8">
      <c r="A104" s="236" t="s">
        <v>88</v>
      </c>
      <c r="B104" s="236"/>
      <c r="C104" s="236"/>
      <c r="D104" s="236"/>
      <c r="E104" s="236"/>
    </row>
    <row r="105" spans="1:5" s="13" customFormat="1" ht="10.8">
      <c r="A105" s="236"/>
      <c r="B105" s="236"/>
      <c r="C105" s="236"/>
      <c r="D105" s="236"/>
      <c r="E105" s="236"/>
    </row>
    <row r="111" spans="1:5">
      <c r="B111" s="20"/>
      <c r="C111" s="20"/>
      <c r="D111" s="20"/>
      <c r="E111" s="32"/>
    </row>
    <row r="118" spans="1:5">
      <c r="A118" s="20" t="s">
        <v>167</v>
      </c>
      <c r="B118" s="20"/>
      <c r="C118" s="20"/>
      <c r="D118" s="20"/>
      <c r="E118" s="32"/>
    </row>
    <row r="119" spans="1:5">
      <c r="A119" s="20" t="s">
        <v>191</v>
      </c>
    </row>
    <row r="120" spans="1:5">
      <c r="A120" s="20" t="s">
        <v>170</v>
      </c>
    </row>
    <row r="121" spans="1:5">
      <c r="A121" s="20" t="s">
        <v>171</v>
      </c>
    </row>
    <row r="122" spans="1:5">
      <c r="A122" s="20" t="s">
        <v>172</v>
      </c>
    </row>
    <row r="123" spans="1:5">
      <c r="A123" s="20" t="s">
        <v>173</v>
      </c>
    </row>
    <row r="124" spans="1:5">
      <c r="A124" s="20" t="s">
        <v>174</v>
      </c>
    </row>
    <row r="125" spans="1:5">
      <c r="A125" s="20" t="s">
        <v>175</v>
      </c>
    </row>
    <row r="126" spans="1:5">
      <c r="A126" s="20" t="s">
        <v>176</v>
      </c>
    </row>
    <row r="127" spans="1:5">
      <c r="A127" s="20" t="s">
        <v>177</v>
      </c>
    </row>
    <row r="128" spans="1:5">
      <c r="A128" s="20" t="s">
        <v>178</v>
      </c>
    </row>
    <row r="129" spans="1:1">
      <c r="A129" s="20" t="s">
        <v>179</v>
      </c>
    </row>
    <row r="130" spans="1:1">
      <c r="A130" s="20" t="s">
        <v>180</v>
      </c>
    </row>
    <row r="131" spans="1:1">
      <c r="A131" s="20" t="s">
        <v>181</v>
      </c>
    </row>
    <row r="132" spans="1:1">
      <c r="A132" s="20" t="s">
        <v>182</v>
      </c>
    </row>
    <row r="133" spans="1:1">
      <c r="A133" s="20" t="s">
        <v>183</v>
      </c>
    </row>
  </sheetData>
  <sheetProtection insertRows="0"/>
  <mergeCells count="37">
    <mergeCell ref="A50:E50"/>
    <mergeCell ref="A51:E51"/>
    <mergeCell ref="A103:E103"/>
    <mergeCell ref="A104:E105"/>
    <mergeCell ref="B32:E33"/>
    <mergeCell ref="A34:A42"/>
    <mergeCell ref="B34:E34"/>
    <mergeCell ref="B35:E44"/>
    <mergeCell ref="A45:A49"/>
    <mergeCell ref="B45:E49"/>
    <mergeCell ref="A26:A27"/>
    <mergeCell ref="B26:E27"/>
    <mergeCell ref="B28:E28"/>
    <mergeCell ref="B29:E30"/>
    <mergeCell ref="B31:E31"/>
    <mergeCell ref="B21:E21"/>
    <mergeCell ref="A22:A23"/>
    <mergeCell ref="B22:E23"/>
    <mergeCell ref="A24:A25"/>
    <mergeCell ref="B24:E25"/>
    <mergeCell ref="B11:E11"/>
    <mergeCell ref="A3:E3"/>
    <mergeCell ref="A4:E4"/>
    <mergeCell ref="B9:E9"/>
    <mergeCell ref="B10:E10"/>
    <mergeCell ref="B12:E12"/>
    <mergeCell ref="A13:A17"/>
    <mergeCell ref="B13:C13"/>
    <mergeCell ref="D13:E13"/>
    <mergeCell ref="B14:C14"/>
    <mergeCell ref="D14:E14"/>
    <mergeCell ref="B15:C15"/>
    <mergeCell ref="D15:E15"/>
    <mergeCell ref="B16:C16"/>
    <mergeCell ref="D16:E16"/>
    <mergeCell ref="B17:C17"/>
    <mergeCell ref="D17:E17"/>
  </mergeCells>
  <phoneticPr fontId="3"/>
  <dataValidations count="17">
    <dataValidation allowBlank="1" showInputMessage="1" showErrorMessage="1" promptTitle="事業の名称を記入してください※研修名等" prompt="＜記入例＞_x000a_介護フェスティバル_x000a_介護の仕事の理解促進研修_x000a_介護職員初任者研修_x000a_キャリアパス対応スキルアップ研修" sqref="B22:E23" xr:uid="{889425B0-15CD-4012-BB0A-C389C0091C1B}"/>
    <dataValidation allowBlank="1" showInputMessage="1" showErrorMessage="1" promptTitle="法人名等のみを記入してください※施設名を記入しないこと" prompt="＜記入例＞_x000a_社会福祉法人　○○会_x000a_医療法人　○○会_x000a_株式会社　○○○_x000a_○○市" sqref="B9:E9" xr:uid="{4ECD9255-94E3-4A7E-9157-8D7F2FC613AC}"/>
    <dataValidation allowBlank="1" showInputMessage="1" showErrorMessage="1" promptTitle="法人代表者名を記入してください※役職名を必ず記入すること" prompt="＜記入例＞_x000a_理事長　○○○○_x000a_会長　○○○○_x000a_代表取締役　○○○○_x000a_○○市長　○○○○" sqref="B10:E10" xr:uid="{33F7D770-956D-44BD-8289-6CFFE8A16EBE}"/>
    <dataValidation allowBlank="1" showInputMessage="1" showErrorMessage="1" promptTitle="法人の登記住所を記入してください※施設住所ではありません" prompt="＜記入例＞_x000a_○○市○○○－○－○_x000a_○○郡○○町○－○－○" sqref="B12:E12" xr:uid="{1726BCC2-02AE-41AC-9F44-AB17C28C3848}"/>
    <dataValidation allowBlank="1" showInputMessage="1" showErrorMessage="1" promptTitle="開催期日を記入してください※研修日や研修期間等" prompt="＜記入例＞_x000a_令和○年○月○日_x000a_令和○年○月○日～令和○年○月○日_x000a_令和○年○月○日、○月○日、○月○日" sqref="B24:E25" xr:uid="{8A13EC96-A947-4CB2-8D47-D76D7DCAF681}"/>
    <dataValidation allowBlank="1" showInputMessage="1" showErrorMessage="1" promptTitle="開催場所を記入※会場名やオンライン開催等" prompt="＜記入例＞_x000a_特別養護老人ホーム○○園　大会議室_x000a_オンラインで実施" sqref="B26:E27" xr:uid="{885D3838-9128-4F2F-87D4-73BB49267CD6}"/>
    <dataValidation allowBlank="1" showInputMessage="1" showErrorMessage="1" promptTitle="参加者を記入してください※参集範囲等" prompt="＜記入例＞_x000a_小中学生とその保護者" sqref="B29" xr:uid="{6386E96F-7887-4200-99DD-82BC82BB554B}"/>
    <dataValidation allowBlank="1" showInputMessage="1" showErrorMessage="1" promptTitle="書類の送付先住所を記入してください" prompt="＜注意事項＞_x000a_書類の送付先が法人住所と異なる場合には、担当者の送付先住所を必ず記入してください。_x000a_＜記入例＞_x000a_960-8670　福島市杉妻町2-16" sqref="D14:E14" xr:uid="{73C7F6AB-0419-444F-9880-E52DE896BF58}"/>
    <dataValidation allowBlank="1" showInputMessage="1" showErrorMessage="1" promptTitle="事業の目的や目標を記入してください" prompt="＜記入例＞_x000a_介護施設を身近に感じていただくとともに、介護の仕事の魅力についての理解を促進する。" sqref="B45:E49 B52:E55" xr:uid="{D9E8EAE2-6D5E-456A-A040-F08C93264FFF}"/>
    <dataValidation allowBlank="1" showInputMessage="1" showErrorMessage="1" promptTitle="担当者の連絡先を記入してください" prompt="＜注意事項＞_x000a_法人のFAX番号ではなく、担当者に届くFAX番号を記入してください" sqref="D16:E16" xr:uid="{5C40B6B3-F63B-4860-A4C0-51F3B376936E}"/>
    <dataValidation allowBlank="1" showInputMessage="1" showErrorMessage="1" promptTitle="法人の郵便番号を記入してください" prompt="＜記入例＞_x000a_960-8670" sqref="B11:E11" xr:uid="{F52A2264-22CB-4F02-B41B-30C83C183D1A}"/>
    <dataValidation allowBlank="1" showInputMessage="1" showErrorMessage="1" promptTitle="担当者の所属、役職、氏名を記入してください" prompt="＜記入例＞_x000a_特別養護老人ホーム○○園　施設長　○○○○_x000a_法人本部　○○○○_x000a_高齢福祉課　主査　○○○○" sqref="D13:E13" xr:uid="{4F513539-C6FD-4D2B-A77C-B69E049DDC5C}"/>
    <dataValidation allowBlank="1" showInputMessage="1" showErrorMessage="1" promptTitle="担当者の連絡先を記入してください" prompt="＜注意事項＞_x000a_法人代表電話ではなく、担当者と連絡がつく電話番号を記入してください" sqref="D15:E15" xr:uid="{3B7FE281-0809-48F3-A59C-734B9E434367}"/>
    <dataValidation allowBlank="1" showInputMessage="1" showErrorMessage="1" promptTitle="担当者のメールアドレスを記入してください" prompt="＜注意事項＞_x000a_申請書類提出後のやりとりは主にメールで行われます。_x000a_担当者のメールアドレスを記入してください。" sqref="D17:E17" xr:uid="{3EB5BC7F-8536-4536-B7A9-02B4AE26CECF}"/>
    <dataValidation allowBlank="1" showInputMessage="1" showErrorMessage="1" promptTitle="テーマ、講師名、時間割等の内容を記入してください" prompt="＜記入例＞_x000a_テーマ：介護の仕事を紹介しその魅力について理解を促進する_x000a_講師：○○○○_x000a_時間：10：00～17：00_x000a_内容：オンラインでの職場見学会と講演会を実施" sqref="B35:E44" xr:uid="{A71845EF-C9CF-41A3-B95C-3FA1542A22D3}"/>
    <dataValidation allowBlank="1" showInputMessage="1" showErrorMessage="1" promptTitle="参加者数(見込み)を記入してください" prompt="＜記入例＞_x000a_会場20名、オンライン30名、計50名" sqref="B32:E33" xr:uid="{DA6CCEF1-DDDA-4FCE-A19C-69F96EEF04B3}"/>
    <dataValidation type="list" showInputMessage="1" showErrorMessage="1" sqref="A4:E4" xr:uid="{0246DE92-A83E-4F4B-8BD8-DB33DD721644}">
      <formula1>$A$117:$A$133</formula1>
    </dataValidation>
  </dataValidations>
  <pageMargins left="0.9055118110236221" right="0.31496062992125984" top="0.74803149606299213" bottom="0.74803149606299213" header="0.31496062992125984" footer="0.31496062992125984"/>
  <pageSetup paperSize="9" fitToHeight="0" orientation="portrait" blackAndWhite="1" r:id="rId1"/>
  <rowBreaks count="1" manualBreakCount="1">
    <brk id="54" max="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79025-5DBA-473D-925B-C44EB17BE65D}">
  <sheetPr>
    <tabColor rgb="FFFFFF00"/>
    <pageSetUpPr fitToPage="1"/>
  </sheetPr>
  <dimension ref="A1:F133"/>
  <sheetViews>
    <sheetView view="pageBreakPreview" topLeftCell="A100" zoomScaleNormal="100" zoomScaleSheetLayoutView="100" workbookViewId="0">
      <selection activeCell="A119" sqref="A119"/>
    </sheetView>
  </sheetViews>
  <sheetFormatPr defaultColWidth="9" defaultRowHeight="13.2"/>
  <cols>
    <col min="1" max="1" width="22.44140625" style="1" customWidth="1"/>
    <col min="2" max="4" width="10.6640625" style="1" customWidth="1"/>
    <col min="5" max="5" width="36.21875" style="1" customWidth="1"/>
    <col min="6" max="6" width="41.109375" style="1" customWidth="1"/>
    <col min="7" max="16384" width="9" style="1"/>
  </cols>
  <sheetData>
    <row r="1" spans="1:6">
      <c r="A1" s="20" t="s">
        <v>76</v>
      </c>
      <c r="B1" s="20"/>
      <c r="C1" s="20"/>
      <c r="D1" s="20"/>
      <c r="E1" s="20"/>
      <c r="F1" s="56"/>
    </row>
    <row r="2" spans="1:6">
      <c r="A2" s="20"/>
      <c r="B2" s="20"/>
      <c r="C2" s="20"/>
      <c r="D2" s="20"/>
      <c r="E2" s="20"/>
    </row>
    <row r="3" spans="1:6" ht="18.75" customHeight="1">
      <c r="A3" s="201" t="s">
        <v>34</v>
      </c>
      <c r="B3" s="201"/>
      <c r="C3" s="201"/>
      <c r="D3" s="201" t="s">
        <v>0</v>
      </c>
      <c r="E3" s="201"/>
    </row>
    <row r="4" spans="1:6" ht="18.75" customHeight="1">
      <c r="A4" s="202"/>
      <c r="B4" s="202"/>
      <c r="C4" s="202"/>
      <c r="D4" s="202" t="s">
        <v>0</v>
      </c>
      <c r="E4" s="202"/>
      <c r="F4" s="169"/>
    </row>
    <row r="5" spans="1:6" ht="18.75" customHeight="1">
      <c r="A5" s="84"/>
      <c r="B5" s="84"/>
      <c r="C5" s="84"/>
      <c r="D5" s="84"/>
      <c r="E5" s="84"/>
      <c r="F5" s="169"/>
    </row>
    <row r="7" spans="1:6" ht="14.4">
      <c r="A7" s="2" t="s">
        <v>1</v>
      </c>
      <c r="B7" s="20"/>
      <c r="C7" s="20"/>
      <c r="D7" s="20"/>
      <c r="E7" s="20"/>
    </row>
    <row r="8" spans="1:6" ht="13.8" thickBot="1">
      <c r="A8" s="20"/>
      <c r="B8" s="20"/>
      <c r="C8" s="20"/>
      <c r="D8" s="20"/>
      <c r="E8" s="20"/>
    </row>
    <row r="9" spans="1:6" ht="18.75" customHeight="1">
      <c r="A9" s="14" t="s">
        <v>68</v>
      </c>
      <c r="B9" s="263">
        <f>'様式2(計画書①)'!B9:E9</f>
        <v>0</v>
      </c>
      <c r="C9" s="264"/>
      <c r="D9" s="264"/>
      <c r="E9" s="265"/>
    </row>
    <row r="10" spans="1:6" ht="18.75" customHeight="1">
      <c r="A10" s="15" t="s">
        <v>69</v>
      </c>
      <c r="B10" s="266">
        <f>'様式2(計画書①)'!B10:E10</f>
        <v>0</v>
      </c>
      <c r="C10" s="267"/>
      <c r="D10" s="267"/>
      <c r="E10" s="268"/>
    </row>
    <row r="11" spans="1:6" ht="18.75" customHeight="1">
      <c r="A11" s="15" t="s">
        <v>71</v>
      </c>
      <c r="B11" s="260">
        <f>'様式2(計画書①)'!B11:E11</f>
        <v>0</v>
      </c>
      <c r="C11" s="261"/>
      <c r="D11" s="261"/>
      <c r="E11" s="262"/>
    </row>
    <row r="12" spans="1:6" ht="18" customHeight="1">
      <c r="A12" s="16" t="s">
        <v>70</v>
      </c>
      <c r="B12" s="269">
        <f>'様式2(計画書①)'!B12:E12</f>
        <v>0</v>
      </c>
      <c r="C12" s="270"/>
      <c r="D12" s="270"/>
      <c r="E12" s="271"/>
    </row>
    <row r="13" spans="1:6" ht="18" customHeight="1">
      <c r="A13" s="272" t="s">
        <v>85</v>
      </c>
      <c r="B13" s="182" t="s">
        <v>89</v>
      </c>
      <c r="C13" s="183"/>
      <c r="D13" s="275">
        <f>'様式2(計画書①)'!D13:E13</f>
        <v>0</v>
      </c>
      <c r="E13" s="276"/>
    </row>
    <row r="14" spans="1:6" ht="18" customHeight="1">
      <c r="A14" s="273"/>
      <c r="B14" s="186" t="s">
        <v>78</v>
      </c>
      <c r="C14" s="187"/>
      <c r="D14" s="277">
        <f>'様式2(計画書①)'!D14:E14</f>
        <v>0</v>
      </c>
      <c r="E14" s="278"/>
    </row>
    <row r="15" spans="1:6" ht="18" customHeight="1">
      <c r="A15" s="273"/>
      <c r="B15" s="190" t="s">
        <v>77</v>
      </c>
      <c r="C15" s="191"/>
      <c r="D15" s="279">
        <f>'様式2(計画書①)'!D15:E15</f>
        <v>0</v>
      </c>
      <c r="E15" s="280"/>
    </row>
    <row r="16" spans="1:6" ht="18" customHeight="1">
      <c r="A16" s="273"/>
      <c r="B16" s="190" t="s">
        <v>2</v>
      </c>
      <c r="C16" s="191"/>
      <c r="D16" s="281">
        <f>'様式2(計画書①)'!D16:E16</f>
        <v>0</v>
      </c>
      <c r="E16" s="282"/>
    </row>
    <row r="17" spans="1:5" ht="18" customHeight="1" thickBot="1">
      <c r="A17" s="274"/>
      <c r="B17" s="194" t="s">
        <v>3</v>
      </c>
      <c r="C17" s="195"/>
      <c r="D17" s="287">
        <f>'様式2(計画書①)'!D17:E17</f>
        <v>0</v>
      </c>
      <c r="E17" s="288"/>
    </row>
    <row r="18" spans="1:5">
      <c r="A18" s="20"/>
      <c r="B18" s="20"/>
      <c r="C18" s="20"/>
      <c r="D18" s="20"/>
      <c r="E18" s="20"/>
    </row>
    <row r="19" spans="1:5" ht="14.4">
      <c r="A19" s="2" t="s">
        <v>4</v>
      </c>
      <c r="B19" s="20"/>
      <c r="C19" s="20"/>
      <c r="D19" s="20"/>
      <c r="E19" s="20"/>
    </row>
    <row r="20" spans="1:5" ht="13.8" thickBot="1">
      <c r="A20" s="20"/>
      <c r="B20" s="20"/>
      <c r="C20" s="20"/>
      <c r="D20" s="20"/>
      <c r="E20" s="20"/>
    </row>
    <row r="21" spans="1:5">
      <c r="A21" s="21" t="s">
        <v>5</v>
      </c>
      <c r="B21" s="209" t="s">
        <v>83</v>
      </c>
      <c r="C21" s="210"/>
      <c r="D21" s="210"/>
      <c r="E21" s="211"/>
    </row>
    <row r="22" spans="1:5">
      <c r="A22" s="272" t="s">
        <v>72</v>
      </c>
      <c r="B22" s="213"/>
      <c r="C22" s="214"/>
      <c r="D22" s="214"/>
      <c r="E22" s="215"/>
    </row>
    <row r="23" spans="1:5">
      <c r="A23" s="283"/>
      <c r="B23" s="216"/>
      <c r="C23" s="217"/>
      <c r="D23" s="217"/>
      <c r="E23" s="218"/>
    </row>
    <row r="24" spans="1:5">
      <c r="A24" s="272" t="s">
        <v>6</v>
      </c>
      <c r="B24" s="219"/>
      <c r="C24" s="220"/>
      <c r="D24" s="220"/>
      <c r="E24" s="221"/>
    </row>
    <row r="25" spans="1:5">
      <c r="A25" s="283"/>
      <c r="B25" s="222"/>
      <c r="C25" s="223"/>
      <c r="D25" s="223"/>
      <c r="E25" s="224"/>
    </row>
    <row r="26" spans="1:5">
      <c r="A26" s="272" t="s">
        <v>7</v>
      </c>
      <c r="B26" s="219"/>
      <c r="C26" s="220"/>
      <c r="D26" s="220"/>
      <c r="E26" s="221"/>
    </row>
    <row r="27" spans="1:5">
      <c r="A27" s="283"/>
      <c r="B27" s="222"/>
      <c r="C27" s="223"/>
      <c r="D27" s="223"/>
      <c r="E27" s="224"/>
    </row>
    <row r="28" spans="1:5">
      <c r="A28" s="22" t="s">
        <v>73</v>
      </c>
      <c r="B28" s="284" t="s">
        <v>8</v>
      </c>
      <c r="C28" s="285"/>
      <c r="D28" s="285"/>
      <c r="E28" s="286"/>
    </row>
    <row r="29" spans="1:5">
      <c r="A29" s="23" t="s">
        <v>8</v>
      </c>
      <c r="B29" s="292"/>
      <c r="C29" s="293"/>
      <c r="D29" s="293"/>
      <c r="E29" s="294"/>
    </row>
    <row r="30" spans="1:5">
      <c r="A30" s="23" t="s">
        <v>9</v>
      </c>
      <c r="B30" s="292"/>
      <c r="C30" s="293"/>
      <c r="D30" s="293"/>
      <c r="E30" s="294"/>
    </row>
    <row r="31" spans="1:5">
      <c r="A31" s="23"/>
      <c r="B31" s="289" t="s">
        <v>10</v>
      </c>
      <c r="C31" s="290"/>
      <c r="D31" s="290"/>
      <c r="E31" s="291"/>
    </row>
    <row r="32" spans="1:5">
      <c r="A32" s="23"/>
      <c r="B32" s="237"/>
      <c r="C32" s="238"/>
      <c r="D32" s="238"/>
      <c r="E32" s="239"/>
    </row>
    <row r="33" spans="1:5">
      <c r="A33" s="24"/>
      <c r="B33" s="237"/>
      <c r="C33" s="238"/>
      <c r="D33" s="238"/>
      <c r="E33" s="239"/>
    </row>
    <row r="34" spans="1:5" ht="13.5" customHeight="1">
      <c r="A34" s="240" t="s">
        <v>74</v>
      </c>
      <c r="B34" s="295" t="s">
        <v>32</v>
      </c>
      <c r="C34" s="296"/>
      <c r="D34" s="296"/>
      <c r="E34" s="297"/>
    </row>
    <row r="35" spans="1:5">
      <c r="A35" s="241"/>
      <c r="B35" s="245"/>
      <c r="C35" s="246"/>
      <c r="D35" s="246"/>
      <c r="E35" s="247"/>
    </row>
    <row r="36" spans="1:5">
      <c r="A36" s="241"/>
      <c r="B36" s="245"/>
      <c r="C36" s="246"/>
      <c r="D36" s="246"/>
      <c r="E36" s="247"/>
    </row>
    <row r="37" spans="1:5">
      <c r="A37" s="241"/>
      <c r="B37" s="245"/>
      <c r="C37" s="246"/>
      <c r="D37" s="246"/>
      <c r="E37" s="247"/>
    </row>
    <row r="38" spans="1:5">
      <c r="A38" s="241"/>
      <c r="B38" s="245"/>
      <c r="C38" s="246"/>
      <c r="D38" s="246"/>
      <c r="E38" s="247"/>
    </row>
    <row r="39" spans="1:5">
      <c r="A39" s="241"/>
      <c r="B39" s="245"/>
      <c r="C39" s="246"/>
      <c r="D39" s="246"/>
      <c r="E39" s="247"/>
    </row>
    <row r="40" spans="1:5">
      <c r="A40" s="241"/>
      <c r="B40" s="245"/>
      <c r="C40" s="246"/>
      <c r="D40" s="246"/>
      <c r="E40" s="247"/>
    </row>
    <row r="41" spans="1:5">
      <c r="A41" s="241"/>
      <c r="B41" s="245"/>
      <c r="C41" s="246"/>
      <c r="D41" s="246"/>
      <c r="E41" s="247"/>
    </row>
    <row r="42" spans="1:5">
      <c r="A42" s="241"/>
      <c r="B42" s="245"/>
      <c r="C42" s="246"/>
      <c r="D42" s="246"/>
      <c r="E42" s="247"/>
    </row>
    <row r="43" spans="1:5">
      <c r="A43" s="23" t="s">
        <v>11</v>
      </c>
      <c r="B43" s="245"/>
      <c r="C43" s="246"/>
      <c r="D43" s="246"/>
      <c r="E43" s="247"/>
    </row>
    <row r="44" spans="1:5">
      <c r="A44" s="24" t="s">
        <v>12</v>
      </c>
      <c r="B44" s="248"/>
      <c r="C44" s="249"/>
      <c r="D44" s="249"/>
      <c r="E44" s="250"/>
    </row>
    <row r="45" spans="1:5">
      <c r="A45" s="251" t="s">
        <v>75</v>
      </c>
      <c r="B45" s="254"/>
      <c r="C45" s="255"/>
      <c r="D45" s="255"/>
      <c r="E45" s="256"/>
    </row>
    <row r="46" spans="1:5">
      <c r="A46" s="252"/>
      <c r="B46" s="245"/>
      <c r="C46" s="246"/>
      <c r="D46" s="246"/>
      <c r="E46" s="247"/>
    </row>
    <row r="47" spans="1:5">
      <c r="A47" s="252"/>
      <c r="B47" s="245"/>
      <c r="C47" s="246"/>
      <c r="D47" s="246"/>
      <c r="E47" s="247"/>
    </row>
    <row r="48" spans="1:5">
      <c r="A48" s="252"/>
      <c r="B48" s="245"/>
      <c r="C48" s="246"/>
      <c r="D48" s="246"/>
      <c r="E48" s="247"/>
    </row>
    <row r="49" spans="1:6" ht="13.8" thickBot="1">
      <c r="A49" s="253"/>
      <c r="B49" s="257"/>
      <c r="C49" s="258"/>
      <c r="D49" s="258"/>
      <c r="E49" s="259"/>
    </row>
    <row r="50" spans="1:6">
      <c r="A50" s="234" t="s">
        <v>86</v>
      </c>
      <c r="B50" s="234"/>
      <c r="C50" s="234"/>
      <c r="D50" s="234"/>
      <c r="E50" s="234"/>
      <c r="F50" s="20"/>
    </row>
    <row r="51" spans="1:6">
      <c r="A51" s="235" t="s">
        <v>87</v>
      </c>
      <c r="B51" s="235"/>
      <c r="C51" s="235"/>
      <c r="D51" s="235"/>
      <c r="E51" s="235"/>
      <c r="F51" s="20"/>
    </row>
    <row r="52" spans="1:6">
      <c r="A52" s="57"/>
      <c r="B52" s="58"/>
      <c r="C52" s="58"/>
      <c r="D52" s="58"/>
      <c r="E52" s="58"/>
    </row>
    <row r="53" spans="1:6">
      <c r="A53" s="57"/>
      <c r="B53" s="58"/>
      <c r="C53" s="58"/>
      <c r="D53" s="58"/>
      <c r="E53" s="58"/>
    </row>
    <row r="54" spans="1:6">
      <c r="A54" s="57"/>
      <c r="B54" s="58"/>
      <c r="C54" s="58"/>
      <c r="D54" s="58"/>
      <c r="E54" s="58"/>
    </row>
    <row r="55" spans="1:6">
      <c r="A55" s="57"/>
      <c r="B55" s="58"/>
      <c r="C55" s="58"/>
      <c r="D55" s="58"/>
      <c r="E55" s="58"/>
    </row>
    <row r="56" spans="1:6" ht="14.4">
      <c r="A56" s="2" t="s">
        <v>13</v>
      </c>
      <c r="B56" s="20"/>
      <c r="C56" s="20"/>
      <c r="D56" s="20"/>
      <c r="E56" s="20"/>
    </row>
    <row r="57" spans="1:6" ht="13.8" thickBot="1">
      <c r="A57" s="20"/>
      <c r="B57" s="20"/>
      <c r="C57" s="20"/>
      <c r="D57" s="20"/>
      <c r="E57" s="20"/>
    </row>
    <row r="58" spans="1:6">
      <c r="A58" s="21" t="s">
        <v>5</v>
      </c>
      <c r="B58" s="64" t="s">
        <v>15</v>
      </c>
      <c r="C58" s="65" t="s">
        <v>16</v>
      </c>
      <c r="D58" s="59" t="s">
        <v>17</v>
      </c>
      <c r="E58" s="114" t="s">
        <v>18</v>
      </c>
    </row>
    <row r="59" spans="1:6">
      <c r="A59" s="25" t="s">
        <v>19</v>
      </c>
      <c r="B59" s="66"/>
      <c r="C59" s="67"/>
      <c r="D59" s="60">
        <f>SUM(D60:D64)</f>
        <v>0</v>
      </c>
      <c r="E59" s="115" t="s">
        <v>33</v>
      </c>
    </row>
    <row r="60" spans="1:6">
      <c r="A60" s="26" t="s">
        <v>20</v>
      </c>
      <c r="B60" s="79"/>
      <c r="C60" s="80"/>
      <c r="D60" s="61">
        <f>SUM(B60:C60)</f>
        <v>0</v>
      </c>
      <c r="E60" s="112"/>
    </row>
    <row r="61" spans="1:6">
      <c r="A61" s="26"/>
      <c r="B61" s="79"/>
      <c r="C61" s="80"/>
      <c r="D61" s="61">
        <f t="shared" ref="D61:D63" si="0">SUM(B61:C61)</f>
        <v>0</v>
      </c>
      <c r="E61" s="112"/>
    </row>
    <row r="62" spans="1:6">
      <c r="A62" s="26"/>
      <c r="B62" s="79"/>
      <c r="C62" s="80"/>
      <c r="D62" s="61">
        <f t="shared" si="0"/>
        <v>0</v>
      </c>
      <c r="E62" s="112"/>
    </row>
    <row r="63" spans="1:6">
      <c r="A63" s="26"/>
      <c r="B63" s="79"/>
      <c r="C63" s="80"/>
      <c r="D63" s="61">
        <f t="shared" si="0"/>
        <v>0</v>
      </c>
      <c r="E63" s="112"/>
    </row>
    <row r="64" spans="1:6">
      <c r="A64" s="27"/>
      <c r="B64" s="81"/>
      <c r="C64" s="82"/>
      <c r="D64" s="62">
        <f>SUM(B64:C64)</f>
        <v>0</v>
      </c>
      <c r="E64" s="113"/>
    </row>
    <row r="65" spans="1:5">
      <c r="A65" s="26" t="s">
        <v>21</v>
      </c>
      <c r="B65" s="68"/>
      <c r="C65" s="69"/>
      <c r="D65" s="63">
        <f>SUM(D66:D70)</f>
        <v>0</v>
      </c>
      <c r="E65" s="116" t="s">
        <v>33</v>
      </c>
    </row>
    <row r="66" spans="1:5">
      <c r="A66" s="26"/>
      <c r="B66" s="79"/>
      <c r="C66" s="80"/>
      <c r="D66" s="61">
        <f t="shared" ref="D66:D69" si="1">SUM(B66:C66)</f>
        <v>0</v>
      </c>
      <c r="E66" s="112"/>
    </row>
    <row r="67" spans="1:5">
      <c r="A67" s="26"/>
      <c r="B67" s="79"/>
      <c r="C67" s="80"/>
      <c r="D67" s="61">
        <f t="shared" si="1"/>
        <v>0</v>
      </c>
      <c r="E67" s="112"/>
    </row>
    <row r="68" spans="1:5">
      <c r="A68" s="26"/>
      <c r="B68" s="79"/>
      <c r="C68" s="80"/>
      <c r="D68" s="61">
        <f t="shared" si="1"/>
        <v>0</v>
      </c>
      <c r="E68" s="112"/>
    </row>
    <row r="69" spans="1:5">
      <c r="A69" s="26"/>
      <c r="B69" s="79"/>
      <c r="C69" s="80"/>
      <c r="D69" s="61">
        <f t="shared" si="1"/>
        <v>0</v>
      </c>
      <c r="E69" s="112"/>
    </row>
    <row r="70" spans="1:5">
      <c r="A70" s="27"/>
      <c r="B70" s="81"/>
      <c r="C70" s="82"/>
      <c r="D70" s="62">
        <f>SUM(B70:C70)</f>
        <v>0</v>
      </c>
      <c r="E70" s="113"/>
    </row>
    <row r="71" spans="1:5">
      <c r="A71" s="26" t="s">
        <v>22</v>
      </c>
      <c r="B71" s="68"/>
      <c r="C71" s="69"/>
      <c r="D71" s="63">
        <f>SUM(D72:D76)</f>
        <v>0</v>
      </c>
      <c r="E71" s="116" t="s">
        <v>33</v>
      </c>
    </row>
    <row r="72" spans="1:5">
      <c r="A72" s="26"/>
      <c r="B72" s="79"/>
      <c r="C72" s="80"/>
      <c r="D72" s="61">
        <f t="shared" ref="D72:D76" si="2">SUM(B72:C72)</f>
        <v>0</v>
      </c>
      <c r="E72" s="112"/>
    </row>
    <row r="73" spans="1:5">
      <c r="A73" s="26"/>
      <c r="B73" s="79"/>
      <c r="C73" s="80"/>
      <c r="D73" s="61">
        <f t="shared" si="2"/>
        <v>0</v>
      </c>
      <c r="E73" s="112"/>
    </row>
    <row r="74" spans="1:5">
      <c r="A74" s="26"/>
      <c r="B74" s="79"/>
      <c r="C74" s="80"/>
      <c r="D74" s="61">
        <f t="shared" si="2"/>
        <v>0</v>
      </c>
      <c r="E74" s="112"/>
    </row>
    <row r="75" spans="1:5">
      <c r="A75" s="26"/>
      <c r="B75" s="79"/>
      <c r="C75" s="80"/>
      <c r="D75" s="61">
        <f t="shared" si="2"/>
        <v>0</v>
      </c>
      <c r="E75" s="112"/>
    </row>
    <row r="76" spans="1:5">
      <c r="A76" s="27"/>
      <c r="B76" s="81"/>
      <c r="C76" s="82"/>
      <c r="D76" s="62">
        <f t="shared" si="2"/>
        <v>0</v>
      </c>
      <c r="E76" s="113"/>
    </row>
    <row r="77" spans="1:5">
      <c r="A77" s="26" t="s">
        <v>23</v>
      </c>
      <c r="B77" s="68"/>
      <c r="C77" s="69"/>
      <c r="D77" s="63">
        <f>SUM(D78:D82)</f>
        <v>0</v>
      </c>
      <c r="E77" s="116" t="s">
        <v>33</v>
      </c>
    </row>
    <row r="78" spans="1:5">
      <c r="A78" s="26"/>
      <c r="B78" s="79"/>
      <c r="C78" s="80"/>
      <c r="D78" s="61">
        <f t="shared" ref="D78:D82" si="3">SUM(B78:C78)</f>
        <v>0</v>
      </c>
      <c r="E78" s="112"/>
    </row>
    <row r="79" spans="1:5">
      <c r="A79" s="26"/>
      <c r="B79" s="79"/>
      <c r="C79" s="80"/>
      <c r="D79" s="61">
        <f t="shared" si="3"/>
        <v>0</v>
      </c>
      <c r="E79" s="112"/>
    </row>
    <row r="80" spans="1:5">
      <c r="A80" s="26"/>
      <c r="B80" s="79"/>
      <c r="C80" s="80"/>
      <c r="D80" s="61">
        <f t="shared" si="3"/>
        <v>0</v>
      </c>
      <c r="E80" s="112"/>
    </row>
    <row r="81" spans="1:5">
      <c r="A81" s="26"/>
      <c r="B81" s="79"/>
      <c r="C81" s="80"/>
      <c r="D81" s="61">
        <f t="shared" si="3"/>
        <v>0</v>
      </c>
      <c r="E81" s="112"/>
    </row>
    <row r="82" spans="1:5">
      <c r="A82" s="27"/>
      <c r="B82" s="81"/>
      <c r="C82" s="82"/>
      <c r="D82" s="62">
        <f t="shared" si="3"/>
        <v>0</v>
      </c>
      <c r="E82" s="113"/>
    </row>
    <row r="83" spans="1:5">
      <c r="A83" s="26" t="s">
        <v>24</v>
      </c>
      <c r="B83" s="68"/>
      <c r="C83" s="69"/>
      <c r="D83" s="63">
        <f>SUM(D84:D88)</f>
        <v>0</v>
      </c>
      <c r="E83" s="116" t="s">
        <v>33</v>
      </c>
    </row>
    <row r="84" spans="1:5">
      <c r="A84" s="26"/>
      <c r="B84" s="79"/>
      <c r="C84" s="80"/>
      <c r="D84" s="61">
        <f>SUM(B84:C84)</f>
        <v>0</v>
      </c>
      <c r="E84" s="112"/>
    </row>
    <row r="85" spans="1:5">
      <c r="A85" s="26"/>
      <c r="B85" s="79"/>
      <c r="C85" s="80"/>
      <c r="D85" s="61">
        <f t="shared" ref="D85:D87" si="4">SUM(B85:C85)</f>
        <v>0</v>
      </c>
      <c r="E85" s="112"/>
    </row>
    <row r="86" spans="1:5">
      <c r="A86" s="26"/>
      <c r="B86" s="79"/>
      <c r="C86" s="80"/>
      <c r="D86" s="61">
        <f t="shared" si="4"/>
        <v>0</v>
      </c>
      <c r="E86" s="112"/>
    </row>
    <row r="87" spans="1:5">
      <c r="A87" s="26"/>
      <c r="B87" s="79"/>
      <c r="C87" s="80"/>
      <c r="D87" s="61">
        <f t="shared" si="4"/>
        <v>0</v>
      </c>
      <c r="E87" s="112"/>
    </row>
    <row r="88" spans="1:5">
      <c r="A88" s="27"/>
      <c r="B88" s="81"/>
      <c r="C88" s="82"/>
      <c r="D88" s="62">
        <f>SUM(B88:C88)</f>
        <v>0</v>
      </c>
      <c r="E88" s="113"/>
    </row>
    <row r="89" spans="1:5">
      <c r="A89" s="26" t="s">
        <v>25</v>
      </c>
      <c r="B89" s="68"/>
      <c r="C89" s="69"/>
      <c r="D89" s="63">
        <f>SUM(D90:D94)</f>
        <v>0</v>
      </c>
      <c r="E89" s="116" t="s">
        <v>33</v>
      </c>
    </row>
    <row r="90" spans="1:5">
      <c r="A90" s="26"/>
      <c r="B90" s="79"/>
      <c r="C90" s="80"/>
      <c r="D90" s="61">
        <f>SUM(B90:C90)</f>
        <v>0</v>
      </c>
      <c r="E90" s="112"/>
    </row>
    <row r="91" spans="1:5">
      <c r="A91" s="26"/>
      <c r="B91" s="79"/>
      <c r="C91" s="80"/>
      <c r="D91" s="61">
        <f t="shared" ref="D91:D93" si="5">SUM(B91:C91)</f>
        <v>0</v>
      </c>
      <c r="E91" s="112"/>
    </row>
    <row r="92" spans="1:5">
      <c r="A92" s="26"/>
      <c r="B92" s="79"/>
      <c r="C92" s="80"/>
      <c r="D92" s="61">
        <f t="shared" si="5"/>
        <v>0</v>
      </c>
      <c r="E92" s="112"/>
    </row>
    <row r="93" spans="1:5">
      <c r="A93" s="26"/>
      <c r="B93" s="79"/>
      <c r="C93" s="80"/>
      <c r="D93" s="61">
        <f t="shared" si="5"/>
        <v>0</v>
      </c>
      <c r="E93" s="112"/>
    </row>
    <row r="94" spans="1:5">
      <c r="A94" s="27"/>
      <c r="B94" s="81"/>
      <c r="C94" s="82"/>
      <c r="D94" s="62">
        <f>SUM(B94:C94)</f>
        <v>0</v>
      </c>
      <c r="E94" s="113"/>
    </row>
    <row r="95" spans="1:5">
      <c r="A95" s="28" t="s">
        <v>26</v>
      </c>
      <c r="B95" s="95">
        <f>SUM(B60:B94)</f>
        <v>0</v>
      </c>
      <c r="C95" s="96">
        <f>SUM(C60:C94)</f>
        <v>0</v>
      </c>
      <c r="D95" s="97">
        <f>D59+D65+D71+D77+D83+D89</f>
        <v>0</v>
      </c>
      <c r="E95" s="117"/>
    </row>
    <row r="96" spans="1:5">
      <c r="A96" s="29" t="s">
        <v>27</v>
      </c>
      <c r="B96" s="95"/>
      <c r="C96" s="98"/>
      <c r="D96" s="99"/>
      <c r="E96" s="117"/>
    </row>
    <row r="97" spans="1:5">
      <c r="A97" s="27" t="s">
        <v>28</v>
      </c>
      <c r="B97" s="79"/>
      <c r="C97" s="101"/>
      <c r="D97" s="102"/>
      <c r="E97" s="113"/>
    </row>
    <row r="98" spans="1:5">
      <c r="A98" s="27" t="s">
        <v>29</v>
      </c>
      <c r="B98" s="100">
        <f>C95</f>
        <v>0</v>
      </c>
      <c r="C98" s="101"/>
      <c r="D98" s="102"/>
      <c r="E98" s="118"/>
    </row>
    <row r="99" spans="1:5">
      <c r="A99" s="26"/>
      <c r="B99" s="92"/>
      <c r="C99" s="103"/>
      <c r="D99" s="104"/>
      <c r="E99" s="119"/>
    </row>
    <row r="100" spans="1:5" ht="13.8" thickBot="1">
      <c r="A100" s="30" t="s">
        <v>30</v>
      </c>
      <c r="B100" s="95">
        <f>SUM(B96:B99)</f>
        <v>0</v>
      </c>
      <c r="C100" s="105"/>
      <c r="D100" s="106"/>
      <c r="E100" s="120"/>
    </row>
    <row r="101" spans="1:5" ht="14.4" thickTop="1" thickBot="1">
      <c r="A101" s="31" t="s">
        <v>31</v>
      </c>
      <c r="B101" s="107">
        <f>B95+B100</f>
        <v>0</v>
      </c>
      <c r="C101" s="108"/>
      <c r="D101" s="109"/>
      <c r="E101" s="121"/>
    </row>
    <row r="102" spans="1:5">
      <c r="A102" s="172"/>
      <c r="B102" s="173"/>
      <c r="C102" s="173"/>
      <c r="D102" s="173"/>
      <c r="E102" s="174"/>
    </row>
    <row r="103" spans="1:5" s="13" customFormat="1" ht="15" customHeight="1">
      <c r="A103" s="236" t="s">
        <v>166</v>
      </c>
      <c r="B103" s="236"/>
      <c r="C103" s="236"/>
      <c r="D103" s="236"/>
      <c r="E103" s="236"/>
    </row>
    <row r="104" spans="1:5" s="13" customFormat="1" ht="10.8">
      <c r="A104" s="236" t="s">
        <v>88</v>
      </c>
      <c r="B104" s="236"/>
      <c r="C104" s="236"/>
      <c r="D104" s="236"/>
      <c r="E104" s="236"/>
    </row>
    <row r="105" spans="1:5" s="13" customFormat="1" ht="10.8">
      <c r="A105" s="236"/>
      <c r="B105" s="236"/>
      <c r="C105" s="236"/>
      <c r="D105" s="236"/>
      <c r="E105" s="236"/>
    </row>
    <row r="106" spans="1:5">
      <c r="A106" s="84"/>
      <c r="B106" s="84"/>
      <c r="C106" s="84"/>
      <c r="D106" s="84"/>
      <c r="E106" s="84"/>
    </row>
    <row r="107" spans="1:5">
      <c r="A107" s="84"/>
      <c r="B107" s="84"/>
      <c r="C107" s="84"/>
      <c r="D107" s="84"/>
      <c r="E107" s="84"/>
    </row>
    <row r="108" spans="1:5">
      <c r="A108" s="84"/>
      <c r="B108" s="84"/>
      <c r="C108" s="84"/>
      <c r="D108" s="84"/>
      <c r="E108" s="84"/>
    </row>
    <row r="109" spans="1:5">
      <c r="A109" s="84"/>
      <c r="B109" s="84"/>
      <c r="C109" s="84"/>
      <c r="D109" s="84"/>
      <c r="E109" s="84"/>
    </row>
    <row r="110" spans="1:5">
      <c r="A110" s="84"/>
      <c r="B110" s="84"/>
      <c r="C110" s="84"/>
      <c r="D110" s="84"/>
      <c r="E110" s="84"/>
    </row>
    <row r="111" spans="1:5">
      <c r="A111" s="84"/>
      <c r="B111" s="20"/>
      <c r="C111" s="20"/>
      <c r="D111" s="20"/>
      <c r="E111" s="32"/>
    </row>
    <row r="112" spans="1:5">
      <c r="A112" s="84"/>
      <c r="B112" s="84"/>
      <c r="C112" s="84"/>
      <c r="D112" s="84"/>
      <c r="E112" s="84"/>
    </row>
    <row r="113" spans="1:5">
      <c r="A113" s="84"/>
      <c r="B113" s="84"/>
      <c r="C113" s="84"/>
      <c r="D113" s="84"/>
      <c r="E113" s="84"/>
    </row>
    <row r="114" spans="1:5">
      <c r="A114" s="84"/>
      <c r="B114" s="84"/>
      <c r="C114" s="84"/>
      <c r="D114" s="84"/>
      <c r="E114" s="84"/>
    </row>
    <row r="115" spans="1:5">
      <c r="A115" s="84"/>
      <c r="B115" s="84"/>
      <c r="C115" s="84"/>
      <c r="D115" s="84"/>
      <c r="E115" s="84"/>
    </row>
    <row r="116" spans="1:5">
      <c r="A116" s="84"/>
      <c r="B116" s="84"/>
      <c r="C116" s="84"/>
      <c r="D116" s="84"/>
      <c r="E116" s="84"/>
    </row>
    <row r="117" spans="1:5">
      <c r="A117" s="84"/>
      <c r="B117" s="84"/>
      <c r="C117" s="84"/>
      <c r="D117" s="84"/>
      <c r="E117" s="84"/>
    </row>
    <row r="118" spans="1:5">
      <c r="A118" s="20" t="s">
        <v>167</v>
      </c>
      <c r="B118" s="20"/>
      <c r="C118" s="20"/>
      <c r="D118" s="20"/>
      <c r="E118" s="32"/>
    </row>
    <row r="119" spans="1:5">
      <c r="A119" s="20" t="s">
        <v>191</v>
      </c>
      <c r="B119" s="84"/>
      <c r="C119" s="84"/>
      <c r="D119" s="84"/>
      <c r="E119" s="84"/>
    </row>
    <row r="120" spans="1:5">
      <c r="A120" s="20" t="s">
        <v>170</v>
      </c>
      <c r="B120" s="84"/>
      <c r="C120" s="84"/>
      <c r="D120" s="84"/>
      <c r="E120" s="84"/>
    </row>
    <row r="121" spans="1:5">
      <c r="A121" s="20" t="s">
        <v>171</v>
      </c>
      <c r="B121" s="84"/>
      <c r="C121" s="84"/>
      <c r="D121" s="84"/>
      <c r="E121" s="84"/>
    </row>
    <row r="122" spans="1:5">
      <c r="A122" s="20" t="s">
        <v>172</v>
      </c>
      <c r="B122" s="84"/>
      <c r="C122" s="84"/>
      <c r="D122" s="84"/>
      <c r="E122" s="84"/>
    </row>
    <row r="123" spans="1:5">
      <c r="A123" s="20" t="s">
        <v>173</v>
      </c>
      <c r="B123" s="84"/>
      <c r="C123" s="84"/>
      <c r="D123" s="84"/>
      <c r="E123" s="84"/>
    </row>
    <row r="124" spans="1:5">
      <c r="A124" s="20" t="s">
        <v>174</v>
      </c>
      <c r="B124" s="84"/>
      <c r="C124" s="84"/>
      <c r="D124" s="84"/>
      <c r="E124" s="84"/>
    </row>
    <row r="125" spans="1:5">
      <c r="A125" s="20" t="s">
        <v>175</v>
      </c>
      <c r="B125" s="84"/>
      <c r="C125" s="84"/>
      <c r="D125" s="84"/>
      <c r="E125" s="84"/>
    </row>
    <row r="126" spans="1:5">
      <c r="A126" s="20" t="s">
        <v>176</v>
      </c>
      <c r="B126" s="84"/>
      <c r="C126" s="84"/>
      <c r="D126" s="84"/>
      <c r="E126" s="84"/>
    </row>
    <row r="127" spans="1:5">
      <c r="A127" s="20" t="s">
        <v>177</v>
      </c>
      <c r="B127" s="84"/>
      <c r="C127" s="84"/>
      <c r="D127" s="84"/>
      <c r="E127" s="84"/>
    </row>
    <row r="128" spans="1:5">
      <c r="A128" s="20" t="s">
        <v>178</v>
      </c>
      <c r="B128" s="84"/>
      <c r="C128" s="84"/>
      <c r="D128" s="84"/>
      <c r="E128" s="84"/>
    </row>
    <row r="129" spans="1:5">
      <c r="A129" s="20" t="s">
        <v>179</v>
      </c>
      <c r="B129" s="84"/>
      <c r="C129" s="84"/>
      <c r="D129" s="84"/>
      <c r="E129" s="84"/>
    </row>
    <row r="130" spans="1:5">
      <c r="A130" s="20" t="s">
        <v>180</v>
      </c>
      <c r="B130" s="84"/>
      <c r="C130" s="84"/>
      <c r="D130" s="84"/>
      <c r="E130" s="84"/>
    </row>
    <row r="131" spans="1:5">
      <c r="A131" s="20" t="s">
        <v>181</v>
      </c>
      <c r="B131" s="84"/>
      <c r="C131" s="84"/>
      <c r="D131" s="84"/>
      <c r="E131" s="84"/>
    </row>
    <row r="132" spans="1:5">
      <c r="A132" s="20" t="s">
        <v>182</v>
      </c>
      <c r="B132" s="84"/>
      <c r="C132" s="84"/>
      <c r="D132" s="84"/>
      <c r="E132" s="84"/>
    </row>
    <row r="133" spans="1:5">
      <c r="A133" s="20" t="s">
        <v>183</v>
      </c>
      <c r="B133" s="84"/>
      <c r="C133" s="84"/>
      <c r="D133" s="84"/>
      <c r="E133" s="84"/>
    </row>
  </sheetData>
  <sheetProtection insertRows="0"/>
  <mergeCells count="37">
    <mergeCell ref="A50:E50"/>
    <mergeCell ref="A51:E51"/>
    <mergeCell ref="A103:E103"/>
    <mergeCell ref="A104:E105"/>
    <mergeCell ref="A34:A42"/>
    <mergeCell ref="B34:E34"/>
    <mergeCell ref="B35:E44"/>
    <mergeCell ref="A45:A49"/>
    <mergeCell ref="B45:E49"/>
    <mergeCell ref="D17:E17"/>
    <mergeCell ref="B21:E21"/>
    <mergeCell ref="B31:E31"/>
    <mergeCell ref="B29:E30"/>
    <mergeCell ref="A22:A23"/>
    <mergeCell ref="B22:E23"/>
    <mergeCell ref="B26:E27"/>
    <mergeCell ref="B32:E33"/>
    <mergeCell ref="B12:E12"/>
    <mergeCell ref="A13:A17"/>
    <mergeCell ref="B13:C13"/>
    <mergeCell ref="D13:E13"/>
    <mergeCell ref="B14:C14"/>
    <mergeCell ref="D14:E14"/>
    <mergeCell ref="B15:C15"/>
    <mergeCell ref="D15:E15"/>
    <mergeCell ref="B16:C16"/>
    <mergeCell ref="D16:E16"/>
    <mergeCell ref="A24:A25"/>
    <mergeCell ref="B24:E25"/>
    <mergeCell ref="A26:A27"/>
    <mergeCell ref="B28:E28"/>
    <mergeCell ref="B17:C17"/>
    <mergeCell ref="B11:E11"/>
    <mergeCell ref="A3:E3"/>
    <mergeCell ref="A4:E4"/>
    <mergeCell ref="B9:E9"/>
    <mergeCell ref="B10:E10"/>
  </mergeCells>
  <phoneticPr fontId="3"/>
  <dataValidations count="8">
    <dataValidation allowBlank="1" showInputMessage="1" showErrorMessage="1" promptTitle="開催場所を記入※会場名やオンライン開催等" prompt="＜記入例＞_x000a_特別養護老人ホーム○○園　大会議室_x000a_オンラインで実施" sqref="B26:E27" xr:uid="{6C305AA9-52A4-4647-9F70-8D34E609EAF3}"/>
    <dataValidation allowBlank="1" showInputMessage="1" showErrorMessage="1" promptTitle="参加者を記入してください※参集範囲等" prompt="＜記入例＞_x000a_小中学生とその保護者" sqref="B29" xr:uid="{34C3BE2C-5FE5-4D3E-8CA2-FEEF1CD3DE2D}"/>
    <dataValidation allowBlank="1" showInputMessage="1" showErrorMessage="1" promptTitle="開催期日を記入してください※研修日や研修期間等" prompt="＜記入例＞_x000a_令和○年○月○日_x000a_令和○年○月○日～令和○年○月○日_x000a_令和○年○月○日、○月○日、○月○日" sqref="B24:E25" xr:uid="{736C9DF3-ECBA-494F-93C4-D10FFAD1043F}"/>
    <dataValidation allowBlank="1" showInputMessage="1" showErrorMessage="1" promptTitle="事業の名称を記入してください※研修名等" prompt="＜記入例＞_x000a_介護フェスティバル_x000a_介護の仕事の理解促進研修_x000a_介護職員初任者研修_x000a_キャリアパス対応スキルアップ研修" sqref="B22:E23" xr:uid="{E24D6A94-D9A2-4691-B940-567600C7D5C6}"/>
    <dataValidation allowBlank="1" showInputMessage="1" showErrorMessage="1" promptTitle="事業の目的や目標を記入してください" prompt="＜記入例＞_x000a_介護施設を身近に感じていただくとともに、介護の仕事の魅力についての理解を促進する。" sqref="B45:E49 B52:E55" xr:uid="{A200F827-8FF7-49EA-B5C1-5A1F61B86B1D}"/>
    <dataValidation allowBlank="1" showInputMessage="1" showErrorMessage="1" promptTitle="テーマ、講師名、時間割等の内容を記入してください" prompt="＜記入例＞_x000a_テーマ：介護の仕事を紹介しその魅力について理解を促進する_x000a_講師：○○○○_x000a_時間：10：00～17：00_x000a_内容：オンラインでの職場見学会と講演会を実施" sqref="B35:E44" xr:uid="{D2F8BC88-28C6-4B6D-B3FF-1F72A4ED3B32}"/>
    <dataValidation allowBlank="1" showInputMessage="1" showErrorMessage="1" promptTitle="参加者数(見込み)を記入してください" prompt="＜記入例＞_x000a_会場20名、オンライン30名、計50名" sqref="B32:E33" xr:uid="{E98E81F4-6F98-4535-8D9B-E87968854904}"/>
    <dataValidation type="list" showInputMessage="1" showErrorMessage="1" sqref="A4:E4" xr:uid="{BA1BF26E-94B6-448A-83F8-793D6A0B1650}">
      <formula1>$A$117:$A$133</formula1>
    </dataValidation>
  </dataValidations>
  <pageMargins left="0.9055118110236221" right="0.31496062992125984" top="0.74803149606299213" bottom="0.74803149606299213" header="0.31496062992125984" footer="0.31496062992125984"/>
  <pageSetup paperSize="9" fitToHeight="2" orientation="portrait" blackAndWhite="1" r:id="rId1"/>
  <rowBreaks count="1" manualBreakCount="1">
    <brk id="71" max="4" man="1"/>
  </rowBreaks>
  <colBreaks count="1" manualBreakCount="1">
    <brk id="1" max="113"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0B670-9514-4BC5-ADEB-0E3413903B55}">
  <sheetPr>
    <tabColor rgb="FFFFFF00"/>
    <pageSetUpPr fitToPage="1"/>
  </sheetPr>
  <dimension ref="A1:F134"/>
  <sheetViews>
    <sheetView view="pageBreakPreview" topLeftCell="A91" zoomScaleNormal="100" zoomScaleSheetLayoutView="100" workbookViewId="0">
      <selection activeCell="A119" sqref="A119"/>
    </sheetView>
  </sheetViews>
  <sheetFormatPr defaultColWidth="9" defaultRowHeight="13.2"/>
  <cols>
    <col min="1" max="1" width="22.44140625" style="1" customWidth="1"/>
    <col min="2" max="4" width="10.6640625" style="1" customWidth="1"/>
    <col min="5" max="5" width="36.21875" style="1" customWidth="1"/>
    <col min="6" max="6" width="41.109375" style="1" customWidth="1"/>
    <col min="7" max="16384" width="9" style="1"/>
  </cols>
  <sheetData>
    <row r="1" spans="1:6">
      <c r="A1" s="20" t="s">
        <v>76</v>
      </c>
      <c r="B1" s="20"/>
      <c r="C1" s="20"/>
      <c r="D1" s="20"/>
      <c r="E1" s="20"/>
      <c r="F1" s="56"/>
    </row>
    <row r="2" spans="1:6">
      <c r="A2" s="20"/>
      <c r="B2" s="20"/>
      <c r="C2" s="20"/>
      <c r="D2" s="20"/>
      <c r="E2" s="20"/>
    </row>
    <row r="3" spans="1:6" ht="18.75" customHeight="1">
      <c r="A3" s="201" t="s">
        <v>34</v>
      </c>
      <c r="B3" s="201"/>
      <c r="C3" s="201"/>
      <c r="D3" s="201" t="s">
        <v>0</v>
      </c>
      <c r="E3" s="201"/>
    </row>
    <row r="4" spans="1:6" ht="18.75" customHeight="1">
      <c r="A4" s="202"/>
      <c r="B4" s="202"/>
      <c r="C4" s="202"/>
      <c r="D4" s="202" t="s">
        <v>0</v>
      </c>
      <c r="E4" s="202"/>
      <c r="F4" s="169"/>
    </row>
    <row r="5" spans="1:6" ht="18.75" customHeight="1">
      <c r="A5" s="84"/>
      <c r="B5" s="84"/>
      <c r="C5" s="84"/>
      <c r="D5" s="84"/>
      <c r="E5" s="84"/>
      <c r="F5" s="169"/>
    </row>
    <row r="7" spans="1:6" ht="14.4">
      <c r="A7" s="2" t="s">
        <v>1</v>
      </c>
      <c r="B7" s="20"/>
      <c r="C7" s="20"/>
      <c r="D7" s="20"/>
      <c r="E7" s="20"/>
    </row>
    <row r="8" spans="1:6" ht="13.8" thickBot="1">
      <c r="A8" s="20"/>
      <c r="B8" s="20"/>
      <c r="C8" s="20"/>
      <c r="D8" s="20"/>
      <c r="E8" s="20"/>
    </row>
    <row r="9" spans="1:6" ht="18.75" customHeight="1">
      <c r="A9" s="14" t="s">
        <v>68</v>
      </c>
      <c r="B9" s="263">
        <f>'様式2(計画書①)'!B9:E9</f>
        <v>0</v>
      </c>
      <c r="C9" s="264"/>
      <c r="D9" s="264"/>
      <c r="E9" s="265"/>
    </row>
    <row r="10" spans="1:6" ht="18.75" customHeight="1">
      <c r="A10" s="15" t="s">
        <v>69</v>
      </c>
      <c r="B10" s="266">
        <f>'様式2(計画書①)'!B10:E10</f>
        <v>0</v>
      </c>
      <c r="C10" s="267"/>
      <c r="D10" s="267"/>
      <c r="E10" s="268"/>
    </row>
    <row r="11" spans="1:6" ht="18.75" customHeight="1">
      <c r="A11" s="15" t="s">
        <v>71</v>
      </c>
      <c r="B11" s="260">
        <f>'様式2(計画書①)'!B11:E11</f>
        <v>0</v>
      </c>
      <c r="C11" s="261"/>
      <c r="D11" s="261"/>
      <c r="E11" s="262"/>
    </row>
    <row r="12" spans="1:6" ht="18" customHeight="1">
      <c r="A12" s="16" t="s">
        <v>70</v>
      </c>
      <c r="B12" s="269">
        <f>'様式2(計画書①)'!B12:E12</f>
        <v>0</v>
      </c>
      <c r="C12" s="270"/>
      <c r="D12" s="270"/>
      <c r="E12" s="271"/>
    </row>
    <row r="13" spans="1:6" ht="18" customHeight="1">
      <c r="A13" s="272" t="s">
        <v>85</v>
      </c>
      <c r="B13" s="298" t="s">
        <v>89</v>
      </c>
      <c r="C13" s="299"/>
      <c r="D13" s="300">
        <f>'様式2(計画書①)'!D13:E13</f>
        <v>0</v>
      </c>
      <c r="E13" s="301"/>
    </row>
    <row r="14" spans="1:6" ht="18" customHeight="1">
      <c r="A14" s="273"/>
      <c r="B14" s="302" t="s">
        <v>78</v>
      </c>
      <c r="C14" s="303"/>
      <c r="D14" s="277">
        <f>'様式2(計画書①)'!D14:E14</f>
        <v>0</v>
      </c>
      <c r="E14" s="278"/>
    </row>
    <row r="15" spans="1:6" ht="18" customHeight="1">
      <c r="A15" s="273"/>
      <c r="B15" s="304" t="s">
        <v>77</v>
      </c>
      <c r="C15" s="305"/>
      <c r="D15" s="306">
        <f>'様式2(計画書①)'!D15:E15</f>
        <v>0</v>
      </c>
      <c r="E15" s="307"/>
    </row>
    <row r="16" spans="1:6" ht="18" customHeight="1">
      <c r="A16" s="273"/>
      <c r="B16" s="304" t="s">
        <v>2</v>
      </c>
      <c r="C16" s="305"/>
      <c r="D16" s="308">
        <f>'様式2(計画書①)'!D16:E16</f>
        <v>0</v>
      </c>
      <c r="E16" s="309"/>
    </row>
    <row r="17" spans="1:5" ht="18" customHeight="1" thickBot="1">
      <c r="A17" s="274"/>
      <c r="B17" s="310" t="s">
        <v>3</v>
      </c>
      <c r="C17" s="311"/>
      <c r="D17" s="312">
        <f>'様式2(計画書①)'!D17:E17</f>
        <v>0</v>
      </c>
      <c r="E17" s="313"/>
    </row>
    <row r="18" spans="1:5">
      <c r="A18" s="20"/>
      <c r="B18" s="20"/>
      <c r="C18" s="20"/>
      <c r="D18" s="20"/>
      <c r="E18" s="20"/>
    </row>
    <row r="19" spans="1:5" ht="14.4">
      <c r="A19" s="2" t="s">
        <v>4</v>
      </c>
      <c r="B19" s="20"/>
      <c r="C19" s="20"/>
      <c r="D19" s="20"/>
      <c r="E19" s="20"/>
    </row>
    <row r="20" spans="1:5" ht="13.8" thickBot="1">
      <c r="A20" s="20"/>
      <c r="B20" s="20"/>
      <c r="C20" s="20"/>
      <c r="D20" s="20"/>
      <c r="E20" s="20"/>
    </row>
    <row r="21" spans="1:5">
      <c r="A21" s="21" t="s">
        <v>5</v>
      </c>
      <c r="B21" s="314" t="s">
        <v>83</v>
      </c>
      <c r="C21" s="315"/>
      <c r="D21" s="315"/>
      <c r="E21" s="316"/>
    </row>
    <row r="22" spans="1:5">
      <c r="A22" s="272" t="s">
        <v>72</v>
      </c>
      <c r="B22" s="213"/>
      <c r="C22" s="214"/>
      <c r="D22" s="214"/>
      <c r="E22" s="215"/>
    </row>
    <row r="23" spans="1:5">
      <c r="A23" s="283"/>
      <c r="B23" s="216"/>
      <c r="C23" s="217"/>
      <c r="D23" s="217"/>
      <c r="E23" s="218"/>
    </row>
    <row r="24" spans="1:5">
      <c r="A24" s="272" t="s">
        <v>6</v>
      </c>
      <c r="B24" s="219"/>
      <c r="C24" s="220"/>
      <c r="D24" s="220"/>
      <c r="E24" s="221"/>
    </row>
    <row r="25" spans="1:5">
      <c r="A25" s="283"/>
      <c r="B25" s="222"/>
      <c r="C25" s="223"/>
      <c r="D25" s="223"/>
      <c r="E25" s="224"/>
    </row>
    <row r="26" spans="1:5">
      <c r="A26" s="272" t="s">
        <v>7</v>
      </c>
      <c r="B26" s="219"/>
      <c r="C26" s="220"/>
      <c r="D26" s="220"/>
      <c r="E26" s="221"/>
    </row>
    <row r="27" spans="1:5">
      <c r="A27" s="283"/>
      <c r="B27" s="222"/>
      <c r="C27" s="223"/>
      <c r="D27" s="223"/>
      <c r="E27" s="224"/>
    </row>
    <row r="28" spans="1:5">
      <c r="A28" s="22" t="s">
        <v>73</v>
      </c>
      <c r="B28" s="284" t="s">
        <v>8</v>
      </c>
      <c r="C28" s="285"/>
      <c r="D28" s="285"/>
      <c r="E28" s="286"/>
    </row>
    <row r="29" spans="1:5">
      <c r="A29" s="23" t="s">
        <v>8</v>
      </c>
      <c r="B29" s="292"/>
      <c r="C29" s="293"/>
      <c r="D29" s="293"/>
      <c r="E29" s="294"/>
    </row>
    <row r="30" spans="1:5">
      <c r="A30" s="23" t="s">
        <v>9</v>
      </c>
      <c r="B30" s="292"/>
      <c r="C30" s="293"/>
      <c r="D30" s="293"/>
      <c r="E30" s="294"/>
    </row>
    <row r="31" spans="1:5">
      <c r="A31" s="23"/>
      <c r="B31" s="289" t="s">
        <v>10</v>
      </c>
      <c r="C31" s="290"/>
      <c r="D31" s="290"/>
      <c r="E31" s="291"/>
    </row>
    <row r="32" spans="1:5">
      <c r="A32" s="23"/>
      <c r="B32" s="237"/>
      <c r="C32" s="238"/>
      <c r="D32" s="238"/>
      <c r="E32" s="239"/>
    </row>
    <row r="33" spans="1:5">
      <c r="A33" s="24"/>
      <c r="B33" s="237"/>
      <c r="C33" s="238"/>
      <c r="D33" s="238"/>
      <c r="E33" s="239"/>
    </row>
    <row r="34" spans="1:5" ht="13.5" customHeight="1">
      <c r="A34" s="240" t="s">
        <v>74</v>
      </c>
      <c r="B34" s="295" t="s">
        <v>32</v>
      </c>
      <c r="C34" s="296"/>
      <c r="D34" s="296"/>
      <c r="E34" s="297"/>
    </row>
    <row r="35" spans="1:5">
      <c r="A35" s="241"/>
      <c r="B35" s="245"/>
      <c r="C35" s="246"/>
      <c r="D35" s="246"/>
      <c r="E35" s="247"/>
    </row>
    <row r="36" spans="1:5">
      <c r="A36" s="241"/>
      <c r="B36" s="245"/>
      <c r="C36" s="246"/>
      <c r="D36" s="246"/>
      <c r="E36" s="247"/>
    </row>
    <row r="37" spans="1:5">
      <c r="A37" s="241"/>
      <c r="B37" s="245"/>
      <c r="C37" s="246"/>
      <c r="D37" s="246"/>
      <c r="E37" s="247"/>
    </row>
    <row r="38" spans="1:5">
      <c r="A38" s="241"/>
      <c r="B38" s="245"/>
      <c r="C38" s="246"/>
      <c r="D38" s="246"/>
      <c r="E38" s="247"/>
    </row>
    <row r="39" spans="1:5">
      <c r="A39" s="241"/>
      <c r="B39" s="245"/>
      <c r="C39" s="246"/>
      <c r="D39" s="246"/>
      <c r="E39" s="247"/>
    </row>
    <row r="40" spans="1:5">
      <c r="A40" s="241"/>
      <c r="B40" s="245"/>
      <c r="C40" s="246"/>
      <c r="D40" s="246"/>
      <c r="E40" s="247"/>
    </row>
    <row r="41" spans="1:5">
      <c r="A41" s="241"/>
      <c r="B41" s="245"/>
      <c r="C41" s="246"/>
      <c r="D41" s="246"/>
      <c r="E41" s="247"/>
    </row>
    <row r="42" spans="1:5">
      <c r="A42" s="241"/>
      <c r="B42" s="245"/>
      <c r="C42" s="246"/>
      <c r="D42" s="246"/>
      <c r="E42" s="247"/>
    </row>
    <row r="43" spans="1:5">
      <c r="A43" s="23" t="s">
        <v>11</v>
      </c>
      <c r="B43" s="245"/>
      <c r="C43" s="246"/>
      <c r="D43" s="246"/>
      <c r="E43" s="247"/>
    </row>
    <row r="44" spans="1:5">
      <c r="A44" s="24" t="s">
        <v>12</v>
      </c>
      <c r="B44" s="248"/>
      <c r="C44" s="249"/>
      <c r="D44" s="249"/>
      <c r="E44" s="250"/>
    </row>
    <row r="45" spans="1:5">
      <c r="A45" s="251" t="s">
        <v>75</v>
      </c>
      <c r="B45" s="254"/>
      <c r="C45" s="255"/>
      <c r="D45" s="255"/>
      <c r="E45" s="256"/>
    </row>
    <row r="46" spans="1:5">
      <c r="A46" s="252"/>
      <c r="B46" s="245"/>
      <c r="C46" s="246"/>
      <c r="D46" s="246"/>
      <c r="E46" s="247"/>
    </row>
    <row r="47" spans="1:5">
      <c r="A47" s="252"/>
      <c r="B47" s="245"/>
      <c r="C47" s="246"/>
      <c r="D47" s="246"/>
      <c r="E47" s="247"/>
    </row>
    <row r="48" spans="1:5">
      <c r="A48" s="252"/>
      <c r="B48" s="245"/>
      <c r="C48" s="246"/>
      <c r="D48" s="246"/>
      <c r="E48" s="247"/>
    </row>
    <row r="49" spans="1:6" ht="13.8" thickBot="1">
      <c r="A49" s="253"/>
      <c r="B49" s="257"/>
      <c r="C49" s="258"/>
      <c r="D49" s="258"/>
      <c r="E49" s="259"/>
    </row>
    <row r="50" spans="1:6">
      <c r="A50" s="234" t="s">
        <v>86</v>
      </c>
      <c r="B50" s="234"/>
      <c r="C50" s="234"/>
      <c r="D50" s="234"/>
      <c r="E50" s="234"/>
      <c r="F50" s="20"/>
    </row>
    <row r="51" spans="1:6">
      <c r="A51" s="235" t="s">
        <v>87</v>
      </c>
      <c r="B51" s="235"/>
      <c r="C51" s="235"/>
      <c r="D51" s="235"/>
      <c r="E51" s="235"/>
      <c r="F51" s="20"/>
    </row>
    <row r="52" spans="1:6">
      <c r="A52" s="57"/>
      <c r="B52" s="58"/>
      <c r="C52" s="58"/>
      <c r="D52" s="58"/>
      <c r="E52" s="58"/>
    </row>
    <row r="53" spans="1:6">
      <c r="A53" s="57"/>
      <c r="B53" s="58"/>
      <c r="C53" s="58"/>
      <c r="D53" s="58"/>
      <c r="E53" s="58"/>
    </row>
    <row r="54" spans="1:6">
      <c r="A54" s="57"/>
      <c r="B54" s="58"/>
      <c r="C54" s="58"/>
      <c r="D54" s="58"/>
      <c r="E54" s="58"/>
    </row>
    <row r="55" spans="1:6">
      <c r="A55" s="57"/>
      <c r="B55" s="58"/>
      <c r="C55" s="58"/>
      <c r="D55" s="58"/>
      <c r="E55" s="58"/>
    </row>
    <row r="56" spans="1:6" ht="14.4">
      <c r="A56" s="2" t="s">
        <v>13</v>
      </c>
      <c r="B56" s="20"/>
      <c r="C56" s="20"/>
      <c r="D56" s="20"/>
      <c r="E56" s="20"/>
    </row>
    <row r="57" spans="1:6" ht="13.8" thickBot="1">
      <c r="A57" s="20"/>
      <c r="B57" s="20"/>
      <c r="C57" s="20"/>
      <c r="D57" s="20"/>
      <c r="E57" s="20"/>
    </row>
    <row r="58" spans="1:6">
      <c r="A58" s="21" t="s">
        <v>5</v>
      </c>
      <c r="B58" s="64" t="s">
        <v>15</v>
      </c>
      <c r="C58" s="65" t="s">
        <v>16</v>
      </c>
      <c r="D58" s="59" t="s">
        <v>17</v>
      </c>
      <c r="E58" s="114" t="s">
        <v>18</v>
      </c>
    </row>
    <row r="59" spans="1:6">
      <c r="A59" s="25" t="s">
        <v>19</v>
      </c>
      <c r="B59" s="66"/>
      <c r="C59" s="67"/>
      <c r="D59" s="60">
        <f>SUM(D60:D64)</f>
        <v>0</v>
      </c>
      <c r="E59" s="115" t="s">
        <v>33</v>
      </c>
    </row>
    <row r="60" spans="1:6">
      <c r="A60" s="26" t="s">
        <v>20</v>
      </c>
      <c r="B60" s="79"/>
      <c r="C60" s="80"/>
      <c r="D60" s="61">
        <f>SUM(B60:C60)</f>
        <v>0</v>
      </c>
      <c r="E60" s="112"/>
    </row>
    <row r="61" spans="1:6">
      <c r="A61" s="26"/>
      <c r="B61" s="79"/>
      <c r="C61" s="80"/>
      <c r="D61" s="61">
        <f t="shared" ref="D61:D63" si="0">SUM(B61:C61)</f>
        <v>0</v>
      </c>
      <c r="E61" s="112"/>
    </row>
    <row r="62" spans="1:6">
      <c r="A62" s="26"/>
      <c r="B62" s="79"/>
      <c r="C62" s="80"/>
      <c r="D62" s="61">
        <f t="shared" si="0"/>
        <v>0</v>
      </c>
      <c r="E62" s="112"/>
    </row>
    <row r="63" spans="1:6">
      <c r="A63" s="26"/>
      <c r="B63" s="79"/>
      <c r="C63" s="80"/>
      <c r="D63" s="61">
        <f t="shared" si="0"/>
        <v>0</v>
      </c>
      <c r="E63" s="112"/>
    </row>
    <row r="64" spans="1:6">
      <c r="A64" s="27"/>
      <c r="B64" s="81"/>
      <c r="C64" s="82"/>
      <c r="D64" s="62">
        <f>SUM(B64:C64)</f>
        <v>0</v>
      </c>
      <c r="E64" s="113"/>
    </row>
    <row r="65" spans="1:5">
      <c r="A65" s="26" t="s">
        <v>21</v>
      </c>
      <c r="B65" s="68"/>
      <c r="C65" s="69"/>
      <c r="D65" s="63">
        <f>SUM(D66:D70)</f>
        <v>0</v>
      </c>
      <c r="E65" s="116" t="s">
        <v>33</v>
      </c>
    </row>
    <row r="66" spans="1:5">
      <c r="A66" s="26"/>
      <c r="B66" s="79"/>
      <c r="C66" s="80"/>
      <c r="D66" s="61">
        <f t="shared" ref="D66:D69" si="1">SUM(B66:C66)</f>
        <v>0</v>
      </c>
      <c r="E66" s="112"/>
    </row>
    <row r="67" spans="1:5">
      <c r="A67" s="26"/>
      <c r="B67" s="79"/>
      <c r="C67" s="80"/>
      <c r="D67" s="61">
        <f t="shared" si="1"/>
        <v>0</v>
      </c>
      <c r="E67" s="112"/>
    </row>
    <row r="68" spans="1:5">
      <c r="A68" s="26"/>
      <c r="B68" s="79"/>
      <c r="C68" s="80"/>
      <c r="D68" s="61">
        <f t="shared" si="1"/>
        <v>0</v>
      </c>
      <c r="E68" s="112"/>
    </row>
    <row r="69" spans="1:5">
      <c r="A69" s="26"/>
      <c r="B69" s="79"/>
      <c r="C69" s="80"/>
      <c r="D69" s="61">
        <f t="shared" si="1"/>
        <v>0</v>
      </c>
      <c r="E69" s="112"/>
    </row>
    <row r="70" spans="1:5">
      <c r="A70" s="27"/>
      <c r="B70" s="81"/>
      <c r="C70" s="82"/>
      <c r="D70" s="62">
        <f>SUM(B70:C70)</f>
        <v>0</v>
      </c>
      <c r="E70" s="113"/>
    </row>
    <row r="71" spans="1:5">
      <c r="A71" s="26" t="s">
        <v>22</v>
      </c>
      <c r="B71" s="68"/>
      <c r="C71" s="69"/>
      <c r="D71" s="63">
        <f>SUM(D72:D76)</f>
        <v>0</v>
      </c>
      <c r="E71" s="116" t="s">
        <v>33</v>
      </c>
    </row>
    <row r="72" spans="1:5">
      <c r="A72" s="26"/>
      <c r="B72" s="79"/>
      <c r="C72" s="80"/>
      <c r="D72" s="61">
        <f t="shared" ref="D72:D76" si="2">SUM(B72:C72)</f>
        <v>0</v>
      </c>
      <c r="E72" s="112"/>
    </row>
    <row r="73" spans="1:5">
      <c r="A73" s="26"/>
      <c r="B73" s="79"/>
      <c r="C73" s="80"/>
      <c r="D73" s="61">
        <f t="shared" si="2"/>
        <v>0</v>
      </c>
      <c r="E73" s="112"/>
    </row>
    <row r="74" spans="1:5">
      <c r="A74" s="26"/>
      <c r="B74" s="79"/>
      <c r="C74" s="80"/>
      <c r="D74" s="61">
        <f t="shared" si="2"/>
        <v>0</v>
      </c>
      <c r="E74" s="112"/>
    </row>
    <row r="75" spans="1:5">
      <c r="A75" s="26"/>
      <c r="B75" s="79"/>
      <c r="C75" s="80"/>
      <c r="D75" s="61">
        <f t="shared" si="2"/>
        <v>0</v>
      </c>
      <c r="E75" s="112"/>
    </row>
    <row r="76" spans="1:5">
      <c r="A76" s="27"/>
      <c r="B76" s="81"/>
      <c r="C76" s="82"/>
      <c r="D76" s="62">
        <f t="shared" si="2"/>
        <v>0</v>
      </c>
      <c r="E76" s="113"/>
    </row>
    <row r="77" spans="1:5">
      <c r="A77" s="26" t="s">
        <v>23</v>
      </c>
      <c r="B77" s="68"/>
      <c r="C77" s="69"/>
      <c r="D77" s="63">
        <f>SUM(D78:D82)</f>
        <v>0</v>
      </c>
      <c r="E77" s="116" t="s">
        <v>33</v>
      </c>
    </row>
    <row r="78" spans="1:5">
      <c r="A78" s="26"/>
      <c r="B78" s="79"/>
      <c r="C78" s="80"/>
      <c r="D78" s="61">
        <f t="shared" ref="D78:D82" si="3">SUM(B78:C78)</f>
        <v>0</v>
      </c>
      <c r="E78" s="112"/>
    </row>
    <row r="79" spans="1:5">
      <c r="A79" s="26"/>
      <c r="B79" s="79"/>
      <c r="C79" s="80"/>
      <c r="D79" s="61">
        <f t="shared" si="3"/>
        <v>0</v>
      </c>
      <c r="E79" s="112"/>
    </row>
    <row r="80" spans="1:5">
      <c r="A80" s="26"/>
      <c r="B80" s="79"/>
      <c r="C80" s="80"/>
      <c r="D80" s="61">
        <f t="shared" si="3"/>
        <v>0</v>
      </c>
      <c r="E80" s="112"/>
    </row>
    <row r="81" spans="1:5">
      <c r="A81" s="26"/>
      <c r="B81" s="79"/>
      <c r="C81" s="80"/>
      <c r="D81" s="61">
        <f t="shared" si="3"/>
        <v>0</v>
      </c>
      <c r="E81" s="112"/>
    </row>
    <row r="82" spans="1:5">
      <c r="A82" s="27"/>
      <c r="B82" s="81"/>
      <c r="C82" s="82"/>
      <c r="D82" s="62">
        <f t="shared" si="3"/>
        <v>0</v>
      </c>
      <c r="E82" s="113"/>
    </row>
    <row r="83" spans="1:5">
      <c r="A83" s="26" t="s">
        <v>24</v>
      </c>
      <c r="B83" s="68"/>
      <c r="C83" s="69"/>
      <c r="D83" s="63">
        <f>SUM(D84:D88)</f>
        <v>0</v>
      </c>
      <c r="E83" s="116" t="s">
        <v>33</v>
      </c>
    </row>
    <row r="84" spans="1:5">
      <c r="A84" s="26"/>
      <c r="B84" s="79"/>
      <c r="C84" s="80"/>
      <c r="D84" s="61">
        <f>SUM(B84:C84)</f>
        <v>0</v>
      </c>
      <c r="E84" s="112"/>
    </row>
    <row r="85" spans="1:5">
      <c r="A85" s="26"/>
      <c r="B85" s="79"/>
      <c r="C85" s="80"/>
      <c r="D85" s="61">
        <f t="shared" ref="D85:D87" si="4">SUM(B85:C85)</f>
        <v>0</v>
      </c>
      <c r="E85" s="112"/>
    </row>
    <row r="86" spans="1:5">
      <c r="A86" s="26"/>
      <c r="B86" s="79"/>
      <c r="C86" s="80"/>
      <c r="D86" s="61">
        <f t="shared" si="4"/>
        <v>0</v>
      </c>
      <c r="E86" s="112"/>
    </row>
    <row r="87" spans="1:5">
      <c r="A87" s="26"/>
      <c r="B87" s="79"/>
      <c r="C87" s="80"/>
      <c r="D87" s="61">
        <f t="shared" si="4"/>
        <v>0</v>
      </c>
      <c r="E87" s="112"/>
    </row>
    <row r="88" spans="1:5">
      <c r="A88" s="27"/>
      <c r="B88" s="81"/>
      <c r="C88" s="82"/>
      <c r="D88" s="62">
        <f>SUM(B88:C88)</f>
        <v>0</v>
      </c>
      <c r="E88" s="113"/>
    </row>
    <row r="89" spans="1:5">
      <c r="A89" s="26" t="s">
        <v>25</v>
      </c>
      <c r="B89" s="68"/>
      <c r="C89" s="69"/>
      <c r="D89" s="63">
        <f>SUM(D90:D94)</f>
        <v>0</v>
      </c>
      <c r="E89" s="116" t="s">
        <v>33</v>
      </c>
    </row>
    <row r="90" spans="1:5">
      <c r="A90" s="26"/>
      <c r="B90" s="79"/>
      <c r="C90" s="80"/>
      <c r="D90" s="61">
        <f>SUM(B90:C90)</f>
        <v>0</v>
      </c>
      <c r="E90" s="112"/>
    </row>
    <row r="91" spans="1:5">
      <c r="A91" s="26"/>
      <c r="B91" s="79"/>
      <c r="C91" s="80"/>
      <c r="D91" s="61">
        <f t="shared" ref="D91:D93" si="5">SUM(B91:C91)</f>
        <v>0</v>
      </c>
      <c r="E91" s="112"/>
    </row>
    <row r="92" spans="1:5">
      <c r="A92" s="26"/>
      <c r="B92" s="79"/>
      <c r="C92" s="80"/>
      <c r="D92" s="61">
        <f t="shared" si="5"/>
        <v>0</v>
      </c>
      <c r="E92" s="112"/>
    </row>
    <row r="93" spans="1:5">
      <c r="A93" s="26"/>
      <c r="B93" s="79"/>
      <c r="C93" s="80"/>
      <c r="D93" s="61">
        <f t="shared" si="5"/>
        <v>0</v>
      </c>
      <c r="E93" s="112"/>
    </row>
    <row r="94" spans="1:5">
      <c r="A94" s="27"/>
      <c r="B94" s="81"/>
      <c r="C94" s="82"/>
      <c r="D94" s="62">
        <f>SUM(B94:C94)</f>
        <v>0</v>
      </c>
      <c r="E94" s="113"/>
    </row>
    <row r="95" spans="1:5">
      <c r="A95" s="28" t="s">
        <v>26</v>
      </c>
      <c r="B95" s="95">
        <f>SUM(B60:B94)</f>
        <v>0</v>
      </c>
      <c r="C95" s="96">
        <f>SUM(C60:C94)</f>
        <v>0</v>
      </c>
      <c r="D95" s="97">
        <f>D59+D65+D71+D77+D83+D89</f>
        <v>0</v>
      </c>
      <c r="E95" s="117"/>
    </row>
    <row r="96" spans="1:5">
      <c r="A96" s="29" t="s">
        <v>27</v>
      </c>
      <c r="B96" s="95"/>
      <c r="C96" s="98"/>
      <c r="D96" s="99"/>
      <c r="E96" s="117"/>
    </row>
    <row r="97" spans="1:5">
      <c r="A97" s="27" t="s">
        <v>28</v>
      </c>
      <c r="B97" s="81"/>
      <c r="C97" s="101"/>
      <c r="D97" s="102"/>
      <c r="E97" s="113"/>
    </row>
    <row r="98" spans="1:5">
      <c r="A98" s="27" t="s">
        <v>29</v>
      </c>
      <c r="B98" s="100">
        <f>C95</f>
        <v>0</v>
      </c>
      <c r="C98" s="101"/>
      <c r="D98" s="102"/>
      <c r="E98" s="118"/>
    </row>
    <row r="99" spans="1:5">
      <c r="A99" s="26"/>
      <c r="B99" s="92"/>
      <c r="C99" s="103"/>
      <c r="D99" s="104"/>
      <c r="E99" s="119"/>
    </row>
    <row r="100" spans="1:5" ht="13.8" thickBot="1">
      <c r="A100" s="30" t="s">
        <v>30</v>
      </c>
      <c r="B100" s="95">
        <f>SUM(B96:B99)</f>
        <v>0</v>
      </c>
      <c r="C100" s="105"/>
      <c r="D100" s="106"/>
      <c r="E100" s="120"/>
    </row>
    <row r="101" spans="1:5" ht="14.4" thickTop="1" thickBot="1">
      <c r="A101" s="31" t="s">
        <v>31</v>
      </c>
      <c r="B101" s="107">
        <f>B95+B100</f>
        <v>0</v>
      </c>
      <c r="C101" s="108"/>
      <c r="D101" s="109"/>
      <c r="E101" s="121"/>
    </row>
    <row r="102" spans="1:5">
      <c r="A102" s="172"/>
      <c r="B102" s="173"/>
      <c r="C102" s="173"/>
      <c r="D102" s="173"/>
      <c r="E102" s="174"/>
    </row>
    <row r="103" spans="1:5" s="13" customFormat="1" ht="15" customHeight="1">
      <c r="A103" s="236" t="s">
        <v>166</v>
      </c>
      <c r="B103" s="236"/>
      <c r="C103" s="236"/>
      <c r="D103" s="236"/>
      <c r="E103" s="236"/>
    </row>
    <row r="104" spans="1:5" s="13" customFormat="1" ht="10.8">
      <c r="A104" s="236" t="s">
        <v>88</v>
      </c>
      <c r="B104" s="236"/>
      <c r="C104" s="236"/>
      <c r="D104" s="236"/>
      <c r="E104" s="236"/>
    </row>
    <row r="105" spans="1:5" s="13" customFormat="1" ht="10.8">
      <c r="A105" s="236"/>
      <c r="B105" s="236"/>
      <c r="C105" s="236"/>
      <c r="D105" s="236"/>
      <c r="E105" s="236"/>
    </row>
    <row r="106" spans="1:5">
      <c r="A106" s="84"/>
      <c r="B106" s="84"/>
      <c r="C106" s="84"/>
      <c r="D106" s="84"/>
      <c r="E106" s="84"/>
    </row>
    <row r="107" spans="1:5">
      <c r="A107" s="84"/>
      <c r="B107" s="84"/>
      <c r="C107" s="84"/>
      <c r="D107" s="84"/>
      <c r="E107" s="84"/>
    </row>
    <row r="108" spans="1:5">
      <c r="A108" s="84"/>
      <c r="B108" s="84"/>
      <c r="C108" s="84"/>
      <c r="D108" s="84"/>
      <c r="E108" s="84"/>
    </row>
    <row r="109" spans="1:5">
      <c r="A109" s="84"/>
      <c r="B109" s="84"/>
      <c r="C109" s="84"/>
      <c r="D109" s="84"/>
      <c r="E109" s="84"/>
    </row>
    <row r="110" spans="1:5">
      <c r="A110" s="84"/>
      <c r="B110" s="84"/>
      <c r="C110" s="84"/>
      <c r="D110" s="84"/>
      <c r="E110" s="84"/>
    </row>
    <row r="111" spans="1:5">
      <c r="A111" s="84"/>
      <c r="B111" s="20"/>
      <c r="C111" s="20"/>
      <c r="D111" s="20"/>
      <c r="E111" s="32"/>
    </row>
    <row r="112" spans="1:5">
      <c r="A112" s="84"/>
      <c r="B112" s="84"/>
      <c r="C112" s="84"/>
      <c r="D112" s="84"/>
      <c r="E112" s="84"/>
    </row>
    <row r="113" spans="1:5">
      <c r="A113" s="84"/>
      <c r="B113" s="84"/>
      <c r="C113" s="84"/>
      <c r="D113" s="84"/>
      <c r="E113" s="84"/>
    </row>
    <row r="114" spans="1:5">
      <c r="A114" s="84"/>
      <c r="B114" s="84"/>
      <c r="C114" s="84"/>
      <c r="D114" s="84"/>
      <c r="E114" s="84"/>
    </row>
    <row r="115" spans="1:5">
      <c r="A115" s="84"/>
      <c r="B115" s="84"/>
      <c r="C115" s="84"/>
      <c r="D115" s="84"/>
      <c r="E115" s="84"/>
    </row>
    <row r="116" spans="1:5">
      <c r="A116" s="84"/>
      <c r="B116" s="84"/>
      <c r="C116" s="84"/>
      <c r="D116" s="84"/>
      <c r="E116" s="84"/>
    </row>
    <row r="117" spans="1:5">
      <c r="A117" s="84"/>
      <c r="B117" s="84"/>
      <c r="C117" s="84"/>
      <c r="D117" s="84"/>
      <c r="E117" s="84"/>
    </row>
    <row r="118" spans="1:5">
      <c r="A118" s="20" t="s">
        <v>167</v>
      </c>
      <c r="B118" s="20"/>
      <c r="C118" s="20"/>
      <c r="D118" s="20"/>
      <c r="E118" s="32"/>
    </row>
    <row r="119" spans="1:5">
      <c r="A119" s="20" t="s">
        <v>191</v>
      </c>
      <c r="B119" s="84"/>
      <c r="C119" s="84"/>
      <c r="D119" s="84"/>
      <c r="E119" s="84"/>
    </row>
    <row r="120" spans="1:5">
      <c r="A120" s="20" t="s">
        <v>170</v>
      </c>
      <c r="B120" s="84"/>
      <c r="C120" s="84"/>
      <c r="D120" s="84"/>
      <c r="E120" s="84"/>
    </row>
    <row r="121" spans="1:5">
      <c r="A121" s="20" t="s">
        <v>171</v>
      </c>
      <c r="B121" s="84"/>
      <c r="C121" s="84"/>
      <c r="D121" s="84"/>
      <c r="E121" s="84"/>
    </row>
    <row r="122" spans="1:5">
      <c r="A122" s="20" t="s">
        <v>172</v>
      </c>
      <c r="B122" s="84"/>
      <c r="C122" s="84"/>
      <c r="D122" s="84"/>
      <c r="E122" s="84"/>
    </row>
    <row r="123" spans="1:5">
      <c r="A123" s="20" t="s">
        <v>173</v>
      </c>
      <c r="B123" s="84"/>
      <c r="C123" s="84"/>
      <c r="D123" s="84"/>
      <c r="E123" s="84"/>
    </row>
    <row r="124" spans="1:5">
      <c r="A124" s="20" t="s">
        <v>174</v>
      </c>
      <c r="B124" s="84"/>
      <c r="C124" s="84"/>
      <c r="D124" s="84"/>
      <c r="E124" s="84"/>
    </row>
    <row r="125" spans="1:5">
      <c r="A125" s="20" t="s">
        <v>175</v>
      </c>
      <c r="B125" s="84"/>
      <c r="C125" s="84"/>
      <c r="D125" s="84"/>
      <c r="E125" s="84"/>
    </row>
    <row r="126" spans="1:5">
      <c r="A126" s="20" t="s">
        <v>176</v>
      </c>
      <c r="B126" s="84"/>
      <c r="C126" s="84"/>
      <c r="D126" s="84"/>
      <c r="E126" s="84"/>
    </row>
    <row r="127" spans="1:5">
      <c r="A127" s="20" t="s">
        <v>177</v>
      </c>
      <c r="B127" s="84"/>
      <c r="C127" s="84"/>
      <c r="D127" s="84"/>
      <c r="E127" s="84"/>
    </row>
    <row r="128" spans="1:5">
      <c r="A128" s="20" t="s">
        <v>178</v>
      </c>
      <c r="B128" s="84"/>
      <c r="C128" s="84"/>
      <c r="D128" s="84"/>
      <c r="E128" s="84"/>
    </row>
    <row r="129" spans="1:5">
      <c r="A129" s="20" t="s">
        <v>179</v>
      </c>
      <c r="B129" s="84"/>
      <c r="C129" s="84"/>
      <c r="D129" s="84"/>
      <c r="E129" s="84"/>
    </row>
    <row r="130" spans="1:5">
      <c r="A130" s="20" t="s">
        <v>180</v>
      </c>
      <c r="B130" s="84"/>
      <c r="C130" s="84"/>
      <c r="D130" s="84"/>
      <c r="E130" s="84"/>
    </row>
    <row r="131" spans="1:5">
      <c r="A131" s="20" t="s">
        <v>181</v>
      </c>
      <c r="B131" s="84"/>
      <c r="C131" s="84"/>
      <c r="D131" s="84"/>
      <c r="E131" s="84"/>
    </row>
    <row r="132" spans="1:5">
      <c r="A132" s="20" t="s">
        <v>182</v>
      </c>
      <c r="B132" s="84"/>
      <c r="C132" s="84"/>
      <c r="D132" s="84"/>
      <c r="E132" s="84"/>
    </row>
    <row r="133" spans="1:5">
      <c r="A133" s="20" t="s">
        <v>183</v>
      </c>
      <c r="B133" s="84"/>
      <c r="C133" s="84"/>
      <c r="D133" s="84"/>
      <c r="E133" s="84"/>
    </row>
    <row r="134" spans="1:5">
      <c r="C134" s="84"/>
      <c r="D134" s="84"/>
      <c r="E134" s="84"/>
    </row>
  </sheetData>
  <sheetProtection insertRows="0"/>
  <mergeCells count="37">
    <mergeCell ref="A50:E50"/>
    <mergeCell ref="A51:E51"/>
    <mergeCell ref="A103:E103"/>
    <mergeCell ref="A104:E105"/>
    <mergeCell ref="A34:A42"/>
    <mergeCell ref="B34:E34"/>
    <mergeCell ref="B35:E44"/>
    <mergeCell ref="A45:A49"/>
    <mergeCell ref="B45:E49"/>
    <mergeCell ref="B17:C17"/>
    <mergeCell ref="D17:E17"/>
    <mergeCell ref="B21:E21"/>
    <mergeCell ref="B29:E30"/>
    <mergeCell ref="A22:A23"/>
    <mergeCell ref="B22:E23"/>
    <mergeCell ref="B26:E27"/>
    <mergeCell ref="B31:E31"/>
    <mergeCell ref="B32:E33"/>
    <mergeCell ref="B12:E12"/>
    <mergeCell ref="A13:A17"/>
    <mergeCell ref="B13:C13"/>
    <mergeCell ref="D13:E13"/>
    <mergeCell ref="B14:C14"/>
    <mergeCell ref="D14:E14"/>
    <mergeCell ref="B15:C15"/>
    <mergeCell ref="D15:E15"/>
    <mergeCell ref="B16:C16"/>
    <mergeCell ref="D16:E16"/>
    <mergeCell ref="A24:A25"/>
    <mergeCell ref="B24:E25"/>
    <mergeCell ref="A26:A27"/>
    <mergeCell ref="B28:E28"/>
    <mergeCell ref="B11:E11"/>
    <mergeCell ref="A3:E3"/>
    <mergeCell ref="A4:E4"/>
    <mergeCell ref="B9:E9"/>
    <mergeCell ref="B10:E10"/>
  </mergeCells>
  <phoneticPr fontId="3"/>
  <dataValidations count="8">
    <dataValidation allowBlank="1" showInputMessage="1" showErrorMessage="1" promptTitle="開催場所を記入※会場名やオンライン開催等" prompt="＜記入例＞_x000a_特別養護老人ホーム○○園　大会議室_x000a_オンラインで実施" sqref="B26:E27" xr:uid="{0FFDEC30-2BC8-4B2A-926E-4E8614204A29}"/>
    <dataValidation allowBlank="1" showInputMessage="1" showErrorMessage="1" promptTitle="参加者を記入してください※参集範囲等" prompt="＜記入例＞_x000a_小中学生とその保護者" sqref="B29" xr:uid="{F87D672A-020F-4C57-B35A-F699F8828ED3}"/>
    <dataValidation allowBlank="1" showInputMessage="1" showErrorMessage="1" promptTitle="開催期日を記入してください※研修日や研修期間等" prompt="＜記入例＞_x000a_令和○年○月○日_x000a_令和○年○月○日～令和○年○月○日_x000a_令和○年○月○日、○月○日、○月○日" sqref="B24:E25" xr:uid="{12D6F4C7-D75E-4F43-B1C5-771BB3716219}"/>
    <dataValidation allowBlank="1" showInputMessage="1" showErrorMessage="1" promptTitle="事業の名称を記入してください※研修名等" prompt="＜記入例＞_x000a_介護フェスティバル_x000a_介護の仕事の理解促進研修_x000a_介護職員初任者研修_x000a_キャリアパス対応スキルアップ研修" sqref="B22:E23" xr:uid="{4BB0BA5F-5B52-4A87-A761-D0A99BDB36A0}"/>
    <dataValidation allowBlank="1" showInputMessage="1" showErrorMessage="1" promptTitle="事業の目的や目標を記入してください" prompt="＜記入例＞_x000a_介護施設を身近に感じていただくとともに、介護の仕事の魅力についての理解を促進する。" sqref="B45:E49 B52:E55" xr:uid="{5DD529E2-C0E7-4EE0-A7E7-096A8A9D88DC}"/>
    <dataValidation allowBlank="1" showInputMessage="1" showErrorMessage="1" promptTitle="テーマ、講師名、時間割等の内容を記入してください" prompt="＜記入例＞_x000a_テーマ：介護の仕事を紹介しその魅力について理解を促進する_x000a_講師：○○○○_x000a_時間：10：00～17：00_x000a_内容：オンラインでの職場見学会と講演会を実施" sqref="B35:E44" xr:uid="{B327150D-7D72-47C1-B326-32833E76BE36}"/>
    <dataValidation allowBlank="1" showInputMessage="1" showErrorMessage="1" promptTitle="参加者数(見込み)を記入してください" prompt="＜記入例＞_x000a_会場20名、オンライン30名、計50名" sqref="B32:E33" xr:uid="{B0936ABA-DC54-4F3F-9DB0-4055CF7F453A}"/>
    <dataValidation type="list" showInputMessage="1" showErrorMessage="1" sqref="A4:E4" xr:uid="{47D6D9D5-78E0-4569-963F-79D32F309042}">
      <formula1>$A$117:$A$134</formula1>
    </dataValidation>
  </dataValidations>
  <pageMargins left="0.9055118110236221" right="0.31496062992125984" top="0.74803149606299213" bottom="0.74803149606299213" header="0.31496062992125984" footer="0.31496062992125984"/>
  <pageSetup paperSize="9" fitToHeight="2" orientation="portrait" blackAndWhite="1" r:id="rId1"/>
  <rowBreaks count="1" manualBreakCount="1">
    <brk id="77" max="4" man="1"/>
  </rowBreaks>
  <colBreaks count="1" manualBreakCount="1">
    <brk id="4" max="113"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0AABE-B097-46A0-B89E-FA434655BBD3}">
  <sheetPr>
    <tabColor rgb="FF66FF66"/>
    <pageSetUpPr fitToPage="1"/>
  </sheetPr>
  <dimension ref="A1:L46"/>
  <sheetViews>
    <sheetView view="pageBreakPreview" zoomScale="90" zoomScaleNormal="100" zoomScaleSheetLayoutView="90" workbookViewId="0">
      <selection activeCell="P17" sqref="P17"/>
    </sheetView>
  </sheetViews>
  <sheetFormatPr defaultColWidth="9" defaultRowHeight="13.2"/>
  <cols>
    <col min="1" max="1" width="20" style="33" customWidth="1"/>
    <col min="2" max="11" width="12.44140625" style="33" customWidth="1"/>
    <col min="12" max="12" width="11.109375" style="33" customWidth="1"/>
    <col min="13" max="16384" width="9" style="33"/>
  </cols>
  <sheetData>
    <row r="1" spans="1:12" ht="16.2">
      <c r="A1" s="20" t="s">
        <v>35</v>
      </c>
      <c r="J1" s="3"/>
      <c r="K1" s="3"/>
    </row>
    <row r="2" spans="1:12" ht="30" customHeight="1">
      <c r="A2" s="317" t="s">
        <v>36</v>
      </c>
      <c r="B2" s="317"/>
      <c r="C2" s="317"/>
      <c r="D2" s="317"/>
      <c r="E2" s="317"/>
      <c r="F2" s="317"/>
      <c r="G2" s="317"/>
      <c r="H2" s="317"/>
      <c r="I2" s="317"/>
      <c r="J2" s="317"/>
      <c r="K2" s="317"/>
      <c r="L2" s="34"/>
    </row>
    <row r="3" spans="1:12" ht="30" customHeight="1">
      <c r="A3" s="318">
        <f>'様式2(計画書①)'!A4</f>
        <v>0</v>
      </c>
      <c r="B3" s="318"/>
      <c r="C3" s="318"/>
      <c r="D3" s="318"/>
      <c r="E3" s="318"/>
      <c r="F3" s="318"/>
      <c r="G3" s="318"/>
      <c r="H3" s="318"/>
      <c r="I3" s="318"/>
      <c r="J3" s="318"/>
      <c r="K3" s="318"/>
      <c r="L3" s="35"/>
    </row>
    <row r="4" spans="1:12" ht="29.25" customHeight="1">
      <c r="G4" s="36" t="s">
        <v>91</v>
      </c>
      <c r="H4" s="319">
        <f>'様式2(計画書①)'!B9</f>
        <v>0</v>
      </c>
      <c r="I4" s="319"/>
      <c r="J4" s="319"/>
      <c r="K4" s="319"/>
      <c r="L4" s="35"/>
    </row>
    <row r="5" spans="1:12" ht="24" customHeight="1">
      <c r="J5" s="37"/>
      <c r="K5" s="37" t="s">
        <v>37</v>
      </c>
      <c r="L5" s="35"/>
    </row>
    <row r="6" spans="1:12" ht="20.25" customHeight="1">
      <c r="A6" s="38"/>
      <c r="B6" s="39"/>
      <c r="C6" s="39" t="s">
        <v>38</v>
      </c>
      <c r="D6" s="39" t="s">
        <v>39</v>
      </c>
      <c r="E6" s="39"/>
      <c r="F6" s="39" t="s">
        <v>40</v>
      </c>
      <c r="G6" s="39"/>
      <c r="H6" s="39"/>
      <c r="I6" s="39"/>
      <c r="J6" s="39"/>
      <c r="K6" s="39"/>
      <c r="L6" s="40"/>
    </row>
    <row r="7" spans="1:12" ht="20.25" customHeight="1">
      <c r="A7" s="41" t="s">
        <v>41</v>
      </c>
      <c r="B7" s="42" t="s">
        <v>42</v>
      </c>
      <c r="C7" s="42" t="s">
        <v>43</v>
      </c>
      <c r="D7" s="42" t="s">
        <v>44</v>
      </c>
      <c r="E7" s="41" t="s">
        <v>45</v>
      </c>
      <c r="F7" s="42" t="s">
        <v>46</v>
      </c>
      <c r="G7" s="41" t="s">
        <v>47</v>
      </c>
      <c r="H7" s="41" t="s">
        <v>48</v>
      </c>
      <c r="I7" s="42" t="s">
        <v>49</v>
      </c>
      <c r="J7" s="43" t="s">
        <v>50</v>
      </c>
      <c r="K7" s="42" t="s">
        <v>51</v>
      </c>
      <c r="L7" s="44"/>
    </row>
    <row r="8" spans="1:12" ht="20.25" customHeight="1">
      <c r="A8" s="45"/>
      <c r="B8" s="42"/>
      <c r="C8" s="42" t="s">
        <v>52</v>
      </c>
      <c r="D8" s="42" t="s">
        <v>53</v>
      </c>
      <c r="E8" s="42"/>
      <c r="F8" s="42" t="s">
        <v>54</v>
      </c>
      <c r="G8" s="42"/>
      <c r="H8" s="42"/>
      <c r="I8" s="42"/>
      <c r="J8" s="46" t="s">
        <v>55</v>
      </c>
      <c r="K8" s="46"/>
      <c r="L8" s="40"/>
    </row>
    <row r="9" spans="1:12" s="20" customFormat="1" ht="25.5" customHeight="1">
      <c r="A9" s="47"/>
      <c r="B9" s="48" t="s">
        <v>56</v>
      </c>
      <c r="C9" s="48" t="s">
        <v>57</v>
      </c>
      <c r="D9" s="48" t="s">
        <v>58</v>
      </c>
      <c r="E9" s="48" t="s">
        <v>59</v>
      </c>
      <c r="F9" s="48" t="s">
        <v>60</v>
      </c>
      <c r="G9" s="48" t="s">
        <v>61</v>
      </c>
      <c r="H9" s="48" t="s">
        <v>62</v>
      </c>
      <c r="I9" s="48" t="s">
        <v>63</v>
      </c>
      <c r="J9" s="48" t="s">
        <v>64</v>
      </c>
      <c r="K9" s="4"/>
      <c r="L9" s="49"/>
    </row>
    <row r="10" spans="1:12" s="20" customFormat="1" ht="60" customHeight="1">
      <c r="A10" s="170">
        <f>'様式2(計画書①)'!A4</f>
        <v>0</v>
      </c>
      <c r="B10" s="70">
        <f>'様式2(計画書①)'!B101</f>
        <v>0</v>
      </c>
      <c r="C10" s="70">
        <f>'様式2(計画書①)'!B97</f>
        <v>0</v>
      </c>
      <c r="D10" s="70">
        <f>'様式2(計画書①)'!B95</f>
        <v>0</v>
      </c>
      <c r="E10" s="71">
        <f>+B10-C10-D10</f>
        <v>0</v>
      </c>
      <c r="F10" s="71">
        <f>E10</f>
        <v>0</v>
      </c>
      <c r="G10" s="126"/>
      <c r="H10" s="71">
        <f>MIN(F10,G10)</f>
        <v>0</v>
      </c>
      <c r="I10" s="73" t="str">
        <f>IF(A10="","",IFERROR(VLOOKUP(A10,A26:B43,2,FALSE),""))</f>
        <v/>
      </c>
      <c r="J10" s="72" t="str">
        <f>IF(A10="",0,IFERROR(IF(I10=A44,ROUNDDOWN(H10,-3),ROUNDDOWN(H10*I10,-3)),"0"))</f>
        <v>0</v>
      </c>
      <c r="K10" s="122">
        <f>'様式2(計画書①)'!B22</f>
        <v>0</v>
      </c>
      <c r="L10" s="5"/>
    </row>
    <row r="11" spans="1:12" s="20" customFormat="1" ht="60" customHeight="1">
      <c r="A11" s="170">
        <f>'様式2(計画書②)'!A4</f>
        <v>0</v>
      </c>
      <c r="B11" s="74">
        <f>'様式2(計画書②)'!B101</f>
        <v>0</v>
      </c>
      <c r="C11" s="74">
        <f>'様式2(計画書②)'!B97</f>
        <v>0</v>
      </c>
      <c r="D11" s="74">
        <f>'様式2(計画書②)'!B95</f>
        <v>0</v>
      </c>
      <c r="E11" s="75">
        <f>+B11-C11-D11</f>
        <v>0</v>
      </c>
      <c r="F11" s="75">
        <f>E11</f>
        <v>0</v>
      </c>
      <c r="G11" s="151"/>
      <c r="H11" s="75">
        <f>MIN(F11,G11)</f>
        <v>0</v>
      </c>
      <c r="I11" s="73" t="str">
        <f>IF(A11="","",IFERROR(VLOOKUP(A11,A26:B43,2,FALSE),""))</f>
        <v/>
      </c>
      <c r="J11" s="72" t="str">
        <f>IF(A11="",0,IFERROR(IF(I11=A44,ROUNDDOWN(H11,-3),ROUNDDOWN(H11*I11,-3)),"0"))</f>
        <v>0</v>
      </c>
      <c r="K11" s="123">
        <f>'様式2(計画書②)'!B22</f>
        <v>0</v>
      </c>
      <c r="L11" s="50"/>
    </row>
    <row r="12" spans="1:12" s="20" customFormat="1" ht="60" customHeight="1">
      <c r="A12" s="171">
        <f>'様式2(計画書③)'!A4</f>
        <v>0</v>
      </c>
      <c r="B12" s="74">
        <f>'様式2(計画書③)'!B101</f>
        <v>0</v>
      </c>
      <c r="C12" s="74">
        <f>'様式2(計画書③)'!B97</f>
        <v>0</v>
      </c>
      <c r="D12" s="74">
        <f>'様式2(計画書③)'!B95</f>
        <v>0</v>
      </c>
      <c r="E12" s="75">
        <f>+B12-C12-D12</f>
        <v>0</v>
      </c>
      <c r="F12" s="75">
        <f>E12</f>
        <v>0</v>
      </c>
      <c r="G12" s="152"/>
      <c r="H12" s="75">
        <f>MIN(F12,G12)</f>
        <v>0</v>
      </c>
      <c r="I12" s="73" t="str">
        <f>IF(A12="","",IFERROR(VLOOKUP(A12,A26:B43,2,FALSE),""))</f>
        <v/>
      </c>
      <c r="J12" s="72" t="str">
        <f>IF(A12="",0,IFERROR(IF(I12=A44,ROUNDDOWN(H12,-3),ROUNDDOWN(H12*I12,-3)),"0"))</f>
        <v>0</v>
      </c>
      <c r="K12" s="123">
        <f>'様式2(計画書③)'!B22</f>
        <v>0</v>
      </c>
      <c r="L12" s="50"/>
    </row>
    <row r="13" spans="1:12" s="20" customFormat="1" ht="60" customHeight="1">
      <c r="A13" s="51" t="s">
        <v>65</v>
      </c>
      <c r="B13" s="76">
        <f t="shared" ref="B13:H13" si="0">SUM(B10:B12)</f>
        <v>0</v>
      </c>
      <c r="C13" s="76">
        <f t="shared" si="0"/>
        <v>0</v>
      </c>
      <c r="D13" s="76">
        <f t="shared" si="0"/>
        <v>0</v>
      </c>
      <c r="E13" s="76">
        <f t="shared" si="0"/>
        <v>0</v>
      </c>
      <c r="F13" s="76">
        <f t="shared" si="0"/>
        <v>0</v>
      </c>
      <c r="G13" s="76">
        <f t="shared" si="0"/>
        <v>0</v>
      </c>
      <c r="H13" s="76">
        <f t="shared" si="0"/>
        <v>0</v>
      </c>
      <c r="I13" s="77"/>
      <c r="J13" s="78">
        <f>ROUNDDOWN(SUM(J10:J12),-3)</f>
        <v>0</v>
      </c>
      <c r="K13" s="6"/>
      <c r="L13" s="5"/>
    </row>
    <row r="14" spans="1:12" s="10" customFormat="1" ht="12">
      <c r="A14" s="17" t="s">
        <v>79</v>
      </c>
      <c r="B14" s="7"/>
      <c r="C14" s="7"/>
      <c r="D14" s="7"/>
      <c r="E14" s="7"/>
      <c r="F14" s="7"/>
      <c r="G14" s="7"/>
      <c r="H14" s="7"/>
      <c r="I14" s="8"/>
      <c r="J14" s="7"/>
      <c r="K14" s="7"/>
      <c r="L14" s="9"/>
    </row>
    <row r="15" spans="1:12" s="10" customFormat="1" ht="12">
      <c r="A15" s="17" t="s">
        <v>92</v>
      </c>
      <c r="B15" s="7"/>
      <c r="C15" s="7"/>
      <c r="D15" s="7"/>
      <c r="E15" s="7"/>
      <c r="F15" s="7"/>
      <c r="G15" s="7"/>
      <c r="H15" s="7"/>
      <c r="I15" s="8"/>
      <c r="J15" s="7"/>
      <c r="K15" s="7"/>
      <c r="L15" s="9"/>
    </row>
    <row r="16" spans="1:12" s="11" customFormat="1" ht="12">
      <c r="A16" s="18" t="s">
        <v>90</v>
      </c>
    </row>
    <row r="17" spans="1:3" s="11" customFormat="1" ht="12">
      <c r="A17" s="18" t="s">
        <v>169</v>
      </c>
    </row>
    <row r="18" spans="1:3" s="11" customFormat="1" ht="12">
      <c r="A18" s="18" t="s">
        <v>80</v>
      </c>
    </row>
    <row r="19" spans="1:3" s="18" customFormat="1" ht="12">
      <c r="A19" s="18" t="s">
        <v>84</v>
      </c>
    </row>
    <row r="20" spans="1:3" s="11" customFormat="1" ht="12">
      <c r="A20" s="18" t="s">
        <v>81</v>
      </c>
    </row>
    <row r="21" spans="1:3" s="12" customFormat="1" ht="12">
      <c r="A21" s="19" t="s">
        <v>82</v>
      </c>
    </row>
    <row r="22" spans="1:3" s="52" customFormat="1" ht="15.75" customHeight="1"/>
    <row r="26" spans="1:3">
      <c r="A26" s="20" t="s">
        <v>185</v>
      </c>
      <c r="B26" s="53">
        <v>0.8</v>
      </c>
      <c r="C26" s="54">
        <v>625000</v>
      </c>
    </row>
    <row r="27" spans="1:3">
      <c r="A27" s="20" t="s">
        <v>186</v>
      </c>
      <c r="B27" s="53" t="s">
        <v>187</v>
      </c>
      <c r="C27" s="54">
        <v>3000000</v>
      </c>
    </row>
    <row r="28" spans="1:3">
      <c r="A28" s="20" t="s">
        <v>191</v>
      </c>
      <c r="B28" s="53">
        <v>0.8</v>
      </c>
      <c r="C28" s="54">
        <v>625000</v>
      </c>
    </row>
    <row r="29" spans="1:3">
      <c r="A29" s="20" t="s">
        <v>188</v>
      </c>
      <c r="B29" s="53">
        <v>0.8</v>
      </c>
      <c r="C29" s="54">
        <v>625000</v>
      </c>
    </row>
    <row r="30" spans="1:3">
      <c r="A30" s="20" t="s">
        <v>171</v>
      </c>
      <c r="B30" s="55" t="s">
        <v>66</v>
      </c>
      <c r="C30" s="54">
        <v>3000000</v>
      </c>
    </row>
    <row r="31" spans="1:3">
      <c r="A31" s="20" t="s">
        <v>172</v>
      </c>
      <c r="B31" s="55" t="s">
        <v>66</v>
      </c>
      <c r="C31" s="54">
        <v>3000000</v>
      </c>
    </row>
    <row r="32" spans="1:3">
      <c r="A32" s="20" t="s">
        <v>173</v>
      </c>
      <c r="B32" s="55" t="s">
        <v>66</v>
      </c>
      <c r="C32" s="54" t="s">
        <v>168</v>
      </c>
    </row>
    <row r="33" spans="1:3">
      <c r="A33" s="20" t="s">
        <v>174</v>
      </c>
      <c r="B33" s="53">
        <v>0.8</v>
      </c>
      <c r="C33" s="54">
        <v>625000</v>
      </c>
    </row>
    <row r="34" spans="1:3">
      <c r="A34" s="20" t="s">
        <v>175</v>
      </c>
      <c r="B34" s="55" t="s">
        <v>66</v>
      </c>
      <c r="C34" s="54">
        <v>250000</v>
      </c>
    </row>
    <row r="35" spans="1:3">
      <c r="A35" s="20" t="s">
        <v>176</v>
      </c>
      <c r="B35" s="53">
        <v>0.8</v>
      </c>
      <c r="C35" s="54">
        <v>625000</v>
      </c>
    </row>
    <row r="36" spans="1:3">
      <c r="A36" s="20" t="s">
        <v>177</v>
      </c>
      <c r="B36" s="53">
        <v>0.8</v>
      </c>
      <c r="C36" s="54">
        <v>625000</v>
      </c>
    </row>
    <row r="37" spans="1:3">
      <c r="A37" s="20" t="s">
        <v>178</v>
      </c>
      <c r="B37" s="53">
        <v>0.8</v>
      </c>
      <c r="C37" s="54">
        <v>625000</v>
      </c>
    </row>
    <row r="38" spans="1:3">
      <c r="A38" s="20" t="s">
        <v>179</v>
      </c>
      <c r="B38" s="55" t="s">
        <v>66</v>
      </c>
      <c r="C38" s="54">
        <v>500000</v>
      </c>
    </row>
    <row r="39" spans="1:3">
      <c r="A39" s="20" t="s">
        <v>180</v>
      </c>
      <c r="B39" s="55" t="s">
        <v>66</v>
      </c>
      <c r="C39" s="54">
        <v>500000</v>
      </c>
    </row>
    <row r="40" spans="1:3">
      <c r="A40" s="20" t="s">
        <v>181</v>
      </c>
      <c r="B40" s="53">
        <v>0.8</v>
      </c>
      <c r="C40" s="54">
        <v>625000</v>
      </c>
    </row>
    <row r="41" spans="1:3">
      <c r="A41" s="20" t="s">
        <v>182</v>
      </c>
      <c r="B41" s="55" t="s">
        <v>66</v>
      </c>
      <c r="C41" s="54">
        <v>3000000</v>
      </c>
    </row>
    <row r="42" spans="1:3">
      <c r="A42" s="20" t="s">
        <v>183</v>
      </c>
      <c r="B42" s="53">
        <v>0.8</v>
      </c>
      <c r="C42" s="54">
        <v>625000</v>
      </c>
    </row>
    <row r="43" spans="1:3">
      <c r="A43" s="20"/>
      <c r="B43" s="20"/>
    </row>
    <row r="44" spans="1:3">
      <c r="A44" s="55" t="s">
        <v>66</v>
      </c>
      <c r="B44" s="20"/>
    </row>
    <row r="45" spans="1:3">
      <c r="A45" s="55" t="s">
        <v>67</v>
      </c>
      <c r="B45" s="20"/>
    </row>
    <row r="46" spans="1:3">
      <c r="A46" s="55"/>
      <c r="B46" s="20"/>
    </row>
  </sheetData>
  <mergeCells count="3">
    <mergeCell ref="A2:K2"/>
    <mergeCell ref="A3:K3"/>
    <mergeCell ref="H4:K4"/>
  </mergeCells>
  <phoneticPr fontId="3"/>
  <dataValidations count="1">
    <dataValidation showInputMessage="1" showErrorMessage="1" sqref="A10:A12" xr:uid="{7EF4832D-E162-4D21-93BA-6D7E93DEC2F6}"/>
  </dataValidations>
  <pageMargins left="0.70866141732283472" right="0.70866141732283472" top="0.94488188976377963" bottom="0.35433070866141736" header="0.31496062992125984" footer="0.31496062992125984"/>
  <pageSetup paperSize="9" scale="92" orientation="landscape"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73EF6-3DDA-47A8-8249-9F34CC13A2D1}">
  <sheetPr>
    <tabColor rgb="FFFF6699"/>
    <pageSetUpPr fitToPage="1"/>
  </sheetPr>
  <dimension ref="A1:G25"/>
  <sheetViews>
    <sheetView view="pageBreakPreview" zoomScaleNormal="85" zoomScaleSheetLayoutView="100" workbookViewId="0">
      <selection activeCell="L10" sqref="L10"/>
    </sheetView>
  </sheetViews>
  <sheetFormatPr defaultColWidth="9" defaultRowHeight="13.2"/>
  <cols>
    <col min="1" max="1" width="3.77734375" style="127" customWidth="1"/>
    <col min="2" max="2" width="9.33203125" style="127" customWidth="1"/>
    <col min="3" max="3" width="32.44140625" style="127" customWidth="1"/>
    <col min="4" max="4" width="20" style="127" customWidth="1"/>
    <col min="5" max="5" width="10.88671875" style="127" customWidth="1"/>
    <col min="6" max="6" width="5" style="127" customWidth="1"/>
    <col min="7" max="7" width="39.33203125" style="127" customWidth="1"/>
    <col min="8" max="16384" width="9" style="127"/>
  </cols>
  <sheetData>
    <row r="1" spans="1:7" ht="20.25" customHeight="1">
      <c r="A1" s="321" t="s">
        <v>148</v>
      </c>
      <c r="B1" s="321"/>
      <c r="C1" s="321"/>
      <c r="D1" s="321"/>
      <c r="E1" s="321"/>
      <c r="F1" s="321"/>
      <c r="G1" s="321"/>
    </row>
    <row r="2" spans="1:7" ht="20.25" customHeight="1">
      <c r="A2" s="322" t="s">
        <v>114</v>
      </c>
      <c r="B2" s="322"/>
      <c r="C2" s="322"/>
      <c r="D2" s="322"/>
      <c r="E2" s="322"/>
      <c r="F2" s="322"/>
      <c r="G2" s="322"/>
    </row>
    <row r="3" spans="1:7" ht="18.75" customHeight="1">
      <c r="C3" s="133"/>
      <c r="E3" s="323" t="s">
        <v>95</v>
      </c>
      <c r="F3" s="323"/>
      <c r="G3" s="150">
        <f>'様式2(計画書①)'!B9</f>
        <v>0</v>
      </c>
    </row>
    <row r="4" spans="1:7" ht="18.75" customHeight="1">
      <c r="A4" s="323" t="s">
        <v>115</v>
      </c>
      <c r="B4" s="323"/>
      <c r="C4" s="324">
        <f>'様式2(計画書①)'!A4</f>
        <v>0</v>
      </c>
      <c r="D4" s="324"/>
      <c r="E4" s="324"/>
      <c r="F4" s="324"/>
      <c r="G4" s="167"/>
    </row>
    <row r="5" spans="1:7" ht="26.25" customHeight="1">
      <c r="A5" s="128" t="s">
        <v>116</v>
      </c>
      <c r="B5" s="128"/>
      <c r="G5" s="130" t="s">
        <v>97</v>
      </c>
    </row>
    <row r="6" spans="1:7" ht="21.75" customHeight="1">
      <c r="A6" s="320" t="s">
        <v>117</v>
      </c>
      <c r="B6" s="320"/>
      <c r="C6" s="320"/>
      <c r="D6" s="325" t="s">
        <v>150</v>
      </c>
      <c r="E6" s="326"/>
      <c r="F6" s="327"/>
      <c r="G6" s="134" t="s">
        <v>98</v>
      </c>
    </row>
    <row r="7" spans="1:7" ht="21.75" customHeight="1">
      <c r="A7" s="328" t="s">
        <v>119</v>
      </c>
      <c r="B7" s="328"/>
      <c r="C7" s="328"/>
      <c r="D7" s="329">
        <f>'様式1(所要額調書)'!J13</f>
        <v>0</v>
      </c>
      <c r="E7" s="330"/>
      <c r="F7" s="166" t="s">
        <v>104</v>
      </c>
      <c r="G7" s="136"/>
    </row>
    <row r="8" spans="1:7" ht="21.75" customHeight="1">
      <c r="A8" s="328" t="s">
        <v>120</v>
      </c>
      <c r="B8" s="328"/>
      <c r="C8" s="328"/>
      <c r="D8" s="331">
        <f>D18-D7</f>
        <v>0</v>
      </c>
      <c r="E8" s="330"/>
      <c r="F8" s="166" t="s">
        <v>104</v>
      </c>
      <c r="G8" s="136"/>
    </row>
    <row r="9" spans="1:7" ht="20.25" customHeight="1">
      <c r="A9" s="332" t="s">
        <v>121</v>
      </c>
      <c r="B9" s="335" t="s">
        <v>122</v>
      </c>
      <c r="C9" s="336"/>
      <c r="D9" s="337"/>
      <c r="E9" s="338"/>
      <c r="F9" s="137"/>
      <c r="G9" s="344"/>
    </row>
    <row r="10" spans="1:7" ht="20.25" customHeight="1">
      <c r="A10" s="333"/>
      <c r="B10" s="346" t="s">
        <v>123</v>
      </c>
      <c r="C10" s="347"/>
      <c r="D10" s="348"/>
      <c r="E10" s="349"/>
      <c r="F10" s="138" t="s">
        <v>104</v>
      </c>
      <c r="G10" s="345"/>
    </row>
    <row r="11" spans="1:7" ht="20.25" customHeight="1">
      <c r="A11" s="333"/>
      <c r="B11" s="335" t="s">
        <v>124</v>
      </c>
      <c r="C11" s="336"/>
      <c r="D11" s="350"/>
      <c r="E11" s="351"/>
      <c r="F11" s="137"/>
      <c r="G11" s="344"/>
    </row>
    <row r="12" spans="1:7" ht="20.25" customHeight="1">
      <c r="A12" s="333"/>
      <c r="B12" s="346" t="s">
        <v>123</v>
      </c>
      <c r="C12" s="347"/>
      <c r="D12" s="348"/>
      <c r="E12" s="349"/>
      <c r="F12" s="138" t="s">
        <v>104</v>
      </c>
      <c r="G12" s="345"/>
    </row>
    <row r="13" spans="1:7" ht="20.25" customHeight="1">
      <c r="A13" s="333"/>
      <c r="B13" s="335" t="s">
        <v>125</v>
      </c>
      <c r="C13" s="336"/>
      <c r="D13" s="338">
        <f>D18-D7-D17</f>
        <v>0</v>
      </c>
      <c r="E13" s="339"/>
      <c r="F13" s="139" t="s">
        <v>104</v>
      </c>
      <c r="G13" s="344"/>
    </row>
    <row r="14" spans="1:7" ht="20.25" customHeight="1">
      <c r="A14" s="333"/>
      <c r="B14" s="346" t="s">
        <v>126</v>
      </c>
      <c r="C14" s="347"/>
      <c r="D14" s="358" t="s">
        <v>127</v>
      </c>
      <c r="E14" s="359"/>
      <c r="F14" s="138" t="s">
        <v>128</v>
      </c>
      <c r="G14" s="345"/>
    </row>
    <row r="15" spans="1:7" ht="21.75" customHeight="1">
      <c r="A15" s="333"/>
      <c r="B15" s="346" t="s">
        <v>129</v>
      </c>
      <c r="C15" s="347"/>
      <c r="D15" s="348"/>
      <c r="E15" s="349"/>
      <c r="F15" s="140" t="s">
        <v>104</v>
      </c>
      <c r="G15" s="141"/>
    </row>
    <row r="16" spans="1:7" ht="20.25" customHeight="1">
      <c r="A16" s="333"/>
      <c r="B16" s="340" t="s">
        <v>120</v>
      </c>
      <c r="C16" s="341"/>
      <c r="D16" s="342"/>
      <c r="E16" s="343"/>
      <c r="F16" s="142"/>
      <c r="G16" s="352"/>
    </row>
    <row r="17" spans="1:7" ht="20.25" customHeight="1" thickBot="1">
      <c r="A17" s="334"/>
      <c r="B17" s="354" t="s">
        <v>130</v>
      </c>
      <c r="C17" s="355"/>
      <c r="D17" s="356">
        <f>'様式1(所要額調書)'!C13</f>
        <v>0</v>
      </c>
      <c r="E17" s="357"/>
      <c r="F17" s="143" t="s">
        <v>104</v>
      </c>
      <c r="G17" s="353"/>
    </row>
    <row r="18" spans="1:7" ht="21.75" customHeight="1" thickTop="1">
      <c r="A18" s="364" t="s">
        <v>131</v>
      </c>
      <c r="B18" s="364"/>
      <c r="C18" s="364"/>
      <c r="D18" s="365">
        <f>'様式1(所要額調書)'!B13</f>
        <v>0</v>
      </c>
      <c r="E18" s="363"/>
      <c r="F18" s="140" t="s">
        <v>104</v>
      </c>
      <c r="G18" s="141"/>
    </row>
    <row r="19" spans="1:7" ht="21.75" customHeight="1">
      <c r="A19" s="144"/>
      <c r="B19" s="144"/>
    </row>
    <row r="20" spans="1:7" ht="21.75" customHeight="1">
      <c r="A20" s="128" t="s">
        <v>132</v>
      </c>
      <c r="B20" s="128"/>
      <c r="G20" s="130" t="s">
        <v>97</v>
      </c>
    </row>
    <row r="21" spans="1:7" ht="21.75" customHeight="1">
      <c r="A21" s="320" t="s">
        <v>133</v>
      </c>
      <c r="B21" s="320"/>
      <c r="C21" s="320"/>
      <c r="D21" s="325" t="s">
        <v>118</v>
      </c>
      <c r="E21" s="326"/>
      <c r="F21" s="327"/>
      <c r="G21" s="134" t="s">
        <v>98</v>
      </c>
    </row>
    <row r="22" spans="1:7" ht="21.75" customHeight="1">
      <c r="A22" s="366" t="s">
        <v>134</v>
      </c>
      <c r="B22" s="366"/>
      <c r="C22" s="366"/>
      <c r="D22" s="367">
        <f>'様式1(所要額調書)'!F13</f>
        <v>0</v>
      </c>
      <c r="E22" s="367"/>
      <c r="F22" s="135" t="s">
        <v>104</v>
      </c>
      <c r="G22" s="136"/>
    </row>
    <row r="23" spans="1:7" ht="21.75" customHeight="1" thickBot="1">
      <c r="A23" s="360" t="s">
        <v>135</v>
      </c>
      <c r="B23" s="360"/>
      <c r="C23" s="360"/>
      <c r="D23" s="361">
        <f>'様式1(所要額調書)'!C13+'様式1(所要額調書)'!D13</f>
        <v>0</v>
      </c>
      <c r="E23" s="361"/>
      <c r="F23" s="143" t="s">
        <v>104</v>
      </c>
      <c r="G23" s="145"/>
    </row>
    <row r="24" spans="1:7" ht="21.75" customHeight="1" thickTop="1">
      <c r="A24" s="362" t="s">
        <v>131</v>
      </c>
      <c r="B24" s="362"/>
      <c r="C24" s="362"/>
      <c r="D24" s="363">
        <f>'様式1(所要額調書)'!B13</f>
        <v>0</v>
      </c>
      <c r="E24" s="363"/>
      <c r="F24" s="140" t="s">
        <v>104</v>
      </c>
      <c r="G24" s="141"/>
    </row>
    <row r="25" spans="1:7">
      <c r="A25" s="144"/>
      <c r="B25" s="144"/>
    </row>
  </sheetData>
  <mergeCells count="44">
    <mergeCell ref="A23:C23"/>
    <mergeCell ref="D23:E23"/>
    <mergeCell ref="A24:C24"/>
    <mergeCell ref="D24:E24"/>
    <mergeCell ref="A18:C18"/>
    <mergeCell ref="D18:E18"/>
    <mergeCell ref="A21:C21"/>
    <mergeCell ref="A22:C22"/>
    <mergeCell ref="D22:E22"/>
    <mergeCell ref="D21:F21"/>
    <mergeCell ref="G16:G17"/>
    <mergeCell ref="B17:C17"/>
    <mergeCell ref="D17:E17"/>
    <mergeCell ref="G13:G14"/>
    <mergeCell ref="B14:C14"/>
    <mergeCell ref="D14:E14"/>
    <mergeCell ref="B15:C15"/>
    <mergeCell ref="D15:E15"/>
    <mergeCell ref="G9:G10"/>
    <mergeCell ref="B10:C10"/>
    <mergeCell ref="D10:E10"/>
    <mergeCell ref="B11:C11"/>
    <mergeCell ref="D11:E11"/>
    <mergeCell ref="G11:G12"/>
    <mergeCell ref="B12:C12"/>
    <mergeCell ref="D12:E12"/>
    <mergeCell ref="A7:C7"/>
    <mergeCell ref="D7:E7"/>
    <mergeCell ref="A8:C8"/>
    <mergeCell ref="D8:E8"/>
    <mergeCell ref="A9:A17"/>
    <mergeCell ref="B9:C9"/>
    <mergeCell ref="D9:E9"/>
    <mergeCell ref="B13:C13"/>
    <mergeCell ref="D13:E13"/>
    <mergeCell ref="B16:C16"/>
    <mergeCell ref="D16:E16"/>
    <mergeCell ref="A6:C6"/>
    <mergeCell ref="A1:G1"/>
    <mergeCell ref="A2:G2"/>
    <mergeCell ref="E3:F3"/>
    <mergeCell ref="A4:B4"/>
    <mergeCell ref="C4:F4"/>
    <mergeCell ref="D6:F6"/>
  </mergeCells>
  <phoneticPr fontId="3"/>
  <pageMargins left="1.1417322834645669" right="1.1023622047244095" top="0.94488188976377963" bottom="0" header="0.31496062992125984" footer="0.31496062992125984"/>
  <pageSetup paperSize="9" orientation="landscape"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69AB8-1EAF-4C17-86BB-2E64BEE55159}">
  <sheetPr>
    <tabColor rgb="FFFF6699"/>
    <pageSetUpPr fitToPage="1"/>
  </sheetPr>
  <dimension ref="A1:G18"/>
  <sheetViews>
    <sheetView view="pageBreakPreview" zoomScale="85" zoomScaleNormal="85" zoomScaleSheetLayoutView="85" workbookViewId="0">
      <selection activeCell="M6" sqref="M6"/>
    </sheetView>
  </sheetViews>
  <sheetFormatPr defaultColWidth="9" defaultRowHeight="13.2"/>
  <cols>
    <col min="1" max="1" width="4.33203125" style="127" customWidth="1"/>
    <col min="2" max="2" width="8" style="127" customWidth="1"/>
    <col min="3" max="3" width="35.33203125" style="127" customWidth="1"/>
    <col min="4" max="4" width="18.88671875" style="127" customWidth="1"/>
    <col min="5" max="5" width="10.6640625" style="127" customWidth="1"/>
    <col min="6" max="6" width="3.44140625" style="129" bestFit="1" customWidth="1"/>
    <col min="7" max="7" width="40.6640625" style="127" customWidth="1"/>
    <col min="8" max="16384" width="9" style="127"/>
  </cols>
  <sheetData>
    <row r="1" spans="1:7" ht="22.5" customHeight="1">
      <c r="A1" s="321" t="s">
        <v>93</v>
      </c>
      <c r="B1" s="321"/>
      <c r="C1" s="321"/>
      <c r="D1" s="321"/>
      <c r="E1" s="321"/>
      <c r="F1" s="321"/>
      <c r="G1" s="321"/>
    </row>
    <row r="2" spans="1:7" ht="22.5" customHeight="1">
      <c r="A2" s="322" t="s">
        <v>94</v>
      </c>
      <c r="B2" s="322"/>
      <c r="C2" s="322"/>
      <c r="D2" s="322"/>
      <c r="E2" s="322"/>
      <c r="F2" s="322"/>
      <c r="G2" s="322"/>
    </row>
    <row r="3" spans="1:7" ht="22.5" customHeight="1">
      <c r="E3" s="323" t="s">
        <v>95</v>
      </c>
      <c r="F3" s="323"/>
      <c r="G3" s="150">
        <f>'様式2(計画書①)'!B9</f>
        <v>0</v>
      </c>
    </row>
    <row r="4" spans="1:7" ht="22.5" customHeight="1">
      <c r="A4" s="323" t="s">
        <v>96</v>
      </c>
      <c r="B4" s="323"/>
      <c r="C4" s="324">
        <f>'様式2(計画書①)'!A4</f>
        <v>0</v>
      </c>
      <c r="D4" s="324"/>
      <c r="E4" s="324"/>
      <c r="F4" s="324"/>
    </row>
    <row r="5" spans="1:7" ht="30" customHeight="1">
      <c r="A5" s="128"/>
      <c r="B5" s="128"/>
      <c r="C5" s="128"/>
      <c r="G5" s="130" t="s">
        <v>97</v>
      </c>
    </row>
    <row r="6" spans="1:7" ht="24" customHeight="1">
      <c r="A6" s="368"/>
      <c r="B6" s="368"/>
      <c r="C6" s="368"/>
      <c r="D6" s="369"/>
      <c r="E6" s="370"/>
      <c r="F6" s="160"/>
      <c r="G6" s="161" t="s">
        <v>98</v>
      </c>
    </row>
    <row r="7" spans="1:7" ht="24" customHeight="1">
      <c r="A7" s="320" t="s">
        <v>99</v>
      </c>
      <c r="B7" s="320"/>
      <c r="C7" s="320"/>
      <c r="D7" s="372" t="s">
        <v>149</v>
      </c>
      <c r="E7" s="373"/>
      <c r="F7" s="374"/>
      <c r="G7" s="158"/>
    </row>
    <row r="8" spans="1:7" ht="24" customHeight="1">
      <c r="A8" s="320" t="s">
        <v>100</v>
      </c>
      <c r="B8" s="320"/>
      <c r="C8" s="320"/>
      <c r="D8" s="375" t="s">
        <v>149</v>
      </c>
      <c r="E8" s="375"/>
      <c r="F8" s="375"/>
      <c r="G8" s="158"/>
    </row>
    <row r="9" spans="1:7" ht="24" customHeight="1">
      <c r="A9" s="362" t="s">
        <v>101</v>
      </c>
      <c r="B9" s="362"/>
      <c r="C9" s="362"/>
      <c r="D9" s="376" t="s">
        <v>102</v>
      </c>
      <c r="E9" s="377"/>
      <c r="F9" s="378"/>
      <c r="G9" s="162"/>
    </row>
    <row r="10" spans="1:7" ht="24" customHeight="1">
      <c r="A10" s="383"/>
      <c r="B10" s="366" t="s">
        <v>103</v>
      </c>
      <c r="C10" s="366"/>
      <c r="D10" s="371">
        <f>'様式2(計画書①)'!D59+'様式2(計画書②)'!D59+'様式2(計画書③)'!D59</f>
        <v>0</v>
      </c>
      <c r="E10" s="367"/>
      <c r="F10" s="131" t="s">
        <v>104</v>
      </c>
      <c r="G10" s="157"/>
    </row>
    <row r="11" spans="1:7" ht="24" customHeight="1">
      <c r="A11" s="383"/>
      <c r="B11" s="366" t="s">
        <v>105</v>
      </c>
      <c r="C11" s="366"/>
      <c r="D11" s="371">
        <f>'様式2(計画書①)'!D65+'様式2(計画書②)'!D65+'様式2(計画書③)'!D65</f>
        <v>0</v>
      </c>
      <c r="E11" s="367"/>
      <c r="F11" s="131" t="s">
        <v>104</v>
      </c>
      <c r="G11" s="157"/>
    </row>
    <row r="12" spans="1:7" ht="24" customHeight="1">
      <c r="A12" s="383"/>
      <c r="B12" s="366" t="s">
        <v>106</v>
      </c>
      <c r="C12" s="366"/>
      <c r="D12" s="371">
        <f>'様式2(計画書①)'!D71+'様式2(計画書②)'!D71+'様式2(計画書③)'!D71</f>
        <v>0</v>
      </c>
      <c r="E12" s="367"/>
      <c r="F12" s="131" t="s">
        <v>104</v>
      </c>
      <c r="G12" s="157"/>
    </row>
    <row r="13" spans="1:7" ht="24" customHeight="1">
      <c r="A13" s="383"/>
      <c r="B13" s="366" t="s">
        <v>107</v>
      </c>
      <c r="C13" s="366"/>
      <c r="D13" s="371">
        <f>'様式2(計画書①)'!D77+'様式2(計画書②)'!D77+'様式2(計画書③)'!D77</f>
        <v>0</v>
      </c>
      <c r="E13" s="367"/>
      <c r="F13" s="131" t="s">
        <v>104</v>
      </c>
      <c r="G13" s="158"/>
    </row>
    <row r="14" spans="1:7" ht="24" customHeight="1">
      <c r="A14" s="383"/>
      <c r="B14" s="366" t="s">
        <v>108</v>
      </c>
      <c r="C14" s="366"/>
      <c r="D14" s="371">
        <f>'様式2(計画書①)'!D83+'様式2(計画書②)'!D83+'様式2(計画書③)'!D83</f>
        <v>0</v>
      </c>
      <c r="E14" s="367"/>
      <c r="F14" s="131" t="s">
        <v>104</v>
      </c>
      <c r="G14" s="157"/>
    </row>
    <row r="15" spans="1:7" ht="24" customHeight="1">
      <c r="A15" s="383"/>
      <c r="B15" s="366" t="s">
        <v>109</v>
      </c>
      <c r="C15" s="366"/>
      <c r="D15" s="371">
        <f>'様式2(計画書①)'!D89+'様式2(計画書②)'!D89+'様式2(計画書③)'!D89</f>
        <v>0</v>
      </c>
      <c r="E15" s="367"/>
      <c r="F15" s="131" t="s">
        <v>104</v>
      </c>
      <c r="G15" s="158"/>
    </row>
    <row r="16" spans="1:7" ht="24" customHeight="1" thickBot="1">
      <c r="A16" s="384"/>
      <c r="B16" s="379" t="s">
        <v>110</v>
      </c>
      <c r="C16" s="379"/>
      <c r="D16" s="380">
        <f>'様式2(計画書①)'!B97+'様式2(計画書②)'!B97+'様式2(計画書③)'!B97</f>
        <v>0</v>
      </c>
      <c r="E16" s="381"/>
      <c r="F16" s="132" t="s">
        <v>104</v>
      </c>
      <c r="G16" s="159"/>
    </row>
    <row r="17" spans="1:7" ht="24" customHeight="1" thickTop="1">
      <c r="A17" s="382" t="s">
        <v>111</v>
      </c>
      <c r="B17" s="382"/>
      <c r="C17" s="382"/>
      <c r="D17" s="342">
        <f>SUM(D10:E16)</f>
        <v>0</v>
      </c>
      <c r="E17" s="343"/>
      <c r="F17" s="163" t="s">
        <v>104</v>
      </c>
      <c r="G17" s="164"/>
    </row>
    <row r="18" spans="1:7" ht="45" customHeight="1">
      <c r="A18" s="366" t="s">
        <v>112</v>
      </c>
      <c r="B18" s="366"/>
      <c r="C18" s="366"/>
      <c r="D18" s="371">
        <f>'様式1(所要額調書)'!J13</f>
        <v>0</v>
      </c>
      <c r="E18" s="367"/>
      <c r="F18" s="131" t="s">
        <v>104</v>
      </c>
      <c r="G18" s="158" t="s">
        <v>113</v>
      </c>
    </row>
  </sheetData>
  <mergeCells count="32">
    <mergeCell ref="A18:C18"/>
    <mergeCell ref="D18:E18"/>
    <mergeCell ref="E3:F3"/>
    <mergeCell ref="D14:E14"/>
    <mergeCell ref="B15:C15"/>
    <mergeCell ref="D15:E15"/>
    <mergeCell ref="B16:C16"/>
    <mergeCell ref="D16:E16"/>
    <mergeCell ref="A17:C17"/>
    <mergeCell ref="D17:E17"/>
    <mergeCell ref="A10:A16"/>
    <mergeCell ref="B10:C10"/>
    <mergeCell ref="D10:E10"/>
    <mergeCell ref="B11:C11"/>
    <mergeCell ref="B14:C14"/>
    <mergeCell ref="A7:C7"/>
    <mergeCell ref="D7:F7"/>
    <mergeCell ref="A8:C8"/>
    <mergeCell ref="D8:F8"/>
    <mergeCell ref="A9:C9"/>
    <mergeCell ref="D9:F9"/>
    <mergeCell ref="D11:E11"/>
    <mergeCell ref="B12:C12"/>
    <mergeCell ref="D12:E12"/>
    <mergeCell ref="B13:C13"/>
    <mergeCell ref="D13:E13"/>
    <mergeCell ref="A1:G1"/>
    <mergeCell ref="A2:G2"/>
    <mergeCell ref="A4:B4"/>
    <mergeCell ref="C4:F4"/>
    <mergeCell ref="A6:C6"/>
    <mergeCell ref="D6:E6"/>
  </mergeCells>
  <phoneticPr fontId="3"/>
  <pageMargins left="1.1417322834645669" right="1.1023622047244095" top="1.1417322834645669" bottom="0.74803149606299213" header="0.31496062992125984" footer="0.31496062992125984"/>
  <pageSetup paperSize="9" orientation="landscape"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1C140-A098-4A0A-8C38-3556FF53BE8E}">
  <sheetPr>
    <tabColor rgb="FFFF6699"/>
    <pageSetUpPr fitToPage="1"/>
  </sheetPr>
  <dimension ref="A1:F49"/>
  <sheetViews>
    <sheetView tabSelected="1" view="pageBreakPreview" zoomScaleNormal="100" zoomScaleSheetLayoutView="100" workbookViewId="0">
      <selection activeCell="O31" sqref="O31"/>
    </sheetView>
  </sheetViews>
  <sheetFormatPr defaultColWidth="9" defaultRowHeight="13.2"/>
  <cols>
    <col min="1" max="2" width="1.88671875" style="127" customWidth="1"/>
    <col min="3" max="3" width="15" style="127" customWidth="1"/>
    <col min="4" max="4" width="31.21875" style="127" customWidth="1"/>
    <col min="5" max="5" width="28.77734375" style="127" customWidth="1"/>
    <col min="6" max="16384" width="9" style="127"/>
  </cols>
  <sheetData>
    <row r="1" spans="1:6" ht="22.5" customHeight="1">
      <c r="A1" s="321" t="s">
        <v>152</v>
      </c>
      <c r="B1" s="321"/>
      <c r="C1" s="321"/>
      <c r="D1" s="321"/>
      <c r="E1" s="321"/>
    </row>
    <row r="2" spans="1:6" ht="22.5" customHeight="1">
      <c r="B2" s="144"/>
      <c r="C2" s="144"/>
      <c r="D2" s="144"/>
    </row>
    <row r="3" spans="1:6" ht="18.75" customHeight="1">
      <c r="B3" s="144"/>
      <c r="C3" s="144"/>
      <c r="D3" s="144"/>
      <c r="E3" s="130" t="s">
        <v>151</v>
      </c>
    </row>
    <row r="4" spans="1:6" ht="18.75" customHeight="1">
      <c r="B4" s="144"/>
      <c r="C4" s="144"/>
      <c r="D4" s="144"/>
      <c r="E4" s="165" t="s">
        <v>149</v>
      </c>
    </row>
    <row r="5" spans="1:6" ht="18.75" customHeight="1">
      <c r="B5" s="144"/>
      <c r="C5" s="144"/>
      <c r="D5" s="144"/>
    </row>
    <row r="6" spans="1:6" ht="18.75" customHeight="1">
      <c r="B6" s="127" t="s">
        <v>136</v>
      </c>
    </row>
    <row r="7" spans="1:6" ht="22.5" customHeight="1">
      <c r="B7" s="128"/>
      <c r="C7" s="128"/>
      <c r="D7" s="128"/>
      <c r="E7" s="128"/>
    </row>
    <row r="8" spans="1:6" ht="18.75" customHeight="1">
      <c r="D8" s="154" t="s">
        <v>137</v>
      </c>
      <c r="E8" s="155">
        <f>'様式2(計画書①)'!B12</f>
        <v>0</v>
      </c>
      <c r="F8" s="156"/>
    </row>
    <row r="9" spans="1:6" ht="18.75" customHeight="1">
      <c r="B9" s="130"/>
      <c r="C9" s="130"/>
      <c r="D9" s="130" t="s">
        <v>138</v>
      </c>
      <c r="E9" s="153">
        <f>'様式2(計画書①)'!B9</f>
        <v>0</v>
      </c>
    </row>
    <row r="10" spans="1:6" ht="18.75" customHeight="1">
      <c r="B10" s="130"/>
      <c r="C10" s="130"/>
      <c r="D10" s="130" t="s">
        <v>139</v>
      </c>
      <c r="E10" s="153">
        <f>'様式2(計画書①)'!B10</f>
        <v>0</v>
      </c>
    </row>
    <row r="11" spans="1:6" ht="18.75" customHeight="1">
      <c r="B11" s="130"/>
      <c r="C11" s="130"/>
      <c r="D11" s="130" t="s">
        <v>140</v>
      </c>
      <c r="E11" s="146">
        <f>'様式2(計画書①)'!D13</f>
        <v>0</v>
      </c>
    </row>
    <row r="12" spans="1:6" ht="18.75" customHeight="1">
      <c r="B12" s="130"/>
      <c r="C12" s="130"/>
      <c r="D12" s="130" t="s">
        <v>141</v>
      </c>
      <c r="E12" s="146">
        <f>'様式2(計画書①)'!D15</f>
        <v>0</v>
      </c>
    </row>
    <row r="13" spans="1:6" ht="22.5" customHeight="1">
      <c r="B13" s="129"/>
      <c r="C13" s="129"/>
      <c r="D13" s="129"/>
    </row>
    <row r="14" spans="1:6" ht="20.25" customHeight="1">
      <c r="A14" s="385" t="s">
        <v>153</v>
      </c>
      <c r="B14" s="385"/>
      <c r="C14" s="385"/>
      <c r="D14" s="385"/>
      <c r="E14" s="385"/>
    </row>
    <row r="15" spans="1:6" ht="20.25" customHeight="1">
      <c r="A15" s="147"/>
      <c r="B15" s="386" t="s">
        <v>154</v>
      </c>
      <c r="C15" s="386"/>
      <c r="D15" s="386"/>
      <c r="E15" s="386"/>
    </row>
    <row r="16" spans="1:6" ht="20.25" customHeight="1">
      <c r="A16" s="386" t="s">
        <v>155</v>
      </c>
      <c r="B16" s="386"/>
      <c r="C16" s="386"/>
      <c r="D16" s="386"/>
      <c r="E16" s="386"/>
    </row>
    <row r="17" spans="1:5" ht="20.25" customHeight="1">
      <c r="A17" s="387" t="s">
        <v>156</v>
      </c>
      <c r="B17" s="387"/>
      <c r="C17" s="387"/>
      <c r="D17" s="387"/>
      <c r="E17" s="387"/>
    </row>
    <row r="18" spans="1:5" ht="20.25" customHeight="1">
      <c r="A18" s="385" t="s">
        <v>142</v>
      </c>
      <c r="B18" s="385"/>
      <c r="C18" s="385"/>
      <c r="D18" s="385"/>
      <c r="E18" s="385"/>
    </row>
    <row r="19" spans="1:5" ht="20.25" customHeight="1">
      <c r="B19" s="129"/>
      <c r="C19" s="129"/>
      <c r="D19" s="129"/>
      <c r="E19" s="129"/>
    </row>
    <row r="20" spans="1:5" ht="20.25" customHeight="1">
      <c r="A20" s="148" t="s">
        <v>143</v>
      </c>
      <c r="B20" s="148"/>
      <c r="C20" s="321" t="s">
        <v>144</v>
      </c>
      <c r="D20" s="321"/>
      <c r="E20" s="321"/>
    </row>
    <row r="21" spans="1:5" ht="20.25" customHeight="1">
      <c r="A21" s="148"/>
      <c r="B21" s="148"/>
      <c r="C21" s="388">
        <f>'様式2(計画書①)'!A4</f>
        <v>0</v>
      </c>
      <c r="D21" s="388"/>
      <c r="E21" s="388"/>
    </row>
    <row r="22" spans="1:5" ht="20.25" customHeight="1">
      <c r="A22" s="148"/>
      <c r="B22" s="149"/>
      <c r="C22" s="144"/>
      <c r="D22" s="144"/>
    </row>
    <row r="23" spans="1:5" ht="20.25" customHeight="1">
      <c r="A23" s="148" t="s">
        <v>145</v>
      </c>
      <c r="B23" s="148"/>
      <c r="C23" s="321" t="s">
        <v>157</v>
      </c>
      <c r="D23" s="321"/>
      <c r="E23" s="321"/>
    </row>
    <row r="24" spans="1:5" ht="20.25" customHeight="1">
      <c r="A24" s="148"/>
      <c r="B24" s="148"/>
      <c r="C24" s="391" t="s">
        <v>162</v>
      </c>
      <c r="D24" s="391"/>
      <c r="E24" s="391"/>
    </row>
    <row r="25" spans="1:5" ht="20.25" customHeight="1">
      <c r="A25" s="148"/>
      <c r="B25" s="149"/>
    </row>
    <row r="26" spans="1:5" ht="20.25" customHeight="1">
      <c r="A26" s="148" t="s">
        <v>158</v>
      </c>
      <c r="B26" s="149"/>
      <c r="C26" s="321" t="s">
        <v>159</v>
      </c>
      <c r="D26" s="321"/>
    </row>
    <row r="27" spans="1:5" ht="20.25" customHeight="1">
      <c r="A27" s="148"/>
      <c r="B27" s="149"/>
      <c r="C27" s="390"/>
      <c r="D27" s="390"/>
      <c r="E27" s="390"/>
    </row>
    <row r="28" spans="1:5" ht="20.25" customHeight="1">
      <c r="A28" s="148"/>
      <c r="B28" s="149"/>
      <c r="C28" s="168"/>
      <c r="D28" s="168"/>
      <c r="E28" s="168"/>
    </row>
    <row r="29" spans="1:5" ht="20.25" customHeight="1">
      <c r="A29" s="148"/>
      <c r="B29" s="149"/>
      <c r="C29" s="168"/>
      <c r="D29" s="168"/>
      <c r="E29" s="168"/>
    </row>
    <row r="30" spans="1:5" ht="20.25" customHeight="1">
      <c r="A30" s="148" t="s">
        <v>160</v>
      </c>
      <c r="B30" s="149"/>
      <c r="C30" s="321" t="s">
        <v>161</v>
      </c>
      <c r="D30" s="321"/>
    </row>
    <row r="31" spans="1:5" ht="20.25" customHeight="1">
      <c r="A31" s="148"/>
      <c r="B31" s="149"/>
      <c r="C31" s="389"/>
      <c r="D31" s="389"/>
      <c r="E31" s="389"/>
    </row>
    <row r="32" spans="1:5" ht="20.25" customHeight="1">
      <c r="A32" s="148"/>
      <c r="B32" s="149"/>
      <c r="C32" s="389"/>
      <c r="D32" s="389"/>
      <c r="E32" s="389"/>
    </row>
    <row r="33" spans="1:5" ht="20.25" customHeight="1">
      <c r="A33" s="148"/>
      <c r="B33" s="149"/>
      <c r="C33" s="389"/>
      <c r="D33" s="389"/>
      <c r="E33" s="389"/>
    </row>
    <row r="34" spans="1:5" ht="20.25" customHeight="1">
      <c r="A34" s="148" t="s">
        <v>163</v>
      </c>
      <c r="B34" s="148"/>
      <c r="C34" s="321" t="s">
        <v>164</v>
      </c>
      <c r="D34" s="321"/>
      <c r="E34" s="321"/>
    </row>
    <row r="35" spans="1:5" ht="20.25" customHeight="1">
      <c r="B35" s="127" t="s">
        <v>146</v>
      </c>
    </row>
    <row r="36" spans="1:5" ht="20.25" customHeight="1">
      <c r="B36" s="127" t="s">
        <v>147</v>
      </c>
    </row>
    <row r="37" spans="1:5" ht="20.25" customHeight="1"/>
    <row r="38" spans="1:5" ht="22.5" customHeight="1">
      <c r="A38" s="321"/>
      <c r="B38" s="321"/>
      <c r="C38" s="321"/>
      <c r="D38" s="321"/>
    </row>
    <row r="39" spans="1:5">
      <c r="B39" s="144"/>
      <c r="C39" s="144"/>
      <c r="D39" s="144"/>
    </row>
    <row r="46" spans="1:5">
      <c r="C46" s="175" t="s">
        <v>184</v>
      </c>
    </row>
    <row r="47" spans="1:5">
      <c r="C47" s="175" t="s">
        <v>165</v>
      </c>
    </row>
    <row r="48" spans="1:5">
      <c r="C48" s="175" t="s">
        <v>189</v>
      </c>
    </row>
    <row r="49" spans="3:3">
      <c r="C49" s="175" t="s">
        <v>190</v>
      </c>
    </row>
  </sheetData>
  <mergeCells count="16">
    <mergeCell ref="C34:E34"/>
    <mergeCell ref="C21:E21"/>
    <mergeCell ref="A38:D38"/>
    <mergeCell ref="C23:E23"/>
    <mergeCell ref="C20:E20"/>
    <mergeCell ref="C31:E33"/>
    <mergeCell ref="C27:E27"/>
    <mergeCell ref="C24:E24"/>
    <mergeCell ref="C30:D30"/>
    <mergeCell ref="C26:D26"/>
    <mergeCell ref="A1:E1"/>
    <mergeCell ref="A14:E14"/>
    <mergeCell ref="B15:E15"/>
    <mergeCell ref="A16:E16"/>
    <mergeCell ref="A18:E18"/>
    <mergeCell ref="A17:E17"/>
  </mergeCells>
  <phoneticPr fontId="3"/>
  <dataValidations count="1">
    <dataValidation type="list" allowBlank="1" showInputMessage="1" showErrorMessage="1" sqref="C27:E27" xr:uid="{7541A3FD-494C-492A-BB54-198C1A9E0C45}">
      <formula1>$C$45:$C$48</formula1>
    </dataValidation>
  </dataValidations>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様式2(計画書①)</vt:lpstr>
      <vt:lpstr>様式2(計画書②)</vt:lpstr>
      <vt:lpstr>様式2(計画書③)</vt:lpstr>
      <vt:lpstr>様式1(所要額調書)</vt:lpstr>
      <vt:lpstr>第3号(収支予算書)</vt:lpstr>
      <vt:lpstr>第2号(事業計画書)</vt:lpstr>
      <vt:lpstr>第4号(変更承認申請書)</vt:lpstr>
      <vt:lpstr>'第2号(事業計画書)'!Print_Area</vt:lpstr>
      <vt:lpstr>'第3号(収支予算書)'!Print_Area</vt:lpstr>
      <vt:lpstr>'第4号(変更承認申請書)'!Print_Area</vt:lpstr>
      <vt:lpstr>'様式1(所要額調書)'!Print_Area</vt:lpstr>
      <vt:lpstr>'様式2(計画書①)'!Print_Area</vt:lpstr>
      <vt:lpstr>'様式2(計画書②)'!Print_Area</vt:lpstr>
      <vt:lpstr>'様式2(計画書③)'!Print_Area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猪股 佳代</cp:lastModifiedBy>
  <cp:lastPrinted>2025-01-20T01:20:43Z</cp:lastPrinted>
  <dcterms:created xsi:type="dcterms:W3CDTF">2019-06-15T08:15:37Z</dcterms:created>
  <dcterms:modified xsi:type="dcterms:W3CDTF">2025-02-09T05:54:44Z</dcterms:modified>
</cp:coreProperties>
</file>