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uck12\共有データ\地域整備課共有\〇近内\"/>
    </mc:Choice>
  </mc:AlternateContent>
  <xr:revisionPtr revIDLastSave="0" documentId="13_ncr:1_{A98DCF9E-4D1C-4653-88DC-99B475CA36AD}" xr6:coauthVersionLast="47" xr6:coauthVersionMax="47" xr10:uidLastSave="{00000000-0000-0000-0000-000000000000}"/>
  <workbookProtection workbookAlgorithmName="SHA-512" workbookHashValue="vjlRpL8BhBca2nRRoj4FSL55JdJxxxs5UFXBI2lsRRLSFY238fJKJ47/GUnc7lFVxh9hX11lYY+YWwmV6yEKpQ==" workbookSaltValue="RZj51hzrufIJIKslE9jFKg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H85" i="4"/>
  <c r="E85" i="4"/>
  <c r="BB10" i="4"/>
  <c r="AT10" i="4"/>
  <c r="W10" i="4"/>
  <c r="P10" i="4"/>
  <c r="BB8" i="4"/>
  <c r="AT8" i="4"/>
  <c r="AL8" i="4"/>
  <c r="AD8" i="4"/>
  <c r="W8" i="4"/>
  <c r="P8" i="4"/>
  <c r="B8" i="4"/>
</calcChain>
</file>

<file path=xl/sharedStrings.xml><?xml version="1.0" encoding="utf-8"?>
<sst xmlns="http://schemas.openxmlformats.org/spreadsheetml/2006/main" count="319" uniqueCount="116">
  <si>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</si>
  <si>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</si>
  <si>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</si>
  <si>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</si>
  <si>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</si>
  <si>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</si>
  <si>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</si>
  <si>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</si>
  <si>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</si>
  <si>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</si>
  <si>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</si>
  <si>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</si>
  <si>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</si>
  <si>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</si>
  <si>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</si>
  <si>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</si>
  <si>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</si>
  <si>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</si>
  <si>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</si>
  <si>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</si>
  <si>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</si>
  <si>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</si>
  <si>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</si>
  <si>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</si>
  <si>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</si>
  <si>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</si>
  <si>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</si>
  <si>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</si>
  <si>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</si>
  <si>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</si>
  <si>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</si>
  <si>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</si>
  <si>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</si>
  <si>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</si>
  <si>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</si>
  <si>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</si>
  <si>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</si>
  <si>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</si>
  <si>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</si>
  <si>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</si>
  <si>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</si>
  <si>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</si>
  <si>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</si>
  <si>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</si>
  <si>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</si>
  <si>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</si>
  <si>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</si>
  <si>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</si>
  <si>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</si>
  <si>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</si>
  <si>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</si>
  <si>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</si>
  <si>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</si>
  <si>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</si>
  <si>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</si>
  <si>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</si>
  <si>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</si>
  <si>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</si>
  <si>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</si>
  <si>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</si>
  <si>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</si>
  <si>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</si>
  <si>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</si>
  <si>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</si>
  <si>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</si>
  <si>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</si>
  <si>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</si>
  <si>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</si>
  <si>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</si>
  <si>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</si>
  <si>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</si>
  <si>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</si>
  <si>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</si>
  <si>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</si>
  <si>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</si>
  <si>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</si>
  <si>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</si>
  <si>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</si>
  <si>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</si>
  <si>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</si>
  <si>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</si>
  <si>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</si>
  <si>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</si>
  <si>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</si>
  <si>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</si>
  <si>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</si>
  <si>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</si>
  <si>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</si>
  <si>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</si>
  <si>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</si>
  <si>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</si>
  <si>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</si>
  <si>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</si>
  <si>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</si>
  <si>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</si>
  <si>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玉川村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</si>
  <si>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</si>
  <si>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</si>
  <si>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</si>
  <si>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</si>
  <si>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</si>
  <si>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</si>
  <si>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</si>
  <si>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</si>
  <si>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</si>
  <si>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</si>
  <si>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</si>
  <si>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</si>
  <si>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</si>
  <si>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</si>
  <si>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</si>
  <si>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</si>
  <si>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</si>
  <si>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経営収支比率は100％を超えており、料金回収率は平均値よりも高い数字となっているが、残りは一般会計を頼っている経営となっている。
　施設利用率は平均より高いものの、汚水処理原価は平均より低くなっているため、経営の健全化を目指すのは料金の見直しが必要と考えられる。
　企業債の残高としては、新規地区を建設しているため、今後も増え続ける見込みである。
　水洗化率は平均値ではあるが、上に書いたように新規の地区を整備しているためパーセントは向上していくことが考えられる。</t>
    <rPh sb="0" eb="2">
      <t>ケイエイ</t>
    </rPh>
    <rPh sb="2" eb="4">
      <t>シュウシ</t>
    </rPh>
    <rPh sb="4" eb="6">
      <t>ヒリツ</t>
    </rPh>
    <rPh sb="12" eb="13">
      <t>コ</t>
    </rPh>
    <rPh sb="18" eb="22">
      <t>リョウキンカイシュウ</t>
    </rPh>
    <rPh sb="22" eb="23">
      <t>リツ</t>
    </rPh>
    <rPh sb="24" eb="27">
      <t>ヘイキンチ</t>
    </rPh>
    <rPh sb="30" eb="31">
      <t>タカ</t>
    </rPh>
    <rPh sb="32" eb="34">
      <t>スウジ</t>
    </rPh>
    <rPh sb="42" eb="43">
      <t>ノコ</t>
    </rPh>
    <rPh sb="45" eb="49">
      <t>イッパンカイケイ</t>
    </rPh>
    <rPh sb="50" eb="51">
      <t>タヨ</t>
    </rPh>
    <rPh sb="55" eb="57">
      <t>ケイエイ</t>
    </rPh>
    <rPh sb="66" eb="71">
      <t>シセツリヨウリツ</t>
    </rPh>
    <rPh sb="72" eb="74">
      <t>ヘイキン</t>
    </rPh>
    <rPh sb="76" eb="77">
      <t>タカ</t>
    </rPh>
    <rPh sb="82" eb="84">
      <t>オスイ</t>
    </rPh>
    <rPh sb="84" eb="86">
      <t>ショリ</t>
    </rPh>
    <rPh sb="86" eb="88">
      <t>ゲンカ</t>
    </rPh>
    <rPh sb="89" eb="91">
      <t>ヘイキン</t>
    </rPh>
    <rPh sb="93" eb="94">
      <t>ヒク</t>
    </rPh>
    <rPh sb="103" eb="105">
      <t>ケイエイ</t>
    </rPh>
    <rPh sb="106" eb="109">
      <t>ケンゼンカ</t>
    </rPh>
    <rPh sb="110" eb="112">
      <t>メザ</t>
    </rPh>
    <rPh sb="115" eb="117">
      <t>リョウキン</t>
    </rPh>
    <rPh sb="118" eb="120">
      <t>ミナオ</t>
    </rPh>
    <rPh sb="122" eb="124">
      <t>ヒツヨウ</t>
    </rPh>
    <rPh sb="125" eb="126">
      <t>カンガ</t>
    </rPh>
    <rPh sb="133" eb="136">
      <t>キギョウサイ</t>
    </rPh>
    <rPh sb="137" eb="139">
      <t>ザンダカ</t>
    </rPh>
    <rPh sb="144" eb="146">
      <t>シンキ</t>
    </rPh>
    <rPh sb="146" eb="148">
      <t>チク</t>
    </rPh>
    <rPh sb="149" eb="151">
      <t>ケンセツ</t>
    </rPh>
    <rPh sb="158" eb="160">
      <t>コンゴ</t>
    </rPh>
    <rPh sb="161" eb="162">
      <t>フ</t>
    </rPh>
    <rPh sb="163" eb="164">
      <t>ツヅ</t>
    </rPh>
    <rPh sb="166" eb="168">
      <t>ミコ</t>
    </rPh>
    <rPh sb="175" eb="178">
      <t>スイセンカ</t>
    </rPh>
    <rPh sb="178" eb="179">
      <t>リツ</t>
    </rPh>
    <rPh sb="180" eb="183">
      <t>ヘイキンチ</t>
    </rPh>
    <rPh sb="189" eb="190">
      <t>ウエ</t>
    </rPh>
    <rPh sb="191" eb="192">
      <t>カ</t>
    </rPh>
    <rPh sb="197" eb="199">
      <t>シンキ</t>
    </rPh>
    <rPh sb="200" eb="202">
      <t>チク</t>
    </rPh>
    <rPh sb="203" eb="205">
      <t>セイビ</t>
    </rPh>
    <rPh sb="217" eb="219">
      <t>コウジョウ</t>
    </rPh>
    <rPh sb="226" eb="227">
      <t>カンガ</t>
    </rPh>
    <phoneticPr fontId="4"/>
  </si>
  <si>
    <t>有形固定資産減価償却率は平均値を下回っている。
しかし、供用開始から２０年以上経過した施設もあるため、計画的な施設や管路等の更新を行っていきたい。</t>
    <rPh sb="0" eb="6">
      <t>ユウケイコテイシサン</t>
    </rPh>
    <rPh sb="6" eb="8">
      <t>ゲンカ</t>
    </rPh>
    <rPh sb="8" eb="10">
      <t>ショウキャク</t>
    </rPh>
    <rPh sb="10" eb="11">
      <t>リツ</t>
    </rPh>
    <rPh sb="12" eb="15">
      <t>ヘイキンチ</t>
    </rPh>
    <rPh sb="16" eb="18">
      <t>シタマワ</t>
    </rPh>
    <rPh sb="28" eb="32">
      <t>キョウヨウカイシ</t>
    </rPh>
    <rPh sb="36" eb="37">
      <t>ネン</t>
    </rPh>
    <rPh sb="37" eb="39">
      <t>イジョウ</t>
    </rPh>
    <rPh sb="39" eb="41">
      <t>ケイカ</t>
    </rPh>
    <rPh sb="43" eb="45">
      <t>シセツ</t>
    </rPh>
    <rPh sb="51" eb="54">
      <t>ケイカクテキ</t>
    </rPh>
    <rPh sb="55" eb="57">
      <t>シセツ</t>
    </rPh>
    <rPh sb="58" eb="61">
      <t>カンロトウ</t>
    </rPh>
    <rPh sb="62" eb="64">
      <t>コウシン</t>
    </rPh>
    <rPh sb="65" eb="66">
      <t>オコナ</t>
    </rPh>
    <phoneticPr fontId="4"/>
  </si>
  <si>
    <t>今後、新規地区の建設に伴う事業費や企業債の増加が見込まれる。今の経費回収率の維持、向上できるよう供用開始に向け料金の見直しを図りたい。また、既存地区の施設や管路等の老朽化対策をしていきたい。</t>
    <rPh sb="0" eb="2">
      <t>コンゴ</t>
    </rPh>
    <rPh sb="3" eb="7">
      <t>シンキチク</t>
    </rPh>
    <rPh sb="8" eb="10">
      <t>ケンセツ</t>
    </rPh>
    <rPh sb="11" eb="12">
      <t>トモナ</t>
    </rPh>
    <rPh sb="13" eb="16">
      <t>ジギョウヒ</t>
    </rPh>
    <rPh sb="17" eb="20">
      <t>キギョウサイ</t>
    </rPh>
    <rPh sb="21" eb="23">
      <t>ゾウカ</t>
    </rPh>
    <rPh sb="24" eb="26">
      <t>ミコ</t>
    </rPh>
    <rPh sb="30" eb="31">
      <t>イマ</t>
    </rPh>
    <rPh sb="32" eb="37">
      <t>ケイヒカイシュウリツ</t>
    </rPh>
    <rPh sb="38" eb="40">
      <t>イジ</t>
    </rPh>
    <rPh sb="41" eb="43">
      <t>コウジョウ</t>
    </rPh>
    <rPh sb="48" eb="52">
      <t>キョウヨウカイシ</t>
    </rPh>
    <rPh sb="53" eb="54">
      <t>ム</t>
    </rPh>
    <rPh sb="55" eb="57">
      <t>リョウキン</t>
    </rPh>
    <rPh sb="58" eb="60">
      <t>ミナオ</t>
    </rPh>
    <rPh sb="62" eb="63">
      <t>ハカ</t>
    </rPh>
    <rPh sb="70" eb="74">
      <t>キゾンチク</t>
    </rPh>
    <rPh sb="75" eb="77">
      <t>シセツ</t>
    </rPh>
    <rPh sb="78" eb="81">
      <t>カンロトウ</t>
    </rPh>
    <rPh sb="82" eb="85">
      <t>ロウキュウカ</t>
    </rPh>
    <rPh sb="85" eb="87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</si>
</sst>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B90-B8E8-3D4C16E5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7-4B90-B8E8-3D4C16E5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F-4CF0-B84A-DBF6CB908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F-4CF0-B84A-DBF6CB908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9-4C22-BB4C-E43DACB9A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9-4C22-BB4C-E43DACB9A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177-B529-05F5D49C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2-4177-B529-05F5D49C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4-4A33-96D3-CBCD9D1B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D4-4A33-96D3-CBCD9D1B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A-4A08-984B-77FF390B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A-4A08-984B-77FF390B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9-4E4E-AAB3-714D9A894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9-4E4E-AAB3-714D9A894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9-46B8-B39B-AB649EBF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9-46B8-B39B-AB649EBF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2850.89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F8A-ADA1-2717E2B3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F-4F8A-ADA1-2717E2B3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3-430D-8A1A-5187C28C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3-430D-8A1A-5187C28C2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4-4A60-A5A6-3952AB20C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4-4A60-A5A6-3952AB20C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45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福島県　玉川村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2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6312</v>
      </c>
      <c r="AM8" s="55"/>
      <c r="AN8" s="55"/>
      <c r="AO8" s="55"/>
      <c r="AP8" s="55"/>
      <c r="AQ8" s="55"/>
      <c r="AR8" s="55"/>
      <c r="AS8" s="55"/>
      <c r="AT8" s="54">
        <f>データ!T6</f>
        <v>46.67</v>
      </c>
      <c r="AU8" s="54"/>
      <c r="AV8" s="54"/>
      <c r="AW8" s="54"/>
      <c r="AX8" s="54"/>
      <c r="AY8" s="54"/>
      <c r="AZ8" s="54"/>
      <c r="BA8" s="54"/>
      <c r="BB8" s="54">
        <f>データ!U6</f>
        <v>135.25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2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2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71.48</v>
      </c>
      <c r="J10" s="54"/>
      <c r="K10" s="54"/>
      <c r="L10" s="54"/>
      <c r="M10" s="54"/>
      <c r="N10" s="54"/>
      <c r="O10" s="54"/>
      <c r="P10" s="54">
        <f>データ!P6</f>
        <v>42.73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4188</v>
      </c>
      <c r="AE10" s="55"/>
      <c r="AF10" s="55"/>
      <c r="AG10" s="55"/>
      <c r="AH10" s="55"/>
      <c r="AI10" s="55"/>
      <c r="AJ10" s="55"/>
      <c r="AK10" s="2"/>
      <c r="AL10" s="55">
        <f>データ!V6</f>
        <v>2670</v>
      </c>
      <c r="AM10" s="55"/>
      <c r="AN10" s="55"/>
      <c r="AO10" s="55"/>
      <c r="AP10" s="55"/>
      <c r="AQ10" s="55"/>
      <c r="AR10" s="55"/>
      <c r="AS10" s="55"/>
      <c r="AT10" s="54">
        <f>データ!W6</f>
        <v>1.69</v>
      </c>
      <c r="AU10" s="54"/>
      <c r="AV10" s="54"/>
      <c r="AW10" s="54"/>
      <c r="AX10" s="54"/>
      <c r="AY10" s="54"/>
      <c r="AZ10" s="54"/>
      <c r="BA10" s="54"/>
      <c r="BB10" s="54">
        <f>データ!X6</f>
        <v>1579.88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2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vEPZR/wKXBmNRVrHU29NikFwEUiYa9nf3pQWYGgSnxz+dALd7Q2M6nHsjA0YUNtqi6SAOVED8OlVPzPhP9wBww==" saltValue="9NO9fEWSzsPyvCiNVn6+F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2022</v>
      </c>
      <c r="C6" s="19">
        <f t="shared" ref="C6:X6" si="3">C7</f>
        <v>75027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玉川村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71.48</v>
      </c>
      <c r="P6" s="20">
        <f t="shared" si="3"/>
        <v>42.73</v>
      </c>
      <c r="Q6" s="20">
        <f t="shared" si="3"/>
        <v>100</v>
      </c>
      <c r="R6" s="20">
        <f t="shared" si="3"/>
        <v>4188</v>
      </c>
      <c r="S6" s="20">
        <f t="shared" si="3"/>
        <v>6312</v>
      </c>
      <c r="T6" s="20">
        <f t="shared" si="3"/>
        <v>46.67</v>
      </c>
      <c r="U6" s="20">
        <f t="shared" si="3"/>
        <v>135.25</v>
      </c>
      <c r="V6" s="20">
        <f t="shared" si="3"/>
        <v>2670</v>
      </c>
      <c r="W6" s="20">
        <f t="shared" si="3"/>
        <v>1.69</v>
      </c>
      <c r="X6" s="20">
        <f t="shared" si="3"/>
        <v>1579.88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105.95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345.46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2850.89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72.34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254.34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59.27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84.76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3.59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75027</v>
      </c>
      <c r="D7" s="23">
        <v>46</v>
      </c>
      <c r="E7" s="23">
        <v>17</v>
      </c>
      <c r="F7" s="23">
        <v>5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71.48</v>
      </c>
      <c r="P7" s="24">
        <v>42.73</v>
      </c>
      <c r="Q7" s="24">
        <v>100</v>
      </c>
      <c r="R7" s="24">
        <v>4188</v>
      </c>
      <c r="S7" s="24">
        <v>6312</v>
      </c>
      <c r="T7" s="24">
        <v>46.67</v>
      </c>
      <c r="U7" s="24">
        <v>135.25</v>
      </c>
      <c r="V7" s="24">
        <v>2670</v>
      </c>
      <c r="W7" s="24">
        <v>1.69</v>
      </c>
      <c r="X7" s="24">
        <v>1579.88</v>
      </c>
      <c r="Y7" s="24" t="s">
        <v>101</v>
      </c>
      <c r="Z7" s="24" t="s">
        <v>101</v>
      </c>
      <c r="AA7" s="24" t="s">
        <v>101</v>
      </c>
      <c r="AB7" s="24" t="s">
        <v>101</v>
      </c>
      <c r="AC7" s="24">
        <v>105.95</v>
      </c>
      <c r="AD7" s="24" t="s">
        <v>101</v>
      </c>
      <c r="AE7" s="24" t="s">
        <v>101</v>
      </c>
      <c r="AF7" s="24" t="s">
        <v>101</v>
      </c>
      <c r="AG7" s="24" t="s">
        <v>101</v>
      </c>
      <c r="AH7" s="24">
        <v>105.5</v>
      </c>
      <c r="AI7" s="24">
        <v>103.61</v>
      </c>
      <c r="AJ7" s="24" t="s">
        <v>101</v>
      </c>
      <c r="AK7" s="24" t="s">
        <v>101</v>
      </c>
      <c r="AL7" s="24" t="s">
        <v>101</v>
      </c>
      <c r="AM7" s="24" t="s">
        <v>101</v>
      </c>
      <c r="AN7" s="24">
        <v>0</v>
      </c>
      <c r="AO7" s="24" t="s">
        <v>101</v>
      </c>
      <c r="AP7" s="24" t="s">
        <v>101</v>
      </c>
      <c r="AQ7" s="24" t="s">
        <v>101</v>
      </c>
      <c r="AR7" s="24" t="s">
        <v>101</v>
      </c>
      <c r="AS7" s="24">
        <v>145.43</v>
      </c>
      <c r="AT7" s="24">
        <v>133.62</v>
      </c>
      <c r="AU7" s="24" t="s">
        <v>101</v>
      </c>
      <c r="AV7" s="24" t="s">
        <v>101</v>
      </c>
      <c r="AW7" s="24" t="s">
        <v>101</v>
      </c>
      <c r="AX7" s="24" t="s">
        <v>101</v>
      </c>
      <c r="AY7" s="24">
        <v>345.46</v>
      </c>
      <c r="AZ7" s="24" t="s">
        <v>101</v>
      </c>
      <c r="BA7" s="24" t="s">
        <v>101</v>
      </c>
      <c r="BB7" s="24" t="s">
        <v>101</v>
      </c>
      <c r="BC7" s="24" t="s">
        <v>101</v>
      </c>
      <c r="BD7" s="24">
        <v>38.4</v>
      </c>
      <c r="BE7" s="24">
        <v>36.94</v>
      </c>
      <c r="BF7" s="24" t="s">
        <v>101</v>
      </c>
      <c r="BG7" s="24" t="s">
        <v>101</v>
      </c>
      <c r="BH7" s="24" t="s">
        <v>101</v>
      </c>
      <c r="BI7" s="24" t="s">
        <v>101</v>
      </c>
      <c r="BJ7" s="24">
        <v>2850.89</v>
      </c>
      <c r="BK7" s="24" t="s">
        <v>101</v>
      </c>
      <c r="BL7" s="24" t="s">
        <v>101</v>
      </c>
      <c r="BM7" s="24" t="s">
        <v>101</v>
      </c>
      <c r="BN7" s="24" t="s">
        <v>101</v>
      </c>
      <c r="BO7" s="24">
        <v>900.82</v>
      </c>
      <c r="BP7" s="24">
        <v>809.19</v>
      </c>
      <c r="BQ7" s="24" t="s">
        <v>101</v>
      </c>
      <c r="BR7" s="24" t="s">
        <v>101</v>
      </c>
      <c r="BS7" s="24" t="s">
        <v>101</v>
      </c>
      <c r="BT7" s="24" t="s">
        <v>101</v>
      </c>
      <c r="BU7" s="24">
        <v>72.34</v>
      </c>
      <c r="BV7" s="24" t="s">
        <v>101</v>
      </c>
      <c r="BW7" s="24" t="s">
        <v>101</v>
      </c>
      <c r="BX7" s="24" t="s">
        <v>101</v>
      </c>
      <c r="BY7" s="24" t="s">
        <v>101</v>
      </c>
      <c r="BZ7" s="24">
        <v>52.94</v>
      </c>
      <c r="CA7" s="24">
        <v>57.02</v>
      </c>
      <c r="CB7" s="24" t="s">
        <v>101</v>
      </c>
      <c r="CC7" s="24" t="s">
        <v>101</v>
      </c>
      <c r="CD7" s="24" t="s">
        <v>101</v>
      </c>
      <c r="CE7" s="24" t="s">
        <v>101</v>
      </c>
      <c r="CF7" s="24">
        <v>254.34</v>
      </c>
      <c r="CG7" s="24" t="s">
        <v>101</v>
      </c>
      <c r="CH7" s="24" t="s">
        <v>101</v>
      </c>
      <c r="CI7" s="24" t="s">
        <v>101</v>
      </c>
      <c r="CJ7" s="24" t="s">
        <v>101</v>
      </c>
      <c r="CK7" s="24">
        <v>303.27999999999997</v>
      </c>
      <c r="CL7" s="24">
        <v>273.68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>
        <v>59.27</v>
      </c>
      <c r="CR7" s="24" t="s">
        <v>101</v>
      </c>
      <c r="CS7" s="24" t="s">
        <v>101</v>
      </c>
      <c r="CT7" s="24" t="s">
        <v>101</v>
      </c>
      <c r="CU7" s="24" t="s">
        <v>101</v>
      </c>
      <c r="CV7" s="24">
        <v>52.35</v>
      </c>
      <c r="CW7" s="24">
        <v>52.55</v>
      </c>
      <c r="CX7" s="24" t="s">
        <v>101</v>
      </c>
      <c r="CY7" s="24" t="s">
        <v>101</v>
      </c>
      <c r="CZ7" s="24" t="s">
        <v>101</v>
      </c>
      <c r="DA7" s="24" t="s">
        <v>101</v>
      </c>
      <c r="DB7" s="24">
        <v>84.76</v>
      </c>
      <c r="DC7" s="24" t="s">
        <v>101</v>
      </c>
      <c r="DD7" s="24" t="s">
        <v>101</v>
      </c>
      <c r="DE7" s="24" t="s">
        <v>101</v>
      </c>
      <c r="DF7" s="24" t="s">
        <v>101</v>
      </c>
      <c r="DG7" s="24">
        <v>84.39</v>
      </c>
      <c r="DH7" s="24">
        <v>87.3</v>
      </c>
      <c r="DI7" s="24" t="s">
        <v>101</v>
      </c>
      <c r="DJ7" s="24" t="s">
        <v>101</v>
      </c>
      <c r="DK7" s="24" t="s">
        <v>101</v>
      </c>
      <c r="DL7" s="24" t="s">
        <v>101</v>
      </c>
      <c r="DM7" s="24">
        <v>3.59</v>
      </c>
      <c r="DN7" s="24" t="s">
        <v>101</v>
      </c>
      <c r="DO7" s="24" t="s">
        <v>101</v>
      </c>
      <c r="DP7" s="24" t="s">
        <v>101</v>
      </c>
      <c r="DQ7" s="24" t="s">
        <v>101</v>
      </c>
      <c r="DR7" s="24">
        <v>25.19</v>
      </c>
      <c r="DS7" s="24">
        <v>27.11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>
        <v>0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>
        <v>0</v>
      </c>
      <c r="ED7" s="24">
        <v>0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>
        <v>0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近内 ひかり</cp:lastModifiedBy>
  <dcterms:created xsi:type="dcterms:W3CDTF">2023-12-12T01:00:29Z</dcterms:created>
  <dcterms:modified xsi:type="dcterms:W3CDTF">2024-01-29T01:17:19Z</dcterms:modified>
  <cp:category/>
</cp:coreProperties>
</file>