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s3410d6c8\作業用\04 財政2\07-010   地方公営企業年報☆\Ｒ３年報\06_ホームページUP用\02_Office\02-0第２編\02-2 法適【R03年報】\"/>
    </mc:Choice>
  </mc:AlternateContent>
  <bookViews>
    <workbookView xWindow="-15" yWindow="-15" windowWidth="20520" windowHeight="4110" tabRatio="823"/>
  </bookViews>
  <sheets>
    <sheet name="①" sheetId="1" r:id="rId1"/>
    <sheet name="②" sheetId="2" r:id="rId2"/>
    <sheet name="② (つづき)" sheetId="63" r:id="rId3"/>
    <sheet name="③" sheetId="3" r:id="rId4"/>
    <sheet name="③（つづき）" sheetId="14" r:id="rId5"/>
    <sheet name="③（つづき） (2)" sheetId="59" r:id="rId6"/>
    <sheet name="④" sheetId="4" r:id="rId7"/>
    <sheet name="④（つづき）" sheetId="15" r:id="rId8"/>
    <sheet name="⑤" sheetId="5" r:id="rId9"/>
    <sheet name="⑤（つづき）" sheetId="10" r:id="rId10"/>
    <sheet name="⑥" sheetId="6" r:id="rId11"/>
    <sheet name="⑦" sheetId="13" r:id="rId12"/>
    <sheet name="⑦ (つづき)" sheetId="60" r:id="rId13"/>
    <sheet name="⑦ (つづき) (2)" sheetId="62" r:id="rId14"/>
    <sheet name="⑦ (つづき) (3)" sheetId="61" r:id="rId15"/>
    <sheet name="⑧" sheetId="7" r:id="rId16"/>
    <sheet name="⑨" sheetId="11" r:id="rId17"/>
    <sheet name="⑨（つづき)" sheetId="12" r:id="rId18"/>
    <sheet name="⑨ (つづき) (2)" sheetId="16" r:id="rId19"/>
  </sheets>
  <definedNames>
    <definedName name="_xlnm.Print_Area" localSheetId="0">①!$A$1:$BM$71</definedName>
    <definedName name="_xlnm.Print_Area" localSheetId="1">②!$A$1:$BL$68</definedName>
    <definedName name="_xlnm.Print_Area" localSheetId="2">'② (つづき)'!$A$1:$BL$31</definedName>
    <definedName name="_xlnm.Print_Area" localSheetId="3">③!$A$1:$BL$62</definedName>
    <definedName name="_xlnm.Print_Area" localSheetId="4">'③（つづき）'!$A$1:$BL$26</definedName>
    <definedName name="_xlnm.Print_Area" localSheetId="5">'③（つづき） (2)'!$A$1:$BL$57</definedName>
    <definedName name="_xlnm.Print_Area" localSheetId="6">④!$A$1:$BL$51</definedName>
    <definedName name="_xlnm.Print_Area" localSheetId="7">'④（つづき）'!$A$1:$BL$58</definedName>
    <definedName name="_xlnm.Print_Area" localSheetId="8">⑤!$A$1:$BL$70</definedName>
    <definedName name="_xlnm.Print_Area" localSheetId="9">'⑤（つづき）'!$B$1:$BM$58</definedName>
    <definedName name="_xlnm.Print_Area" localSheetId="10">⑥!$A$1:$BL$28</definedName>
    <definedName name="_xlnm.Print_Area" localSheetId="11">⑦!$A$1:$BL$67</definedName>
    <definedName name="_xlnm.Print_Area" localSheetId="12">'⑦ (つづき)'!$A$1:$BL$54</definedName>
    <definedName name="_xlnm.Print_Area" localSheetId="13">'⑦ (つづき) (2)'!$A$1:$BL$54</definedName>
    <definedName name="_xlnm.Print_Area" localSheetId="14">'⑦ (つづき) (3)'!$A$1:$BL$29</definedName>
    <definedName name="_xlnm.Print_Area" localSheetId="15">⑧!$A$1:$BL$51</definedName>
    <definedName name="_xlnm.Print_Area" localSheetId="16">⑨!$A$1:$BL$56</definedName>
    <definedName name="_xlnm.Print_Area" localSheetId="18">'⑨ (つづき) (2)'!$A$1:$BL$11</definedName>
    <definedName name="_xlnm.Print_Area" localSheetId="17">'⑨（つづき)'!$A$1:$BL$71</definedName>
    <definedName name="_xlnm.Print_Titles" localSheetId="0">①!$A:$L</definedName>
    <definedName name="_xlnm.Print_Titles" localSheetId="1">②!$A:$L</definedName>
    <definedName name="_xlnm.Print_Titles" localSheetId="2">'② (つづき)'!$A:$L</definedName>
    <definedName name="_xlnm.Print_Titles" localSheetId="3">③!$A:$L</definedName>
    <definedName name="_xlnm.Print_Titles" localSheetId="4">'③（つづき）'!$A:$L</definedName>
    <definedName name="_xlnm.Print_Titles" localSheetId="5">'③（つづき） (2)'!$A:$L</definedName>
    <definedName name="_xlnm.Print_Titles" localSheetId="6">④!$A:$L</definedName>
    <definedName name="_xlnm.Print_Titles" localSheetId="7">'④（つづき）'!$A:$L</definedName>
    <definedName name="_xlnm.Print_Titles" localSheetId="8">⑤!$A:$L</definedName>
    <definedName name="_xlnm.Print_Titles" localSheetId="9">'⑤（つづき）'!$B:$M</definedName>
    <definedName name="_xlnm.Print_Titles" localSheetId="10">⑥!$A:$L</definedName>
    <definedName name="_xlnm.Print_Titles" localSheetId="11">⑦!$A:$L</definedName>
    <definedName name="_xlnm.Print_Titles" localSheetId="12">'⑦ (つづき)'!$A:$L</definedName>
    <definedName name="_xlnm.Print_Titles" localSheetId="13">'⑦ (つづき) (2)'!$A:$L</definedName>
    <definedName name="_xlnm.Print_Titles" localSheetId="14">'⑦ (つづき) (3)'!$A:$L</definedName>
    <definedName name="_xlnm.Print_Titles" localSheetId="15">⑧!$A:$L</definedName>
    <definedName name="_xlnm.Print_Titles" localSheetId="16">⑨!$A:$L</definedName>
    <definedName name="_xlnm.Print_Titles" localSheetId="18">'⑨ (つづき) (2)'!$A:$L</definedName>
    <definedName name="_xlnm.Print_Titles" localSheetId="17">'⑨（つづき)'!$A:$L</definedName>
  </definedNames>
  <calcPr calcId="162913" calcMode="manual"/>
</workbook>
</file>

<file path=xl/calcChain.xml><?xml version="1.0" encoding="utf-8"?>
<calcChain xmlns="http://schemas.openxmlformats.org/spreadsheetml/2006/main">
  <c r="BA58" i="10" l="1"/>
  <c r="BA57" i="10"/>
  <c r="BA56" i="10"/>
  <c r="BA55" i="10"/>
  <c r="BA54" i="10"/>
  <c r="BA53" i="10"/>
  <c r="BA52" i="10"/>
  <c r="BA51" i="10"/>
  <c r="BA50" i="10"/>
  <c r="BA49" i="10"/>
  <c r="BA48" i="10"/>
  <c r="BA47" i="10"/>
  <c r="BA46" i="10"/>
  <c r="BA45" i="10"/>
  <c r="BA44" i="10"/>
  <c r="BA43" i="10"/>
  <c r="BA42" i="10"/>
  <c r="BA41" i="10"/>
  <c r="BA40" i="10"/>
  <c r="BA39" i="10"/>
  <c r="BA38" i="10"/>
  <c r="BA37" i="10"/>
  <c r="BA36" i="10"/>
  <c r="BA35" i="10"/>
  <c r="BA34" i="10"/>
  <c r="BA33" i="10"/>
  <c r="BA32" i="10"/>
  <c r="BA31" i="10"/>
  <c r="BA30" i="10"/>
  <c r="BA29" i="10"/>
  <c r="BA28" i="10"/>
  <c r="BA27" i="10"/>
  <c r="BA26" i="10"/>
  <c r="BA25" i="10"/>
  <c r="BA24" i="10"/>
  <c r="BA23" i="10"/>
  <c r="BA22" i="10"/>
  <c r="BA21" i="10"/>
  <c r="BA20" i="10"/>
  <c r="BA19" i="10"/>
  <c r="BA18" i="10"/>
  <c r="BA17" i="10"/>
  <c r="BA16" i="10"/>
  <c r="BA15" i="10"/>
  <c r="BA14" i="10"/>
  <c r="BA13" i="10"/>
  <c r="BA12" i="10"/>
  <c r="BA11" i="10"/>
  <c r="BA10" i="10"/>
  <c r="BA9" i="10"/>
  <c r="BA8" i="10"/>
  <c r="BA7" i="10"/>
  <c r="BA6" i="10"/>
  <c r="BA5" i="10"/>
  <c r="AM58" i="10"/>
  <c r="AM57" i="10"/>
  <c r="AM56" i="10"/>
  <c r="AM55" i="10"/>
  <c r="AM54" i="10"/>
  <c r="AM53" i="10"/>
  <c r="AM52" i="10"/>
  <c r="AM51" i="10"/>
  <c r="AM50" i="10"/>
  <c r="AM49" i="10"/>
  <c r="AM48" i="10"/>
  <c r="AM47" i="10"/>
  <c r="AM46" i="10"/>
  <c r="AM45" i="10"/>
  <c r="AM44" i="10"/>
  <c r="AM43" i="10"/>
  <c r="AM42" i="10"/>
  <c r="AM41" i="10"/>
  <c r="AM40" i="10"/>
  <c r="AM39" i="10"/>
  <c r="AM38" i="10"/>
  <c r="AM37" i="10"/>
  <c r="AM36" i="10"/>
  <c r="AM35" i="10"/>
  <c r="AM34" i="10"/>
  <c r="AM33" i="10"/>
  <c r="AM32" i="10"/>
  <c r="AM31" i="10"/>
  <c r="AM30" i="10"/>
  <c r="AM29" i="10"/>
  <c r="AM28" i="10"/>
  <c r="AM27" i="10"/>
  <c r="AM26" i="10"/>
  <c r="AM25" i="10"/>
  <c r="AM24" i="10"/>
  <c r="AM23" i="10"/>
  <c r="AM22" i="10"/>
  <c r="AM21" i="10"/>
  <c r="AM20" i="10"/>
  <c r="AM19" i="10"/>
  <c r="AM18" i="10"/>
  <c r="AM17" i="10"/>
  <c r="AM16" i="10"/>
  <c r="AM15" i="10"/>
  <c r="AM14" i="10"/>
  <c r="AM13" i="10"/>
  <c r="AM12" i="10"/>
  <c r="AM11" i="10"/>
  <c r="AM10" i="10"/>
  <c r="AM9" i="10"/>
  <c r="AM8" i="10"/>
  <c r="AM7" i="10"/>
  <c r="AM6" i="10"/>
  <c r="AM5" i="10"/>
  <c r="AB58" i="10"/>
  <c r="AB57" i="10"/>
  <c r="AB56" i="10"/>
  <c r="AB55" i="10"/>
  <c r="AB54" i="10"/>
  <c r="AB53" i="10"/>
  <c r="AB52" i="10"/>
  <c r="AB51" i="10"/>
  <c r="AB50" i="10"/>
  <c r="AB49" i="10"/>
  <c r="AB48" i="10"/>
  <c r="AB47" i="10"/>
  <c r="AB46" i="10"/>
  <c r="AB45" i="10"/>
  <c r="AB44" i="10"/>
  <c r="AB43" i="10"/>
  <c r="AB42" i="10"/>
  <c r="AB41" i="10"/>
  <c r="AB40" i="10"/>
  <c r="AB39" i="10"/>
  <c r="AB38" i="10"/>
  <c r="AB37" i="10"/>
  <c r="AB36" i="10"/>
  <c r="AB35" i="10"/>
  <c r="AB34" i="10"/>
  <c r="AB33" i="10"/>
  <c r="AB32" i="10"/>
  <c r="AB31" i="10"/>
  <c r="AB30" i="10"/>
  <c r="AB29" i="10"/>
  <c r="AB28" i="10"/>
  <c r="AB27" i="10"/>
  <c r="AB26" i="10"/>
  <c r="AB25" i="10"/>
  <c r="AB24" i="10"/>
  <c r="AB23" i="10"/>
  <c r="AB22" i="10"/>
  <c r="AB21" i="10"/>
  <c r="AB20" i="10"/>
  <c r="AB19" i="10"/>
  <c r="AB18" i="10"/>
  <c r="AB17" i="10"/>
  <c r="AB16" i="10"/>
  <c r="AB15" i="10"/>
  <c r="AB14" i="10"/>
  <c r="AB13" i="10"/>
  <c r="AB12" i="10"/>
  <c r="AB11" i="10"/>
  <c r="AB10" i="10"/>
  <c r="AB9" i="10"/>
  <c r="AB8" i="10"/>
  <c r="AB7" i="10"/>
  <c r="AB6" i="10"/>
  <c r="AB5" i="10"/>
  <c r="Z58" i="10"/>
  <c r="Z57" i="10"/>
  <c r="Z56" i="10"/>
  <c r="Z55" i="10"/>
  <c r="Z54" i="10"/>
  <c r="Z53" i="10"/>
  <c r="Z52" i="10"/>
  <c r="Z51" i="10"/>
  <c r="Z50" i="10"/>
  <c r="Z49" i="10"/>
  <c r="Z48" i="10"/>
  <c r="Z47" i="10"/>
  <c r="Z46" i="10"/>
  <c r="Z45" i="10"/>
  <c r="Z44" i="10"/>
  <c r="Z43" i="10"/>
  <c r="Z42" i="10"/>
  <c r="Z41" i="10"/>
  <c r="Z40" i="10"/>
  <c r="Z39" i="10"/>
  <c r="Z38" i="10"/>
  <c r="Z37" i="10"/>
  <c r="Z36" i="10"/>
  <c r="Z35" i="10"/>
  <c r="Z34" i="10"/>
  <c r="Z33" i="10"/>
  <c r="Z32" i="10"/>
  <c r="Z31" i="10"/>
  <c r="Z30" i="10"/>
  <c r="Z29" i="10"/>
  <c r="Z28" i="10"/>
  <c r="Z27" i="10"/>
  <c r="Z26" i="10"/>
  <c r="Z25" i="10"/>
  <c r="Z24" i="10"/>
  <c r="Z23" i="10"/>
  <c r="Z22" i="10"/>
  <c r="Z21" i="10"/>
  <c r="Z20" i="10"/>
  <c r="Z19" i="10"/>
  <c r="Z18" i="10"/>
  <c r="Z17" i="10"/>
  <c r="Z16" i="10"/>
  <c r="Z15" i="10"/>
  <c r="Z14" i="10"/>
  <c r="Z13" i="10"/>
  <c r="Z12" i="10"/>
  <c r="Z11" i="10"/>
  <c r="Z10" i="10"/>
  <c r="Z9" i="10"/>
  <c r="Z8" i="10"/>
  <c r="Z7" i="10"/>
  <c r="Z6" i="10"/>
  <c r="Z5" i="10"/>
  <c r="X58" i="10"/>
  <c r="X57" i="10"/>
  <c r="X56" i="10"/>
  <c r="X55" i="10"/>
  <c r="X54" i="10"/>
  <c r="X53" i="10"/>
  <c r="X52" i="10"/>
  <c r="X51" i="10"/>
  <c r="X50" i="10"/>
  <c r="X49" i="10"/>
  <c r="X48" i="10"/>
  <c r="X47" i="10"/>
  <c r="X46" i="10"/>
  <c r="X45" i="10"/>
  <c r="X44" i="10"/>
  <c r="X43" i="10"/>
  <c r="X42" i="10"/>
  <c r="X41" i="10"/>
  <c r="X40" i="10"/>
  <c r="X39" i="10"/>
  <c r="X38" i="10"/>
  <c r="X37" i="10"/>
  <c r="X36" i="10"/>
  <c r="X35" i="10"/>
  <c r="X34" i="10"/>
  <c r="X33" i="10"/>
  <c r="X32" i="10"/>
  <c r="X31" i="10"/>
  <c r="X30" i="10"/>
  <c r="X29" i="10"/>
  <c r="X28" i="10"/>
  <c r="X27" i="10"/>
  <c r="X26" i="10"/>
  <c r="X25" i="10"/>
  <c r="X24" i="10"/>
  <c r="X23" i="10"/>
  <c r="X22" i="10"/>
  <c r="X21" i="10"/>
  <c r="X20" i="10"/>
  <c r="X19" i="10"/>
  <c r="X18" i="10"/>
  <c r="X17" i="10"/>
  <c r="X16" i="10"/>
  <c r="X15" i="10"/>
  <c r="X14" i="10"/>
  <c r="X13" i="10"/>
  <c r="X12" i="10"/>
  <c r="X11" i="10"/>
  <c r="X10" i="10"/>
  <c r="X9" i="10"/>
  <c r="X8" i="10"/>
  <c r="X7" i="10"/>
  <c r="X6" i="10"/>
  <c r="X5" i="10"/>
  <c r="S58" i="10"/>
  <c r="S57" i="10"/>
  <c r="S56" i="10"/>
  <c r="S55" i="10"/>
  <c r="S54" i="10"/>
  <c r="S53" i="10"/>
  <c r="S52" i="10"/>
  <c r="S51" i="10"/>
  <c r="S50" i="10"/>
  <c r="S49" i="10"/>
  <c r="S48" i="10"/>
  <c r="S47" i="10"/>
  <c r="S46" i="10"/>
  <c r="S45" i="10"/>
  <c r="S44" i="10"/>
  <c r="S43" i="10"/>
  <c r="S42" i="10"/>
  <c r="S41" i="10"/>
  <c r="S40" i="10"/>
  <c r="S39" i="10"/>
  <c r="S38" i="10"/>
  <c r="S37" i="10"/>
  <c r="S36" i="10"/>
  <c r="S35" i="10"/>
  <c r="S34" i="10"/>
  <c r="S33" i="10"/>
  <c r="S32" i="10"/>
  <c r="S31" i="10"/>
  <c r="S30" i="10"/>
  <c r="S29" i="10"/>
  <c r="S28" i="10"/>
  <c r="S27" i="10"/>
  <c r="S26" i="10"/>
  <c r="S25" i="10"/>
  <c r="S24" i="10"/>
  <c r="S23" i="10"/>
  <c r="S22" i="10"/>
  <c r="S21" i="10"/>
  <c r="S20" i="10"/>
  <c r="S19" i="10"/>
  <c r="S18" i="10"/>
  <c r="S17" i="10"/>
  <c r="S16" i="10"/>
  <c r="S15" i="10"/>
  <c r="S14" i="10"/>
  <c r="S13" i="10"/>
  <c r="S12" i="10"/>
  <c r="S11" i="10"/>
  <c r="S10" i="10"/>
  <c r="S9" i="10"/>
  <c r="S8" i="10"/>
  <c r="S7" i="10"/>
  <c r="S6" i="10"/>
  <c r="S5" i="10"/>
  <c r="P58" i="10"/>
  <c r="P57" i="10"/>
  <c r="P56" i="10"/>
  <c r="P55" i="10"/>
  <c r="P54" i="10"/>
  <c r="P53" i="10"/>
  <c r="P52" i="10"/>
  <c r="P51" i="10"/>
  <c r="P50" i="10"/>
  <c r="P49" i="10"/>
  <c r="P48" i="10"/>
  <c r="P47" i="10"/>
  <c r="P46" i="10"/>
  <c r="P45" i="10"/>
  <c r="P44" i="10"/>
  <c r="P43" i="10"/>
  <c r="P42" i="10"/>
  <c r="P41" i="10"/>
  <c r="P40" i="10"/>
  <c r="P39" i="10"/>
  <c r="P38" i="10"/>
  <c r="P37" i="10"/>
  <c r="P36" i="10"/>
  <c r="P35" i="10"/>
  <c r="P34" i="10"/>
  <c r="P33" i="10"/>
  <c r="P32" i="10"/>
  <c r="P31" i="10"/>
  <c r="P30" i="10"/>
  <c r="P29" i="10"/>
  <c r="P28" i="10"/>
  <c r="P27" i="10"/>
  <c r="P26" i="10"/>
  <c r="P25" i="10"/>
  <c r="P24" i="10"/>
  <c r="P23" i="10"/>
  <c r="P22" i="10"/>
  <c r="P21" i="10"/>
  <c r="P20" i="10"/>
  <c r="P19" i="10"/>
  <c r="P18" i="10"/>
  <c r="P17" i="10"/>
  <c r="P16" i="10"/>
  <c r="P15" i="10"/>
  <c r="P14" i="10"/>
  <c r="P13" i="10"/>
  <c r="P12" i="10"/>
  <c r="P11" i="10"/>
  <c r="P10" i="10"/>
  <c r="P9" i="10"/>
  <c r="P8" i="10"/>
  <c r="P7" i="10"/>
  <c r="P6" i="10"/>
  <c r="P5" i="10"/>
  <c r="BI58" i="10" l="1"/>
  <c r="BH58" i="10"/>
  <c r="BG58" i="10"/>
  <c r="BF58" i="10"/>
  <c r="BE58" i="10"/>
  <c r="BC58" i="10"/>
  <c r="BB58" i="10"/>
  <c r="AZ58" i="10"/>
  <c r="AY58" i="10"/>
  <c r="AX58" i="10"/>
  <c r="AW58" i="10"/>
  <c r="AV58" i="10"/>
  <c r="AU58" i="10"/>
  <c r="AT58" i="10"/>
  <c r="AS58" i="10"/>
  <c r="AR58" i="10"/>
  <c r="AQ58" i="10"/>
  <c r="AP58" i="10"/>
  <c r="AO58" i="10"/>
  <c r="AN58" i="10"/>
  <c r="AL58" i="10"/>
  <c r="AK58" i="10"/>
  <c r="AJ58" i="10"/>
  <c r="AI58" i="10"/>
  <c r="AH58" i="10"/>
  <c r="AG58" i="10"/>
  <c r="AF58" i="10"/>
  <c r="AE58" i="10"/>
  <c r="AD58" i="10"/>
  <c r="AC58" i="10"/>
  <c r="AA58" i="10"/>
  <c r="Y58" i="10"/>
  <c r="W58" i="10"/>
  <c r="V58" i="10"/>
  <c r="U58" i="10"/>
  <c r="T58" i="10"/>
  <c r="R58" i="10"/>
  <c r="Q58" i="10"/>
  <c r="O58" i="10"/>
  <c r="N58" i="10"/>
  <c r="BI57" i="10"/>
  <c r="BH57" i="10"/>
  <c r="BG57" i="10"/>
  <c r="BF57" i="10"/>
  <c r="BE57" i="10"/>
  <c r="BC57" i="10"/>
  <c r="BB57" i="10"/>
  <c r="AZ57" i="10"/>
  <c r="AY57" i="10"/>
  <c r="AX57" i="10"/>
  <c r="AW57" i="10"/>
  <c r="AV57" i="10"/>
  <c r="AU57" i="10"/>
  <c r="AT57" i="10"/>
  <c r="AS57" i="10"/>
  <c r="AR57" i="10"/>
  <c r="AQ57" i="10"/>
  <c r="AP57" i="10"/>
  <c r="AO57" i="10"/>
  <c r="AN57" i="10"/>
  <c r="AL57" i="10"/>
  <c r="AK57" i="10"/>
  <c r="AJ57" i="10"/>
  <c r="AI57" i="10"/>
  <c r="AH57" i="10"/>
  <c r="AG57" i="10"/>
  <c r="AF57" i="10"/>
  <c r="AE57" i="10"/>
  <c r="AD57" i="10"/>
  <c r="AC57" i="10"/>
  <c r="AA57" i="10"/>
  <c r="Y57" i="10"/>
  <c r="W57" i="10"/>
  <c r="V57" i="10"/>
  <c r="U57" i="10"/>
  <c r="T57" i="10"/>
  <c r="R57" i="10"/>
  <c r="Q57" i="10"/>
  <c r="O57" i="10"/>
  <c r="N57" i="10"/>
  <c r="BI56" i="10"/>
  <c r="BH56" i="10"/>
  <c r="BG56" i="10"/>
  <c r="BF56" i="10"/>
  <c r="BE56" i="10"/>
  <c r="BC56" i="10"/>
  <c r="BB56" i="10"/>
  <c r="AZ56" i="10"/>
  <c r="AY56" i="10"/>
  <c r="AX56" i="10"/>
  <c r="AW56" i="10"/>
  <c r="AV56" i="10"/>
  <c r="AU56" i="10"/>
  <c r="AT56" i="10"/>
  <c r="AS56" i="10"/>
  <c r="AR56" i="10"/>
  <c r="AQ56" i="10"/>
  <c r="AP56" i="10"/>
  <c r="AO56" i="10"/>
  <c r="AN56" i="10"/>
  <c r="AL56" i="10"/>
  <c r="AK56" i="10"/>
  <c r="AJ56" i="10"/>
  <c r="AI56" i="10"/>
  <c r="AH56" i="10"/>
  <c r="AG56" i="10"/>
  <c r="AF56" i="10"/>
  <c r="AE56" i="10"/>
  <c r="AD56" i="10"/>
  <c r="AC56" i="10"/>
  <c r="AA56" i="10"/>
  <c r="Y56" i="10"/>
  <c r="W56" i="10"/>
  <c r="V56" i="10"/>
  <c r="U56" i="10"/>
  <c r="T56" i="10"/>
  <c r="R56" i="10"/>
  <c r="Q56" i="10"/>
  <c r="O56" i="10"/>
  <c r="N56" i="10"/>
  <c r="BI55" i="10"/>
  <c r="BH55" i="10"/>
  <c r="BG55" i="10"/>
  <c r="BF55" i="10"/>
  <c r="BE55" i="10"/>
  <c r="BC55" i="10"/>
  <c r="BB55" i="10"/>
  <c r="AZ55" i="10"/>
  <c r="AY55" i="10"/>
  <c r="AX55" i="10"/>
  <c r="AW55" i="10"/>
  <c r="AV55" i="10"/>
  <c r="AU55" i="10"/>
  <c r="AT55" i="10"/>
  <c r="AS55" i="10"/>
  <c r="AR55" i="10"/>
  <c r="AQ55" i="10"/>
  <c r="AP55" i="10"/>
  <c r="AO55" i="10"/>
  <c r="AN55" i="10"/>
  <c r="AL55" i="10"/>
  <c r="AK55" i="10"/>
  <c r="AJ55" i="10"/>
  <c r="AI55" i="10"/>
  <c r="AH55" i="10"/>
  <c r="AG55" i="10"/>
  <c r="AF55" i="10"/>
  <c r="AE55" i="10"/>
  <c r="AD55" i="10"/>
  <c r="AC55" i="10"/>
  <c r="AA55" i="10"/>
  <c r="Y55" i="10"/>
  <c r="W55" i="10"/>
  <c r="V55" i="10"/>
  <c r="U55" i="10"/>
  <c r="T55" i="10"/>
  <c r="R55" i="10"/>
  <c r="Q55" i="10"/>
  <c r="O55" i="10"/>
  <c r="N55" i="10"/>
  <c r="BJ57" i="10" l="1"/>
  <c r="BJ58" i="10"/>
  <c r="BD57" i="10"/>
  <c r="BD58" i="10"/>
  <c r="BM58" i="10"/>
  <c r="BM57" i="10"/>
  <c r="BJ56" i="10"/>
  <c r="BD55" i="10"/>
  <c r="BM55" i="10"/>
  <c r="BD56" i="10"/>
  <c r="BJ55" i="10"/>
  <c r="BM56" i="10"/>
  <c r="BK57" i="10" l="1"/>
  <c r="BL57" i="10" s="1"/>
  <c r="BK58" i="10"/>
  <c r="BL58" i="10" s="1"/>
  <c r="BK56" i="10"/>
  <c r="BL56" i="10" s="1"/>
  <c r="BK55" i="10"/>
  <c r="BL55" i="10" s="1"/>
  <c r="BI54" i="10" l="1"/>
  <c r="BH54" i="10"/>
  <c r="BG54" i="10"/>
  <c r="BF54" i="10"/>
  <c r="BE54" i="10"/>
  <c r="BI53" i="10"/>
  <c r="BH53" i="10"/>
  <c r="BG53" i="10"/>
  <c r="BF53" i="10"/>
  <c r="BE53" i="10"/>
  <c r="BI52" i="10"/>
  <c r="BH52" i="10"/>
  <c r="BG52" i="10"/>
  <c r="BF52" i="10"/>
  <c r="BE52" i="10"/>
  <c r="BI51" i="10"/>
  <c r="BH51" i="10"/>
  <c r="BG51" i="10"/>
  <c r="BF51" i="10"/>
  <c r="BE51" i="10"/>
  <c r="BI50" i="10"/>
  <c r="BH50" i="10"/>
  <c r="BG50" i="10"/>
  <c r="BF50" i="10"/>
  <c r="BE50" i="10"/>
  <c r="BI49" i="10"/>
  <c r="BH49" i="10"/>
  <c r="BG49" i="10"/>
  <c r="BF49" i="10"/>
  <c r="BE49" i="10"/>
  <c r="BI48" i="10"/>
  <c r="BH48" i="10"/>
  <c r="BG48" i="10"/>
  <c r="BF48" i="10"/>
  <c r="BE48" i="10"/>
  <c r="BI47" i="10"/>
  <c r="BH47" i="10"/>
  <c r="BG47" i="10"/>
  <c r="BF47" i="10"/>
  <c r="BE47" i="10"/>
  <c r="BI46" i="10"/>
  <c r="BH46" i="10"/>
  <c r="BG46" i="10"/>
  <c r="BF46" i="10"/>
  <c r="BE46" i="10"/>
  <c r="BI45" i="10"/>
  <c r="BH45" i="10"/>
  <c r="BG45" i="10"/>
  <c r="BF45" i="10"/>
  <c r="BE45" i="10"/>
  <c r="BI44" i="10"/>
  <c r="BH44" i="10"/>
  <c r="BG44" i="10"/>
  <c r="BF44" i="10"/>
  <c r="BE44" i="10"/>
  <c r="BI43" i="10"/>
  <c r="BH43" i="10"/>
  <c r="BG43" i="10"/>
  <c r="BF43" i="10"/>
  <c r="BE43" i="10"/>
  <c r="BI42" i="10"/>
  <c r="BH42" i="10"/>
  <c r="BG42" i="10"/>
  <c r="BF42" i="10"/>
  <c r="BE42" i="10"/>
  <c r="BI41" i="10"/>
  <c r="BH41" i="10"/>
  <c r="BG41" i="10"/>
  <c r="BF41" i="10"/>
  <c r="BE41" i="10"/>
  <c r="BI40" i="10"/>
  <c r="BH40" i="10"/>
  <c r="BG40" i="10"/>
  <c r="BF40" i="10"/>
  <c r="BE40" i="10"/>
  <c r="BI39" i="10"/>
  <c r="BH39" i="10"/>
  <c r="BG39" i="10"/>
  <c r="BF39" i="10"/>
  <c r="BE39" i="10"/>
  <c r="BI38" i="10"/>
  <c r="BH38" i="10"/>
  <c r="BG38" i="10"/>
  <c r="BF38" i="10"/>
  <c r="BE38" i="10"/>
  <c r="BI37" i="10"/>
  <c r="BH37" i="10"/>
  <c r="BG37" i="10"/>
  <c r="BF37" i="10"/>
  <c r="BE37" i="10"/>
  <c r="BI36" i="10"/>
  <c r="BH36" i="10"/>
  <c r="BG36" i="10"/>
  <c r="BF36" i="10"/>
  <c r="BE36" i="10"/>
  <c r="BI35" i="10"/>
  <c r="BH35" i="10"/>
  <c r="BG35" i="10"/>
  <c r="BF35" i="10"/>
  <c r="BE35" i="10"/>
  <c r="BI34" i="10"/>
  <c r="BH34" i="10"/>
  <c r="BG34" i="10"/>
  <c r="BF34" i="10"/>
  <c r="BE34" i="10"/>
  <c r="BI33" i="10"/>
  <c r="BH33" i="10"/>
  <c r="BG33" i="10"/>
  <c r="BF33" i="10"/>
  <c r="BE33" i="10"/>
  <c r="BI32" i="10"/>
  <c r="BH32" i="10"/>
  <c r="BG32" i="10"/>
  <c r="BF32" i="10"/>
  <c r="BE32" i="10"/>
  <c r="BI31" i="10"/>
  <c r="BH31" i="10"/>
  <c r="BG31" i="10"/>
  <c r="BF31" i="10"/>
  <c r="BE31" i="10"/>
  <c r="BI30" i="10"/>
  <c r="BH30" i="10"/>
  <c r="BG30" i="10"/>
  <c r="BF30" i="10"/>
  <c r="BE30" i="10"/>
  <c r="BI29" i="10"/>
  <c r="BH29" i="10"/>
  <c r="BG29" i="10"/>
  <c r="BF29" i="10"/>
  <c r="BE29" i="10"/>
  <c r="BI28" i="10"/>
  <c r="BH28" i="10"/>
  <c r="BG28" i="10"/>
  <c r="BF28" i="10"/>
  <c r="BE28" i="10"/>
  <c r="BI27" i="10"/>
  <c r="BH27" i="10"/>
  <c r="BG27" i="10"/>
  <c r="BF27" i="10"/>
  <c r="BE27" i="10"/>
  <c r="BI26" i="10"/>
  <c r="BH26" i="10"/>
  <c r="BG26" i="10"/>
  <c r="BF26" i="10"/>
  <c r="BE26" i="10"/>
  <c r="BI25" i="10"/>
  <c r="BH25" i="10"/>
  <c r="BG25" i="10"/>
  <c r="BF25" i="10"/>
  <c r="BE25" i="10"/>
  <c r="BI24" i="10"/>
  <c r="BH24" i="10"/>
  <c r="BG24" i="10"/>
  <c r="BF24" i="10"/>
  <c r="BE24" i="10"/>
  <c r="BI23" i="10"/>
  <c r="BH23" i="10"/>
  <c r="BG23" i="10"/>
  <c r="BF23" i="10"/>
  <c r="BE23" i="10"/>
  <c r="BI22" i="10"/>
  <c r="BH22" i="10"/>
  <c r="BG22" i="10"/>
  <c r="BF22" i="10"/>
  <c r="BE22" i="10"/>
  <c r="BI21" i="10"/>
  <c r="BH21" i="10"/>
  <c r="BG21" i="10"/>
  <c r="BF21" i="10"/>
  <c r="BE21" i="10"/>
  <c r="BI20" i="10"/>
  <c r="BH20" i="10"/>
  <c r="BG20" i="10"/>
  <c r="BF20" i="10"/>
  <c r="BE20" i="10"/>
  <c r="BI19" i="10"/>
  <c r="BH19" i="10"/>
  <c r="BG19" i="10"/>
  <c r="BF19" i="10"/>
  <c r="BE19" i="10"/>
  <c r="BI18" i="10"/>
  <c r="BH18" i="10"/>
  <c r="BG18" i="10"/>
  <c r="BF18" i="10"/>
  <c r="BE18" i="10"/>
  <c r="BI17" i="10"/>
  <c r="BH17" i="10"/>
  <c r="BG17" i="10"/>
  <c r="BF17" i="10"/>
  <c r="BE17" i="10"/>
  <c r="BI16" i="10"/>
  <c r="BH16" i="10"/>
  <c r="BG16" i="10"/>
  <c r="BF16" i="10"/>
  <c r="BE16" i="10"/>
  <c r="BI15" i="10"/>
  <c r="BH15" i="10"/>
  <c r="BG15" i="10"/>
  <c r="BF15" i="10"/>
  <c r="BE15" i="10"/>
  <c r="BI14" i="10"/>
  <c r="BH14" i="10"/>
  <c r="BG14" i="10"/>
  <c r="BF14" i="10"/>
  <c r="BE14" i="10"/>
  <c r="BI13" i="10"/>
  <c r="BH13" i="10"/>
  <c r="BG13" i="10"/>
  <c r="BF13" i="10"/>
  <c r="BE13" i="10"/>
  <c r="BI12" i="10"/>
  <c r="BH12" i="10"/>
  <c r="BG12" i="10"/>
  <c r="BF12" i="10"/>
  <c r="BE12" i="10"/>
  <c r="BI11" i="10"/>
  <c r="BH11" i="10"/>
  <c r="BG11" i="10"/>
  <c r="BF11" i="10"/>
  <c r="BE11" i="10"/>
  <c r="BI10" i="10"/>
  <c r="BH10" i="10"/>
  <c r="BG10" i="10"/>
  <c r="BF10" i="10"/>
  <c r="BE10" i="10"/>
  <c r="BI9" i="10"/>
  <c r="BH9" i="10"/>
  <c r="BG9" i="10"/>
  <c r="BF9" i="10"/>
  <c r="BE9" i="10"/>
  <c r="BI8" i="10"/>
  <c r="BH8" i="10"/>
  <c r="BG8" i="10"/>
  <c r="BF8" i="10"/>
  <c r="BE8" i="10"/>
  <c r="BI7" i="10"/>
  <c r="BH7" i="10"/>
  <c r="BG7" i="10"/>
  <c r="BF7" i="10"/>
  <c r="BE7" i="10"/>
  <c r="BI6" i="10"/>
  <c r="BH6" i="10"/>
  <c r="BG6" i="10"/>
  <c r="BF6" i="10"/>
  <c r="BE6" i="10"/>
  <c r="BI5" i="10"/>
  <c r="BH5" i="10"/>
  <c r="BG5" i="10"/>
  <c r="BF5" i="10"/>
  <c r="BE5" i="10"/>
  <c r="BC54" i="10"/>
  <c r="BB54" i="10"/>
  <c r="AZ54" i="10"/>
  <c r="AY54" i="10"/>
  <c r="AX54" i="10"/>
  <c r="AW54" i="10"/>
  <c r="AV54" i="10"/>
  <c r="AU54" i="10"/>
  <c r="AT54" i="10"/>
  <c r="AS54" i="10"/>
  <c r="AR54" i="10"/>
  <c r="AQ54" i="10"/>
  <c r="AP54" i="10"/>
  <c r="AO54" i="10"/>
  <c r="AN54" i="10"/>
  <c r="AL54" i="10"/>
  <c r="AK54" i="10"/>
  <c r="AJ54" i="10"/>
  <c r="AI54" i="10"/>
  <c r="AH54" i="10"/>
  <c r="AG54" i="10"/>
  <c r="AF54" i="10"/>
  <c r="AE54" i="10"/>
  <c r="AD54" i="10"/>
  <c r="AC54" i="10"/>
  <c r="AA54" i="10"/>
  <c r="Y54" i="10"/>
  <c r="W54" i="10"/>
  <c r="V54" i="10"/>
  <c r="U54" i="10"/>
  <c r="T54" i="10"/>
  <c r="R54" i="10"/>
  <c r="Q54" i="10"/>
  <c r="O54" i="10"/>
  <c r="N54" i="10"/>
  <c r="BC53" i="10"/>
  <c r="BB53" i="10"/>
  <c r="AZ53" i="10"/>
  <c r="AY53" i="10"/>
  <c r="AX53" i="10"/>
  <c r="AW53" i="10"/>
  <c r="AV53" i="10"/>
  <c r="AU53" i="10"/>
  <c r="AT53" i="10"/>
  <c r="AS53" i="10"/>
  <c r="AR53" i="10"/>
  <c r="AQ53" i="10"/>
  <c r="AP53" i="10"/>
  <c r="AO53" i="10"/>
  <c r="AN53" i="10"/>
  <c r="AL53" i="10"/>
  <c r="AK53" i="10"/>
  <c r="AJ53" i="10"/>
  <c r="AI53" i="10"/>
  <c r="AH53" i="10"/>
  <c r="AG53" i="10"/>
  <c r="AF53" i="10"/>
  <c r="AE53" i="10"/>
  <c r="AD53" i="10"/>
  <c r="AC53" i="10"/>
  <c r="AA53" i="10"/>
  <c r="Y53" i="10"/>
  <c r="W53" i="10"/>
  <c r="V53" i="10"/>
  <c r="U53" i="10"/>
  <c r="T53" i="10"/>
  <c r="R53" i="10"/>
  <c r="Q53" i="10"/>
  <c r="O53" i="10"/>
  <c r="N53" i="10"/>
  <c r="BC52" i="10"/>
  <c r="BB52" i="10"/>
  <c r="AZ52" i="10"/>
  <c r="AY52" i="10"/>
  <c r="AX52" i="10"/>
  <c r="AW52" i="10"/>
  <c r="AV52" i="10"/>
  <c r="AU52" i="10"/>
  <c r="AT52" i="10"/>
  <c r="AS52" i="10"/>
  <c r="AR52" i="10"/>
  <c r="AQ52" i="10"/>
  <c r="AP52" i="10"/>
  <c r="AO52" i="10"/>
  <c r="AN52" i="10"/>
  <c r="AL52" i="10"/>
  <c r="AK52" i="10"/>
  <c r="AJ52" i="10"/>
  <c r="AI52" i="10"/>
  <c r="AH52" i="10"/>
  <c r="AG52" i="10"/>
  <c r="AF52" i="10"/>
  <c r="AE52" i="10"/>
  <c r="AD52" i="10"/>
  <c r="AC52" i="10"/>
  <c r="AA52" i="10"/>
  <c r="Y52" i="10"/>
  <c r="W52" i="10"/>
  <c r="V52" i="10"/>
  <c r="U52" i="10"/>
  <c r="T52" i="10"/>
  <c r="R52" i="10"/>
  <c r="Q52" i="10"/>
  <c r="O52" i="10"/>
  <c r="N52" i="10"/>
  <c r="BC51" i="10"/>
  <c r="BB51" i="10"/>
  <c r="AZ51" i="10"/>
  <c r="AY51" i="10"/>
  <c r="AX51" i="10"/>
  <c r="AW51" i="10"/>
  <c r="AV51" i="10"/>
  <c r="AU51" i="10"/>
  <c r="AT51" i="10"/>
  <c r="AS51" i="10"/>
  <c r="AR51" i="10"/>
  <c r="AQ51" i="10"/>
  <c r="AP51" i="10"/>
  <c r="AO51" i="10"/>
  <c r="AN51" i="10"/>
  <c r="AL51" i="10"/>
  <c r="AK51" i="10"/>
  <c r="AJ51" i="10"/>
  <c r="AI51" i="10"/>
  <c r="AH51" i="10"/>
  <c r="AG51" i="10"/>
  <c r="AF51" i="10"/>
  <c r="AE51" i="10"/>
  <c r="AD51" i="10"/>
  <c r="AC51" i="10"/>
  <c r="AA51" i="10"/>
  <c r="Y51" i="10"/>
  <c r="W51" i="10"/>
  <c r="V51" i="10"/>
  <c r="U51" i="10"/>
  <c r="T51" i="10"/>
  <c r="R51" i="10"/>
  <c r="Q51" i="10"/>
  <c r="O51" i="10"/>
  <c r="N51" i="10"/>
  <c r="BC50" i="10"/>
  <c r="BB50" i="10"/>
  <c r="AZ50" i="10"/>
  <c r="AY50" i="10"/>
  <c r="AX50" i="10"/>
  <c r="AW50" i="10"/>
  <c r="AV50" i="10"/>
  <c r="AU50" i="10"/>
  <c r="AT50" i="10"/>
  <c r="AS50" i="10"/>
  <c r="AR50" i="10"/>
  <c r="AQ50" i="10"/>
  <c r="AP50" i="10"/>
  <c r="AO50" i="10"/>
  <c r="AN50" i="10"/>
  <c r="AL50" i="10"/>
  <c r="AK50" i="10"/>
  <c r="AJ50" i="10"/>
  <c r="AI50" i="10"/>
  <c r="AH50" i="10"/>
  <c r="AG50" i="10"/>
  <c r="AF50" i="10"/>
  <c r="AE50" i="10"/>
  <c r="AD50" i="10"/>
  <c r="AC50" i="10"/>
  <c r="AA50" i="10"/>
  <c r="Y50" i="10"/>
  <c r="W50" i="10"/>
  <c r="V50" i="10"/>
  <c r="U50" i="10"/>
  <c r="T50" i="10"/>
  <c r="R50" i="10"/>
  <c r="Q50" i="10"/>
  <c r="O50" i="10"/>
  <c r="N50" i="10"/>
  <c r="BC49" i="10"/>
  <c r="BB49" i="10"/>
  <c r="AZ49" i="10"/>
  <c r="AY49" i="10"/>
  <c r="AX49" i="10"/>
  <c r="AW49" i="10"/>
  <c r="AV49" i="10"/>
  <c r="AU49" i="10"/>
  <c r="AT49" i="10"/>
  <c r="AS49" i="10"/>
  <c r="AR49" i="10"/>
  <c r="AQ49" i="10"/>
  <c r="AP49" i="10"/>
  <c r="AO49" i="10"/>
  <c r="AN49" i="10"/>
  <c r="AL49" i="10"/>
  <c r="AK49" i="10"/>
  <c r="AJ49" i="10"/>
  <c r="AI49" i="10"/>
  <c r="AH49" i="10"/>
  <c r="AG49" i="10"/>
  <c r="AF49" i="10"/>
  <c r="AE49" i="10"/>
  <c r="AD49" i="10"/>
  <c r="AC49" i="10"/>
  <c r="AA49" i="10"/>
  <c r="Y49" i="10"/>
  <c r="W49" i="10"/>
  <c r="V49" i="10"/>
  <c r="U49" i="10"/>
  <c r="T49" i="10"/>
  <c r="R49" i="10"/>
  <c r="Q49" i="10"/>
  <c r="O49" i="10"/>
  <c r="N49" i="10"/>
  <c r="BC48" i="10"/>
  <c r="BB48" i="10"/>
  <c r="AZ48" i="10"/>
  <c r="AY48" i="10"/>
  <c r="AX48" i="10"/>
  <c r="AW48" i="10"/>
  <c r="AV48" i="10"/>
  <c r="AU48" i="10"/>
  <c r="AT48" i="10"/>
  <c r="AS48" i="10"/>
  <c r="AR48" i="10"/>
  <c r="AQ48" i="10"/>
  <c r="AP48" i="10"/>
  <c r="AO48" i="10"/>
  <c r="AN48" i="10"/>
  <c r="AL48" i="10"/>
  <c r="AK48" i="10"/>
  <c r="AJ48" i="10"/>
  <c r="AI48" i="10"/>
  <c r="AH48" i="10"/>
  <c r="AG48" i="10"/>
  <c r="AF48" i="10"/>
  <c r="AE48" i="10"/>
  <c r="AD48" i="10"/>
  <c r="AC48" i="10"/>
  <c r="AA48" i="10"/>
  <c r="Y48" i="10"/>
  <c r="W48" i="10"/>
  <c r="V48" i="10"/>
  <c r="U48" i="10"/>
  <c r="T48" i="10"/>
  <c r="R48" i="10"/>
  <c r="Q48" i="10"/>
  <c r="O48" i="10"/>
  <c r="N48" i="10"/>
  <c r="BC47" i="10"/>
  <c r="BB47" i="10"/>
  <c r="AZ47" i="10"/>
  <c r="AY47" i="10"/>
  <c r="AX47" i="10"/>
  <c r="AW47" i="10"/>
  <c r="AV47" i="10"/>
  <c r="AU47" i="10"/>
  <c r="AT47" i="10"/>
  <c r="AS47" i="10"/>
  <c r="AR47" i="10"/>
  <c r="AQ47" i="10"/>
  <c r="AP47" i="10"/>
  <c r="AO47" i="10"/>
  <c r="AN47" i="10"/>
  <c r="AL47" i="10"/>
  <c r="AK47" i="10"/>
  <c r="AJ47" i="10"/>
  <c r="AI47" i="10"/>
  <c r="AH47" i="10"/>
  <c r="AG47" i="10"/>
  <c r="AF47" i="10"/>
  <c r="AE47" i="10"/>
  <c r="AD47" i="10"/>
  <c r="AC47" i="10"/>
  <c r="AA47" i="10"/>
  <c r="Y47" i="10"/>
  <c r="W47" i="10"/>
  <c r="V47" i="10"/>
  <c r="U47" i="10"/>
  <c r="T47" i="10"/>
  <c r="R47" i="10"/>
  <c r="Q47" i="10"/>
  <c r="O47" i="10"/>
  <c r="N47" i="10"/>
  <c r="BC46" i="10"/>
  <c r="BB46" i="10"/>
  <c r="AZ46" i="10"/>
  <c r="AY46" i="10"/>
  <c r="AX46" i="10"/>
  <c r="AW46" i="10"/>
  <c r="AV46" i="10"/>
  <c r="AU46" i="10"/>
  <c r="AT46" i="10"/>
  <c r="AS46" i="10"/>
  <c r="AR46" i="10"/>
  <c r="AQ46" i="10"/>
  <c r="AP46" i="10"/>
  <c r="AO46" i="10"/>
  <c r="AN46" i="10"/>
  <c r="AL46" i="10"/>
  <c r="AK46" i="10"/>
  <c r="AJ46" i="10"/>
  <c r="AI46" i="10"/>
  <c r="AH46" i="10"/>
  <c r="AG46" i="10"/>
  <c r="AF46" i="10"/>
  <c r="AE46" i="10"/>
  <c r="AD46" i="10"/>
  <c r="AC46" i="10"/>
  <c r="AA46" i="10"/>
  <c r="Y46" i="10"/>
  <c r="W46" i="10"/>
  <c r="V46" i="10"/>
  <c r="U46" i="10"/>
  <c r="T46" i="10"/>
  <c r="R46" i="10"/>
  <c r="Q46" i="10"/>
  <c r="O46" i="10"/>
  <c r="N46" i="10"/>
  <c r="BC45" i="10"/>
  <c r="BB45" i="10"/>
  <c r="AZ45" i="10"/>
  <c r="AY45" i="10"/>
  <c r="AX45" i="10"/>
  <c r="AW45" i="10"/>
  <c r="AV45" i="10"/>
  <c r="AU45" i="10"/>
  <c r="AT45" i="10"/>
  <c r="AS45" i="10"/>
  <c r="AR45" i="10"/>
  <c r="AQ45" i="10"/>
  <c r="AP45" i="10"/>
  <c r="AO45" i="10"/>
  <c r="AN45" i="10"/>
  <c r="AL45" i="10"/>
  <c r="AK45" i="10"/>
  <c r="AJ45" i="10"/>
  <c r="AI45" i="10"/>
  <c r="AH45" i="10"/>
  <c r="AG45" i="10"/>
  <c r="AF45" i="10"/>
  <c r="AE45" i="10"/>
  <c r="AD45" i="10"/>
  <c r="AC45" i="10"/>
  <c r="AA45" i="10"/>
  <c r="Y45" i="10"/>
  <c r="W45" i="10"/>
  <c r="V45" i="10"/>
  <c r="U45" i="10"/>
  <c r="T45" i="10"/>
  <c r="R45" i="10"/>
  <c r="Q45" i="10"/>
  <c r="O45" i="10"/>
  <c r="N45" i="10"/>
  <c r="BC44" i="10"/>
  <c r="BB44" i="10"/>
  <c r="AZ44" i="10"/>
  <c r="AY44" i="10"/>
  <c r="AX44" i="10"/>
  <c r="AW44" i="10"/>
  <c r="AV44" i="10"/>
  <c r="AU44" i="10"/>
  <c r="AT44" i="10"/>
  <c r="AS44" i="10"/>
  <c r="AR44" i="10"/>
  <c r="AQ44" i="10"/>
  <c r="AP44" i="10"/>
  <c r="AO44" i="10"/>
  <c r="AN44" i="10"/>
  <c r="AL44" i="10"/>
  <c r="AK44" i="10"/>
  <c r="AJ44" i="10"/>
  <c r="AI44" i="10"/>
  <c r="AH44" i="10"/>
  <c r="AG44" i="10"/>
  <c r="AF44" i="10"/>
  <c r="AE44" i="10"/>
  <c r="AD44" i="10"/>
  <c r="AC44" i="10"/>
  <c r="AA44" i="10"/>
  <c r="Y44" i="10"/>
  <c r="W44" i="10"/>
  <c r="V44" i="10"/>
  <c r="U44" i="10"/>
  <c r="T44" i="10"/>
  <c r="R44" i="10"/>
  <c r="Q44" i="10"/>
  <c r="O44" i="10"/>
  <c r="N44" i="10"/>
  <c r="BC43" i="10"/>
  <c r="BB43" i="10"/>
  <c r="AZ43" i="10"/>
  <c r="AY43" i="10"/>
  <c r="AX43" i="10"/>
  <c r="AW43" i="10"/>
  <c r="AV43" i="10"/>
  <c r="AU43" i="10"/>
  <c r="AT43" i="10"/>
  <c r="AS43" i="10"/>
  <c r="AR43" i="10"/>
  <c r="AQ43" i="10"/>
  <c r="AP43" i="10"/>
  <c r="AO43" i="10"/>
  <c r="AN43" i="10"/>
  <c r="AL43" i="10"/>
  <c r="AK43" i="10"/>
  <c r="AJ43" i="10"/>
  <c r="AI43" i="10"/>
  <c r="AH43" i="10"/>
  <c r="AG43" i="10"/>
  <c r="AF43" i="10"/>
  <c r="AE43" i="10"/>
  <c r="AD43" i="10"/>
  <c r="AC43" i="10"/>
  <c r="AA43" i="10"/>
  <c r="Y43" i="10"/>
  <c r="W43" i="10"/>
  <c r="V43" i="10"/>
  <c r="U43" i="10"/>
  <c r="T43" i="10"/>
  <c r="R43" i="10"/>
  <c r="Q43" i="10"/>
  <c r="O43" i="10"/>
  <c r="N43" i="10"/>
  <c r="BC42" i="10"/>
  <c r="BB42" i="10"/>
  <c r="AZ42" i="10"/>
  <c r="AY42" i="10"/>
  <c r="AX42" i="10"/>
  <c r="AW42" i="10"/>
  <c r="AV42" i="10"/>
  <c r="AU42" i="10"/>
  <c r="AT42" i="10"/>
  <c r="AS42" i="10"/>
  <c r="AR42" i="10"/>
  <c r="AQ42" i="10"/>
  <c r="AP42" i="10"/>
  <c r="AO42" i="10"/>
  <c r="AN42" i="10"/>
  <c r="AL42" i="10"/>
  <c r="AK42" i="10"/>
  <c r="AJ42" i="10"/>
  <c r="AI42" i="10"/>
  <c r="AH42" i="10"/>
  <c r="AG42" i="10"/>
  <c r="AF42" i="10"/>
  <c r="AE42" i="10"/>
  <c r="AD42" i="10"/>
  <c r="AC42" i="10"/>
  <c r="AA42" i="10"/>
  <c r="Y42" i="10"/>
  <c r="W42" i="10"/>
  <c r="V42" i="10"/>
  <c r="U42" i="10"/>
  <c r="T42" i="10"/>
  <c r="R42" i="10"/>
  <c r="Q42" i="10"/>
  <c r="O42" i="10"/>
  <c r="N42" i="10"/>
  <c r="BC41" i="10"/>
  <c r="BB41" i="10"/>
  <c r="AZ41" i="10"/>
  <c r="AY41" i="10"/>
  <c r="AX41" i="10"/>
  <c r="AW41" i="10"/>
  <c r="AV41" i="10"/>
  <c r="AU41" i="10"/>
  <c r="AT41" i="10"/>
  <c r="AS41" i="10"/>
  <c r="AR41" i="10"/>
  <c r="AQ41" i="10"/>
  <c r="AP41" i="10"/>
  <c r="AO41" i="10"/>
  <c r="AN41" i="10"/>
  <c r="AL41" i="10"/>
  <c r="AK41" i="10"/>
  <c r="AJ41" i="10"/>
  <c r="AI41" i="10"/>
  <c r="AH41" i="10"/>
  <c r="AG41" i="10"/>
  <c r="AF41" i="10"/>
  <c r="AE41" i="10"/>
  <c r="AD41" i="10"/>
  <c r="AC41" i="10"/>
  <c r="AA41" i="10"/>
  <c r="Y41" i="10"/>
  <c r="W41" i="10"/>
  <c r="V41" i="10"/>
  <c r="U41" i="10"/>
  <c r="T41" i="10"/>
  <c r="R41" i="10"/>
  <c r="Q41" i="10"/>
  <c r="O41" i="10"/>
  <c r="N41" i="10"/>
  <c r="BC40" i="10"/>
  <c r="BB40" i="10"/>
  <c r="AZ40" i="10"/>
  <c r="AY40" i="10"/>
  <c r="AX40" i="10"/>
  <c r="AW40" i="10"/>
  <c r="AV40" i="10"/>
  <c r="AU40" i="10"/>
  <c r="AT40" i="10"/>
  <c r="AS40" i="10"/>
  <c r="AR40" i="10"/>
  <c r="AQ40" i="10"/>
  <c r="AP40" i="10"/>
  <c r="AO40" i="10"/>
  <c r="AN40" i="10"/>
  <c r="AL40" i="10"/>
  <c r="AK40" i="10"/>
  <c r="AJ40" i="10"/>
  <c r="AI40" i="10"/>
  <c r="AH40" i="10"/>
  <c r="AG40" i="10"/>
  <c r="AF40" i="10"/>
  <c r="AE40" i="10"/>
  <c r="AD40" i="10"/>
  <c r="AC40" i="10"/>
  <c r="AA40" i="10"/>
  <c r="Y40" i="10"/>
  <c r="W40" i="10"/>
  <c r="V40" i="10"/>
  <c r="U40" i="10"/>
  <c r="T40" i="10"/>
  <c r="R40" i="10"/>
  <c r="Q40" i="10"/>
  <c r="O40" i="10"/>
  <c r="N40" i="10"/>
  <c r="BC39" i="10"/>
  <c r="BB39" i="10"/>
  <c r="AZ39" i="10"/>
  <c r="AY39" i="10"/>
  <c r="AX39" i="10"/>
  <c r="AW39" i="10"/>
  <c r="AV39" i="10"/>
  <c r="AU39" i="10"/>
  <c r="AT39" i="10"/>
  <c r="AS39" i="10"/>
  <c r="AR39" i="10"/>
  <c r="AQ39" i="10"/>
  <c r="AP39" i="10"/>
  <c r="AO39" i="10"/>
  <c r="AN39" i="10"/>
  <c r="AL39" i="10"/>
  <c r="AK39" i="10"/>
  <c r="AJ39" i="10"/>
  <c r="AI39" i="10"/>
  <c r="AH39" i="10"/>
  <c r="AG39" i="10"/>
  <c r="AF39" i="10"/>
  <c r="AE39" i="10"/>
  <c r="AD39" i="10"/>
  <c r="AC39" i="10"/>
  <c r="AA39" i="10"/>
  <c r="Y39" i="10"/>
  <c r="W39" i="10"/>
  <c r="V39" i="10"/>
  <c r="U39" i="10"/>
  <c r="T39" i="10"/>
  <c r="R39" i="10"/>
  <c r="Q39" i="10"/>
  <c r="O39" i="10"/>
  <c r="N39" i="10"/>
  <c r="BC38" i="10"/>
  <c r="BB38" i="10"/>
  <c r="AZ38" i="10"/>
  <c r="AY38" i="10"/>
  <c r="AX38" i="10"/>
  <c r="AW38" i="10"/>
  <c r="AV38" i="10"/>
  <c r="AU38" i="10"/>
  <c r="AT38" i="10"/>
  <c r="AS38" i="10"/>
  <c r="AR38" i="10"/>
  <c r="AQ38" i="10"/>
  <c r="AP38" i="10"/>
  <c r="AO38" i="10"/>
  <c r="AN38" i="10"/>
  <c r="AL38" i="10"/>
  <c r="AK38" i="10"/>
  <c r="AJ38" i="10"/>
  <c r="AI38" i="10"/>
  <c r="AH38" i="10"/>
  <c r="AG38" i="10"/>
  <c r="AF38" i="10"/>
  <c r="AE38" i="10"/>
  <c r="AD38" i="10"/>
  <c r="AC38" i="10"/>
  <c r="AA38" i="10"/>
  <c r="Y38" i="10"/>
  <c r="W38" i="10"/>
  <c r="V38" i="10"/>
  <c r="U38" i="10"/>
  <c r="T38" i="10"/>
  <c r="R38" i="10"/>
  <c r="Q38" i="10"/>
  <c r="O38" i="10"/>
  <c r="N38" i="10"/>
  <c r="BC37" i="10"/>
  <c r="BB37" i="10"/>
  <c r="AZ37" i="10"/>
  <c r="AY37" i="10"/>
  <c r="AX37" i="10"/>
  <c r="AW37" i="10"/>
  <c r="AV37" i="10"/>
  <c r="AU37" i="10"/>
  <c r="AT37" i="10"/>
  <c r="AS37" i="10"/>
  <c r="AR37" i="10"/>
  <c r="AQ37" i="10"/>
  <c r="AP37" i="10"/>
  <c r="AO37" i="10"/>
  <c r="AN37" i="10"/>
  <c r="AL37" i="10"/>
  <c r="AK37" i="10"/>
  <c r="AJ37" i="10"/>
  <c r="AI37" i="10"/>
  <c r="AH37" i="10"/>
  <c r="AG37" i="10"/>
  <c r="AF37" i="10"/>
  <c r="AE37" i="10"/>
  <c r="AD37" i="10"/>
  <c r="AC37" i="10"/>
  <c r="AA37" i="10"/>
  <c r="Y37" i="10"/>
  <c r="W37" i="10"/>
  <c r="V37" i="10"/>
  <c r="U37" i="10"/>
  <c r="T37" i="10"/>
  <c r="R37" i="10"/>
  <c r="Q37" i="10"/>
  <c r="O37" i="10"/>
  <c r="N37" i="10"/>
  <c r="BC36" i="10"/>
  <c r="BB36" i="10"/>
  <c r="AZ36" i="10"/>
  <c r="AY36" i="10"/>
  <c r="AX36" i="10"/>
  <c r="AW36" i="10"/>
  <c r="AV36" i="10"/>
  <c r="AU36" i="10"/>
  <c r="AT36" i="10"/>
  <c r="AS36" i="10"/>
  <c r="AR36" i="10"/>
  <c r="AQ36" i="10"/>
  <c r="AP36" i="10"/>
  <c r="AO36" i="10"/>
  <c r="AN36" i="10"/>
  <c r="AL36" i="10"/>
  <c r="AK36" i="10"/>
  <c r="AJ36" i="10"/>
  <c r="AI36" i="10"/>
  <c r="AH36" i="10"/>
  <c r="AG36" i="10"/>
  <c r="AF36" i="10"/>
  <c r="AE36" i="10"/>
  <c r="AD36" i="10"/>
  <c r="AC36" i="10"/>
  <c r="AA36" i="10"/>
  <c r="Y36" i="10"/>
  <c r="W36" i="10"/>
  <c r="V36" i="10"/>
  <c r="U36" i="10"/>
  <c r="T36" i="10"/>
  <c r="R36" i="10"/>
  <c r="Q36" i="10"/>
  <c r="O36" i="10"/>
  <c r="N36" i="10"/>
  <c r="BC35" i="10"/>
  <c r="BB35" i="10"/>
  <c r="AZ35" i="10"/>
  <c r="AY35" i="10"/>
  <c r="AX35" i="10"/>
  <c r="AW35" i="10"/>
  <c r="AV35" i="10"/>
  <c r="AU35" i="10"/>
  <c r="AT35" i="10"/>
  <c r="AS35" i="10"/>
  <c r="AR35" i="10"/>
  <c r="AQ35" i="10"/>
  <c r="AP35" i="10"/>
  <c r="AO35" i="10"/>
  <c r="AN35" i="10"/>
  <c r="AL35" i="10"/>
  <c r="AK35" i="10"/>
  <c r="AJ35" i="10"/>
  <c r="AI35" i="10"/>
  <c r="AH35" i="10"/>
  <c r="AG35" i="10"/>
  <c r="AF35" i="10"/>
  <c r="AE35" i="10"/>
  <c r="AD35" i="10"/>
  <c r="AC35" i="10"/>
  <c r="AA35" i="10"/>
  <c r="Y35" i="10"/>
  <c r="W35" i="10"/>
  <c r="V35" i="10"/>
  <c r="U35" i="10"/>
  <c r="T35" i="10"/>
  <c r="R35" i="10"/>
  <c r="Q35" i="10"/>
  <c r="O35" i="10"/>
  <c r="N35" i="10"/>
  <c r="BC34" i="10"/>
  <c r="BB34" i="10"/>
  <c r="AZ34" i="10"/>
  <c r="AY34" i="10"/>
  <c r="AX34" i="10"/>
  <c r="AW34" i="10"/>
  <c r="AV34" i="10"/>
  <c r="AU34" i="10"/>
  <c r="AT34" i="10"/>
  <c r="AS34" i="10"/>
  <c r="AR34" i="10"/>
  <c r="AQ34" i="10"/>
  <c r="AP34" i="10"/>
  <c r="AO34" i="10"/>
  <c r="AN34" i="10"/>
  <c r="AL34" i="10"/>
  <c r="AK34" i="10"/>
  <c r="AJ34" i="10"/>
  <c r="AI34" i="10"/>
  <c r="AH34" i="10"/>
  <c r="AG34" i="10"/>
  <c r="AF34" i="10"/>
  <c r="AE34" i="10"/>
  <c r="AD34" i="10"/>
  <c r="AC34" i="10"/>
  <c r="AA34" i="10"/>
  <c r="Y34" i="10"/>
  <c r="W34" i="10"/>
  <c r="V34" i="10"/>
  <c r="U34" i="10"/>
  <c r="T34" i="10"/>
  <c r="R34" i="10"/>
  <c r="Q34" i="10"/>
  <c r="O34" i="10"/>
  <c r="N34" i="10"/>
  <c r="BC33" i="10"/>
  <c r="BB33" i="10"/>
  <c r="AZ33" i="10"/>
  <c r="AY33" i="10"/>
  <c r="AX33" i="10"/>
  <c r="AW33" i="10"/>
  <c r="AV33" i="10"/>
  <c r="AU33" i="10"/>
  <c r="AT33" i="10"/>
  <c r="AS33" i="10"/>
  <c r="AR33" i="10"/>
  <c r="AQ33" i="10"/>
  <c r="AP33" i="10"/>
  <c r="AO33" i="10"/>
  <c r="AN33" i="10"/>
  <c r="AL33" i="10"/>
  <c r="AK33" i="10"/>
  <c r="AJ33" i="10"/>
  <c r="AI33" i="10"/>
  <c r="AH33" i="10"/>
  <c r="AG33" i="10"/>
  <c r="AF33" i="10"/>
  <c r="AE33" i="10"/>
  <c r="AD33" i="10"/>
  <c r="AC33" i="10"/>
  <c r="AA33" i="10"/>
  <c r="Y33" i="10"/>
  <c r="W33" i="10"/>
  <c r="V33" i="10"/>
  <c r="U33" i="10"/>
  <c r="T33" i="10"/>
  <c r="R33" i="10"/>
  <c r="Q33" i="10"/>
  <c r="O33" i="10"/>
  <c r="N33" i="10"/>
  <c r="BC32" i="10"/>
  <c r="BB32" i="10"/>
  <c r="AZ32" i="10"/>
  <c r="AY32" i="10"/>
  <c r="AX32" i="10"/>
  <c r="AW32" i="10"/>
  <c r="AV32" i="10"/>
  <c r="AU32" i="10"/>
  <c r="AT32" i="10"/>
  <c r="AS32" i="10"/>
  <c r="AR32" i="10"/>
  <c r="AQ32" i="10"/>
  <c r="AP32" i="10"/>
  <c r="AO32" i="10"/>
  <c r="AN32" i="10"/>
  <c r="AL32" i="10"/>
  <c r="AK32" i="10"/>
  <c r="AJ32" i="10"/>
  <c r="AI32" i="10"/>
  <c r="AH32" i="10"/>
  <c r="AG32" i="10"/>
  <c r="AF32" i="10"/>
  <c r="AE32" i="10"/>
  <c r="AD32" i="10"/>
  <c r="AC32" i="10"/>
  <c r="AA32" i="10"/>
  <c r="Y32" i="10"/>
  <c r="W32" i="10"/>
  <c r="V32" i="10"/>
  <c r="U32" i="10"/>
  <c r="T32" i="10"/>
  <c r="R32" i="10"/>
  <c r="Q32" i="10"/>
  <c r="O32" i="10"/>
  <c r="N32" i="10"/>
  <c r="BC31" i="10"/>
  <c r="BB31" i="10"/>
  <c r="AZ31" i="10"/>
  <c r="AY31" i="10"/>
  <c r="AX31" i="10"/>
  <c r="AW31" i="10"/>
  <c r="AV31" i="10"/>
  <c r="AU31" i="10"/>
  <c r="AT31" i="10"/>
  <c r="AS31" i="10"/>
  <c r="AR31" i="10"/>
  <c r="AQ31" i="10"/>
  <c r="AP31" i="10"/>
  <c r="AO31" i="10"/>
  <c r="AN31" i="10"/>
  <c r="AL31" i="10"/>
  <c r="AK31" i="10"/>
  <c r="AJ31" i="10"/>
  <c r="AI31" i="10"/>
  <c r="AH31" i="10"/>
  <c r="AG31" i="10"/>
  <c r="AF31" i="10"/>
  <c r="AE31" i="10"/>
  <c r="AD31" i="10"/>
  <c r="AC31" i="10"/>
  <c r="AA31" i="10"/>
  <c r="Y31" i="10"/>
  <c r="W31" i="10"/>
  <c r="V31" i="10"/>
  <c r="U31" i="10"/>
  <c r="T31" i="10"/>
  <c r="R31" i="10"/>
  <c r="Q31" i="10"/>
  <c r="O31" i="10"/>
  <c r="N31" i="10"/>
  <c r="BC30" i="10"/>
  <c r="BB30" i="10"/>
  <c r="AZ30" i="10"/>
  <c r="AY30" i="10"/>
  <c r="AX30" i="10"/>
  <c r="AW30" i="10"/>
  <c r="AV30" i="10"/>
  <c r="AU30" i="10"/>
  <c r="AT30" i="10"/>
  <c r="AS30" i="10"/>
  <c r="AR30" i="10"/>
  <c r="AQ30" i="10"/>
  <c r="AP30" i="10"/>
  <c r="AO30" i="10"/>
  <c r="AN30" i="10"/>
  <c r="AL30" i="10"/>
  <c r="AK30" i="10"/>
  <c r="AJ30" i="10"/>
  <c r="AI30" i="10"/>
  <c r="AH30" i="10"/>
  <c r="AG30" i="10"/>
  <c r="AF30" i="10"/>
  <c r="AE30" i="10"/>
  <c r="AD30" i="10"/>
  <c r="AC30" i="10"/>
  <c r="AA30" i="10"/>
  <c r="Y30" i="10"/>
  <c r="W30" i="10"/>
  <c r="V30" i="10"/>
  <c r="U30" i="10"/>
  <c r="T30" i="10"/>
  <c r="R30" i="10"/>
  <c r="Q30" i="10"/>
  <c r="O30" i="10"/>
  <c r="N30" i="10"/>
  <c r="BC29" i="10"/>
  <c r="BB29" i="10"/>
  <c r="AZ29" i="10"/>
  <c r="AY29" i="10"/>
  <c r="AX29" i="10"/>
  <c r="AW29" i="10"/>
  <c r="AV29" i="10"/>
  <c r="AU29" i="10"/>
  <c r="AT29" i="10"/>
  <c r="AS29" i="10"/>
  <c r="AR29" i="10"/>
  <c r="AQ29" i="10"/>
  <c r="AP29" i="10"/>
  <c r="AO29" i="10"/>
  <c r="AN29" i="10"/>
  <c r="AL29" i="10"/>
  <c r="AK29" i="10"/>
  <c r="AJ29" i="10"/>
  <c r="AI29" i="10"/>
  <c r="AH29" i="10"/>
  <c r="AG29" i="10"/>
  <c r="AF29" i="10"/>
  <c r="AE29" i="10"/>
  <c r="AD29" i="10"/>
  <c r="AC29" i="10"/>
  <c r="AA29" i="10"/>
  <c r="Y29" i="10"/>
  <c r="W29" i="10"/>
  <c r="V29" i="10"/>
  <c r="U29" i="10"/>
  <c r="T29" i="10"/>
  <c r="R29" i="10"/>
  <c r="Q29" i="10"/>
  <c r="O29" i="10"/>
  <c r="N29" i="10"/>
  <c r="BC28" i="10"/>
  <c r="BB28" i="10"/>
  <c r="AZ28" i="10"/>
  <c r="AY28" i="10"/>
  <c r="AX28" i="10"/>
  <c r="AW28" i="10"/>
  <c r="AV28" i="10"/>
  <c r="AU28" i="10"/>
  <c r="AT28" i="10"/>
  <c r="AS28" i="10"/>
  <c r="AR28" i="10"/>
  <c r="AQ28" i="10"/>
  <c r="AP28" i="10"/>
  <c r="AO28" i="10"/>
  <c r="AN28" i="10"/>
  <c r="AL28" i="10"/>
  <c r="AK28" i="10"/>
  <c r="AJ28" i="10"/>
  <c r="AI28" i="10"/>
  <c r="AH28" i="10"/>
  <c r="AG28" i="10"/>
  <c r="AF28" i="10"/>
  <c r="AE28" i="10"/>
  <c r="AD28" i="10"/>
  <c r="AC28" i="10"/>
  <c r="AA28" i="10"/>
  <c r="Y28" i="10"/>
  <c r="W28" i="10"/>
  <c r="V28" i="10"/>
  <c r="U28" i="10"/>
  <c r="T28" i="10"/>
  <c r="R28" i="10"/>
  <c r="Q28" i="10"/>
  <c r="O28" i="10"/>
  <c r="N28" i="10"/>
  <c r="BC27" i="10"/>
  <c r="BB27" i="10"/>
  <c r="AZ27" i="10"/>
  <c r="AY27" i="10"/>
  <c r="AX27" i="10"/>
  <c r="AW27" i="10"/>
  <c r="AV27" i="10"/>
  <c r="AU27" i="10"/>
  <c r="AT27" i="10"/>
  <c r="AS27" i="10"/>
  <c r="AR27" i="10"/>
  <c r="AQ27" i="10"/>
  <c r="AP27" i="10"/>
  <c r="AO27" i="10"/>
  <c r="AN27" i="10"/>
  <c r="AL27" i="10"/>
  <c r="AK27" i="10"/>
  <c r="AJ27" i="10"/>
  <c r="AI27" i="10"/>
  <c r="AH27" i="10"/>
  <c r="AG27" i="10"/>
  <c r="AF27" i="10"/>
  <c r="AE27" i="10"/>
  <c r="AD27" i="10"/>
  <c r="AC27" i="10"/>
  <c r="AA27" i="10"/>
  <c r="Y27" i="10"/>
  <c r="W27" i="10"/>
  <c r="V27" i="10"/>
  <c r="U27" i="10"/>
  <c r="T27" i="10"/>
  <c r="R27" i="10"/>
  <c r="Q27" i="10"/>
  <c r="O27" i="10"/>
  <c r="N27" i="10"/>
  <c r="BC26" i="10"/>
  <c r="BB26" i="10"/>
  <c r="AZ26" i="10"/>
  <c r="AY26" i="10"/>
  <c r="AX26" i="10"/>
  <c r="AW26" i="10"/>
  <c r="AV26" i="10"/>
  <c r="AU26" i="10"/>
  <c r="AT26" i="10"/>
  <c r="AS26" i="10"/>
  <c r="AR26" i="10"/>
  <c r="AQ26" i="10"/>
  <c r="AP26" i="10"/>
  <c r="AO26" i="10"/>
  <c r="AN26" i="10"/>
  <c r="AL26" i="10"/>
  <c r="AK26" i="10"/>
  <c r="AJ26" i="10"/>
  <c r="AI26" i="10"/>
  <c r="AH26" i="10"/>
  <c r="AG26" i="10"/>
  <c r="AF26" i="10"/>
  <c r="AE26" i="10"/>
  <c r="AD26" i="10"/>
  <c r="AC26" i="10"/>
  <c r="AA26" i="10"/>
  <c r="Y26" i="10"/>
  <c r="W26" i="10"/>
  <c r="V26" i="10"/>
  <c r="U26" i="10"/>
  <c r="T26" i="10"/>
  <c r="R26" i="10"/>
  <c r="Q26" i="10"/>
  <c r="O26" i="10"/>
  <c r="N26" i="10"/>
  <c r="BC25" i="10"/>
  <c r="BB25" i="10"/>
  <c r="AZ25" i="10"/>
  <c r="AY25" i="10"/>
  <c r="AX25" i="10"/>
  <c r="AW25" i="10"/>
  <c r="AV25" i="10"/>
  <c r="AU25" i="10"/>
  <c r="AT25" i="10"/>
  <c r="AS25" i="10"/>
  <c r="AR25" i="10"/>
  <c r="AQ25" i="10"/>
  <c r="AP25" i="10"/>
  <c r="AO25" i="10"/>
  <c r="AN25" i="10"/>
  <c r="AL25" i="10"/>
  <c r="AK25" i="10"/>
  <c r="AJ25" i="10"/>
  <c r="AI25" i="10"/>
  <c r="AH25" i="10"/>
  <c r="AG25" i="10"/>
  <c r="AF25" i="10"/>
  <c r="AE25" i="10"/>
  <c r="AD25" i="10"/>
  <c r="AC25" i="10"/>
  <c r="AA25" i="10"/>
  <c r="Y25" i="10"/>
  <c r="W25" i="10"/>
  <c r="V25" i="10"/>
  <c r="U25" i="10"/>
  <c r="T25" i="10"/>
  <c r="R25" i="10"/>
  <c r="Q25" i="10"/>
  <c r="O25" i="10"/>
  <c r="N25" i="10"/>
  <c r="BC24" i="10"/>
  <c r="BB24" i="10"/>
  <c r="AZ24" i="10"/>
  <c r="AY24" i="10"/>
  <c r="AX24" i="10"/>
  <c r="AW24" i="10"/>
  <c r="AV24" i="10"/>
  <c r="AU24" i="10"/>
  <c r="AT24" i="10"/>
  <c r="AS24" i="10"/>
  <c r="AR24" i="10"/>
  <c r="AQ24" i="10"/>
  <c r="AP24" i="10"/>
  <c r="AO24" i="10"/>
  <c r="AN24" i="10"/>
  <c r="AL24" i="10"/>
  <c r="AK24" i="10"/>
  <c r="AJ24" i="10"/>
  <c r="AI24" i="10"/>
  <c r="AH24" i="10"/>
  <c r="AG24" i="10"/>
  <c r="AF24" i="10"/>
  <c r="AE24" i="10"/>
  <c r="AD24" i="10"/>
  <c r="AC24" i="10"/>
  <c r="AA24" i="10"/>
  <c r="Y24" i="10"/>
  <c r="W24" i="10"/>
  <c r="V24" i="10"/>
  <c r="U24" i="10"/>
  <c r="T24" i="10"/>
  <c r="R24" i="10"/>
  <c r="Q24" i="10"/>
  <c r="O24" i="10"/>
  <c r="N24" i="10"/>
  <c r="BC23" i="10"/>
  <c r="BB23" i="10"/>
  <c r="AZ23" i="10"/>
  <c r="AY23" i="10"/>
  <c r="AX23" i="10"/>
  <c r="AW23" i="10"/>
  <c r="AV23" i="10"/>
  <c r="AU23" i="10"/>
  <c r="AT23" i="10"/>
  <c r="AS23" i="10"/>
  <c r="AR23" i="10"/>
  <c r="AQ23" i="10"/>
  <c r="AP23" i="10"/>
  <c r="AO23" i="10"/>
  <c r="AN23" i="10"/>
  <c r="AL23" i="10"/>
  <c r="AK23" i="10"/>
  <c r="AJ23" i="10"/>
  <c r="AI23" i="10"/>
  <c r="AH23" i="10"/>
  <c r="AG23" i="10"/>
  <c r="AF23" i="10"/>
  <c r="AE23" i="10"/>
  <c r="AD23" i="10"/>
  <c r="AC23" i="10"/>
  <c r="AA23" i="10"/>
  <c r="Y23" i="10"/>
  <c r="W23" i="10"/>
  <c r="V23" i="10"/>
  <c r="U23" i="10"/>
  <c r="T23" i="10"/>
  <c r="R23" i="10"/>
  <c r="Q23" i="10"/>
  <c r="O23" i="10"/>
  <c r="N23" i="10"/>
  <c r="BC22" i="10"/>
  <c r="BB22" i="10"/>
  <c r="AZ22" i="10"/>
  <c r="AY22" i="10"/>
  <c r="AX22" i="10"/>
  <c r="AW22" i="10"/>
  <c r="AV22" i="10"/>
  <c r="AU22" i="10"/>
  <c r="AT22" i="10"/>
  <c r="AS22" i="10"/>
  <c r="AR22" i="10"/>
  <c r="AQ22" i="10"/>
  <c r="AP22" i="10"/>
  <c r="AO22" i="10"/>
  <c r="AN22" i="10"/>
  <c r="AL22" i="10"/>
  <c r="AK22" i="10"/>
  <c r="AJ22" i="10"/>
  <c r="AI22" i="10"/>
  <c r="AH22" i="10"/>
  <c r="AG22" i="10"/>
  <c r="AF22" i="10"/>
  <c r="AE22" i="10"/>
  <c r="AD22" i="10"/>
  <c r="AC22" i="10"/>
  <c r="AA22" i="10"/>
  <c r="Y22" i="10"/>
  <c r="W22" i="10"/>
  <c r="V22" i="10"/>
  <c r="U22" i="10"/>
  <c r="T22" i="10"/>
  <c r="R22" i="10"/>
  <c r="Q22" i="10"/>
  <c r="O22" i="10"/>
  <c r="N22" i="10"/>
  <c r="BC21" i="10"/>
  <c r="BB21" i="10"/>
  <c r="AZ21" i="10"/>
  <c r="AY21" i="10"/>
  <c r="AX21" i="10"/>
  <c r="AW21" i="10"/>
  <c r="AV21" i="10"/>
  <c r="AU21" i="10"/>
  <c r="AT21" i="10"/>
  <c r="AS21" i="10"/>
  <c r="AR21" i="10"/>
  <c r="AQ21" i="10"/>
  <c r="AP21" i="10"/>
  <c r="AO21" i="10"/>
  <c r="AN21" i="10"/>
  <c r="AL21" i="10"/>
  <c r="AK21" i="10"/>
  <c r="AJ21" i="10"/>
  <c r="AI21" i="10"/>
  <c r="AH21" i="10"/>
  <c r="AG21" i="10"/>
  <c r="AF21" i="10"/>
  <c r="AE21" i="10"/>
  <c r="AD21" i="10"/>
  <c r="AC21" i="10"/>
  <c r="AA21" i="10"/>
  <c r="Y21" i="10"/>
  <c r="W21" i="10"/>
  <c r="V21" i="10"/>
  <c r="U21" i="10"/>
  <c r="T21" i="10"/>
  <c r="R21" i="10"/>
  <c r="Q21" i="10"/>
  <c r="O21" i="10"/>
  <c r="N21" i="10"/>
  <c r="BC20" i="10"/>
  <c r="BB20" i="10"/>
  <c r="AZ20" i="10"/>
  <c r="AY20" i="10"/>
  <c r="AX20" i="10"/>
  <c r="AW20" i="10"/>
  <c r="AV20" i="10"/>
  <c r="AU20" i="10"/>
  <c r="AT20" i="10"/>
  <c r="AS20" i="10"/>
  <c r="AR20" i="10"/>
  <c r="AQ20" i="10"/>
  <c r="AP20" i="10"/>
  <c r="AO20" i="10"/>
  <c r="AN20" i="10"/>
  <c r="AL20" i="10"/>
  <c r="AK20" i="10"/>
  <c r="AJ20" i="10"/>
  <c r="AI20" i="10"/>
  <c r="AH20" i="10"/>
  <c r="AG20" i="10"/>
  <c r="AF20" i="10"/>
  <c r="AE20" i="10"/>
  <c r="AD20" i="10"/>
  <c r="AC20" i="10"/>
  <c r="AA20" i="10"/>
  <c r="Y20" i="10"/>
  <c r="W20" i="10"/>
  <c r="V20" i="10"/>
  <c r="U20" i="10"/>
  <c r="T20" i="10"/>
  <c r="R20" i="10"/>
  <c r="Q20" i="10"/>
  <c r="O20" i="10"/>
  <c r="N20" i="10"/>
  <c r="BC19" i="10"/>
  <c r="BB19" i="10"/>
  <c r="AZ19" i="10"/>
  <c r="AY19" i="10"/>
  <c r="AX19" i="10"/>
  <c r="AW19" i="10"/>
  <c r="AV19" i="10"/>
  <c r="AU19" i="10"/>
  <c r="AT19" i="10"/>
  <c r="AS19" i="10"/>
  <c r="AR19" i="10"/>
  <c r="AQ19" i="10"/>
  <c r="AP19" i="10"/>
  <c r="AO19" i="10"/>
  <c r="AN19" i="10"/>
  <c r="AL19" i="10"/>
  <c r="AK19" i="10"/>
  <c r="AJ19" i="10"/>
  <c r="AI19" i="10"/>
  <c r="AH19" i="10"/>
  <c r="AG19" i="10"/>
  <c r="AF19" i="10"/>
  <c r="AE19" i="10"/>
  <c r="AD19" i="10"/>
  <c r="AC19" i="10"/>
  <c r="AA19" i="10"/>
  <c r="Y19" i="10"/>
  <c r="W19" i="10"/>
  <c r="V19" i="10"/>
  <c r="U19" i="10"/>
  <c r="T19" i="10"/>
  <c r="R19" i="10"/>
  <c r="Q19" i="10"/>
  <c r="O19" i="10"/>
  <c r="N19" i="10"/>
  <c r="BC18" i="10"/>
  <c r="BB18" i="10"/>
  <c r="AZ18" i="10"/>
  <c r="AY18" i="10"/>
  <c r="AX18" i="10"/>
  <c r="AW18" i="10"/>
  <c r="AV18" i="10"/>
  <c r="AU18" i="10"/>
  <c r="AT18" i="10"/>
  <c r="AS18" i="10"/>
  <c r="AR18" i="10"/>
  <c r="AQ18" i="10"/>
  <c r="AP18" i="10"/>
  <c r="AO18" i="10"/>
  <c r="AN18" i="10"/>
  <c r="AL18" i="10"/>
  <c r="AK18" i="10"/>
  <c r="AJ18" i="10"/>
  <c r="AI18" i="10"/>
  <c r="AH18" i="10"/>
  <c r="AG18" i="10"/>
  <c r="AF18" i="10"/>
  <c r="AE18" i="10"/>
  <c r="AD18" i="10"/>
  <c r="AC18" i="10"/>
  <c r="AA18" i="10"/>
  <c r="Y18" i="10"/>
  <c r="W18" i="10"/>
  <c r="V18" i="10"/>
  <c r="U18" i="10"/>
  <c r="T18" i="10"/>
  <c r="R18" i="10"/>
  <c r="Q18" i="10"/>
  <c r="O18" i="10"/>
  <c r="N18" i="10"/>
  <c r="BC17" i="10"/>
  <c r="BB17" i="10"/>
  <c r="AZ17" i="10"/>
  <c r="AY17" i="10"/>
  <c r="AX17" i="10"/>
  <c r="AW17" i="10"/>
  <c r="AV17" i="10"/>
  <c r="AU17" i="10"/>
  <c r="AT17" i="10"/>
  <c r="AS17" i="10"/>
  <c r="AR17" i="10"/>
  <c r="AQ17" i="10"/>
  <c r="AP17" i="10"/>
  <c r="AO17" i="10"/>
  <c r="AN17" i="10"/>
  <c r="AL17" i="10"/>
  <c r="AK17" i="10"/>
  <c r="AJ17" i="10"/>
  <c r="AI17" i="10"/>
  <c r="AH17" i="10"/>
  <c r="AG17" i="10"/>
  <c r="AF17" i="10"/>
  <c r="AE17" i="10"/>
  <c r="AD17" i="10"/>
  <c r="AC17" i="10"/>
  <c r="AA17" i="10"/>
  <c r="Y17" i="10"/>
  <c r="W17" i="10"/>
  <c r="V17" i="10"/>
  <c r="U17" i="10"/>
  <c r="T17" i="10"/>
  <c r="R17" i="10"/>
  <c r="Q17" i="10"/>
  <c r="O17" i="10"/>
  <c r="N17" i="10"/>
  <c r="BC16" i="10"/>
  <c r="BB16" i="10"/>
  <c r="AZ16" i="10"/>
  <c r="AY16" i="10"/>
  <c r="AX16" i="10"/>
  <c r="AW16" i="10"/>
  <c r="AV16" i="10"/>
  <c r="AU16" i="10"/>
  <c r="AT16" i="10"/>
  <c r="AS16" i="10"/>
  <c r="AR16" i="10"/>
  <c r="AQ16" i="10"/>
  <c r="AP16" i="10"/>
  <c r="AO16" i="10"/>
  <c r="AN16" i="10"/>
  <c r="AL16" i="10"/>
  <c r="AK16" i="10"/>
  <c r="AJ16" i="10"/>
  <c r="AI16" i="10"/>
  <c r="AH16" i="10"/>
  <c r="AG16" i="10"/>
  <c r="AF16" i="10"/>
  <c r="AE16" i="10"/>
  <c r="AD16" i="10"/>
  <c r="AC16" i="10"/>
  <c r="AA16" i="10"/>
  <c r="Y16" i="10"/>
  <c r="W16" i="10"/>
  <c r="V16" i="10"/>
  <c r="U16" i="10"/>
  <c r="T16" i="10"/>
  <c r="R16" i="10"/>
  <c r="Q16" i="10"/>
  <c r="O16" i="10"/>
  <c r="N16" i="10"/>
  <c r="BC15" i="10"/>
  <c r="BB15" i="10"/>
  <c r="AZ15" i="10"/>
  <c r="AY15" i="10"/>
  <c r="AX15" i="10"/>
  <c r="AW15" i="10"/>
  <c r="AV15" i="10"/>
  <c r="AU15" i="10"/>
  <c r="AT15" i="10"/>
  <c r="AS15" i="10"/>
  <c r="AR15" i="10"/>
  <c r="AQ15" i="10"/>
  <c r="AP15" i="10"/>
  <c r="AO15" i="10"/>
  <c r="AN15" i="10"/>
  <c r="AL15" i="10"/>
  <c r="AK15" i="10"/>
  <c r="AJ15" i="10"/>
  <c r="AI15" i="10"/>
  <c r="AH15" i="10"/>
  <c r="AG15" i="10"/>
  <c r="AF15" i="10"/>
  <c r="AE15" i="10"/>
  <c r="AD15" i="10"/>
  <c r="AC15" i="10"/>
  <c r="AA15" i="10"/>
  <c r="Y15" i="10"/>
  <c r="W15" i="10"/>
  <c r="V15" i="10"/>
  <c r="U15" i="10"/>
  <c r="T15" i="10"/>
  <c r="R15" i="10"/>
  <c r="Q15" i="10"/>
  <c r="O15" i="10"/>
  <c r="N15" i="10"/>
  <c r="BC14" i="10"/>
  <c r="BB14" i="10"/>
  <c r="AZ14" i="10"/>
  <c r="AY14" i="10"/>
  <c r="AX14" i="10"/>
  <c r="AW14" i="10"/>
  <c r="AV14" i="10"/>
  <c r="AU14" i="10"/>
  <c r="AT14" i="10"/>
  <c r="AS14" i="10"/>
  <c r="AR14" i="10"/>
  <c r="AQ14" i="10"/>
  <c r="AP14" i="10"/>
  <c r="AO14" i="10"/>
  <c r="AN14" i="10"/>
  <c r="AL14" i="10"/>
  <c r="AK14" i="10"/>
  <c r="AJ14" i="10"/>
  <c r="AI14" i="10"/>
  <c r="AH14" i="10"/>
  <c r="AG14" i="10"/>
  <c r="AF14" i="10"/>
  <c r="AE14" i="10"/>
  <c r="AD14" i="10"/>
  <c r="AC14" i="10"/>
  <c r="AA14" i="10"/>
  <c r="Y14" i="10"/>
  <c r="W14" i="10"/>
  <c r="V14" i="10"/>
  <c r="U14" i="10"/>
  <c r="T14" i="10"/>
  <c r="R14" i="10"/>
  <c r="Q14" i="10"/>
  <c r="O14" i="10"/>
  <c r="N14" i="10"/>
  <c r="BC13" i="10"/>
  <c r="BB13" i="10"/>
  <c r="AZ13" i="10"/>
  <c r="AY13" i="10"/>
  <c r="AX13" i="10"/>
  <c r="AW13" i="10"/>
  <c r="AV13" i="10"/>
  <c r="AU13" i="10"/>
  <c r="AT13" i="10"/>
  <c r="AS13" i="10"/>
  <c r="AR13" i="10"/>
  <c r="AQ13" i="10"/>
  <c r="AP13" i="10"/>
  <c r="AO13" i="10"/>
  <c r="AN13" i="10"/>
  <c r="AL13" i="10"/>
  <c r="AK13" i="10"/>
  <c r="AJ13" i="10"/>
  <c r="AI13" i="10"/>
  <c r="AH13" i="10"/>
  <c r="AG13" i="10"/>
  <c r="AF13" i="10"/>
  <c r="AE13" i="10"/>
  <c r="AD13" i="10"/>
  <c r="AC13" i="10"/>
  <c r="AA13" i="10"/>
  <c r="Y13" i="10"/>
  <c r="W13" i="10"/>
  <c r="V13" i="10"/>
  <c r="U13" i="10"/>
  <c r="T13" i="10"/>
  <c r="R13" i="10"/>
  <c r="Q13" i="10"/>
  <c r="O13" i="10"/>
  <c r="N13" i="10"/>
  <c r="BC12" i="10"/>
  <c r="BB12" i="10"/>
  <c r="AZ12" i="10"/>
  <c r="AY12" i="10"/>
  <c r="AX12" i="10"/>
  <c r="AW12" i="10"/>
  <c r="AV12" i="10"/>
  <c r="AU12" i="10"/>
  <c r="AT12" i="10"/>
  <c r="AS12" i="10"/>
  <c r="AR12" i="10"/>
  <c r="AQ12" i="10"/>
  <c r="AP12" i="10"/>
  <c r="AO12" i="10"/>
  <c r="AN12" i="10"/>
  <c r="AL12" i="10"/>
  <c r="AK12" i="10"/>
  <c r="AJ12" i="10"/>
  <c r="AI12" i="10"/>
  <c r="AH12" i="10"/>
  <c r="AG12" i="10"/>
  <c r="AF12" i="10"/>
  <c r="AE12" i="10"/>
  <c r="AD12" i="10"/>
  <c r="AC12" i="10"/>
  <c r="AA12" i="10"/>
  <c r="Y12" i="10"/>
  <c r="W12" i="10"/>
  <c r="V12" i="10"/>
  <c r="U12" i="10"/>
  <c r="T12" i="10"/>
  <c r="R12" i="10"/>
  <c r="Q12" i="10"/>
  <c r="O12" i="10"/>
  <c r="N12" i="10"/>
  <c r="BC11" i="10"/>
  <c r="BB11" i="10"/>
  <c r="AZ11" i="10"/>
  <c r="AY11" i="10"/>
  <c r="AX11" i="10"/>
  <c r="AW11" i="10"/>
  <c r="AV11" i="10"/>
  <c r="AU11" i="10"/>
  <c r="AT11" i="10"/>
  <c r="AS11" i="10"/>
  <c r="AR11" i="10"/>
  <c r="AQ11" i="10"/>
  <c r="AP11" i="10"/>
  <c r="AO11" i="10"/>
  <c r="AN11" i="10"/>
  <c r="AL11" i="10"/>
  <c r="AK11" i="10"/>
  <c r="AJ11" i="10"/>
  <c r="AI11" i="10"/>
  <c r="AH11" i="10"/>
  <c r="AG11" i="10"/>
  <c r="AF11" i="10"/>
  <c r="AE11" i="10"/>
  <c r="AD11" i="10"/>
  <c r="AC11" i="10"/>
  <c r="AA11" i="10"/>
  <c r="Y11" i="10"/>
  <c r="W11" i="10"/>
  <c r="V11" i="10"/>
  <c r="U11" i="10"/>
  <c r="T11" i="10"/>
  <c r="R11" i="10"/>
  <c r="Q11" i="10"/>
  <c r="O11" i="10"/>
  <c r="N11" i="10"/>
  <c r="BC10" i="10"/>
  <c r="BB10" i="10"/>
  <c r="AZ10" i="10"/>
  <c r="AY10" i="10"/>
  <c r="AX10" i="10"/>
  <c r="AW10" i="10"/>
  <c r="AV10" i="10"/>
  <c r="AU10" i="10"/>
  <c r="AT10" i="10"/>
  <c r="AS10" i="10"/>
  <c r="AR10" i="10"/>
  <c r="AQ10" i="10"/>
  <c r="AP10" i="10"/>
  <c r="AO10" i="10"/>
  <c r="AN10" i="10"/>
  <c r="AL10" i="10"/>
  <c r="AK10" i="10"/>
  <c r="AJ10" i="10"/>
  <c r="AI10" i="10"/>
  <c r="AH10" i="10"/>
  <c r="AG10" i="10"/>
  <c r="AF10" i="10"/>
  <c r="AE10" i="10"/>
  <c r="AD10" i="10"/>
  <c r="AC10" i="10"/>
  <c r="AA10" i="10"/>
  <c r="Y10" i="10"/>
  <c r="W10" i="10"/>
  <c r="V10" i="10"/>
  <c r="U10" i="10"/>
  <c r="T10" i="10"/>
  <c r="R10" i="10"/>
  <c r="Q10" i="10"/>
  <c r="O10" i="10"/>
  <c r="N10" i="10"/>
  <c r="BC9" i="10"/>
  <c r="BB9" i="10"/>
  <c r="AZ9" i="10"/>
  <c r="AY9" i="10"/>
  <c r="AX9" i="10"/>
  <c r="AW9" i="10"/>
  <c r="AV9" i="10"/>
  <c r="AU9" i="10"/>
  <c r="AT9" i="10"/>
  <c r="AS9" i="10"/>
  <c r="AR9" i="10"/>
  <c r="AQ9" i="10"/>
  <c r="AP9" i="10"/>
  <c r="AO9" i="10"/>
  <c r="AN9" i="10"/>
  <c r="AL9" i="10"/>
  <c r="AK9" i="10"/>
  <c r="AJ9" i="10"/>
  <c r="AI9" i="10"/>
  <c r="AH9" i="10"/>
  <c r="AG9" i="10"/>
  <c r="AF9" i="10"/>
  <c r="AE9" i="10"/>
  <c r="AD9" i="10"/>
  <c r="AC9" i="10"/>
  <c r="AA9" i="10"/>
  <c r="Y9" i="10"/>
  <c r="W9" i="10"/>
  <c r="V9" i="10"/>
  <c r="U9" i="10"/>
  <c r="T9" i="10"/>
  <c r="R9" i="10"/>
  <c r="Q9" i="10"/>
  <c r="O9" i="10"/>
  <c r="N9" i="10"/>
  <c r="BC8" i="10"/>
  <c r="BB8" i="10"/>
  <c r="AZ8" i="10"/>
  <c r="AY8" i="10"/>
  <c r="AX8" i="10"/>
  <c r="AW8" i="10"/>
  <c r="AV8" i="10"/>
  <c r="AU8" i="10"/>
  <c r="AT8" i="10"/>
  <c r="AS8" i="10"/>
  <c r="AR8" i="10"/>
  <c r="AQ8" i="10"/>
  <c r="AP8" i="10"/>
  <c r="AO8" i="10"/>
  <c r="AN8" i="10"/>
  <c r="AL8" i="10"/>
  <c r="AK8" i="10"/>
  <c r="AJ8" i="10"/>
  <c r="AI8" i="10"/>
  <c r="AH8" i="10"/>
  <c r="AG8" i="10"/>
  <c r="AF8" i="10"/>
  <c r="AE8" i="10"/>
  <c r="AD8" i="10"/>
  <c r="AC8" i="10"/>
  <c r="AA8" i="10"/>
  <c r="Y8" i="10"/>
  <c r="W8" i="10"/>
  <c r="V8" i="10"/>
  <c r="U8" i="10"/>
  <c r="T8" i="10"/>
  <c r="R8" i="10"/>
  <c r="Q8" i="10"/>
  <c r="O8" i="10"/>
  <c r="N8" i="10"/>
  <c r="BC7" i="10"/>
  <c r="BB7" i="10"/>
  <c r="AZ7" i="10"/>
  <c r="AY7" i="10"/>
  <c r="AX7" i="10"/>
  <c r="AW7" i="10"/>
  <c r="AV7" i="10"/>
  <c r="AU7" i="10"/>
  <c r="AT7" i="10"/>
  <c r="AS7" i="10"/>
  <c r="AR7" i="10"/>
  <c r="AQ7" i="10"/>
  <c r="AP7" i="10"/>
  <c r="AO7" i="10"/>
  <c r="AN7" i="10"/>
  <c r="AL7" i="10"/>
  <c r="AK7" i="10"/>
  <c r="AJ7" i="10"/>
  <c r="AI7" i="10"/>
  <c r="AH7" i="10"/>
  <c r="AG7" i="10"/>
  <c r="AF7" i="10"/>
  <c r="AE7" i="10"/>
  <c r="AD7" i="10"/>
  <c r="AC7" i="10"/>
  <c r="AA7" i="10"/>
  <c r="Y7" i="10"/>
  <c r="W7" i="10"/>
  <c r="V7" i="10"/>
  <c r="U7" i="10"/>
  <c r="T7" i="10"/>
  <c r="R7" i="10"/>
  <c r="Q7" i="10"/>
  <c r="O7" i="10"/>
  <c r="N7" i="10"/>
  <c r="BC6" i="10"/>
  <c r="BB6" i="10"/>
  <c r="AZ6" i="10"/>
  <c r="AY6" i="10"/>
  <c r="AX6" i="10"/>
  <c r="AW6" i="10"/>
  <c r="AV6" i="10"/>
  <c r="AU6" i="10"/>
  <c r="AT6" i="10"/>
  <c r="AS6" i="10"/>
  <c r="AR6" i="10"/>
  <c r="AQ6" i="10"/>
  <c r="AP6" i="10"/>
  <c r="AO6" i="10"/>
  <c r="AN6" i="10"/>
  <c r="AL6" i="10"/>
  <c r="AK6" i="10"/>
  <c r="AJ6" i="10"/>
  <c r="AI6" i="10"/>
  <c r="AH6" i="10"/>
  <c r="AG6" i="10"/>
  <c r="AF6" i="10"/>
  <c r="AE6" i="10"/>
  <c r="AD6" i="10"/>
  <c r="AC6" i="10"/>
  <c r="AA6" i="10"/>
  <c r="Y6" i="10"/>
  <c r="W6" i="10"/>
  <c r="V6" i="10"/>
  <c r="U6" i="10"/>
  <c r="T6" i="10"/>
  <c r="R6" i="10"/>
  <c r="Q6" i="10"/>
  <c r="O6" i="10"/>
  <c r="N6" i="10"/>
  <c r="BC5" i="10"/>
  <c r="BB5" i="10"/>
  <c r="AZ5" i="10"/>
  <c r="AY5" i="10"/>
  <c r="AX5" i="10"/>
  <c r="AW5" i="10"/>
  <c r="AV5" i="10"/>
  <c r="AU5" i="10"/>
  <c r="AT5" i="10"/>
  <c r="AS5" i="10"/>
  <c r="AR5" i="10"/>
  <c r="AQ5" i="10"/>
  <c r="AP5" i="10"/>
  <c r="AO5" i="10"/>
  <c r="AN5" i="10"/>
  <c r="AL5" i="10"/>
  <c r="AK5" i="10"/>
  <c r="AJ5" i="10"/>
  <c r="AI5" i="10"/>
  <c r="AH5" i="10"/>
  <c r="AG5" i="10"/>
  <c r="AF5" i="10"/>
  <c r="AE5" i="10"/>
  <c r="AD5" i="10"/>
  <c r="AC5" i="10"/>
  <c r="AA5" i="10"/>
  <c r="Y5" i="10"/>
  <c r="W5" i="10"/>
  <c r="V5" i="10"/>
  <c r="U5" i="10"/>
  <c r="T5" i="10"/>
  <c r="R5" i="10"/>
  <c r="Q5" i="10"/>
  <c r="O5" i="10"/>
  <c r="N5" i="10"/>
  <c r="BM52" i="10" l="1"/>
  <c r="BJ52" i="10"/>
  <c r="BD52" i="10"/>
  <c r="BM46" i="10"/>
  <c r="BJ46" i="10"/>
  <c r="BD46" i="10"/>
  <c r="BM39" i="10"/>
  <c r="BJ39" i="10"/>
  <c r="BD39" i="10"/>
  <c r="BM38" i="10"/>
  <c r="BJ38" i="10"/>
  <c r="BD38" i="10"/>
  <c r="BM31" i="10"/>
  <c r="BJ31" i="10"/>
  <c r="BD31" i="10"/>
  <c r="BM30" i="10"/>
  <c r="BJ30" i="10"/>
  <c r="BD30" i="10"/>
  <c r="BM27" i="10"/>
  <c r="BM28" i="10"/>
  <c r="BM29" i="10"/>
  <c r="BM32" i="10"/>
  <c r="BM33" i="10"/>
  <c r="BM34" i="10"/>
  <c r="BM35" i="10"/>
  <c r="BM36" i="10"/>
  <c r="BM37" i="10"/>
  <c r="BM40" i="10"/>
  <c r="BM41" i="10"/>
  <c r="BM42" i="10"/>
  <c r="BM43" i="10"/>
  <c r="BM44" i="10"/>
  <c r="BM45" i="10"/>
  <c r="BM47" i="10"/>
  <c r="BM48" i="10"/>
  <c r="BM49" i="10"/>
  <c r="BM50" i="10"/>
  <c r="BM51" i="10"/>
  <c r="BM53" i="10"/>
  <c r="BM54" i="10"/>
  <c r="BM6" i="10"/>
  <c r="BM7" i="10"/>
  <c r="BM8" i="10"/>
  <c r="BM9" i="10"/>
  <c r="BM10" i="10"/>
  <c r="BM11" i="10"/>
  <c r="BM12" i="10"/>
  <c r="BM13" i="10"/>
  <c r="BM14" i="10"/>
  <c r="BM15" i="10"/>
  <c r="BM16" i="10"/>
  <c r="BM17" i="10"/>
  <c r="BM18" i="10"/>
  <c r="BM19" i="10"/>
  <c r="BM20" i="10"/>
  <c r="BM21" i="10"/>
  <c r="BM22" i="10"/>
  <c r="BM23" i="10"/>
  <c r="BM24" i="10"/>
  <c r="BM25" i="10"/>
  <c r="BM26" i="10"/>
  <c r="BM5" i="10"/>
  <c r="BJ27" i="10"/>
  <c r="BD27" i="10"/>
  <c r="BJ41" i="10"/>
  <c r="BJ42" i="10"/>
  <c r="BJ43" i="10"/>
  <c r="BJ44" i="10"/>
  <c r="BJ45" i="10"/>
  <c r="BJ47" i="10"/>
  <c r="BJ48" i="10"/>
  <c r="BJ49" i="10"/>
  <c r="BJ50" i="10"/>
  <c r="BJ51" i="10"/>
  <c r="BJ53" i="10"/>
  <c r="BJ54" i="10"/>
  <c r="BD41" i="10"/>
  <c r="BD42" i="10"/>
  <c r="BD43" i="10"/>
  <c r="BD44" i="10"/>
  <c r="BD45" i="10"/>
  <c r="BD47" i="10"/>
  <c r="BD48" i="10"/>
  <c r="BD49" i="10"/>
  <c r="BD50" i="10"/>
  <c r="BD51" i="10"/>
  <c r="BD53" i="10"/>
  <c r="BD54" i="10"/>
  <c r="BD5" i="10"/>
  <c r="BJ5" i="10"/>
  <c r="BD9" i="10"/>
  <c r="BJ9" i="10"/>
  <c r="BD7" i="10"/>
  <c r="BD6" i="10"/>
  <c r="BD8" i="10"/>
  <c r="BD10" i="10"/>
  <c r="BD11" i="10"/>
  <c r="BD12" i="10"/>
  <c r="BD13" i="10"/>
  <c r="BD14" i="10"/>
  <c r="BD15" i="10"/>
  <c r="BD16" i="10"/>
  <c r="BD17" i="10"/>
  <c r="BD18" i="10"/>
  <c r="BD19" i="10"/>
  <c r="BD20" i="10"/>
  <c r="BD21" i="10"/>
  <c r="BD22" i="10"/>
  <c r="BD23" i="10"/>
  <c r="BD24" i="10"/>
  <c r="BD25" i="10"/>
  <c r="BD26" i="10"/>
  <c r="BD28" i="10"/>
  <c r="BD29" i="10"/>
  <c r="BD32" i="10"/>
  <c r="BD33" i="10"/>
  <c r="BD34" i="10"/>
  <c r="BD35" i="10"/>
  <c r="BD36" i="10"/>
  <c r="BD37" i="10"/>
  <c r="BD40" i="10"/>
  <c r="BJ40" i="10"/>
  <c r="BJ37" i="10"/>
  <c r="BJ36" i="10"/>
  <c r="BJ35" i="10"/>
  <c r="BJ34" i="10"/>
  <c r="BJ7" i="10"/>
  <c r="BJ29" i="10"/>
  <c r="BJ28" i="10"/>
  <c r="BJ32" i="10"/>
  <c r="BJ33" i="10"/>
  <c r="BJ6" i="10"/>
  <c r="BJ8" i="10"/>
  <c r="BJ10" i="10"/>
  <c r="BJ11" i="10"/>
  <c r="BJ12" i="10"/>
  <c r="BJ13" i="10"/>
  <c r="BJ14" i="10"/>
  <c r="BJ15" i="10"/>
  <c r="BJ16" i="10"/>
  <c r="BJ17" i="10"/>
  <c r="BJ18" i="10"/>
  <c r="BJ19" i="10"/>
  <c r="BJ20" i="10"/>
  <c r="BJ21" i="10"/>
  <c r="BJ22" i="10"/>
  <c r="BJ23" i="10"/>
  <c r="BJ24" i="10"/>
  <c r="BJ25" i="10"/>
  <c r="BJ26" i="10"/>
  <c r="BK38" i="10" l="1"/>
  <c r="BL38" i="10" s="1"/>
  <c r="BK9" i="10"/>
  <c r="BL9" i="10" s="1"/>
  <c r="BK47" i="10"/>
  <c r="BL47" i="10" s="1"/>
  <c r="BK34" i="10"/>
  <c r="BL34" i="10" s="1"/>
  <c r="BK21" i="10"/>
  <c r="BL21" i="10" s="1"/>
  <c r="BK13" i="10"/>
  <c r="BL13" i="10" s="1"/>
  <c r="BK32" i="10"/>
  <c r="BL32" i="10" s="1"/>
  <c r="BK20" i="10"/>
  <c r="BL20" i="10" s="1"/>
  <c r="BK12" i="10"/>
  <c r="BL12" i="10" s="1"/>
  <c r="BK35" i="10"/>
  <c r="BL35" i="10" s="1"/>
  <c r="BK40" i="10"/>
  <c r="BL40" i="10" s="1"/>
  <c r="BK7" i="10"/>
  <c r="BL7" i="10" s="1"/>
  <c r="BK23" i="10"/>
  <c r="BL23" i="10" s="1"/>
  <c r="BK15" i="10"/>
  <c r="BL15" i="10" s="1"/>
  <c r="BK28" i="10"/>
  <c r="BL28" i="10" s="1"/>
  <c r="BK19" i="10"/>
  <c r="BL19" i="10" s="1"/>
  <c r="BK11" i="10"/>
  <c r="BL11" i="10" s="1"/>
  <c r="BK22" i="10"/>
  <c r="BL22" i="10" s="1"/>
  <c r="BK14" i="10"/>
  <c r="BL14" i="10" s="1"/>
  <c r="BK33" i="10"/>
  <c r="BL33" i="10" s="1"/>
  <c r="BK24" i="10"/>
  <c r="BL24" i="10" s="1"/>
  <c r="BK16" i="10"/>
  <c r="BL16" i="10" s="1"/>
  <c r="BK6" i="10"/>
  <c r="BL6" i="10" s="1"/>
  <c r="BK30" i="10"/>
  <c r="BL30" i="10" s="1"/>
  <c r="BK5" i="10"/>
  <c r="BL5" i="10" s="1"/>
  <c r="BK54" i="10"/>
  <c r="BL54" i="10" s="1"/>
  <c r="BK36" i="10"/>
  <c r="BL36" i="10" s="1"/>
  <c r="BK50" i="10"/>
  <c r="BL50" i="10" s="1"/>
  <c r="BK26" i="10"/>
  <c r="BL26" i="10" s="1"/>
  <c r="BK18" i="10"/>
  <c r="BL18" i="10" s="1"/>
  <c r="BK10" i="10"/>
  <c r="BL10" i="10" s="1"/>
  <c r="BK37" i="10"/>
  <c r="BL37" i="10" s="1"/>
  <c r="BK25" i="10"/>
  <c r="BL25" i="10" s="1"/>
  <c r="BK17" i="10"/>
  <c r="BL17" i="10" s="1"/>
  <c r="BK8" i="10"/>
  <c r="BL8" i="10" s="1"/>
  <c r="BK48" i="10"/>
  <c r="BL48" i="10" s="1"/>
  <c r="BK45" i="10"/>
  <c r="BL45" i="10" s="1"/>
  <c r="BK44" i="10"/>
  <c r="BL44" i="10" s="1"/>
  <c r="BK53" i="10"/>
  <c r="BL53" i="10" s="1"/>
  <c r="BK49" i="10"/>
  <c r="BL49" i="10" s="1"/>
  <c r="BK51" i="10"/>
  <c r="BL51" i="10" s="1"/>
  <c r="BK42" i="10"/>
  <c r="BL42" i="10" s="1"/>
  <c r="BK41" i="10"/>
  <c r="BL41" i="10" s="1"/>
  <c r="BK29" i="10"/>
  <c r="BL29" i="10" s="1"/>
  <c r="BK39" i="10"/>
  <c r="BL39" i="10" s="1"/>
  <c r="BK31" i="10"/>
  <c r="BL31" i="10" s="1"/>
  <c r="BK27" i="10"/>
  <c r="BL27" i="10" s="1"/>
  <c r="BK46" i="10"/>
  <c r="BL46" i="10" s="1"/>
  <c r="BK43" i="10"/>
  <c r="BL43" i="10" s="1"/>
  <c r="BK52" i="10"/>
  <c r="BL52" i="10" s="1"/>
</calcChain>
</file>

<file path=xl/sharedStrings.xml><?xml version="1.0" encoding="utf-8"?>
<sst xmlns="http://schemas.openxmlformats.org/spreadsheetml/2006/main" count="2989" uniqueCount="1098">
  <si>
    <t>福島市</t>
  </si>
  <si>
    <t>会津若松市</t>
  </si>
  <si>
    <t>郡山市</t>
  </si>
  <si>
    <t>いわき市</t>
  </si>
  <si>
    <t>白河市</t>
  </si>
  <si>
    <t>須賀川市</t>
  </si>
  <si>
    <t>喜多方市</t>
  </si>
  <si>
    <t>二本松市</t>
  </si>
  <si>
    <t>桑折町</t>
  </si>
  <si>
    <t>国見町</t>
  </si>
  <si>
    <t>大玉村</t>
  </si>
  <si>
    <t>鏡石町</t>
  </si>
  <si>
    <t>天栄村</t>
  </si>
  <si>
    <t>西会津町</t>
  </si>
  <si>
    <t>猪苗代町</t>
  </si>
  <si>
    <t>会津坂下町</t>
  </si>
  <si>
    <t>泉崎村</t>
  </si>
  <si>
    <t>矢吹町</t>
  </si>
  <si>
    <t>棚倉町</t>
  </si>
  <si>
    <t>石川町</t>
  </si>
  <si>
    <t>玉川村</t>
  </si>
  <si>
    <t>小野町</t>
  </si>
  <si>
    <t>浪江町</t>
  </si>
  <si>
    <t>3 管理者</t>
  </si>
  <si>
    <t>市町村計</t>
    <rPh sb="0" eb="3">
      <t>シチョウソン</t>
    </rPh>
    <rPh sb="3" eb="4">
      <t>ケイ</t>
    </rPh>
    <phoneticPr fontId="4"/>
  </si>
  <si>
    <t>企業計</t>
    <rPh sb="0" eb="2">
      <t>キギョウ</t>
    </rPh>
    <rPh sb="2" eb="3">
      <t>ケイ</t>
    </rPh>
    <phoneticPr fontId="4"/>
  </si>
  <si>
    <t>合計</t>
    <rPh sb="0" eb="1">
      <t>ゴウ</t>
    </rPh>
    <rPh sb="1" eb="2">
      <t>ケイ</t>
    </rPh>
    <phoneticPr fontId="4"/>
  </si>
  <si>
    <t xml:space="preserve">    ア 給水収益</t>
  </si>
  <si>
    <t xml:space="preserve">    イ 受託工事収益</t>
  </si>
  <si>
    <t xml:space="preserve">    ウ その他営業収益</t>
  </si>
  <si>
    <t xml:space="preserve">    ア 受取利息及び配当金</t>
  </si>
  <si>
    <t xml:space="preserve">    ウ 国庫補助金</t>
  </si>
  <si>
    <t xml:space="preserve">    エ 都道府県補助金</t>
  </si>
  <si>
    <t xml:space="preserve">    オ 他会計補助金</t>
  </si>
  <si>
    <t xml:space="preserve">    ア 原水及び浄水費(受水費を含む)</t>
  </si>
  <si>
    <t xml:space="preserve">    イ 配水及び給水費</t>
  </si>
  <si>
    <t xml:space="preserve">    ウ 受託工事費</t>
  </si>
  <si>
    <t xml:space="preserve">    エ 業務費</t>
  </si>
  <si>
    <t xml:space="preserve">    オ 総係費</t>
  </si>
  <si>
    <t xml:space="preserve">    カ 減価償却費</t>
  </si>
  <si>
    <t xml:space="preserve">    キ 資産減耗費</t>
  </si>
  <si>
    <t xml:space="preserve">    ク その他営業費用</t>
  </si>
  <si>
    <t xml:space="preserve">    ア 支払利息</t>
  </si>
  <si>
    <t xml:space="preserve">    イ 企業債取扱諸費</t>
  </si>
  <si>
    <t xml:space="preserve">    オ その他営業外費用</t>
  </si>
  <si>
    <t>3 経常利益 (B+C)-(E+F)</t>
  </si>
  <si>
    <t>4 経常損失(△)</t>
  </si>
  <si>
    <t>8 純損失(△)</t>
  </si>
  <si>
    <t>収益的支出に充てた他会計借入金</t>
  </si>
  <si>
    <t>他会計繰入金合計</t>
  </si>
  <si>
    <t>内訳</t>
  </si>
  <si>
    <t>基本給</t>
  </si>
  <si>
    <t>給料</t>
  </si>
  <si>
    <t>扶養手当</t>
  </si>
  <si>
    <t>手当</t>
  </si>
  <si>
    <t>時間外勤務手当</t>
  </si>
  <si>
    <t>特殊勤務手当</t>
  </si>
  <si>
    <t>期末勤勉手当</t>
  </si>
  <si>
    <t>その他</t>
  </si>
  <si>
    <t>計</t>
  </si>
  <si>
    <t>退職手当支出額</t>
  </si>
  <si>
    <t>収益的支出分</t>
  </si>
  <si>
    <t>資本的支出分</t>
  </si>
  <si>
    <t>退職に関する調</t>
    <rPh sb="0" eb="2">
      <t>タイショク</t>
    </rPh>
    <rPh sb="3" eb="4">
      <t>カン</t>
    </rPh>
    <rPh sb="6" eb="7">
      <t>シラ</t>
    </rPh>
    <phoneticPr fontId="4"/>
  </si>
  <si>
    <t xml:space="preserve">    ア 土地</t>
  </si>
  <si>
    <t xml:space="preserve">    イ 償却資産</t>
  </si>
  <si>
    <t xml:space="preserve">    イ 再評価組入資本金</t>
  </si>
  <si>
    <t xml:space="preserve">    ウ 繰入資本金</t>
  </si>
  <si>
    <t xml:space="preserve">    ア 国庫補助金</t>
  </si>
  <si>
    <t xml:space="preserve">    イ 都道府県補助金</t>
  </si>
  <si>
    <t xml:space="preserve">    ウ 工事負担金</t>
  </si>
  <si>
    <t xml:space="preserve">    工 再評価積立金</t>
  </si>
  <si>
    <t xml:space="preserve">    オ その他</t>
  </si>
  <si>
    <t xml:space="preserve">    ア 減債積立金</t>
  </si>
  <si>
    <t xml:space="preserve">    イ 利益積立金</t>
  </si>
  <si>
    <t xml:space="preserve">    ウ 建設改良積立金</t>
  </si>
  <si>
    <t xml:space="preserve">    エ その他積立金</t>
  </si>
  <si>
    <t xml:space="preserve">    オ 当年度未処分利益剰余金</t>
  </si>
  <si>
    <t>再掲</t>
  </si>
  <si>
    <t>経常利益</t>
  </si>
  <si>
    <t>経常損失(△)</t>
  </si>
  <si>
    <t>(1)企業債</t>
    <rPh sb="1" eb="2">
      <t>サイ</t>
    </rPh>
    <phoneticPr fontId="5"/>
  </si>
  <si>
    <t>資</t>
    <rPh sb="0" eb="1">
      <t>シホン</t>
    </rPh>
    <phoneticPr fontId="5"/>
  </si>
  <si>
    <t>(2)他会計出資金</t>
    <rPh sb="4" eb="5">
      <t>キン</t>
    </rPh>
    <phoneticPr fontId="5"/>
  </si>
  <si>
    <t>本</t>
    <rPh sb="0" eb="1">
      <t>ホン</t>
    </rPh>
    <phoneticPr fontId="5"/>
  </si>
  <si>
    <t>的</t>
    <rPh sb="0" eb="1">
      <t>テキ</t>
    </rPh>
    <phoneticPr fontId="5"/>
  </si>
  <si>
    <t>(6)固定資産売却代金</t>
  </si>
  <si>
    <t>(7)国庫補助金</t>
  </si>
  <si>
    <t>収</t>
    <rPh sb="0" eb="1">
      <t>シュウ</t>
    </rPh>
    <phoneticPr fontId="5"/>
  </si>
  <si>
    <t>(8)都道府県補助金</t>
  </si>
  <si>
    <t>(9)工事負担金</t>
  </si>
  <si>
    <t>入</t>
    <rPh sb="0" eb="1">
      <t>ニュウ</t>
    </rPh>
    <phoneticPr fontId="5"/>
  </si>
  <si>
    <t>(10)その他</t>
  </si>
  <si>
    <t>(11)計(1)～(10)</t>
  </si>
  <si>
    <t>(1)建設改良費</t>
    <rPh sb="3" eb="4">
      <t>ヒ</t>
    </rPh>
    <phoneticPr fontId="5"/>
  </si>
  <si>
    <t>職員給与費</t>
    <rPh sb="4" eb="5">
      <t>ヒ</t>
    </rPh>
    <phoneticPr fontId="5"/>
  </si>
  <si>
    <t>内</t>
    <rPh sb="0" eb="1">
      <t>ウチ</t>
    </rPh>
    <phoneticPr fontId="5"/>
  </si>
  <si>
    <t>訳</t>
    <rPh sb="0" eb="1">
      <t>ワケ</t>
    </rPh>
    <phoneticPr fontId="5"/>
  </si>
  <si>
    <t>企</t>
    <rPh sb="0" eb="1">
      <t>キギョウ</t>
    </rPh>
    <phoneticPr fontId="5"/>
  </si>
  <si>
    <t>業</t>
    <rPh sb="0" eb="1">
      <t>ギョウ</t>
    </rPh>
    <phoneticPr fontId="5"/>
  </si>
  <si>
    <t>支</t>
    <rPh sb="0" eb="1">
      <t>シシュツ</t>
    </rPh>
    <phoneticPr fontId="5"/>
  </si>
  <si>
    <t>債</t>
    <rPh sb="0" eb="1">
      <t>サイ</t>
    </rPh>
    <phoneticPr fontId="5"/>
  </si>
  <si>
    <t>出</t>
    <rPh sb="0" eb="1">
      <t>デ</t>
    </rPh>
    <phoneticPr fontId="5"/>
  </si>
  <si>
    <t>都道府県補助金</t>
    <phoneticPr fontId="5"/>
  </si>
  <si>
    <t>他会計繰入金</t>
    <rPh sb="0" eb="1">
      <t>タ</t>
    </rPh>
    <rPh sb="5" eb="6">
      <t>キン</t>
    </rPh>
    <phoneticPr fontId="5"/>
  </si>
  <si>
    <t>(2)企業債償還金</t>
    <rPh sb="1" eb="2">
      <t>サイ</t>
    </rPh>
    <rPh sb="4" eb="5">
      <t>キン</t>
    </rPh>
    <phoneticPr fontId="5"/>
  </si>
  <si>
    <t>政府資金に係る繰上償還金分</t>
    <rPh sb="0" eb="2">
      <t>セイフ</t>
    </rPh>
    <rPh sb="2" eb="4">
      <t>シキン</t>
    </rPh>
    <rPh sb="5" eb="6">
      <t>カカ</t>
    </rPh>
    <rPh sb="7" eb="9">
      <t>クリア</t>
    </rPh>
    <rPh sb="9" eb="11">
      <t>ショウカン</t>
    </rPh>
    <rPh sb="11" eb="12">
      <t>キン</t>
    </rPh>
    <rPh sb="12" eb="13">
      <t>ブン</t>
    </rPh>
    <phoneticPr fontId="5"/>
  </si>
  <si>
    <t>その他資金に係る繰上償還金分</t>
    <rPh sb="0" eb="3">
      <t>ソノタ</t>
    </rPh>
    <rPh sb="3" eb="5">
      <t>シキン</t>
    </rPh>
    <rPh sb="6" eb="7">
      <t>カカ</t>
    </rPh>
    <rPh sb="8" eb="10">
      <t>クリア</t>
    </rPh>
    <rPh sb="10" eb="12">
      <t>ショウカン</t>
    </rPh>
    <rPh sb="12" eb="13">
      <t>キン</t>
    </rPh>
    <rPh sb="13" eb="14">
      <t>ブン</t>
    </rPh>
    <phoneticPr fontId="5"/>
  </si>
  <si>
    <t>建設改良のための企業債</t>
    <rPh sb="0" eb="2">
      <t>ケンセツ</t>
    </rPh>
    <rPh sb="2" eb="4">
      <t>カイリョウ</t>
    </rPh>
    <rPh sb="8" eb="10">
      <t>キギョウ</t>
    </rPh>
    <rPh sb="10" eb="11">
      <t>サイ</t>
    </rPh>
    <phoneticPr fontId="5"/>
  </si>
  <si>
    <t>(3)他会計からの長期借入金返還額</t>
    <rPh sb="5" eb="7">
      <t>チョウキ</t>
    </rPh>
    <rPh sb="7" eb="9">
      <t>カリイ</t>
    </rPh>
    <rPh sb="9" eb="10">
      <t>キン</t>
    </rPh>
    <rPh sb="10" eb="12">
      <t>ヘンカン</t>
    </rPh>
    <rPh sb="12" eb="13">
      <t>ガク</t>
    </rPh>
    <phoneticPr fontId="5"/>
  </si>
  <si>
    <t>(4)他会計への支出金</t>
    <rPh sb="6" eb="7">
      <t>キン</t>
    </rPh>
    <phoneticPr fontId="5"/>
  </si>
  <si>
    <t>(5)その他</t>
  </si>
  <si>
    <t>(6)計(1)～(5)</t>
  </si>
  <si>
    <t>(1)差額</t>
  </si>
  <si>
    <t>(2)不足額(△)</t>
    <rPh sb="1" eb="2">
      <t>ガク</t>
    </rPh>
    <phoneticPr fontId="5"/>
  </si>
  <si>
    <t>(1)過年度分損益勘定留保資金</t>
    <rPh sb="2" eb="3">
      <t>ブン</t>
    </rPh>
    <rPh sb="3" eb="5">
      <t>ソンエキ</t>
    </rPh>
    <rPh sb="5" eb="7">
      <t>カンジョウ</t>
    </rPh>
    <rPh sb="7" eb="9">
      <t>リュウホ</t>
    </rPh>
    <rPh sb="9" eb="11">
      <t>シキン</t>
    </rPh>
    <phoneticPr fontId="5"/>
  </si>
  <si>
    <t>補</t>
    <rPh sb="0" eb="1">
      <t>ホジョ</t>
    </rPh>
    <phoneticPr fontId="5"/>
  </si>
  <si>
    <t>(2)当年度分損益勘定留保資金</t>
    <rPh sb="2" eb="3">
      <t>ブン</t>
    </rPh>
    <rPh sb="3" eb="5">
      <t>ソンエキ</t>
    </rPh>
    <rPh sb="5" eb="7">
      <t>カンジョウ</t>
    </rPh>
    <rPh sb="7" eb="9">
      <t>リュウホ</t>
    </rPh>
    <rPh sb="9" eb="11">
      <t>シキン</t>
    </rPh>
    <phoneticPr fontId="5"/>
  </si>
  <si>
    <t>(3)繰越利益剰余金処分額</t>
    <rPh sb="8" eb="9">
      <t>ガク</t>
    </rPh>
    <phoneticPr fontId="5"/>
  </si>
  <si>
    <t>(4)当年度利益剰余金処分額</t>
    <rPh sb="9" eb="10">
      <t>ガク</t>
    </rPh>
    <phoneticPr fontId="5"/>
  </si>
  <si>
    <t>(5)積立金取りくずし額</t>
    <rPh sb="7" eb="8">
      <t>ガク</t>
    </rPh>
    <phoneticPr fontId="5"/>
  </si>
  <si>
    <t>(6)繰越工事資金</t>
  </si>
  <si>
    <t>(7)その他</t>
  </si>
  <si>
    <t>(8)計(1)～(7)</t>
  </si>
  <si>
    <t>投資額(税込み)</t>
    <rPh sb="2" eb="3">
      <t>ガク</t>
    </rPh>
    <phoneticPr fontId="5"/>
  </si>
  <si>
    <t>都道府県費</t>
    <rPh sb="4" eb="5">
      <t>ヒ</t>
    </rPh>
    <phoneticPr fontId="5"/>
  </si>
  <si>
    <t>市町村費</t>
    <rPh sb="3" eb="4">
      <t>ヒ</t>
    </rPh>
    <phoneticPr fontId="5"/>
  </si>
  <si>
    <t>建設改良のための企業債</t>
  </si>
  <si>
    <t>ア</t>
    <phoneticPr fontId="5"/>
  </si>
  <si>
    <t>イ</t>
    <phoneticPr fontId="5"/>
  </si>
  <si>
    <t>(3)他会計負担金</t>
    <phoneticPr fontId="5"/>
  </si>
  <si>
    <t>(4)他会計借入金</t>
    <phoneticPr fontId="5"/>
  </si>
  <si>
    <t>(5)他会計補助金</t>
    <phoneticPr fontId="5"/>
  </si>
  <si>
    <t>建設利息</t>
    <phoneticPr fontId="5"/>
  </si>
  <si>
    <t>その他</t>
    <phoneticPr fontId="5"/>
  </si>
  <si>
    <t>国庫補助金</t>
    <phoneticPr fontId="5"/>
  </si>
  <si>
    <t>工事負担金</t>
    <phoneticPr fontId="5"/>
  </si>
  <si>
    <t>ア</t>
    <phoneticPr fontId="5"/>
  </si>
  <si>
    <t>イ</t>
    <phoneticPr fontId="5"/>
  </si>
  <si>
    <t>その他</t>
    <phoneticPr fontId="5"/>
  </si>
  <si>
    <t>国費</t>
    <phoneticPr fontId="5"/>
  </si>
  <si>
    <t>3 うち未収金</t>
    <rPh sb="2" eb="3">
      <t>ミ</t>
    </rPh>
    <rPh sb="3" eb="4">
      <t>シュウニュウ</t>
    </rPh>
    <rPh sb="4" eb="5">
      <t>キン</t>
    </rPh>
    <phoneticPr fontId="5"/>
  </si>
  <si>
    <t>建設改良費のうち用地取得費</t>
  </si>
  <si>
    <t>単独事業分</t>
  </si>
  <si>
    <t>上記用地取得費のうち先行取得用地分</t>
  </si>
  <si>
    <t>取得用地面積（㎡）</t>
  </si>
  <si>
    <t>単独事業分（㎡）</t>
  </si>
  <si>
    <t>建設改良費の翌年度への繰越額</t>
  </si>
  <si>
    <t>継続費逓次繰越額</t>
  </si>
  <si>
    <t>建設改良繰越額</t>
  </si>
  <si>
    <t>新増設に関するもの</t>
    <rPh sb="0" eb="1">
      <t>シン</t>
    </rPh>
    <rPh sb="1" eb="3">
      <t>ゾウセツ</t>
    </rPh>
    <rPh sb="4" eb="5">
      <t>カン</t>
    </rPh>
    <phoneticPr fontId="5"/>
  </si>
  <si>
    <t>改良に関するもの</t>
    <rPh sb="0" eb="2">
      <t>カイリョウ</t>
    </rPh>
    <rPh sb="3" eb="4">
      <t>カン</t>
    </rPh>
    <phoneticPr fontId="5"/>
  </si>
  <si>
    <t>他会計繰入金合計</t>
    <rPh sb="0" eb="1">
      <t>タ</t>
    </rPh>
    <rPh sb="1" eb="3">
      <t>カイケイ</t>
    </rPh>
    <rPh sb="3" eb="5">
      <t>クリイレ</t>
    </rPh>
    <rPh sb="5" eb="6">
      <t>キン</t>
    </rPh>
    <rPh sb="6" eb="8">
      <t>ゴウケイ</t>
    </rPh>
    <phoneticPr fontId="5"/>
  </si>
  <si>
    <t>内</t>
  </si>
  <si>
    <t>市中銀行</t>
  </si>
  <si>
    <t>市中銀行以外の金融機関</t>
  </si>
  <si>
    <t>市場公募債</t>
  </si>
  <si>
    <t>訳</t>
  </si>
  <si>
    <t>共済組合</t>
  </si>
  <si>
    <t>交付公債</t>
  </si>
  <si>
    <t>利</t>
  </si>
  <si>
    <t>率</t>
  </si>
  <si>
    <t>別</t>
  </si>
  <si>
    <t>7.5％以上8.0％未満</t>
  </si>
  <si>
    <t>合計</t>
  </si>
  <si>
    <t>能</t>
  </si>
  <si>
    <t>力</t>
  </si>
  <si>
    <t>水</t>
  </si>
  <si>
    <t>量</t>
  </si>
  <si>
    <t>5 給水区域面積(ha)</t>
    <rPh sb="2" eb="4">
      <t>キュウスイ</t>
    </rPh>
    <rPh sb="4" eb="6">
      <t>クイキ</t>
    </rPh>
    <rPh sb="6" eb="8">
      <t>メンセキ</t>
    </rPh>
    <phoneticPr fontId="5"/>
  </si>
  <si>
    <t>7 用水供給先団体数</t>
    <rPh sb="2" eb="4">
      <t>ヨウスイ</t>
    </rPh>
    <rPh sb="4" eb="6">
      <t>キョウキュウ</t>
    </rPh>
    <rPh sb="6" eb="7">
      <t>サキ</t>
    </rPh>
    <rPh sb="7" eb="9">
      <t>ダンタイ</t>
    </rPh>
    <rPh sb="9" eb="10">
      <t>スウ</t>
    </rPh>
    <phoneticPr fontId="5"/>
  </si>
  <si>
    <t>（千円）</t>
    <rPh sb="1" eb="3">
      <t>センエン</t>
    </rPh>
    <phoneticPr fontId="5"/>
  </si>
  <si>
    <t>検針業務（％）</t>
  </si>
  <si>
    <t>給水工事業務（％）</t>
  </si>
  <si>
    <t>⑤ 資本的収支に関する調(上水道事業)</t>
    <rPh sb="2" eb="4">
      <t>シホン</t>
    </rPh>
    <rPh sb="4" eb="5">
      <t>テキ</t>
    </rPh>
    <rPh sb="5" eb="7">
      <t>シュウシ</t>
    </rPh>
    <rPh sb="8" eb="9">
      <t>カン</t>
    </rPh>
    <rPh sb="11" eb="12">
      <t>チョウサ</t>
    </rPh>
    <phoneticPr fontId="5"/>
  </si>
  <si>
    <t>職</t>
    <rPh sb="0" eb="1">
      <t>ショク</t>
    </rPh>
    <phoneticPr fontId="4"/>
  </si>
  <si>
    <t>員</t>
    <rPh sb="0" eb="1">
      <t>イン</t>
    </rPh>
    <phoneticPr fontId="4"/>
  </si>
  <si>
    <t>業</t>
    <rPh sb="0" eb="1">
      <t>ギョウ</t>
    </rPh>
    <phoneticPr fontId="4"/>
  </si>
  <si>
    <t>金</t>
    <rPh sb="0" eb="1">
      <t>キン</t>
    </rPh>
    <phoneticPr fontId="4"/>
  </si>
  <si>
    <t>(6) 導水管延長 (千ｍ)</t>
    <rPh sb="4" eb="5">
      <t>ドウ</t>
    </rPh>
    <phoneticPr fontId="4"/>
  </si>
  <si>
    <t>補助対象事業分</t>
    <rPh sb="3" eb="4">
      <t>ゾウ</t>
    </rPh>
    <phoneticPr fontId="4"/>
  </si>
  <si>
    <t>補助対象事業分（㎡）</t>
    <rPh sb="3" eb="4">
      <t>ゾウ</t>
    </rPh>
    <phoneticPr fontId="4"/>
  </si>
  <si>
    <t>事故繰越繰越額</t>
    <rPh sb="4" eb="6">
      <t>クリコシ</t>
    </rPh>
    <phoneticPr fontId="4"/>
  </si>
  <si>
    <t>事業繰越額</t>
    <rPh sb="4" eb="5">
      <t>ガク</t>
    </rPh>
    <phoneticPr fontId="4"/>
  </si>
  <si>
    <t>上水道の数</t>
    <rPh sb="0" eb="3">
      <t>ジョウスイドウ</t>
    </rPh>
    <rPh sb="4" eb="5">
      <t>カズ</t>
    </rPh>
    <phoneticPr fontId="4"/>
  </si>
  <si>
    <t>簡易水道の数</t>
    <rPh sb="0" eb="2">
      <t>カンイ</t>
    </rPh>
    <rPh sb="2" eb="4">
      <t>スイドウ</t>
    </rPh>
    <rPh sb="5" eb="6">
      <t>カズ</t>
    </rPh>
    <phoneticPr fontId="4"/>
  </si>
  <si>
    <t>内訳</t>
    <rPh sb="0" eb="2">
      <t>ウチワケ</t>
    </rPh>
    <phoneticPr fontId="4"/>
  </si>
  <si>
    <t>(1) 原水及び浄水費</t>
    <rPh sb="4" eb="5">
      <t>ゲン</t>
    </rPh>
    <rPh sb="5" eb="6">
      <t>スイ</t>
    </rPh>
    <rPh sb="6" eb="7">
      <t>オヨ</t>
    </rPh>
    <rPh sb="8" eb="11">
      <t>ジョウスイヒ</t>
    </rPh>
    <phoneticPr fontId="4"/>
  </si>
  <si>
    <t>(2) 配水及び給水費</t>
    <rPh sb="4" eb="6">
      <t>ハイスイ</t>
    </rPh>
    <rPh sb="6" eb="7">
      <t>オヨ</t>
    </rPh>
    <rPh sb="8" eb="10">
      <t>キュウスイ</t>
    </rPh>
    <rPh sb="10" eb="11">
      <t>ヒ</t>
    </rPh>
    <phoneticPr fontId="4"/>
  </si>
  <si>
    <t>(3) 業務費</t>
    <rPh sb="4" eb="7">
      <t>ギョウムヒ</t>
    </rPh>
    <phoneticPr fontId="4"/>
  </si>
  <si>
    <t>(5) その他</t>
    <rPh sb="6" eb="7">
      <t>タ</t>
    </rPh>
    <phoneticPr fontId="4"/>
  </si>
  <si>
    <t>西郷村</t>
    <rPh sb="0" eb="3">
      <t>ニシゴウムラ</t>
    </rPh>
    <phoneticPr fontId="4"/>
  </si>
  <si>
    <t>(4) 総係費</t>
    <rPh sb="4" eb="5">
      <t>ソウ</t>
    </rPh>
    <rPh sb="5" eb="6">
      <t>カカリ</t>
    </rPh>
    <rPh sb="6" eb="7">
      <t>ヒ</t>
    </rPh>
    <phoneticPr fontId="4"/>
  </si>
  <si>
    <t>田村市</t>
    <rPh sb="0" eb="2">
      <t>タムラ</t>
    </rPh>
    <rPh sb="2" eb="3">
      <t>シ</t>
    </rPh>
    <phoneticPr fontId="4"/>
  </si>
  <si>
    <t>－</t>
  </si>
  <si>
    <t>南相馬市</t>
    <rPh sb="0" eb="3">
      <t>ミナミソウマ</t>
    </rPh>
    <phoneticPr fontId="4"/>
  </si>
  <si>
    <t>伊達市</t>
    <rPh sb="2" eb="3">
      <t>シ</t>
    </rPh>
    <phoneticPr fontId="4"/>
  </si>
  <si>
    <t>南会津町</t>
    <rPh sb="0" eb="3">
      <t>ミナミアイヅ</t>
    </rPh>
    <phoneticPr fontId="4"/>
  </si>
  <si>
    <t>会津美里町</t>
    <rPh sb="2" eb="4">
      <t>ミサト</t>
    </rPh>
    <phoneticPr fontId="4"/>
  </si>
  <si>
    <t>① 施設及び業務概況に関する調（上水道事業）</t>
    <rPh sb="2" eb="4">
      <t>シセツ</t>
    </rPh>
    <rPh sb="4" eb="5">
      <t>オヨ</t>
    </rPh>
    <rPh sb="6" eb="8">
      <t>ギョウム</t>
    </rPh>
    <rPh sb="8" eb="10">
      <t>ガイキョウ</t>
    </rPh>
    <rPh sb="11" eb="12">
      <t>カン</t>
    </rPh>
    <rPh sb="14" eb="15">
      <t>シラ</t>
    </rPh>
    <rPh sb="16" eb="17">
      <t>ウエ</t>
    </rPh>
    <rPh sb="17" eb="19">
      <t>スイドウ</t>
    </rPh>
    <rPh sb="19" eb="21">
      <t>ジギョウ</t>
    </rPh>
    <phoneticPr fontId="4"/>
  </si>
  <si>
    <t>－</t>
    <phoneticPr fontId="4"/>
  </si>
  <si>
    <t>(1) 行政区域内現在人口 (人)</t>
    <phoneticPr fontId="4"/>
  </si>
  <si>
    <t>(2) 計画給水人口 (人)</t>
    <phoneticPr fontId="4"/>
  </si>
  <si>
    <t>(3) 現在給水人口 (人)</t>
    <phoneticPr fontId="4"/>
  </si>
  <si>
    <t>(4) 水源の種類</t>
    <phoneticPr fontId="4"/>
  </si>
  <si>
    <t>(7) 送水管延長 (千ｍ)</t>
    <phoneticPr fontId="4"/>
  </si>
  <si>
    <t>(8) 配水管延長 (千ｍ)</t>
    <phoneticPr fontId="4"/>
  </si>
  <si>
    <t>(9) 浄水場設置数</t>
    <phoneticPr fontId="4"/>
  </si>
  <si>
    <t>(10) 配水池設置数</t>
    <phoneticPr fontId="4"/>
  </si>
  <si>
    <t>(1) 料金体系 (末端給水)</t>
    <phoneticPr fontId="4"/>
  </si>
  <si>
    <t>－</t>
    <phoneticPr fontId="4"/>
  </si>
  <si>
    <t>－</t>
    <phoneticPr fontId="4"/>
  </si>
  <si>
    <t xml:space="preserve">イ 全体 </t>
    <phoneticPr fontId="4"/>
  </si>
  <si>
    <t>(1) 損益勘定所属職員</t>
    <phoneticPr fontId="4"/>
  </si>
  <si>
    <t>原水関係職員</t>
    <phoneticPr fontId="4"/>
  </si>
  <si>
    <t>浄水関係職員</t>
    <phoneticPr fontId="4"/>
  </si>
  <si>
    <t>配水関係職員</t>
    <phoneticPr fontId="4"/>
  </si>
  <si>
    <t>検針職員</t>
    <phoneticPr fontId="4"/>
  </si>
  <si>
    <t>集金職員</t>
    <phoneticPr fontId="4"/>
  </si>
  <si>
    <t>(2) 資本勘定所属職員</t>
    <phoneticPr fontId="4"/>
  </si>
  <si>
    <t>計 (1)+(2)</t>
    <phoneticPr fontId="4"/>
  </si>
  <si>
    <t>10 料金体系 (用水供給)</t>
    <phoneticPr fontId="4"/>
  </si>
  <si>
    <t>11 加入金 (千円)</t>
    <phoneticPr fontId="4"/>
  </si>
  <si>
    <t xml:space="preserve">    エ 繰延勘定償却</t>
    <rPh sb="7" eb="8">
      <t>ノ</t>
    </rPh>
    <phoneticPr fontId="4"/>
  </si>
  <si>
    <t xml:space="preserve"> (1) 他会計繰入金</t>
    <phoneticPr fontId="4"/>
  </si>
  <si>
    <t xml:space="preserve"> (2) 固定資産売却益</t>
    <phoneticPr fontId="4"/>
  </si>
  <si>
    <t xml:space="preserve"> (3) その他</t>
    <phoneticPr fontId="4"/>
  </si>
  <si>
    <t xml:space="preserve"> (1) 職員給与費</t>
    <phoneticPr fontId="4"/>
  </si>
  <si>
    <t xml:space="preserve"> (2) その他</t>
    <phoneticPr fontId="4"/>
  </si>
  <si>
    <t>9 前年度繰越利益剰余金(又は前年度繰越欠損金)</t>
    <phoneticPr fontId="4"/>
  </si>
  <si>
    <t xml:space="preserve"> (1) 繰出基準に基づく繰入金</t>
    <rPh sb="5" eb="6">
      <t>ク</t>
    </rPh>
    <phoneticPr fontId="4"/>
  </si>
  <si>
    <t xml:space="preserve"> (2) 繰出基準以外の繰入金</t>
    <rPh sb="5" eb="6">
      <t>ク</t>
    </rPh>
    <phoneticPr fontId="4"/>
  </si>
  <si>
    <t xml:space="preserve">    ア 繰出基準に基づく事由に係る上乗せ繰入</t>
    <rPh sb="6" eb="7">
      <t>ク</t>
    </rPh>
    <phoneticPr fontId="4"/>
  </si>
  <si>
    <t>還付消費税及び地方消費税額</t>
    <rPh sb="0" eb="2">
      <t>カンプ</t>
    </rPh>
    <rPh sb="2" eb="5">
      <t>ショウヒゼイ</t>
    </rPh>
    <rPh sb="5" eb="6">
      <t>オヨ</t>
    </rPh>
    <rPh sb="7" eb="9">
      <t>チホウ</t>
    </rPh>
    <rPh sb="9" eb="12">
      <t>ショウヒゼイ</t>
    </rPh>
    <rPh sb="12" eb="13">
      <t>ガク</t>
    </rPh>
    <phoneticPr fontId="4"/>
  </si>
  <si>
    <t>確定消費税及び地方消費税額</t>
    <rPh sb="0" eb="2">
      <t>カクテイ</t>
    </rPh>
    <rPh sb="2" eb="5">
      <t>ショウヒゼイ</t>
    </rPh>
    <rPh sb="5" eb="6">
      <t>オヨ</t>
    </rPh>
    <rPh sb="7" eb="9">
      <t>チホウ</t>
    </rPh>
    <rPh sb="9" eb="12">
      <t>ショウヒゼイ</t>
    </rPh>
    <rPh sb="12" eb="13">
      <t>ガク</t>
    </rPh>
    <phoneticPr fontId="4"/>
  </si>
  <si>
    <t>③ 費用構成表（上水道事業）</t>
    <rPh sb="2" eb="4">
      <t>ヒヨウ</t>
    </rPh>
    <rPh sb="4" eb="6">
      <t>コウセイ</t>
    </rPh>
    <rPh sb="6" eb="7">
      <t>ヒョウ</t>
    </rPh>
    <rPh sb="8" eb="9">
      <t>ウエ</t>
    </rPh>
    <rPh sb="9" eb="11">
      <t>スイドウ</t>
    </rPh>
    <rPh sb="11" eb="13">
      <t>ジギョウ</t>
    </rPh>
    <phoneticPr fontId="4"/>
  </si>
  <si>
    <t>年間延職員数（人）</t>
    <rPh sb="7" eb="8">
      <t>ニン</t>
    </rPh>
    <phoneticPr fontId="4"/>
  </si>
  <si>
    <t>年度末職員数（人）</t>
    <rPh sb="7" eb="8">
      <t>ニン</t>
    </rPh>
    <phoneticPr fontId="4"/>
  </si>
  <si>
    <t>延年齢（歳）</t>
    <rPh sb="4" eb="5">
      <t>サイ</t>
    </rPh>
    <phoneticPr fontId="4"/>
  </si>
  <si>
    <t>延経験年数（年）</t>
    <rPh sb="6" eb="7">
      <t>ネン</t>
    </rPh>
    <phoneticPr fontId="4"/>
  </si>
  <si>
    <t>延勤続年数（年）</t>
    <rPh sb="2" eb="3">
      <t>ゾク</t>
    </rPh>
    <rPh sb="6" eb="7">
      <t>ネン</t>
    </rPh>
    <phoneticPr fontId="4"/>
  </si>
  <si>
    <t>④ 貸借対照表（上水道事業）</t>
    <rPh sb="8" eb="9">
      <t>ウエ</t>
    </rPh>
    <phoneticPr fontId="4"/>
  </si>
  <si>
    <t xml:space="preserve">    ア 固有資本金（引継資本金）</t>
    <rPh sb="12" eb="14">
      <t>ヒキツギ</t>
    </rPh>
    <rPh sb="14" eb="17">
      <t>シホンキン</t>
    </rPh>
    <phoneticPr fontId="4"/>
  </si>
  <si>
    <t xml:space="preserve">    エ 組入資本金（造成資本金）</t>
    <rPh sb="12" eb="14">
      <t>ゾウセイ</t>
    </rPh>
    <rPh sb="14" eb="17">
      <t>シホンキン</t>
    </rPh>
    <phoneticPr fontId="4"/>
  </si>
  <si>
    <t>(12)うち翌年度へ繰越される支出の財源充当額</t>
    <rPh sb="2" eb="4">
      <t>ネンド</t>
    </rPh>
    <rPh sb="5" eb="7">
      <t>クリコ</t>
    </rPh>
    <rPh sb="10" eb="12">
      <t>シシュツ</t>
    </rPh>
    <rPh sb="13" eb="15">
      <t>ザイゲン</t>
    </rPh>
    <rPh sb="20" eb="23">
      <t>ジュウトウガク</t>
    </rPh>
    <phoneticPr fontId="5"/>
  </si>
  <si>
    <t xml:space="preserve">   うち消費税及び地方消費税資本的収支調整額</t>
    <rPh sb="5" eb="8">
      <t>ショウヒゼイ</t>
    </rPh>
    <rPh sb="8" eb="9">
      <t>オヨ</t>
    </rPh>
    <rPh sb="10" eb="12">
      <t>チホウ</t>
    </rPh>
    <rPh sb="12" eb="15">
      <t>ショウヒゼイ</t>
    </rPh>
    <rPh sb="15" eb="18">
      <t>シホンテキ</t>
    </rPh>
    <rPh sb="18" eb="20">
      <t>シュウシ</t>
    </rPh>
    <rPh sb="20" eb="22">
      <t>チョウセイ</t>
    </rPh>
    <rPh sb="22" eb="23">
      <t>ガク</t>
    </rPh>
    <phoneticPr fontId="5"/>
  </si>
  <si>
    <t>1 固定資産</t>
    <phoneticPr fontId="4"/>
  </si>
  <si>
    <t>2 流動資産</t>
    <phoneticPr fontId="4"/>
  </si>
  <si>
    <t>5 剰余金</t>
    <phoneticPr fontId="4"/>
  </si>
  <si>
    <t>6 負債・資本合計</t>
    <phoneticPr fontId="4"/>
  </si>
  <si>
    <t>上記取得用地面積のうち先行取得用地面積(㎡)</t>
    <phoneticPr fontId="5"/>
  </si>
  <si>
    <t xml:space="preserve"> (1)繰出基準に基づく繰入金</t>
    <rPh sb="4" eb="5">
      <t>ク</t>
    </rPh>
    <rPh sb="5" eb="6">
      <t>ダ</t>
    </rPh>
    <rPh sb="6" eb="8">
      <t>キジュン</t>
    </rPh>
    <rPh sb="9" eb="10">
      <t>モト</t>
    </rPh>
    <rPh sb="12" eb="14">
      <t>クリイレ</t>
    </rPh>
    <rPh sb="14" eb="15">
      <t>キン</t>
    </rPh>
    <phoneticPr fontId="5"/>
  </si>
  <si>
    <t xml:space="preserve"> (2)繰出基準以外の繰入金</t>
    <rPh sb="4" eb="5">
      <t>ク</t>
    </rPh>
    <rPh sb="5" eb="6">
      <t>クリダシ</t>
    </rPh>
    <rPh sb="6" eb="8">
      <t>キジュン</t>
    </rPh>
    <rPh sb="8" eb="10">
      <t>イガイ</t>
    </rPh>
    <rPh sb="11" eb="13">
      <t>クリイレ</t>
    </rPh>
    <rPh sb="13" eb="14">
      <t>キン</t>
    </rPh>
    <phoneticPr fontId="5"/>
  </si>
  <si>
    <t xml:space="preserve">    ア 繰出基準に基づく事由に係る上乗せ繰入</t>
    <rPh sb="6" eb="7">
      <t>ク</t>
    </rPh>
    <rPh sb="7" eb="8">
      <t>クリダシ</t>
    </rPh>
    <rPh sb="8" eb="10">
      <t>キジュン</t>
    </rPh>
    <rPh sb="11" eb="12">
      <t>モト</t>
    </rPh>
    <rPh sb="14" eb="16">
      <t>ジユウ</t>
    </rPh>
    <rPh sb="17" eb="18">
      <t>カカ</t>
    </rPh>
    <rPh sb="19" eb="21">
      <t>ウワノ</t>
    </rPh>
    <rPh sb="22" eb="24">
      <t>クリイレ</t>
    </rPh>
    <phoneticPr fontId="5"/>
  </si>
  <si>
    <t xml:space="preserve">    イ 繰出基準の事由以外の繰入</t>
    <rPh sb="6" eb="7">
      <t>ク</t>
    </rPh>
    <rPh sb="7" eb="8">
      <t>クリダシ</t>
    </rPh>
    <rPh sb="8" eb="10">
      <t>キジュン</t>
    </rPh>
    <rPh sb="11" eb="13">
      <t>ジユウ</t>
    </rPh>
    <rPh sb="13" eb="15">
      <t>イガイ</t>
    </rPh>
    <rPh sb="16" eb="18">
      <t>クリイレ</t>
    </rPh>
    <phoneticPr fontId="5"/>
  </si>
  <si>
    <t>⑥ 企業債に関する調（上水道事業）  単位：千円</t>
    <rPh sb="19" eb="21">
      <t>タンイ</t>
    </rPh>
    <rPh sb="22" eb="24">
      <t>センエン</t>
    </rPh>
    <phoneticPr fontId="4"/>
  </si>
  <si>
    <t>－</t>
    <phoneticPr fontId="4"/>
  </si>
  <si>
    <t>11</t>
    <phoneticPr fontId="4"/>
  </si>
  <si>
    <t>施設設備管理の遠隔制御</t>
    <rPh sb="0" eb="2">
      <t>シセツ</t>
    </rPh>
    <rPh sb="2" eb="4">
      <t>セツビ</t>
    </rPh>
    <rPh sb="4" eb="6">
      <t>カンリ</t>
    </rPh>
    <rPh sb="7" eb="9">
      <t>エンカク</t>
    </rPh>
    <rPh sb="9" eb="11">
      <t>セイギョ</t>
    </rPh>
    <phoneticPr fontId="4"/>
  </si>
  <si>
    <t>－</t>
    <phoneticPr fontId="4"/>
  </si>
  <si>
    <t>施設設備管理のテレメータの導入</t>
    <rPh sb="0" eb="2">
      <t>シセツ</t>
    </rPh>
    <rPh sb="2" eb="4">
      <t>セツビ</t>
    </rPh>
    <rPh sb="4" eb="6">
      <t>カンリ</t>
    </rPh>
    <rPh sb="13" eb="15">
      <t>ドウニュウ</t>
    </rPh>
    <phoneticPr fontId="4"/>
  </si>
  <si>
    <t>水道料金徴収にかかる電算化</t>
    <rPh sb="0" eb="2">
      <t>スイドウ</t>
    </rPh>
    <rPh sb="2" eb="4">
      <t>リョウキン</t>
    </rPh>
    <rPh sb="4" eb="6">
      <t>チョウシュウ</t>
    </rPh>
    <rPh sb="10" eb="13">
      <t>デンサンカ</t>
    </rPh>
    <phoneticPr fontId="4"/>
  </si>
  <si>
    <t>－</t>
    <phoneticPr fontId="4"/>
  </si>
  <si>
    <t>人事・給与システム</t>
    <rPh sb="0" eb="2">
      <t>ジンジ</t>
    </rPh>
    <rPh sb="3" eb="5">
      <t>キュウヨ</t>
    </rPh>
    <phoneticPr fontId="4"/>
  </si>
  <si>
    <t>財務会計システム</t>
    <rPh sb="0" eb="2">
      <t>ザイム</t>
    </rPh>
    <rPh sb="2" eb="4">
      <t>カイケイ</t>
    </rPh>
    <phoneticPr fontId="4"/>
  </si>
  <si>
    <t>－</t>
    <phoneticPr fontId="4"/>
  </si>
  <si>
    <t>設計積算システム</t>
    <rPh sb="0" eb="2">
      <t>セッケイ</t>
    </rPh>
    <rPh sb="2" eb="4">
      <t>セキサン</t>
    </rPh>
    <phoneticPr fontId="4"/>
  </si>
  <si>
    <t>職員平均一人当たり平均給与</t>
    <rPh sb="0" eb="2">
      <t>ショクイン</t>
    </rPh>
    <rPh sb="2" eb="4">
      <t>ヘイキン</t>
    </rPh>
    <rPh sb="4" eb="6">
      <t>ヒトリ</t>
    </rPh>
    <rPh sb="6" eb="7">
      <t>ア</t>
    </rPh>
    <rPh sb="9" eb="11">
      <t>ヘイキン</t>
    </rPh>
    <rPh sb="11" eb="13">
      <t>キュウヨ</t>
    </rPh>
    <phoneticPr fontId="4"/>
  </si>
  <si>
    <t>退職手当平均支給月数</t>
    <rPh sb="0" eb="2">
      <t>タイショク</t>
    </rPh>
    <rPh sb="2" eb="4">
      <t>テアテ</t>
    </rPh>
    <rPh sb="4" eb="6">
      <t>ヘイキン</t>
    </rPh>
    <rPh sb="6" eb="8">
      <t>シキュウ</t>
    </rPh>
    <rPh sb="8" eb="9">
      <t>ツキ</t>
    </rPh>
    <rPh sb="9" eb="10">
      <t>スウ</t>
    </rPh>
    <phoneticPr fontId="4"/>
  </si>
  <si>
    <t>ＰＦＩ方式</t>
    <rPh sb="3" eb="5">
      <t>ホウシキ</t>
    </rPh>
    <phoneticPr fontId="4"/>
  </si>
  <si>
    <t>第三者への業務委託</t>
    <rPh sb="0" eb="1">
      <t>ダイ</t>
    </rPh>
    <rPh sb="1" eb="2">
      <t>3</t>
    </rPh>
    <rPh sb="2" eb="3">
      <t>シャ</t>
    </rPh>
    <rPh sb="5" eb="7">
      <t>ギョウム</t>
    </rPh>
    <rPh sb="7" eb="9">
      <t>イタク</t>
    </rPh>
    <phoneticPr fontId="4"/>
  </si>
  <si>
    <t>－</t>
    <phoneticPr fontId="4"/>
  </si>
  <si>
    <t>－</t>
    <phoneticPr fontId="4"/>
  </si>
  <si>
    <t>企業債利息に対して繰入れたもの</t>
  </si>
  <si>
    <t>基準額</t>
  </si>
  <si>
    <t>実繰入金</t>
  </si>
  <si>
    <t>実繰入額</t>
  </si>
  <si>
    <t>収</t>
  </si>
  <si>
    <t>益</t>
  </si>
  <si>
    <t>外</t>
  </si>
  <si>
    <t>基準額</t>
    <rPh sb="0" eb="3">
      <t>キジュンガク</t>
    </rPh>
    <phoneticPr fontId="4"/>
  </si>
  <si>
    <t>実繰入額</t>
    <rPh sb="0" eb="1">
      <t>ジツ</t>
    </rPh>
    <rPh sb="1" eb="4">
      <t>クリイレガク</t>
    </rPh>
    <phoneticPr fontId="4"/>
  </si>
  <si>
    <t>本</t>
  </si>
  <si>
    <t>(2) 他会計負担金</t>
    <rPh sb="7" eb="9">
      <t>フタン</t>
    </rPh>
    <phoneticPr fontId="4"/>
  </si>
  <si>
    <t>資本勘定繰入金</t>
    <rPh sb="0" eb="2">
      <t>シホン</t>
    </rPh>
    <rPh sb="2" eb="4">
      <t>カンジョウ</t>
    </rPh>
    <rPh sb="4" eb="7">
      <t>クリイレキン</t>
    </rPh>
    <phoneticPr fontId="4"/>
  </si>
  <si>
    <t>繰出基準等に基づくもの</t>
  </si>
  <si>
    <t>他会計負担金</t>
    <rPh sb="0" eb="1">
      <t>ホカ</t>
    </rPh>
    <rPh sb="1" eb="3">
      <t>カイケイ</t>
    </rPh>
    <rPh sb="3" eb="6">
      <t>フタンキン</t>
    </rPh>
    <phoneticPr fontId="5"/>
  </si>
  <si>
    <t>他会計補助金</t>
    <rPh sb="0" eb="1">
      <t>ホカ</t>
    </rPh>
    <rPh sb="1" eb="3">
      <t>カイケイ</t>
    </rPh>
    <rPh sb="3" eb="6">
      <t>ホジョキン</t>
    </rPh>
    <phoneticPr fontId="5"/>
  </si>
  <si>
    <t>特別利益</t>
    <rPh sb="0" eb="2">
      <t>トクベツ</t>
    </rPh>
    <rPh sb="2" eb="4">
      <t>リエキ</t>
    </rPh>
    <phoneticPr fontId="5"/>
  </si>
  <si>
    <t>他会計繰入金</t>
    <rPh sb="0" eb="1">
      <t>ホカ</t>
    </rPh>
    <rPh sb="1" eb="3">
      <t>カイケイ</t>
    </rPh>
    <rPh sb="3" eb="5">
      <t>クリイレ</t>
    </rPh>
    <rPh sb="5" eb="6">
      <t>キン</t>
    </rPh>
    <phoneticPr fontId="5"/>
  </si>
  <si>
    <t>他会計出資金</t>
    <rPh sb="0" eb="1">
      <t>ホカ</t>
    </rPh>
    <rPh sb="1" eb="3">
      <t>カイケイ</t>
    </rPh>
    <rPh sb="3" eb="5">
      <t>シュッシ</t>
    </rPh>
    <rPh sb="5" eb="6">
      <t>キン</t>
    </rPh>
    <phoneticPr fontId="5"/>
  </si>
  <si>
    <t>5 収益勘定他会計</t>
    <rPh sb="2" eb="4">
      <t>シュウエキ</t>
    </rPh>
    <rPh sb="4" eb="6">
      <t>カンジョウ</t>
    </rPh>
    <rPh sb="6" eb="7">
      <t>ホカ</t>
    </rPh>
    <rPh sb="7" eb="9">
      <t>カイケイ</t>
    </rPh>
    <phoneticPr fontId="5"/>
  </si>
  <si>
    <t>繰出基準等に基づくもの</t>
    <rPh sb="4" eb="5">
      <t>トウ</t>
    </rPh>
    <phoneticPr fontId="5"/>
  </si>
  <si>
    <t xml:space="preserve">  借入金</t>
    <rPh sb="4" eb="5">
      <t>キン</t>
    </rPh>
    <phoneticPr fontId="5"/>
  </si>
  <si>
    <t>その他</t>
    <rPh sb="2" eb="3">
      <t>ホカ</t>
    </rPh>
    <phoneticPr fontId="5"/>
  </si>
  <si>
    <t>6 資本勘定他会計</t>
    <rPh sb="2" eb="4">
      <t>シホン</t>
    </rPh>
    <rPh sb="4" eb="6">
      <t>カンジョウ</t>
    </rPh>
    <rPh sb="6" eb="7">
      <t>ホカ</t>
    </rPh>
    <phoneticPr fontId="5"/>
  </si>
  <si>
    <t>営</t>
    <rPh sb="0" eb="1">
      <t>エイ</t>
    </rPh>
    <phoneticPr fontId="4"/>
  </si>
  <si>
    <t>　　（当年度支出分）</t>
    <rPh sb="3" eb="6">
      <t>トウネンド</t>
    </rPh>
    <rPh sb="6" eb="8">
      <t>シシュツ</t>
    </rPh>
    <rPh sb="8" eb="9">
      <t>ブン</t>
    </rPh>
    <phoneticPr fontId="4"/>
  </si>
  <si>
    <t xml:space="preserve">  イ 水道広域化施設</t>
    <rPh sb="4" eb="6">
      <t>スイドウ</t>
    </rPh>
    <rPh sb="6" eb="9">
      <t>コウイキカ</t>
    </rPh>
    <rPh sb="9" eb="11">
      <t>シセツ</t>
    </rPh>
    <phoneticPr fontId="5"/>
  </si>
  <si>
    <t>　ウ 水道水源施設</t>
    <rPh sb="3" eb="5">
      <t>スイドウ</t>
    </rPh>
    <rPh sb="5" eb="7">
      <t>スイゲン</t>
    </rPh>
    <rPh sb="7" eb="9">
      <t>シセツ</t>
    </rPh>
    <phoneticPr fontId="4"/>
  </si>
  <si>
    <t xml:space="preserve">  エ 水道水源施設</t>
    <rPh sb="4" eb="6">
      <t>スイドウ</t>
    </rPh>
    <rPh sb="6" eb="8">
      <t>スイゲン</t>
    </rPh>
    <rPh sb="8" eb="10">
      <t>シセツ</t>
    </rPh>
    <phoneticPr fontId="5"/>
  </si>
  <si>
    <t>　オ 水道広域化施設</t>
    <rPh sb="3" eb="5">
      <t>スイドウ</t>
    </rPh>
    <rPh sb="5" eb="8">
      <t>コウイキカ</t>
    </rPh>
    <rPh sb="8" eb="10">
      <t>シセツ</t>
    </rPh>
    <phoneticPr fontId="4"/>
  </si>
  <si>
    <t>　カ 水道広域化施設</t>
    <rPh sb="3" eb="5">
      <t>スイドウ</t>
    </rPh>
    <rPh sb="5" eb="8">
      <t>コウイキカ</t>
    </rPh>
    <rPh sb="8" eb="10">
      <t>シセツ</t>
    </rPh>
    <phoneticPr fontId="4"/>
  </si>
  <si>
    <t xml:space="preserve">  ア 消火栓設置費</t>
    <rPh sb="4" eb="7">
      <t>ショウカセン</t>
    </rPh>
    <rPh sb="7" eb="10">
      <t>セッチヒ</t>
    </rPh>
    <phoneticPr fontId="5"/>
  </si>
  <si>
    <t>営業収益</t>
    <rPh sb="0" eb="2">
      <t>エイギョウ</t>
    </rPh>
    <phoneticPr fontId="5"/>
  </si>
  <si>
    <t>営業外収益</t>
    <rPh sb="0" eb="2">
      <t>エイギョウ</t>
    </rPh>
    <rPh sb="2" eb="3">
      <t>ガイ</t>
    </rPh>
    <rPh sb="3" eb="5">
      <t>シュウエキ</t>
    </rPh>
    <phoneticPr fontId="5"/>
  </si>
  <si>
    <t>　　（建設仮勘定元金分）</t>
    <rPh sb="3" eb="5">
      <t>ケンセツ</t>
    </rPh>
    <rPh sb="5" eb="6">
      <t>カリ</t>
    </rPh>
    <rPh sb="6" eb="8">
      <t>カンジョウ</t>
    </rPh>
    <rPh sb="8" eb="11">
      <t>ガンキンブン</t>
    </rPh>
    <phoneticPr fontId="4"/>
  </si>
  <si>
    <t>(1) 他会計出資金・補助金</t>
    <rPh sb="11" eb="14">
      <t>ホジョキン</t>
    </rPh>
    <phoneticPr fontId="4"/>
  </si>
  <si>
    <t xml:space="preserve">  ア 水道水源開発</t>
    <rPh sb="4" eb="6">
      <t>スイドウ</t>
    </rPh>
    <phoneticPr fontId="5"/>
  </si>
  <si>
    <t>7 基準外繰入金合計</t>
    <phoneticPr fontId="4"/>
  </si>
  <si>
    <t>職</t>
    <phoneticPr fontId="4"/>
  </si>
  <si>
    <t>計</t>
    <rPh sb="0" eb="1">
      <t>ケイ</t>
    </rPh>
    <phoneticPr fontId="4"/>
  </si>
  <si>
    <t>手当</t>
    <rPh sb="0" eb="2">
      <t>テアテ</t>
    </rPh>
    <phoneticPr fontId="4"/>
  </si>
  <si>
    <t>年間延職員数（人）</t>
    <rPh sb="0" eb="2">
      <t>ネンカン</t>
    </rPh>
    <rPh sb="2" eb="3">
      <t>ノ</t>
    </rPh>
    <rPh sb="3" eb="6">
      <t>ショクインスウ</t>
    </rPh>
    <rPh sb="7" eb="8">
      <t>ニン</t>
    </rPh>
    <phoneticPr fontId="5"/>
  </si>
  <si>
    <t>年度末職員数（人）</t>
    <rPh sb="0" eb="3">
      <t>ネンドマツ</t>
    </rPh>
    <rPh sb="3" eb="6">
      <t>ショクインスウ</t>
    </rPh>
    <rPh sb="7" eb="8">
      <t>ニン</t>
    </rPh>
    <phoneticPr fontId="5"/>
  </si>
  <si>
    <t>基本給</t>
    <rPh sb="0" eb="3">
      <t>キホンキュウ</t>
    </rPh>
    <phoneticPr fontId="5"/>
  </si>
  <si>
    <t>手当</t>
    <rPh sb="0" eb="2">
      <t>テアテ</t>
    </rPh>
    <phoneticPr fontId="5"/>
  </si>
  <si>
    <t>時間外勤務手当</t>
    <rPh sb="0" eb="3">
      <t>ジカンガイ</t>
    </rPh>
    <rPh sb="3" eb="5">
      <t>キンム</t>
    </rPh>
    <rPh sb="5" eb="7">
      <t>テアテ</t>
    </rPh>
    <phoneticPr fontId="5"/>
  </si>
  <si>
    <t>特殊勤務手当</t>
    <rPh sb="0" eb="2">
      <t>トクシュ</t>
    </rPh>
    <rPh sb="2" eb="4">
      <t>キンム</t>
    </rPh>
    <rPh sb="4" eb="6">
      <t>テアテ</t>
    </rPh>
    <phoneticPr fontId="5"/>
  </si>
  <si>
    <t>期末勤勉手当</t>
    <rPh sb="0" eb="2">
      <t>キマツ</t>
    </rPh>
    <rPh sb="2" eb="4">
      <t>キンベン</t>
    </rPh>
    <rPh sb="4" eb="6">
      <t>テアテ</t>
    </rPh>
    <phoneticPr fontId="5"/>
  </si>
  <si>
    <t>その他</t>
    <rPh sb="2" eb="3">
      <t>タ</t>
    </rPh>
    <phoneticPr fontId="5"/>
  </si>
  <si>
    <t>延年齢（歳）</t>
    <rPh sb="0" eb="1">
      <t>ノ</t>
    </rPh>
    <rPh sb="1" eb="3">
      <t>ネンレイ</t>
    </rPh>
    <rPh sb="4" eb="5">
      <t>サイ</t>
    </rPh>
    <phoneticPr fontId="5"/>
  </si>
  <si>
    <t>延経験年数（年）</t>
    <rPh sb="0" eb="1">
      <t>ノ</t>
    </rPh>
    <rPh sb="1" eb="3">
      <t>ケイケン</t>
    </rPh>
    <rPh sb="3" eb="5">
      <t>ネンスウ</t>
    </rPh>
    <rPh sb="6" eb="7">
      <t>ネン</t>
    </rPh>
    <phoneticPr fontId="5"/>
  </si>
  <si>
    <t>計</t>
    <rPh sb="0" eb="1">
      <t>ケイ</t>
    </rPh>
    <phoneticPr fontId="5"/>
  </si>
  <si>
    <t>給料</t>
    <rPh sb="0" eb="2">
      <t>キュウリョウ</t>
    </rPh>
    <phoneticPr fontId="5"/>
  </si>
  <si>
    <t>扶養手当</t>
    <rPh sb="0" eb="2">
      <t>フヨウ</t>
    </rPh>
    <rPh sb="2" eb="4">
      <t>テアテ</t>
    </rPh>
    <phoneticPr fontId="5"/>
  </si>
  <si>
    <t>⑦ 職種別給与に関する調（上水道事業）</t>
    <phoneticPr fontId="5"/>
  </si>
  <si>
    <t>技</t>
    <rPh sb="0" eb="1">
      <t>ワザ</t>
    </rPh>
    <phoneticPr fontId="4"/>
  </si>
  <si>
    <t>集</t>
    <rPh sb="0" eb="1">
      <t>シュウ</t>
    </rPh>
    <phoneticPr fontId="4"/>
  </si>
  <si>
    <t>検</t>
    <rPh sb="0" eb="1">
      <t>ケン</t>
    </rPh>
    <phoneticPr fontId="4"/>
  </si>
  <si>
    <t>針</t>
    <rPh sb="0" eb="1">
      <t>ハリ</t>
    </rPh>
    <phoneticPr fontId="4"/>
  </si>
  <si>
    <t>他</t>
    <rPh sb="0" eb="1">
      <t>タ</t>
    </rPh>
    <phoneticPr fontId="4"/>
  </si>
  <si>
    <t>術</t>
    <phoneticPr fontId="4"/>
  </si>
  <si>
    <t>・</t>
    <phoneticPr fontId="4"/>
  </si>
  <si>
    <t>そ</t>
    <phoneticPr fontId="4"/>
  </si>
  <si>
    <t>の</t>
    <phoneticPr fontId="4"/>
  </si>
  <si>
    <t>企業債償還に対して繰入れたもの</t>
    <rPh sb="0" eb="3">
      <t>キギョウサイ</t>
    </rPh>
    <rPh sb="3" eb="5">
      <t>ショウカン</t>
    </rPh>
    <rPh sb="6" eb="7">
      <t>タイ</t>
    </rPh>
    <rPh sb="9" eb="10">
      <t>ク</t>
    </rPh>
    <rPh sb="10" eb="11">
      <t>イ</t>
    </rPh>
    <phoneticPr fontId="4"/>
  </si>
  <si>
    <t>本宮市</t>
    <rPh sb="0" eb="2">
      <t>モトミヤ</t>
    </rPh>
    <rPh sb="2" eb="3">
      <t>シ</t>
    </rPh>
    <phoneticPr fontId="4"/>
  </si>
  <si>
    <t>地域手当</t>
    <rPh sb="0" eb="2">
      <t>チイキ</t>
    </rPh>
    <rPh sb="2" eb="4">
      <t>テアテ</t>
    </rPh>
    <phoneticPr fontId="5"/>
  </si>
  <si>
    <t>浅川町</t>
    <rPh sb="0" eb="3">
      <t>アサカワマチ</t>
    </rPh>
    <phoneticPr fontId="4"/>
  </si>
  <si>
    <t>三春町</t>
    <rPh sb="0" eb="3">
      <t>ミハルマチ</t>
    </rPh>
    <phoneticPr fontId="4"/>
  </si>
  <si>
    <t>－</t>
    <phoneticPr fontId="4"/>
  </si>
  <si>
    <t xml:space="preserve">       うち簡易水道事業分</t>
    <rPh sb="9" eb="11">
      <t>カンイ</t>
    </rPh>
    <rPh sb="11" eb="13">
      <t>スイドウ</t>
    </rPh>
    <rPh sb="13" eb="15">
      <t>ジギョウ</t>
    </rPh>
    <rPh sb="15" eb="16">
      <t>ブン</t>
    </rPh>
    <phoneticPr fontId="4"/>
  </si>
  <si>
    <t>(13)前年度同意等債で今年度収入分</t>
    <rPh sb="4" eb="7">
      <t>ゼンネンド</t>
    </rPh>
    <rPh sb="7" eb="10">
      <t>ドウイトウ</t>
    </rPh>
    <rPh sb="10" eb="11">
      <t>サイ</t>
    </rPh>
    <rPh sb="12" eb="15">
      <t>コンネンド</t>
    </rPh>
    <rPh sb="15" eb="17">
      <t>シュウニュウ</t>
    </rPh>
    <rPh sb="17" eb="18">
      <t>ブン</t>
    </rPh>
    <phoneticPr fontId="5"/>
  </si>
  <si>
    <t>起債前借</t>
  </si>
  <si>
    <t>1.0％未満</t>
  </si>
  <si>
    <t>1.0％以上2.0％未満</t>
  </si>
  <si>
    <t>2.0％以上3.0％未満</t>
  </si>
  <si>
    <t>3.0％以上4.0％未満</t>
  </si>
  <si>
    <t>4.0％以上5.0％未満</t>
  </si>
  <si>
    <t>5.0％以上6.0％未満</t>
  </si>
  <si>
    <t>6.0％以上7.0％未満</t>
  </si>
  <si>
    <t>7.0％以上7.5％未満</t>
  </si>
  <si>
    <t>8.0％以上</t>
  </si>
  <si>
    <t>入</t>
    <rPh sb="0" eb="1">
      <t>イ</t>
    </rPh>
    <phoneticPr fontId="4"/>
  </si>
  <si>
    <t>資</t>
    <rPh sb="0" eb="1">
      <t>シ</t>
    </rPh>
    <phoneticPr fontId="4"/>
  </si>
  <si>
    <t>勘</t>
    <rPh sb="0" eb="1">
      <t>カン</t>
    </rPh>
    <phoneticPr fontId="4"/>
  </si>
  <si>
    <t>定</t>
    <rPh sb="0" eb="1">
      <t>サダム</t>
    </rPh>
    <phoneticPr fontId="4"/>
  </si>
  <si>
    <t>繰</t>
    <rPh sb="0" eb="1">
      <t>ク</t>
    </rPh>
    <phoneticPr fontId="4"/>
  </si>
  <si>
    <t>（注1）表中11.「施設設備管理の遠隔制御」～「設計積算システム」は、「全部導入」…1、「一部導入」…2、「導入なし」…3を示す｡</t>
    <rPh sb="10" eb="12">
      <t>シセツ</t>
    </rPh>
    <rPh sb="12" eb="14">
      <t>セツビ</t>
    </rPh>
    <rPh sb="14" eb="16">
      <t>カンリ</t>
    </rPh>
    <rPh sb="17" eb="19">
      <t>エンカク</t>
    </rPh>
    <rPh sb="19" eb="21">
      <t>セイギョ</t>
    </rPh>
    <phoneticPr fontId="4"/>
  </si>
  <si>
    <t>支給対象人員数（人）</t>
    <rPh sb="8" eb="9">
      <t>ヒト</t>
    </rPh>
    <phoneticPr fontId="4"/>
  </si>
  <si>
    <t>双葉地方水道
企業団</t>
    <phoneticPr fontId="4"/>
  </si>
  <si>
    <t>相馬地方広域
水道企業団</t>
    <phoneticPr fontId="4"/>
  </si>
  <si>
    <t>地域手当</t>
    <rPh sb="0" eb="2">
      <t>チイキ</t>
    </rPh>
    <phoneticPr fontId="4"/>
  </si>
  <si>
    <t xml:space="preserve">15 費用合計 </t>
    <rPh sb="3" eb="5">
      <t>ヒヨウ</t>
    </rPh>
    <rPh sb="5" eb="7">
      <t>ゴウケイ</t>
    </rPh>
    <phoneticPr fontId="4"/>
  </si>
  <si>
    <t>当年度同意等債で未借入又は未発行の額</t>
    <rPh sb="0" eb="3">
      <t>トウネンド</t>
    </rPh>
    <rPh sb="3" eb="5">
      <t>ドウイ</t>
    </rPh>
    <rPh sb="5" eb="6">
      <t>トウ</t>
    </rPh>
    <rPh sb="6" eb="7">
      <t>サイ</t>
    </rPh>
    <rPh sb="8" eb="9">
      <t>ミ</t>
    </rPh>
    <rPh sb="9" eb="11">
      <t>カリイ</t>
    </rPh>
    <rPh sb="11" eb="12">
      <t>マタ</t>
    </rPh>
    <rPh sb="13" eb="14">
      <t>ミ</t>
    </rPh>
    <rPh sb="14" eb="16">
      <t>ハッコウ</t>
    </rPh>
    <rPh sb="17" eb="18">
      <t>ガク</t>
    </rPh>
    <phoneticPr fontId="5"/>
  </si>
  <si>
    <t>12 負担金</t>
    <rPh sb="3" eb="6">
      <t>フタンキン</t>
    </rPh>
    <phoneticPr fontId="4"/>
  </si>
  <si>
    <t>－</t>
    <phoneticPr fontId="4"/>
  </si>
  <si>
    <t>－</t>
    <phoneticPr fontId="4"/>
  </si>
  <si>
    <t>－</t>
    <phoneticPr fontId="4"/>
  </si>
  <si>
    <t>9 法適用区分</t>
    <phoneticPr fontId="4"/>
  </si>
  <si>
    <t>－</t>
    <phoneticPr fontId="4"/>
  </si>
  <si>
    <t>(3) 料金改定年数</t>
    <phoneticPr fontId="4"/>
  </si>
  <si>
    <t>(4) 現行料金実施年月日</t>
    <phoneticPr fontId="4"/>
  </si>
  <si>
    <t xml:space="preserve">1 総収益 (B)+(C)+(G) </t>
    <phoneticPr fontId="4"/>
  </si>
  <si>
    <t>(A)</t>
    <phoneticPr fontId="4"/>
  </si>
  <si>
    <t xml:space="preserve"> (1) 営業収益</t>
    <phoneticPr fontId="4"/>
  </si>
  <si>
    <t>(B)</t>
    <phoneticPr fontId="4"/>
  </si>
  <si>
    <t xml:space="preserve">      (ｱ) 他会計負担金</t>
    <phoneticPr fontId="4"/>
  </si>
  <si>
    <t xml:space="preserve">      (ｲ) その他</t>
    <phoneticPr fontId="4"/>
  </si>
  <si>
    <t xml:space="preserve"> (2) 営業外収益</t>
    <phoneticPr fontId="4"/>
  </si>
  <si>
    <t>(C)</t>
    <phoneticPr fontId="4"/>
  </si>
  <si>
    <t>2 総費用 (E)+(F)+(H)</t>
    <phoneticPr fontId="4"/>
  </si>
  <si>
    <t>(D)</t>
    <phoneticPr fontId="4"/>
  </si>
  <si>
    <t xml:space="preserve"> (1) 営業費用</t>
    <phoneticPr fontId="4"/>
  </si>
  <si>
    <t>(E)</t>
    <phoneticPr fontId="4"/>
  </si>
  <si>
    <t xml:space="preserve"> (2) 営業外費用</t>
    <phoneticPr fontId="4"/>
  </si>
  <si>
    <t>(F)</t>
    <phoneticPr fontId="4"/>
  </si>
  <si>
    <t>5 特別利益</t>
    <phoneticPr fontId="4"/>
  </si>
  <si>
    <t>(G)</t>
    <phoneticPr fontId="4"/>
  </si>
  <si>
    <t>6 特別損失</t>
    <phoneticPr fontId="4"/>
  </si>
  <si>
    <t>(H)</t>
    <phoneticPr fontId="4"/>
  </si>
  <si>
    <t>7 純利益 (A)-(D)</t>
    <phoneticPr fontId="4"/>
  </si>
  <si>
    <t xml:space="preserve">   うち資本費相当額</t>
    <phoneticPr fontId="4"/>
  </si>
  <si>
    <t>14 その他</t>
    <phoneticPr fontId="4"/>
  </si>
  <si>
    <t>15 費用合計</t>
    <phoneticPr fontId="4"/>
  </si>
  <si>
    <t>18 広報活動費</t>
    <phoneticPr fontId="4"/>
  </si>
  <si>
    <t>その他</t>
    <phoneticPr fontId="4"/>
  </si>
  <si>
    <t xml:space="preserve">      「第三者への業務委託」は、「導入済」…1、「導入なし」…2を示す。</t>
    <phoneticPr fontId="4"/>
  </si>
  <si>
    <t>益</t>
    <phoneticPr fontId="4"/>
  </si>
  <si>
    <t>勘</t>
    <phoneticPr fontId="4"/>
  </si>
  <si>
    <t>定</t>
    <phoneticPr fontId="4"/>
  </si>
  <si>
    <t>繰</t>
    <phoneticPr fontId="4"/>
  </si>
  <si>
    <t>入</t>
    <phoneticPr fontId="4"/>
  </si>
  <si>
    <t>金</t>
    <phoneticPr fontId="4"/>
  </si>
  <si>
    <t>19 受託工事費</t>
    <phoneticPr fontId="4"/>
  </si>
  <si>
    <t>20 附帯事業費</t>
    <phoneticPr fontId="4"/>
  </si>
  <si>
    <t>21 材料及び不用品売却原価</t>
    <phoneticPr fontId="4"/>
  </si>
  <si>
    <t>22 経常費用</t>
    <phoneticPr fontId="4"/>
  </si>
  <si>
    <t xml:space="preserve">    ウ 減価償却累計額（△）</t>
    <phoneticPr fontId="4"/>
  </si>
  <si>
    <t xml:space="preserve">    エ 建設仮勘定</t>
    <phoneticPr fontId="4"/>
  </si>
  <si>
    <t>⑨ 繰入金に関する調（上水道事業）</t>
    <phoneticPr fontId="4"/>
  </si>
  <si>
    <t>ア 他会計負担金</t>
    <phoneticPr fontId="5"/>
  </si>
  <si>
    <t>　サ 安全対策</t>
    <rPh sb="3" eb="5">
      <t>アンゼン</t>
    </rPh>
    <rPh sb="5" eb="7">
      <t>タイサク</t>
    </rPh>
    <phoneticPr fontId="4"/>
  </si>
  <si>
    <t>　シ 水道水源開発</t>
    <rPh sb="3" eb="5">
      <t>スイドウ</t>
    </rPh>
    <rPh sb="5" eb="7">
      <t>スイゲン</t>
    </rPh>
    <rPh sb="7" eb="9">
      <t>カイハツ</t>
    </rPh>
    <phoneticPr fontId="4"/>
  </si>
  <si>
    <t>　ス 水道広域化施設</t>
    <rPh sb="3" eb="5">
      <t>スイドウ</t>
    </rPh>
    <rPh sb="5" eb="8">
      <t>コウイキカ</t>
    </rPh>
    <rPh sb="8" eb="10">
      <t>シセツ</t>
    </rPh>
    <phoneticPr fontId="4"/>
  </si>
  <si>
    <t>　セ 統合水道</t>
    <rPh sb="3" eb="5">
      <t>トウゴウ</t>
    </rPh>
    <rPh sb="5" eb="7">
      <t>スイドウ</t>
    </rPh>
    <phoneticPr fontId="4"/>
  </si>
  <si>
    <t>塙町</t>
    <rPh sb="0" eb="1">
      <t>ハナワ</t>
    </rPh>
    <phoneticPr fontId="4"/>
  </si>
  <si>
    <t xml:space="preserve">      「ＰＦＩ方式」は、「ＢＴＯ方式」…1、「ＢＯＴ方式」…2、「その他方式」…3、「導入なし」…4を示す。　</t>
    <phoneticPr fontId="4"/>
  </si>
  <si>
    <t>白河広域市町村圏整備組合</t>
    <rPh sb="0" eb="2">
      <t>シラカワ</t>
    </rPh>
    <rPh sb="2" eb="4">
      <t>コウイキ</t>
    </rPh>
    <rPh sb="4" eb="7">
      <t>シチョウソン</t>
    </rPh>
    <rPh sb="7" eb="8">
      <t>ケン</t>
    </rPh>
    <rPh sb="8" eb="10">
      <t>セイビ</t>
    </rPh>
    <rPh sb="10" eb="12">
      <t>クミアイ</t>
    </rPh>
    <phoneticPr fontId="4"/>
  </si>
  <si>
    <t>川俣町</t>
    <phoneticPr fontId="4"/>
  </si>
  <si>
    <t>5.(4)年間総有収水量のうち、簡易水道事業分（千㎥）</t>
    <rPh sb="5" eb="7">
      <t>ネンカン</t>
    </rPh>
    <rPh sb="7" eb="8">
      <t>ソウ</t>
    </rPh>
    <rPh sb="8" eb="9">
      <t>ユウ</t>
    </rPh>
    <rPh sb="9" eb="10">
      <t>シュウ</t>
    </rPh>
    <rPh sb="10" eb="12">
      <t>スイリョウ</t>
    </rPh>
    <rPh sb="16" eb="18">
      <t>カンイ</t>
    </rPh>
    <rPh sb="18" eb="20">
      <t>スイドウ</t>
    </rPh>
    <rPh sb="20" eb="23">
      <t>ジギョウブン</t>
    </rPh>
    <rPh sb="24" eb="25">
      <t>セン</t>
    </rPh>
    <phoneticPr fontId="4"/>
  </si>
  <si>
    <t>会津若松地方広域市町村圏整備組合</t>
    <rPh sb="4" eb="6">
      <t>チホウ</t>
    </rPh>
    <rPh sb="6" eb="8">
      <t>コウイキ</t>
    </rPh>
    <rPh sb="8" eb="11">
      <t>シチョウソン</t>
    </rPh>
    <rPh sb="11" eb="12">
      <t>ケン</t>
    </rPh>
    <rPh sb="12" eb="14">
      <t>セイビ</t>
    </rPh>
    <rPh sb="14" eb="16">
      <t>クミアイ</t>
    </rPh>
    <phoneticPr fontId="4"/>
  </si>
  <si>
    <t>福島地方水道
用水供給
企業団</t>
    <phoneticPr fontId="4"/>
  </si>
  <si>
    <t>上水道事業分（繰上償還分除く）</t>
    <rPh sb="0" eb="3">
      <t>ジョウスイドウ</t>
    </rPh>
    <rPh sb="3" eb="5">
      <t>ジギョウ</t>
    </rPh>
    <rPh sb="5" eb="6">
      <t>ブン</t>
    </rPh>
    <rPh sb="7" eb="9">
      <t>クリアゲ</t>
    </rPh>
    <rPh sb="9" eb="12">
      <t>ショウカンブン</t>
    </rPh>
    <rPh sb="12" eb="13">
      <t>ノゾ</t>
    </rPh>
    <phoneticPr fontId="4"/>
  </si>
  <si>
    <t>簡易水道事業分（繰上償還分除く）</t>
    <rPh sb="0" eb="2">
      <t>カンイ</t>
    </rPh>
    <rPh sb="2" eb="4">
      <t>スイドウ</t>
    </rPh>
    <rPh sb="4" eb="6">
      <t>ジギョウ</t>
    </rPh>
    <rPh sb="6" eb="7">
      <t>ブン</t>
    </rPh>
    <rPh sb="8" eb="10">
      <t>クリアゲ</t>
    </rPh>
    <rPh sb="10" eb="13">
      <t>ショウカンブン</t>
    </rPh>
    <rPh sb="13" eb="14">
      <t>ノゾ</t>
    </rPh>
    <phoneticPr fontId="4"/>
  </si>
  <si>
    <t>合</t>
    <rPh sb="0" eb="1">
      <t>ゴウ</t>
    </rPh>
    <phoneticPr fontId="4"/>
  </si>
  <si>
    <t>口径13㎜</t>
    <phoneticPr fontId="4"/>
  </si>
  <si>
    <t>口径20㎜</t>
    <phoneticPr fontId="4"/>
  </si>
  <si>
    <t>⑧　施設及び業務概況に関する調（付表）（上水道事業）</t>
    <rPh sb="2" eb="4">
      <t>シセツ</t>
    </rPh>
    <rPh sb="4" eb="5">
      <t>オヨ</t>
    </rPh>
    <rPh sb="6" eb="8">
      <t>ギョウム</t>
    </rPh>
    <rPh sb="8" eb="10">
      <t>ガイキョウ</t>
    </rPh>
    <rPh sb="11" eb="12">
      <t>カン</t>
    </rPh>
    <rPh sb="14" eb="15">
      <t>シラ</t>
    </rPh>
    <rPh sb="16" eb="18">
      <t>フヒョウ</t>
    </rPh>
    <rPh sb="20" eb="22">
      <t>ジョウスイ</t>
    </rPh>
    <rPh sb="22" eb="23">
      <t>ドウ</t>
    </rPh>
    <rPh sb="23" eb="25">
      <t>ジギョウ</t>
    </rPh>
    <phoneticPr fontId="4"/>
  </si>
  <si>
    <t>利息</t>
    <rPh sb="0" eb="2">
      <t>リソク</t>
    </rPh>
    <phoneticPr fontId="4"/>
  </si>
  <si>
    <t>(1)基本給</t>
    <phoneticPr fontId="4"/>
  </si>
  <si>
    <t>(2)手当（※通勤手当は税抜き）</t>
    <phoneticPr fontId="4"/>
  </si>
  <si>
    <t>(5)法定福利費</t>
    <phoneticPr fontId="4"/>
  </si>
  <si>
    <t>(6)計</t>
    <phoneticPr fontId="4"/>
  </si>
  <si>
    <t>(1)企業債利息</t>
    <phoneticPr fontId="4"/>
  </si>
  <si>
    <t>(2)一時借入金利息</t>
    <rPh sb="3" eb="5">
      <t>イチジ</t>
    </rPh>
    <rPh sb="5" eb="8">
      <t>カリイレキン</t>
    </rPh>
    <rPh sb="8" eb="10">
      <t>リソク</t>
    </rPh>
    <phoneticPr fontId="4"/>
  </si>
  <si>
    <t>(3)他会計借入金等利息</t>
    <rPh sb="3" eb="4">
      <t>タ</t>
    </rPh>
    <rPh sb="4" eb="6">
      <t>カイケイ</t>
    </rPh>
    <rPh sb="6" eb="8">
      <t>カリイレ</t>
    </rPh>
    <rPh sb="9" eb="10">
      <t>トウ</t>
    </rPh>
    <phoneticPr fontId="4"/>
  </si>
  <si>
    <t>上記の内訳</t>
    <rPh sb="0" eb="2">
      <t>ジョウキ</t>
    </rPh>
    <rPh sb="3" eb="5">
      <t>ウチワケ</t>
    </rPh>
    <phoneticPr fontId="4"/>
  </si>
  <si>
    <t>上記繰越額の内訳</t>
    <rPh sb="0" eb="1">
      <t>ウエ</t>
    </rPh>
    <rPh sb="1" eb="2">
      <t>キ</t>
    </rPh>
    <rPh sb="2" eb="5">
      <t>クリコシガク</t>
    </rPh>
    <rPh sb="6" eb="8">
      <t>ウチワケ</t>
    </rPh>
    <phoneticPr fontId="5"/>
  </si>
  <si>
    <t>建設改良費の内訳</t>
    <rPh sb="0" eb="2">
      <t>ケンセツ</t>
    </rPh>
    <rPh sb="2" eb="5">
      <t>カイリョウヒ</t>
    </rPh>
    <rPh sb="6" eb="8">
      <t>ウチワケ</t>
    </rPh>
    <phoneticPr fontId="5"/>
  </si>
  <si>
    <t>元金</t>
    <rPh sb="0" eb="2">
      <t>ガンキン</t>
    </rPh>
    <phoneticPr fontId="4"/>
  </si>
  <si>
    <t>合計</t>
    <rPh sb="0" eb="2">
      <t>ゴウケイ</t>
    </rPh>
    <phoneticPr fontId="4"/>
  </si>
  <si>
    <t>事</t>
    <rPh sb="0" eb="1">
      <t>コト</t>
    </rPh>
    <phoneticPr fontId="4"/>
  </si>
  <si>
    <t>務</t>
    <rPh sb="0" eb="1">
      <t>ツトム</t>
    </rPh>
    <phoneticPr fontId="4"/>
  </si>
  <si>
    <t>延年齢（歳）</t>
    <rPh sb="0" eb="1">
      <t>エン</t>
    </rPh>
    <rPh sb="1" eb="3">
      <t>ネンレイ</t>
    </rPh>
    <rPh sb="4" eb="5">
      <t>トシ</t>
    </rPh>
    <phoneticPr fontId="4"/>
  </si>
  <si>
    <t>延経験年数（年）</t>
    <rPh sb="0" eb="1">
      <t>エン</t>
    </rPh>
    <rPh sb="1" eb="3">
      <t>ケイケン</t>
    </rPh>
    <rPh sb="3" eb="5">
      <t>ネンスウ</t>
    </rPh>
    <rPh sb="6" eb="7">
      <t>トシ</t>
    </rPh>
    <phoneticPr fontId="4"/>
  </si>
  <si>
    <t>年間延職員数（人）</t>
    <rPh sb="0" eb="2">
      <t>ネンカン</t>
    </rPh>
    <rPh sb="2" eb="3">
      <t>エン</t>
    </rPh>
    <rPh sb="3" eb="5">
      <t>ショクイン</t>
    </rPh>
    <rPh sb="5" eb="6">
      <t>スウ</t>
    </rPh>
    <rPh sb="7" eb="8">
      <t>ニン</t>
    </rPh>
    <phoneticPr fontId="4"/>
  </si>
  <si>
    <t>年度末職員数（人）</t>
    <rPh sb="0" eb="3">
      <t>ネンドマツ</t>
    </rPh>
    <rPh sb="3" eb="6">
      <t>ショクインスウ</t>
    </rPh>
    <rPh sb="7" eb="8">
      <t>ヒト</t>
    </rPh>
    <phoneticPr fontId="4"/>
  </si>
  <si>
    <t>基本給</t>
    <rPh sb="0" eb="3">
      <t>キホンキュウ</t>
    </rPh>
    <phoneticPr fontId="4"/>
  </si>
  <si>
    <t>年間延職員数（人）</t>
    <rPh sb="0" eb="2">
      <t>ネンカン</t>
    </rPh>
    <rPh sb="2" eb="3">
      <t>エン</t>
    </rPh>
    <rPh sb="3" eb="5">
      <t>ショクイン</t>
    </rPh>
    <rPh sb="5" eb="6">
      <t>スウ</t>
    </rPh>
    <rPh sb="7" eb="8">
      <t>ヒト</t>
    </rPh>
    <phoneticPr fontId="4"/>
  </si>
  <si>
    <t>末端給水事業
合計</t>
    <rPh sb="0" eb="2">
      <t>マッタン</t>
    </rPh>
    <rPh sb="2" eb="4">
      <t>キュウスイ</t>
    </rPh>
    <rPh sb="4" eb="6">
      <t>ジギョウ</t>
    </rPh>
    <rPh sb="7" eb="9">
      <t>ゴウケイ</t>
    </rPh>
    <phoneticPr fontId="4"/>
  </si>
  <si>
    <t>用水給水事業
合計</t>
    <rPh sb="0" eb="2">
      <t>ヨウスイ</t>
    </rPh>
    <rPh sb="2" eb="4">
      <t>キュウスイ</t>
    </rPh>
    <rPh sb="4" eb="6">
      <t>ジギョウ</t>
    </rPh>
    <rPh sb="7" eb="9">
      <t>ゴウケイ</t>
    </rPh>
    <phoneticPr fontId="4"/>
  </si>
  <si>
    <t>※</t>
    <phoneticPr fontId="5"/>
  </si>
  <si>
    <t>表中3「管理者」</t>
    <rPh sb="0" eb="1">
      <t>ヒョウ</t>
    </rPh>
    <rPh sb="1" eb="2">
      <t>チュウ</t>
    </rPh>
    <rPh sb="4" eb="7">
      <t>カンリシャ</t>
    </rPh>
    <phoneticPr fontId="5"/>
  </si>
  <si>
    <t>設置…「1」、非設置…「2」</t>
    <phoneticPr fontId="4"/>
  </si>
  <si>
    <t>表流水…「1」、ダム…「2」、伏流水…「3」、地下水…「4」、受水…「5」､その他…「6」</t>
    <phoneticPr fontId="4"/>
  </si>
  <si>
    <t>用途別…「1」、口径別…「2」、その他…「3」</t>
    <phoneticPr fontId="4"/>
  </si>
  <si>
    <t>末端給水事業（稼働中）…「1」、末端給水事業（建設中）…「2」、用水供給事業（稼働中）…「3」、用水供給事業（建設中）…「4」、簡易水道事業（稼働中）…「5」、簡易水道事業（建設中）…「6」</t>
    <rPh sb="7" eb="9">
      <t>カドウ</t>
    </rPh>
    <rPh sb="39" eb="41">
      <t>カドウ</t>
    </rPh>
    <rPh sb="64" eb="66">
      <t>カンイ</t>
    </rPh>
    <rPh sb="66" eb="68">
      <t>スイドウ</t>
    </rPh>
    <rPh sb="68" eb="70">
      <t>ジギョウ</t>
    </rPh>
    <rPh sb="71" eb="73">
      <t>カドウ</t>
    </rPh>
    <rPh sb="87" eb="89">
      <t>ケンセツ</t>
    </rPh>
    <phoneticPr fontId="4"/>
  </si>
  <si>
    <t>表中9「法適用区分｣</t>
    <rPh sb="0" eb="1">
      <t>ヒョウ</t>
    </rPh>
    <rPh sb="1" eb="2">
      <t>チュウ</t>
    </rPh>
    <rPh sb="4" eb="5">
      <t>ホウ</t>
    </rPh>
    <rPh sb="5" eb="7">
      <t>テキヨウ</t>
    </rPh>
    <rPh sb="7" eb="9">
      <t>クブン</t>
    </rPh>
    <phoneticPr fontId="5"/>
  </si>
  <si>
    <t>表中4-(4)「水源の種類」</t>
    <rPh sb="0" eb="1">
      <t>ヒョウ</t>
    </rPh>
    <rPh sb="1" eb="2">
      <t>チュウ</t>
    </rPh>
    <rPh sb="8" eb="10">
      <t>スイゲン</t>
    </rPh>
    <rPh sb="11" eb="13">
      <t>シュルイ</t>
    </rPh>
    <phoneticPr fontId="5"/>
  </si>
  <si>
    <t>表中6-(1)「料金体系」</t>
    <rPh sb="0" eb="1">
      <t>ヒョウ</t>
    </rPh>
    <rPh sb="1" eb="2">
      <t>チュウ</t>
    </rPh>
    <rPh sb="8" eb="10">
      <t>リョウキン</t>
    </rPh>
    <rPh sb="10" eb="12">
      <t>タイケイ</t>
    </rPh>
    <phoneticPr fontId="5"/>
  </si>
  <si>
    <t>上水道事業（当然全部）…「1」、簡易水道事業（条例全部）…「2」、簡易水道事業（条例財務）…「3」</t>
    <rPh sb="0" eb="3">
      <t>ジョウスイドウ</t>
    </rPh>
    <rPh sb="3" eb="5">
      <t>ジギョウ</t>
    </rPh>
    <rPh sb="6" eb="8">
      <t>トウゼン</t>
    </rPh>
    <rPh sb="8" eb="10">
      <t>ゼンブ</t>
    </rPh>
    <rPh sb="16" eb="18">
      <t>カンイ</t>
    </rPh>
    <rPh sb="18" eb="20">
      <t>スイドウ</t>
    </rPh>
    <rPh sb="20" eb="22">
      <t>ジギョウ</t>
    </rPh>
    <rPh sb="33" eb="35">
      <t>カンイ</t>
    </rPh>
    <rPh sb="35" eb="37">
      <t>スイドウ</t>
    </rPh>
    <rPh sb="37" eb="39">
      <t>ジギョウ</t>
    </rPh>
    <phoneticPr fontId="4"/>
  </si>
  <si>
    <t>※</t>
    <phoneticPr fontId="5"/>
  </si>
  <si>
    <t>表中10「料金体系」</t>
    <rPh sb="0" eb="1">
      <t>ヒョウ</t>
    </rPh>
    <rPh sb="1" eb="2">
      <t>チュウ</t>
    </rPh>
    <rPh sb="5" eb="7">
      <t>リョウキン</t>
    </rPh>
    <rPh sb="7" eb="9">
      <t>タイケイ</t>
    </rPh>
    <phoneticPr fontId="5"/>
  </si>
  <si>
    <t>単一料金制…「1」、二部料金制…「2」、責任水量制…「3」、その他…「4」</t>
    <phoneticPr fontId="4"/>
  </si>
  <si>
    <t>補助対象事業費</t>
    <rPh sb="0" eb="2">
      <t>ホジョ</t>
    </rPh>
    <rPh sb="2" eb="4">
      <t>タイショウ</t>
    </rPh>
    <rPh sb="4" eb="7">
      <t>ジギョウヒ</t>
    </rPh>
    <phoneticPr fontId="4"/>
  </si>
  <si>
    <t>補助対象事業費に対する財源としての企業債</t>
    <rPh sb="0" eb="2">
      <t>ホジョ</t>
    </rPh>
    <rPh sb="2" eb="4">
      <t>タイショウ</t>
    </rPh>
    <rPh sb="4" eb="7">
      <t>ジギョウヒ</t>
    </rPh>
    <rPh sb="8" eb="9">
      <t>タイ</t>
    </rPh>
    <rPh sb="11" eb="13">
      <t>ザイゲン</t>
    </rPh>
    <rPh sb="17" eb="19">
      <t>キギョウ</t>
    </rPh>
    <rPh sb="19" eb="20">
      <t>サイ</t>
    </rPh>
    <phoneticPr fontId="4"/>
  </si>
  <si>
    <t>単独事業費</t>
    <rPh sb="0" eb="2">
      <t>タンドク</t>
    </rPh>
    <rPh sb="2" eb="5">
      <t>ジギョウヒ</t>
    </rPh>
    <phoneticPr fontId="4"/>
  </si>
  <si>
    <t>単独事業費に対する財源としての企業債</t>
    <rPh sb="0" eb="2">
      <t>タンドク</t>
    </rPh>
    <rPh sb="2" eb="5">
      <t>ジギョウヒ</t>
    </rPh>
    <rPh sb="6" eb="7">
      <t>タイ</t>
    </rPh>
    <rPh sb="9" eb="11">
      <t>ザイゲン</t>
    </rPh>
    <rPh sb="15" eb="17">
      <t>キギョウ</t>
    </rPh>
    <rPh sb="17" eb="18">
      <t>サイ</t>
    </rPh>
    <phoneticPr fontId="4"/>
  </si>
  <si>
    <t>　に要する経費(支払利息分)</t>
    <rPh sb="2" eb="3">
      <t>ヨウ</t>
    </rPh>
    <rPh sb="5" eb="7">
      <t>ケイヒ</t>
    </rPh>
    <rPh sb="8" eb="10">
      <t>シハライ</t>
    </rPh>
    <rPh sb="10" eb="13">
      <t>リソクブン</t>
    </rPh>
    <phoneticPr fontId="4"/>
  </si>
  <si>
    <t xml:space="preserve"> (1) 事業創設認可年月日</t>
    <phoneticPr fontId="4"/>
  </si>
  <si>
    <t xml:space="preserve"> (2) 供用開始年月日</t>
  </si>
  <si>
    <t>1 事業開始</t>
    <rPh sb="2" eb="4">
      <t>ジギョウ</t>
    </rPh>
    <rPh sb="4" eb="6">
      <t>カイシ</t>
    </rPh>
    <phoneticPr fontId="5"/>
  </si>
  <si>
    <t>2 法適用年月日</t>
    <phoneticPr fontId="4"/>
  </si>
  <si>
    <t>4 施設</t>
  </si>
  <si>
    <t>5 業務</t>
    <rPh sb="2" eb="4">
      <t>ギョウム</t>
    </rPh>
    <phoneticPr fontId="4"/>
  </si>
  <si>
    <t>6 料金</t>
    <rPh sb="2" eb="4">
      <t>リョウキン</t>
    </rPh>
    <phoneticPr fontId="4"/>
  </si>
  <si>
    <t>当年度実質</t>
  </si>
  <si>
    <t>料金（家庭用）</t>
    <rPh sb="0" eb="2">
      <t>リョウキン</t>
    </rPh>
    <rPh sb="3" eb="5">
      <t>カテイ</t>
    </rPh>
    <rPh sb="5" eb="6">
      <t>ヨウ</t>
    </rPh>
    <phoneticPr fontId="4"/>
  </si>
  <si>
    <t>（ｲ） 基本料金 (円)</t>
    <phoneticPr fontId="4"/>
  </si>
  <si>
    <t>１ヶ月10㎥あたり</t>
    <rPh sb="2" eb="3">
      <t>ゲツ</t>
    </rPh>
    <phoneticPr fontId="4"/>
  </si>
  <si>
    <t>１ヶ月20㎥あたり</t>
    <rPh sb="2" eb="3">
      <t>ゲツ</t>
    </rPh>
    <phoneticPr fontId="4"/>
  </si>
  <si>
    <t>料金 (円) 　　　　　</t>
    <phoneticPr fontId="4"/>
  </si>
  <si>
    <t>料金 (円)　　　　　</t>
    <phoneticPr fontId="4"/>
  </si>
  <si>
    <t>　　　改定率(%)</t>
    <phoneticPr fontId="4"/>
  </si>
  <si>
    <t>う　ち</t>
    <phoneticPr fontId="4"/>
  </si>
  <si>
    <t>7 職員数
　　（人）</t>
    <rPh sb="2" eb="5">
      <t>ショクインスウ</t>
    </rPh>
    <rPh sb="9" eb="10">
      <t>ヒト</t>
    </rPh>
    <phoneticPr fontId="4"/>
  </si>
  <si>
    <t>収益的収入</t>
    <rPh sb="0" eb="3">
      <t>シュウエキテキ</t>
    </rPh>
    <rPh sb="3" eb="5">
      <t>シュウニュウ</t>
    </rPh>
    <phoneticPr fontId="4"/>
  </si>
  <si>
    <t>収益的支出</t>
    <rPh sb="0" eb="3">
      <t>シュウエキテキ</t>
    </rPh>
    <rPh sb="3" eb="5">
      <t>シシュツ</t>
    </rPh>
    <phoneticPr fontId="4"/>
  </si>
  <si>
    <t>消費税及び
地方消費税</t>
    <rPh sb="0" eb="3">
      <t>ショウヒゼイ</t>
    </rPh>
    <rPh sb="3" eb="4">
      <t>オヨ</t>
    </rPh>
    <rPh sb="6" eb="8">
      <t>チホウ</t>
    </rPh>
    <rPh sb="8" eb="11">
      <t>ショウヒゼイ</t>
    </rPh>
    <phoneticPr fontId="4"/>
  </si>
  <si>
    <t>　 年月日</t>
    <rPh sb="2" eb="3">
      <t>ネン</t>
    </rPh>
    <rPh sb="3" eb="4">
      <t>ガツ</t>
    </rPh>
    <rPh sb="4" eb="5">
      <t>ヒ</t>
    </rPh>
    <phoneticPr fontId="5"/>
  </si>
  <si>
    <t>税抜き</t>
    <phoneticPr fontId="4"/>
  </si>
  <si>
    <t>税込み</t>
    <phoneticPr fontId="4"/>
  </si>
  <si>
    <t>給</t>
    <rPh sb="0" eb="1">
      <t>キュウ</t>
    </rPh>
    <phoneticPr fontId="4"/>
  </si>
  <si>
    <t>与</t>
    <rPh sb="0" eb="1">
      <t>ヨ</t>
    </rPh>
    <phoneticPr fontId="4"/>
  </si>
  <si>
    <t>費</t>
    <rPh sb="0" eb="1">
      <t>ヒ</t>
    </rPh>
    <phoneticPr fontId="4"/>
  </si>
  <si>
    <t>2 支払利息</t>
    <phoneticPr fontId="4"/>
  </si>
  <si>
    <t>13 受水費</t>
    <phoneticPr fontId="4"/>
  </si>
  <si>
    <t>3 減価償却費</t>
    <phoneticPr fontId="4"/>
  </si>
  <si>
    <t>4 動力費</t>
    <phoneticPr fontId="4"/>
  </si>
  <si>
    <t>5 光熱水費</t>
    <phoneticPr fontId="4"/>
  </si>
  <si>
    <t>6 通信運搬費</t>
    <phoneticPr fontId="4"/>
  </si>
  <si>
    <t>7 修繕費</t>
    <phoneticPr fontId="4"/>
  </si>
  <si>
    <t>8 材料費</t>
    <phoneticPr fontId="4"/>
  </si>
  <si>
    <t>9 薬品費</t>
    <phoneticPr fontId="4"/>
  </si>
  <si>
    <t>11 委託料</t>
    <rPh sb="3" eb="6">
      <t>イタクリョウ</t>
    </rPh>
    <phoneticPr fontId="4"/>
  </si>
  <si>
    <t>給与に関する調</t>
    <rPh sb="0" eb="2">
      <t>キュウヨ</t>
    </rPh>
    <rPh sb="3" eb="4">
      <t>カン</t>
    </rPh>
    <rPh sb="6" eb="7">
      <t>シラ</t>
    </rPh>
    <phoneticPr fontId="4"/>
  </si>
  <si>
    <t>給与に関する調べ</t>
    <phoneticPr fontId="4"/>
  </si>
  <si>
    <t xml:space="preserve"> (1)有形固定資産</t>
    <phoneticPr fontId="4"/>
  </si>
  <si>
    <t xml:space="preserve"> (2)無形固定資産</t>
    <phoneticPr fontId="4"/>
  </si>
  <si>
    <t>2 流動資産</t>
    <phoneticPr fontId="4"/>
  </si>
  <si>
    <t>4 資産合計</t>
    <phoneticPr fontId="4"/>
  </si>
  <si>
    <t>5 固定負債</t>
    <phoneticPr fontId="4"/>
  </si>
  <si>
    <t>6 流動負債</t>
    <phoneticPr fontId="4"/>
  </si>
  <si>
    <t xml:space="preserve"> (1)資本剰余金</t>
    <phoneticPr fontId="4"/>
  </si>
  <si>
    <t xml:space="preserve"> (2)利益剰余金</t>
    <phoneticPr fontId="4"/>
  </si>
  <si>
    <t>当年度純利益</t>
    <phoneticPr fontId="4"/>
  </si>
  <si>
    <t>当年度純損失（△）</t>
    <phoneticPr fontId="4"/>
  </si>
  <si>
    <t>1 企業債現在高</t>
    <phoneticPr fontId="4"/>
  </si>
  <si>
    <t>うち</t>
  </si>
  <si>
    <t>費の内訳
建設改良</t>
    <rPh sb="5" eb="7">
      <t>ケンセツ</t>
    </rPh>
    <rPh sb="7" eb="9">
      <t>カイリョウ</t>
    </rPh>
    <phoneticPr fontId="5"/>
  </si>
  <si>
    <t>財源内訳　
建設改良費の</t>
    <rPh sb="6" eb="8">
      <t>ケンセツ</t>
    </rPh>
    <rPh sb="8" eb="11">
      <t>カイリョウヒ</t>
    </rPh>
    <phoneticPr fontId="5"/>
  </si>
  <si>
    <t>財政融資資金</t>
    <rPh sb="0" eb="2">
      <t>ザイセイ</t>
    </rPh>
    <rPh sb="2" eb="4">
      <t>ユウシ</t>
    </rPh>
    <phoneticPr fontId="5"/>
  </si>
  <si>
    <t>地方公共団体金融機構資金</t>
    <rPh sb="0" eb="2">
      <t>チホウ</t>
    </rPh>
    <rPh sb="2" eb="4">
      <t>コウキョウ</t>
    </rPh>
    <rPh sb="4" eb="6">
      <t>ダンタイ</t>
    </rPh>
    <rPh sb="6" eb="8">
      <t>キンユウ</t>
    </rPh>
    <rPh sb="8" eb="10">
      <t>キコウ</t>
    </rPh>
    <rPh sb="10" eb="12">
      <t>シキン</t>
    </rPh>
    <phoneticPr fontId="5"/>
  </si>
  <si>
    <t>地方公共団体金融機構資金に係る繰上償還金分</t>
    <rPh sb="0" eb="2">
      <t>チホウ</t>
    </rPh>
    <rPh sb="2" eb="4">
      <t>コウキョウ</t>
    </rPh>
    <rPh sb="4" eb="6">
      <t>ダンタイ</t>
    </rPh>
    <rPh sb="6" eb="10">
      <t>キンユウキコウ</t>
    </rPh>
    <rPh sb="10" eb="12">
      <t>シキン</t>
    </rPh>
    <rPh sb="13" eb="14">
      <t>カカ</t>
    </rPh>
    <rPh sb="15" eb="17">
      <t>クリア</t>
    </rPh>
    <rPh sb="17" eb="19">
      <t>ショウカン</t>
    </rPh>
    <rPh sb="19" eb="20">
      <t>キン</t>
    </rPh>
    <rPh sb="20" eb="21">
      <t>ブン</t>
    </rPh>
    <phoneticPr fontId="5"/>
  </si>
  <si>
    <t xml:space="preserve"> 3　差引</t>
    <phoneticPr fontId="4"/>
  </si>
  <si>
    <t>（d）-（e）</t>
    <phoneticPr fontId="4"/>
  </si>
  <si>
    <t>（e）</t>
    <phoneticPr fontId="4"/>
  </si>
  <si>
    <t>(14)純計(a)－(b)+(c)</t>
    <phoneticPr fontId="4"/>
  </si>
  <si>
    <t>（d）</t>
    <phoneticPr fontId="4"/>
  </si>
  <si>
    <t>（c）</t>
    <phoneticPr fontId="4"/>
  </si>
  <si>
    <t>（b）</t>
    <phoneticPr fontId="4"/>
  </si>
  <si>
    <t>（a）</t>
    <phoneticPr fontId="4"/>
  </si>
  <si>
    <t>（f）</t>
    <phoneticPr fontId="4"/>
  </si>
  <si>
    <t>（ｇ）</t>
    <phoneticPr fontId="4"/>
  </si>
  <si>
    <t>補填財源不足額(△)　（ｆ）－（ｇ）</t>
    <rPh sb="0" eb="2">
      <t>ホテン</t>
    </rPh>
    <rPh sb="6" eb="7">
      <t>ガク</t>
    </rPh>
    <phoneticPr fontId="5"/>
  </si>
  <si>
    <t>期首資産等</t>
    <rPh sb="0" eb="2">
      <t>キシュ</t>
    </rPh>
    <rPh sb="2" eb="4">
      <t>シサン</t>
    </rPh>
    <rPh sb="4" eb="5">
      <t>ナド</t>
    </rPh>
    <phoneticPr fontId="5"/>
  </si>
  <si>
    <t>状　況　調</t>
    <rPh sb="0" eb="1">
      <t>ジョウ</t>
    </rPh>
    <rPh sb="2" eb="3">
      <t>キョウ</t>
    </rPh>
    <rPh sb="4" eb="5">
      <t>シラ</t>
    </rPh>
    <phoneticPr fontId="4"/>
  </si>
  <si>
    <t>行政投資</t>
    <rPh sb="0" eb="1">
      <t>ギョウ</t>
    </rPh>
    <phoneticPr fontId="5"/>
  </si>
  <si>
    <t>実績調</t>
    <phoneticPr fontId="5"/>
  </si>
  <si>
    <t>財源
内訳</t>
    <rPh sb="0" eb="2">
      <t>ザイゲン</t>
    </rPh>
    <rPh sb="4" eb="6">
      <t>ウチワケ</t>
    </rPh>
    <phoneticPr fontId="5"/>
  </si>
  <si>
    <t>＜再掲＞
企業債利息に対して繰入れたもの</t>
    <rPh sb="1" eb="3">
      <t>サイケイ</t>
    </rPh>
    <rPh sb="5" eb="8">
      <t>キギョウサイ</t>
    </rPh>
    <rPh sb="8" eb="10">
      <t>リソク</t>
    </rPh>
    <rPh sb="11" eb="12">
      <t>タイ</t>
    </rPh>
    <rPh sb="14" eb="15">
      <t>ク</t>
    </rPh>
    <rPh sb="15" eb="16">
      <t>イ</t>
    </rPh>
    <phoneticPr fontId="4"/>
  </si>
  <si>
    <t>繰入再掲</t>
    <rPh sb="0" eb="2">
      <t>クリイレ</t>
    </rPh>
    <rPh sb="2" eb="4">
      <t>サイケイ</t>
    </rPh>
    <phoneticPr fontId="4"/>
  </si>
  <si>
    <t>民間資金による借換にかかるもの</t>
    <rPh sb="0" eb="2">
      <t>ミンカン</t>
    </rPh>
    <rPh sb="2" eb="4">
      <t>シキン</t>
    </rPh>
    <rPh sb="7" eb="8">
      <t>カ</t>
    </rPh>
    <rPh sb="8" eb="9">
      <t>カ</t>
    </rPh>
    <phoneticPr fontId="4"/>
  </si>
  <si>
    <t>う ち</t>
    <phoneticPr fontId="4"/>
  </si>
  <si>
    <t xml:space="preserve"> 市中銀行</t>
    <rPh sb="1" eb="3">
      <t>シチュウ</t>
    </rPh>
    <rPh sb="3" eb="5">
      <t>ギンコウ</t>
    </rPh>
    <phoneticPr fontId="5"/>
  </si>
  <si>
    <t xml:space="preserve"> 市中銀行以外の金融機関</t>
    <rPh sb="1" eb="3">
      <t>シチュウ</t>
    </rPh>
    <rPh sb="3" eb="5">
      <t>ギンコウ</t>
    </rPh>
    <rPh sb="5" eb="7">
      <t>イガイ</t>
    </rPh>
    <rPh sb="8" eb="10">
      <t>キンユウ</t>
    </rPh>
    <rPh sb="10" eb="12">
      <t>キカン</t>
    </rPh>
    <phoneticPr fontId="5"/>
  </si>
  <si>
    <t xml:space="preserve"> 市場公募債</t>
    <rPh sb="1" eb="3">
      <t>シジョウ</t>
    </rPh>
    <rPh sb="3" eb="6">
      <t>コウボサイ</t>
    </rPh>
    <phoneticPr fontId="5"/>
  </si>
  <si>
    <t xml:space="preserve"> その他</t>
    <rPh sb="3" eb="4">
      <t>タ</t>
    </rPh>
    <phoneticPr fontId="5"/>
  </si>
  <si>
    <t>2（2）
企業債償還金
のうち</t>
    <rPh sb="5" eb="7">
      <t>キギョウ</t>
    </rPh>
    <rPh sb="7" eb="8">
      <t>サイ</t>
    </rPh>
    <rPh sb="8" eb="11">
      <t>ショウカンキン</t>
    </rPh>
    <phoneticPr fontId="4"/>
  </si>
  <si>
    <t>う　ち</t>
    <phoneticPr fontId="4"/>
  </si>
  <si>
    <t>辺地債分</t>
    <rPh sb="0" eb="2">
      <t>ヘンチ</t>
    </rPh>
    <rPh sb="2" eb="3">
      <t>サイ</t>
    </rPh>
    <rPh sb="3" eb="4">
      <t>ブン</t>
    </rPh>
    <phoneticPr fontId="4"/>
  </si>
  <si>
    <t>過疎債分</t>
    <rPh sb="0" eb="2">
      <t>カソ</t>
    </rPh>
    <rPh sb="2" eb="4">
      <t>サイブン</t>
    </rPh>
    <phoneticPr fontId="4"/>
  </si>
  <si>
    <t>資本費平準化債分</t>
    <rPh sb="0" eb="3">
      <t>シホンヒ</t>
    </rPh>
    <rPh sb="3" eb="6">
      <t>ヘイジュンカ</t>
    </rPh>
    <rPh sb="6" eb="8">
      <t>サイブン</t>
    </rPh>
    <phoneticPr fontId="4"/>
  </si>
  <si>
    <t>災害復旧事業債分</t>
    <rPh sb="0" eb="2">
      <t>サイガイ</t>
    </rPh>
    <rPh sb="2" eb="4">
      <t>フッキュウ</t>
    </rPh>
    <rPh sb="4" eb="6">
      <t>ジギョウ</t>
    </rPh>
    <rPh sb="6" eb="8">
      <t>サイブン</t>
    </rPh>
    <phoneticPr fontId="4"/>
  </si>
  <si>
    <t>政府資金</t>
  </si>
  <si>
    <t>財政融資</t>
    <rPh sb="0" eb="2">
      <t>ザイセイ</t>
    </rPh>
    <rPh sb="2" eb="4">
      <t>ユウシ</t>
    </rPh>
    <phoneticPr fontId="5"/>
  </si>
  <si>
    <t>郵便貯金</t>
  </si>
  <si>
    <t>簡易生命保険</t>
  </si>
  <si>
    <t>地方公共団体金融機構</t>
    <rPh sb="0" eb="2">
      <t>チホウ</t>
    </rPh>
    <rPh sb="2" eb="4">
      <t>コウキョウ</t>
    </rPh>
    <rPh sb="4" eb="6">
      <t>ダンタイ</t>
    </rPh>
    <rPh sb="6" eb="8">
      <t>キンユウ</t>
    </rPh>
    <rPh sb="8" eb="10">
      <t>キコウ</t>
    </rPh>
    <phoneticPr fontId="5"/>
  </si>
  <si>
    <t>政府保証付外債</t>
    <rPh sb="0" eb="2">
      <t>セイフ</t>
    </rPh>
    <rPh sb="2" eb="4">
      <t>ホショウ</t>
    </rPh>
    <rPh sb="4" eb="5">
      <t>ツ</t>
    </rPh>
    <rPh sb="5" eb="7">
      <t>ガイサイ</t>
    </rPh>
    <phoneticPr fontId="5"/>
  </si>
  <si>
    <t>1 給水戸数（戸）</t>
    <phoneticPr fontId="5"/>
  </si>
  <si>
    <t>（1）前年度末現在数（個）</t>
    <rPh sb="11" eb="12">
      <t>コ</t>
    </rPh>
    <phoneticPr fontId="4"/>
  </si>
  <si>
    <t>（2）当年度設置数（個）</t>
    <rPh sb="10" eb="11">
      <t>コ</t>
    </rPh>
    <phoneticPr fontId="4"/>
  </si>
  <si>
    <t>（3）当年度設置総額(千円)(税込み)</t>
    <rPh sb="15" eb="17">
      <t>ゼイコ</t>
    </rPh>
    <phoneticPr fontId="5"/>
  </si>
  <si>
    <t>（4）当年度維持管理費（千円）（税込み）</t>
    <rPh sb="12" eb="14">
      <t>センエン</t>
    </rPh>
    <rPh sb="16" eb="18">
      <t>ゼイコ</t>
    </rPh>
    <phoneticPr fontId="5"/>
  </si>
  <si>
    <t>（5）当年度末現在数（個）</t>
    <rPh sb="3" eb="6">
      <t>トウネンド</t>
    </rPh>
    <rPh sb="6" eb="7">
      <t>マツ</t>
    </rPh>
    <rPh sb="7" eb="9">
      <t>ゲンザイ</t>
    </rPh>
    <rPh sb="9" eb="10">
      <t>スウ</t>
    </rPh>
    <rPh sb="11" eb="12">
      <t>コ</t>
    </rPh>
    <phoneticPr fontId="4"/>
  </si>
  <si>
    <t>(６)当年度維持管理費のうち職員の人件費（千円）</t>
    <phoneticPr fontId="4"/>
  </si>
  <si>
    <t>箇所数</t>
    <phoneticPr fontId="4"/>
  </si>
  <si>
    <t xml:space="preserve">9 独立行政法人水資源機構割賦負担
   償還額(千円) </t>
    <rPh sb="2" eb="4">
      <t>ドクリツ</t>
    </rPh>
    <rPh sb="4" eb="6">
      <t>ギョウセイ</t>
    </rPh>
    <rPh sb="6" eb="8">
      <t>ホウジン</t>
    </rPh>
    <rPh sb="8" eb="11">
      <t>ミズシゲン</t>
    </rPh>
    <rPh sb="11" eb="13">
      <t>キコウ</t>
    </rPh>
    <rPh sb="13" eb="14">
      <t>ワリ</t>
    </rPh>
    <rPh sb="14" eb="15">
      <t>フ</t>
    </rPh>
    <rPh sb="15" eb="17">
      <t>フタン</t>
    </rPh>
    <rPh sb="21" eb="24">
      <t>ショウカンガク</t>
    </rPh>
    <phoneticPr fontId="4"/>
  </si>
  <si>
    <t>（1）取水部門</t>
    <phoneticPr fontId="5"/>
  </si>
  <si>
    <t>（2）導水部門</t>
    <phoneticPr fontId="4"/>
  </si>
  <si>
    <t>（3）浄水部門</t>
    <phoneticPr fontId="4"/>
  </si>
  <si>
    <t>（4）送水部門</t>
    <phoneticPr fontId="4"/>
  </si>
  <si>
    <t>（5）配水給水部門</t>
    <phoneticPr fontId="5"/>
  </si>
  <si>
    <t>（6）その他部門</t>
    <phoneticPr fontId="5"/>
  </si>
  <si>
    <t>計（1）～（6）</t>
    <phoneticPr fontId="4"/>
  </si>
  <si>
    <t>業務の委託化・ＯＡ化等</t>
    <rPh sb="0" eb="2">
      <t>ギョウム</t>
    </rPh>
    <rPh sb="3" eb="5">
      <t>イタク</t>
    </rPh>
    <rPh sb="5" eb="6">
      <t>カ</t>
    </rPh>
    <phoneticPr fontId="4"/>
  </si>
  <si>
    <t xml:space="preserve"> (ｱ) 消火栓維持管理費</t>
    <rPh sb="5" eb="8">
      <t>ショウカセン</t>
    </rPh>
    <rPh sb="8" eb="10">
      <t>イジ</t>
    </rPh>
    <rPh sb="10" eb="13">
      <t>カンリヒ</t>
    </rPh>
    <phoneticPr fontId="4"/>
  </si>
  <si>
    <t>ア 他会計補助金</t>
    <phoneticPr fontId="5"/>
  </si>
  <si>
    <t xml:space="preserve"> (ｲ) 広域化対策</t>
    <rPh sb="5" eb="8">
      <t>コウイキカ</t>
    </rPh>
    <rPh sb="8" eb="10">
      <t>タイサク</t>
    </rPh>
    <phoneticPr fontId="5"/>
  </si>
  <si>
    <t>　 （建設仮勘定支払利息分）</t>
    <rPh sb="3" eb="5">
      <t>ケンセツ</t>
    </rPh>
    <rPh sb="5" eb="6">
      <t>カリ</t>
    </rPh>
    <rPh sb="6" eb="8">
      <t>カンジョウ</t>
    </rPh>
    <rPh sb="8" eb="10">
      <t>シハラ</t>
    </rPh>
    <rPh sb="10" eb="13">
      <t>リソクブン</t>
    </rPh>
    <phoneticPr fontId="5"/>
  </si>
  <si>
    <t>　（建設仮勘定支払利息分）</t>
    <rPh sb="2" eb="4">
      <t>ケンセツ</t>
    </rPh>
    <rPh sb="4" eb="5">
      <t>カリ</t>
    </rPh>
    <rPh sb="5" eb="7">
      <t>カンジョウ</t>
    </rPh>
    <rPh sb="7" eb="9">
      <t>シハラ</t>
    </rPh>
    <rPh sb="9" eb="12">
      <t>リソクブン</t>
    </rPh>
    <phoneticPr fontId="5"/>
  </si>
  <si>
    <t>　（建設仮勘定以外支払利息分）</t>
    <rPh sb="2" eb="4">
      <t>ケンセツ</t>
    </rPh>
    <rPh sb="4" eb="5">
      <t>カリ</t>
    </rPh>
    <rPh sb="5" eb="7">
      <t>カンジョウ</t>
    </rPh>
    <rPh sb="7" eb="9">
      <t>イガイ</t>
    </rPh>
    <rPh sb="9" eb="11">
      <t>シハラ</t>
    </rPh>
    <rPh sb="11" eb="14">
      <t>リソクブン</t>
    </rPh>
    <phoneticPr fontId="5"/>
  </si>
  <si>
    <t xml:space="preserve"> (ｴ) 水道広域化対策</t>
    <rPh sb="5" eb="7">
      <t>スイドウ</t>
    </rPh>
    <rPh sb="7" eb="9">
      <t>コウイキ</t>
    </rPh>
    <phoneticPr fontId="4"/>
  </si>
  <si>
    <t xml:space="preserve"> (ｵ) 高料金対策</t>
    <rPh sb="5" eb="8">
      <t>コウリョウキン</t>
    </rPh>
    <rPh sb="8" eb="10">
      <t>タイサク</t>
    </rPh>
    <phoneticPr fontId="4"/>
  </si>
  <si>
    <t xml:space="preserve"> (ｺ) 簡易水道高料金対策</t>
    <rPh sb="5" eb="7">
      <t>カンイ</t>
    </rPh>
    <rPh sb="7" eb="9">
      <t>スイドウ</t>
    </rPh>
    <rPh sb="9" eb="12">
      <t>コウリョウキン</t>
    </rPh>
    <rPh sb="12" eb="14">
      <t>タイサク</t>
    </rPh>
    <phoneticPr fontId="4"/>
  </si>
  <si>
    <t xml:space="preserve"> (ﾀ) 臨時財政特例債等の償還</t>
    <rPh sb="5" eb="7">
      <t>リンジ</t>
    </rPh>
    <rPh sb="7" eb="9">
      <t>ザイセイ</t>
    </rPh>
    <rPh sb="9" eb="12">
      <t>トクレイサイ</t>
    </rPh>
    <rPh sb="12" eb="13">
      <t>ナド</t>
    </rPh>
    <rPh sb="14" eb="16">
      <t>ショウカン</t>
    </rPh>
    <phoneticPr fontId="4"/>
  </si>
  <si>
    <t>　（支払利息分）</t>
    <rPh sb="2" eb="4">
      <t>シハラ</t>
    </rPh>
    <rPh sb="4" eb="6">
      <t>リソク</t>
    </rPh>
    <rPh sb="6" eb="7">
      <t>ブン</t>
    </rPh>
    <phoneticPr fontId="4"/>
  </si>
  <si>
    <t>　する経費(臨時措置分)</t>
    <rPh sb="3" eb="5">
      <t>ケイヒ</t>
    </rPh>
    <rPh sb="6" eb="8">
      <t>リンジ</t>
    </rPh>
    <rPh sb="8" eb="10">
      <t>ソチ</t>
    </rPh>
    <rPh sb="10" eb="11">
      <t>ブン</t>
    </rPh>
    <phoneticPr fontId="4"/>
  </si>
  <si>
    <t xml:space="preserve"> (ｹ） 簡易水道の建設改良に要</t>
    <rPh sb="5" eb="7">
      <t>カンイ</t>
    </rPh>
    <rPh sb="7" eb="9">
      <t>スイドウ</t>
    </rPh>
    <rPh sb="10" eb="12">
      <t>ケンセツ</t>
    </rPh>
    <rPh sb="12" eb="14">
      <t>カイリョウ</t>
    </rPh>
    <phoneticPr fontId="4"/>
  </si>
  <si>
    <t>　する経費（通常分）</t>
    <rPh sb="3" eb="5">
      <t>ケイヒ</t>
    </rPh>
    <rPh sb="6" eb="8">
      <t>ツウジョウ</t>
    </rPh>
    <rPh sb="8" eb="9">
      <t>ブン</t>
    </rPh>
    <phoneticPr fontId="4"/>
  </si>
  <si>
    <t xml:space="preserve"> (ｽ) 簡易水道事業の統合に要</t>
    <rPh sb="5" eb="7">
      <t>カンイ</t>
    </rPh>
    <rPh sb="7" eb="9">
      <t>スイドウ</t>
    </rPh>
    <rPh sb="9" eb="11">
      <t>ジギョウ</t>
    </rPh>
    <rPh sb="12" eb="14">
      <t>トウゴウ</t>
    </rPh>
    <phoneticPr fontId="5"/>
  </si>
  <si>
    <t xml:space="preserve"> (ｻ) 簡易水道未普及解消緊急</t>
    <rPh sb="5" eb="7">
      <t>カンイ</t>
    </rPh>
    <rPh sb="7" eb="9">
      <t>スイドウ</t>
    </rPh>
    <rPh sb="9" eb="12">
      <t>ミフキュウ</t>
    </rPh>
    <rPh sb="12" eb="14">
      <t>カイショウ</t>
    </rPh>
    <phoneticPr fontId="4"/>
  </si>
  <si>
    <t xml:space="preserve"> (ｼ) 地方公営企業法の適用に</t>
    <rPh sb="5" eb="7">
      <t>チホウ</t>
    </rPh>
    <rPh sb="7" eb="9">
      <t>コウエイ</t>
    </rPh>
    <rPh sb="9" eb="11">
      <t>キギョウ</t>
    </rPh>
    <rPh sb="11" eb="12">
      <t>ホウ</t>
    </rPh>
    <phoneticPr fontId="4"/>
  </si>
  <si>
    <t>　　要する経費</t>
    <rPh sb="5" eb="7">
      <t>ケイヒ</t>
    </rPh>
    <phoneticPr fontId="4"/>
  </si>
  <si>
    <t xml:space="preserve"> (ｾ) 基礎年金拠出金公的負担</t>
    <rPh sb="5" eb="7">
      <t>キソ</t>
    </rPh>
    <rPh sb="7" eb="9">
      <t>ネンキン</t>
    </rPh>
    <rPh sb="9" eb="12">
      <t>キョシュツキン</t>
    </rPh>
    <phoneticPr fontId="5"/>
  </si>
  <si>
    <t>　　  　</t>
    <phoneticPr fontId="4"/>
  </si>
  <si>
    <t xml:space="preserve"> (ｲ) 公共施設における無償給</t>
    <rPh sb="5" eb="7">
      <t>コウキョウ</t>
    </rPh>
    <rPh sb="7" eb="9">
      <t>シセツ</t>
    </rPh>
    <phoneticPr fontId="4"/>
  </si>
  <si>
    <t>　水に要する経費</t>
    <rPh sb="3" eb="4">
      <t>ヨウ</t>
    </rPh>
    <rPh sb="6" eb="8">
      <t>ケイヒ</t>
    </rPh>
    <phoneticPr fontId="4"/>
  </si>
  <si>
    <t>　対策</t>
    <rPh sb="1" eb="3">
      <t>タイサク</t>
    </rPh>
    <phoneticPr fontId="4"/>
  </si>
  <si>
    <t xml:space="preserve"> (ｳ) その他</t>
    <phoneticPr fontId="4"/>
  </si>
  <si>
    <t>　ソ 簡易水道の建設改良に要する</t>
    <rPh sb="3" eb="5">
      <t>カンイ</t>
    </rPh>
    <rPh sb="5" eb="7">
      <t>スイドウ</t>
    </rPh>
    <rPh sb="8" eb="10">
      <t>ケンセツ</t>
    </rPh>
    <rPh sb="10" eb="12">
      <t>カイリョウ</t>
    </rPh>
    <phoneticPr fontId="4"/>
  </si>
  <si>
    <t>　　経費(通常分)</t>
    <rPh sb="2" eb="4">
      <t>ケイヒ</t>
    </rPh>
    <rPh sb="5" eb="7">
      <t>ツウジョウ</t>
    </rPh>
    <rPh sb="7" eb="8">
      <t>ブン</t>
    </rPh>
    <phoneticPr fontId="4"/>
  </si>
  <si>
    <t>　　（元金償還分）</t>
    <phoneticPr fontId="4"/>
  </si>
  <si>
    <t>　　（建設仮勘定以外元金償還分）</t>
    <phoneticPr fontId="4"/>
  </si>
  <si>
    <t>　　（建設仮勘定以外元金償還分）</t>
    <rPh sb="10" eb="12">
      <t>ガンキン</t>
    </rPh>
    <rPh sb="12" eb="14">
      <t>ショウカン</t>
    </rPh>
    <rPh sb="14" eb="15">
      <t>ブン</t>
    </rPh>
    <phoneticPr fontId="4"/>
  </si>
  <si>
    <t>　　（水質安全対策）</t>
    <rPh sb="3" eb="5">
      <t>スイシツ</t>
    </rPh>
    <rPh sb="5" eb="7">
      <t>アンゼン</t>
    </rPh>
    <rPh sb="7" eb="9">
      <t>タイサク</t>
    </rPh>
    <phoneticPr fontId="4"/>
  </si>
  <si>
    <t>　　 （元金償還分）</t>
    <rPh sb="4" eb="6">
      <t>ガンキン</t>
    </rPh>
    <rPh sb="6" eb="8">
      <t>ショウカン</t>
    </rPh>
    <rPh sb="8" eb="9">
      <t>ブン</t>
    </rPh>
    <phoneticPr fontId="4"/>
  </si>
  <si>
    <t>　　（建設仮勘定支払利息分）</t>
    <phoneticPr fontId="4"/>
  </si>
  <si>
    <t>　　（建設仮勘定元金分）</t>
    <phoneticPr fontId="4"/>
  </si>
  <si>
    <t>　　（建設仮勘定支払利息分）</t>
    <rPh sb="8" eb="10">
      <t>シハライ</t>
    </rPh>
    <rPh sb="10" eb="12">
      <t>リソク</t>
    </rPh>
    <phoneticPr fontId="4"/>
  </si>
  <si>
    <t>　　（当年度支出分）</t>
    <phoneticPr fontId="4"/>
  </si>
  <si>
    <t>　　経費(臨時措置分)</t>
    <rPh sb="2" eb="4">
      <t>ケイヒ</t>
    </rPh>
    <rPh sb="5" eb="7">
      <t>リンジ</t>
    </rPh>
    <rPh sb="7" eb="9">
      <t>ソチ</t>
    </rPh>
    <rPh sb="9" eb="10">
      <t>ブン</t>
    </rPh>
    <phoneticPr fontId="4"/>
  </si>
  <si>
    <t>　　　</t>
    <phoneticPr fontId="4"/>
  </si>
  <si>
    <t>　チ 簡易水道未普及解消緊急対策</t>
    <rPh sb="3" eb="5">
      <t>カンイ</t>
    </rPh>
    <rPh sb="5" eb="7">
      <t>スイドウ</t>
    </rPh>
    <rPh sb="7" eb="10">
      <t>ミフキュウ</t>
    </rPh>
    <rPh sb="10" eb="12">
      <t>カイショウ</t>
    </rPh>
    <phoneticPr fontId="4"/>
  </si>
  <si>
    <t xml:space="preserve">　　  </t>
    <phoneticPr fontId="4"/>
  </si>
  <si>
    <t>　　する経費(元金分)</t>
    <rPh sb="7" eb="10">
      <t>ガンキンブン</t>
    </rPh>
    <phoneticPr fontId="4"/>
  </si>
  <si>
    <t>　　</t>
    <phoneticPr fontId="4"/>
  </si>
  <si>
    <t xml:space="preserve">  イ 公共水道施設設置費</t>
    <rPh sb="4" eb="6">
      <t>コウキョウ</t>
    </rPh>
    <rPh sb="6" eb="8">
      <t>スイドウ</t>
    </rPh>
    <rPh sb="8" eb="10">
      <t>シセツ</t>
    </rPh>
    <phoneticPr fontId="5"/>
  </si>
  <si>
    <t>3 繰入金計</t>
    <rPh sb="4" eb="5">
      <t>キン</t>
    </rPh>
    <phoneticPr fontId="5"/>
  </si>
  <si>
    <t>収益勘定
繰入金</t>
    <rPh sb="5" eb="8">
      <t>クリイレキン</t>
    </rPh>
    <phoneticPr fontId="5"/>
  </si>
  <si>
    <t xml:space="preserve"> 2 （1）企業債利息</t>
    <rPh sb="6" eb="8">
      <t>キギョウ</t>
    </rPh>
    <rPh sb="8" eb="9">
      <t>サイ</t>
    </rPh>
    <rPh sb="9" eb="11">
      <t>リソク</t>
    </rPh>
    <phoneticPr fontId="4"/>
  </si>
  <si>
    <t xml:space="preserve"> 3 減価償却費</t>
    <rPh sb="3" eb="5">
      <t>ゲンカ</t>
    </rPh>
    <rPh sb="5" eb="7">
      <t>ショウキャク</t>
    </rPh>
    <rPh sb="7" eb="8">
      <t>ヒ</t>
    </rPh>
    <phoneticPr fontId="4"/>
  </si>
  <si>
    <t>企業債元利償還金に
対して繰入れたもの</t>
    <phoneticPr fontId="4"/>
  </si>
  <si>
    <t>内 訳</t>
    <rPh sb="0" eb="1">
      <t>ウチ</t>
    </rPh>
    <rPh sb="2" eb="3">
      <t>ヤク</t>
    </rPh>
    <phoneticPr fontId="4"/>
  </si>
  <si>
    <t>消</t>
    <rPh sb="0" eb="1">
      <t>ショウ</t>
    </rPh>
    <phoneticPr fontId="4"/>
  </si>
  <si>
    <t>設</t>
  </si>
  <si>
    <t>火</t>
    <rPh sb="0" eb="1">
      <t>ヒ</t>
    </rPh>
    <phoneticPr fontId="4"/>
  </si>
  <si>
    <t>置</t>
  </si>
  <si>
    <t>栓</t>
    <rPh sb="0" eb="1">
      <t>セン</t>
    </rPh>
    <phoneticPr fontId="4"/>
  </si>
  <si>
    <t>状</t>
    <rPh sb="0" eb="1">
      <t>ジョウ</t>
    </rPh>
    <phoneticPr fontId="4"/>
  </si>
  <si>
    <t>　</t>
    <phoneticPr fontId="4"/>
  </si>
  <si>
    <t>況</t>
    <phoneticPr fontId="4"/>
  </si>
  <si>
    <t>有</t>
    <rPh sb="0" eb="1">
      <t>ユウ</t>
    </rPh>
    <phoneticPr fontId="5"/>
  </si>
  <si>
    <t>資</t>
  </si>
  <si>
    <t>形</t>
    <rPh sb="0" eb="1">
      <t>ケイ</t>
    </rPh>
    <phoneticPr fontId="4"/>
  </si>
  <si>
    <t>産</t>
  </si>
  <si>
    <t>固</t>
    <rPh sb="0" eb="1">
      <t>コテイ</t>
    </rPh>
    <phoneticPr fontId="5"/>
  </si>
  <si>
    <t>定</t>
    <rPh sb="0" eb="1">
      <t>テイ</t>
    </rPh>
    <phoneticPr fontId="4"/>
  </si>
  <si>
    <t>額</t>
    <phoneticPr fontId="4"/>
  </si>
  <si>
    <t xml:space="preserve"> (ｱ) 水源開発対策</t>
    <rPh sb="5" eb="7">
      <t>スイゲン</t>
    </rPh>
    <rPh sb="7" eb="9">
      <t>カイハツ</t>
    </rPh>
    <rPh sb="9" eb="11">
      <t>タイサク</t>
    </rPh>
    <phoneticPr fontId="4"/>
  </si>
  <si>
    <t xml:space="preserve"> (ｳ) 水源開発対策</t>
    <phoneticPr fontId="5"/>
  </si>
  <si>
    <t xml:space="preserve"> (ｶ) 統合水道</t>
    <rPh sb="5" eb="7">
      <t>トウゴウ</t>
    </rPh>
    <rPh sb="7" eb="9">
      <t>スイドウ</t>
    </rPh>
    <phoneticPr fontId="4"/>
  </si>
  <si>
    <t xml:space="preserve"> (ｷ) 統合水道（後）</t>
    <rPh sb="5" eb="7">
      <t>トウゴウ</t>
    </rPh>
    <rPh sb="7" eb="9">
      <t>スイドウ</t>
    </rPh>
    <rPh sb="10" eb="11">
      <t>アト</t>
    </rPh>
    <phoneticPr fontId="5"/>
  </si>
  <si>
    <t xml:space="preserve"> (ｿ) 児童手当に要する経費</t>
    <rPh sb="5" eb="7">
      <t>ジドウ</t>
    </rPh>
    <rPh sb="7" eb="9">
      <t>テアテ</t>
    </rPh>
    <phoneticPr fontId="4"/>
  </si>
  <si>
    <t xml:space="preserve">特別利益　 </t>
    <rPh sb="0" eb="2">
      <t>トクベツ</t>
    </rPh>
    <rPh sb="2" eb="4">
      <t>リエキ</t>
    </rPh>
    <phoneticPr fontId="4"/>
  </si>
  <si>
    <t>他会計繰入金</t>
  </si>
  <si>
    <t xml:space="preserve"> (ｸ） 簡易水道の建設改良に要</t>
    <rPh sb="5" eb="7">
      <t>カンイ</t>
    </rPh>
    <rPh sb="7" eb="9">
      <t>スイドウ</t>
    </rPh>
    <rPh sb="10" eb="12">
      <t>ケンセツ</t>
    </rPh>
    <rPh sb="12" eb="14">
      <t>カイリョウ</t>
    </rPh>
    <phoneticPr fontId="4"/>
  </si>
  <si>
    <t>　タ 簡易水道の建設改良に要する</t>
    <rPh sb="3" eb="5">
      <t>カンイ</t>
    </rPh>
    <rPh sb="5" eb="7">
      <t>スイドウ</t>
    </rPh>
    <rPh sb="8" eb="10">
      <t>ケンセツ</t>
    </rPh>
    <rPh sb="10" eb="12">
      <t>カイリョウ</t>
    </rPh>
    <phoneticPr fontId="4"/>
  </si>
  <si>
    <t>填</t>
    <rPh sb="0" eb="1">
      <t>マコト</t>
    </rPh>
    <phoneticPr fontId="5"/>
  </si>
  <si>
    <t>財</t>
    <rPh sb="0" eb="1">
      <t>ザイ</t>
    </rPh>
    <phoneticPr fontId="5"/>
  </si>
  <si>
    <t>源</t>
    <rPh sb="0" eb="1">
      <t>ゲン</t>
    </rPh>
    <phoneticPr fontId="5"/>
  </si>
  <si>
    <t>(1)現金及び預金</t>
    <phoneticPr fontId="4"/>
  </si>
  <si>
    <t>収</t>
    <rPh sb="0" eb="1">
      <t>シュウ</t>
    </rPh>
    <phoneticPr fontId="4"/>
  </si>
  <si>
    <t>② 損益計算書（上水道事業）</t>
    <rPh sb="2" eb="4">
      <t>ソンエキ</t>
    </rPh>
    <rPh sb="4" eb="7">
      <t>ケイサンショ</t>
    </rPh>
    <rPh sb="8" eb="9">
      <t>ウエ</t>
    </rPh>
    <rPh sb="9" eb="11">
      <t>スイドウ</t>
    </rPh>
    <rPh sb="11" eb="13">
      <t>ジギョウ</t>
    </rPh>
    <phoneticPr fontId="4"/>
  </si>
  <si>
    <t>（１） 上水道事業</t>
    <rPh sb="4" eb="7">
      <t>ジョウスイドウ</t>
    </rPh>
    <rPh sb="7" eb="9">
      <t>ジギョウ</t>
    </rPh>
    <phoneticPr fontId="4"/>
  </si>
  <si>
    <t xml:space="preserve">    カ 長期前受金戻入</t>
    <rPh sb="6" eb="8">
      <t>チョウキ</t>
    </rPh>
    <rPh sb="8" eb="9">
      <t>ゼン</t>
    </rPh>
    <rPh sb="9" eb="10">
      <t>ウ</t>
    </rPh>
    <rPh sb="10" eb="11">
      <t>キン</t>
    </rPh>
    <rPh sb="11" eb="12">
      <t>モド</t>
    </rPh>
    <rPh sb="12" eb="13">
      <t>イ</t>
    </rPh>
    <phoneticPr fontId="4"/>
  </si>
  <si>
    <t xml:space="preserve">    キ 資本費繰入収益</t>
    <rPh sb="6" eb="9">
      <t>シホンヒ</t>
    </rPh>
    <rPh sb="9" eb="11">
      <t>クリイレ</t>
    </rPh>
    <rPh sb="11" eb="13">
      <t>シュウエキ</t>
    </rPh>
    <phoneticPr fontId="4"/>
  </si>
  <si>
    <t xml:space="preserve">    ク 雑収益</t>
    <phoneticPr fontId="4"/>
  </si>
  <si>
    <t>11  当年度未処分利益剰余金(又は当年度未処理欠損金)</t>
    <rPh sb="18" eb="19">
      <t>トウ</t>
    </rPh>
    <rPh sb="21" eb="24">
      <t>ミショリ</t>
    </rPh>
    <phoneticPr fontId="4"/>
  </si>
  <si>
    <t>(2)繰出基準以外の繰入金のうち、国の補正予算等に基づく事業に係る繰入</t>
    <rPh sb="3" eb="4">
      <t>ク</t>
    </rPh>
    <rPh sb="4" eb="5">
      <t>ダ</t>
    </rPh>
    <rPh sb="5" eb="7">
      <t>キジュン</t>
    </rPh>
    <rPh sb="7" eb="9">
      <t>イガイ</t>
    </rPh>
    <rPh sb="10" eb="13">
      <t>クリイレキン</t>
    </rPh>
    <rPh sb="17" eb="18">
      <t>クニ</t>
    </rPh>
    <rPh sb="19" eb="21">
      <t>ホセイ</t>
    </rPh>
    <rPh sb="21" eb="23">
      <t>ヨサン</t>
    </rPh>
    <rPh sb="23" eb="24">
      <t>トウ</t>
    </rPh>
    <rPh sb="25" eb="26">
      <t>モト</t>
    </rPh>
    <rPh sb="28" eb="30">
      <t>ジギョウ</t>
    </rPh>
    <rPh sb="31" eb="32">
      <t>カカ</t>
    </rPh>
    <rPh sb="33" eb="35">
      <t>クリイレ</t>
    </rPh>
    <phoneticPr fontId="4"/>
  </si>
  <si>
    <t>キャッシュ・
フロー計算書</t>
    <rPh sb="10" eb="13">
      <t>ケイサンショ</t>
    </rPh>
    <phoneticPr fontId="4"/>
  </si>
  <si>
    <t>(1)業務活動によるキャッシュ・フロー</t>
    <rPh sb="3" eb="5">
      <t>ギョウム</t>
    </rPh>
    <rPh sb="5" eb="7">
      <t>カツドウ</t>
    </rPh>
    <phoneticPr fontId="4"/>
  </si>
  <si>
    <t>(2)投資活動によるキャッシュ・フロー</t>
    <rPh sb="3" eb="5">
      <t>トウシ</t>
    </rPh>
    <rPh sb="5" eb="7">
      <t>カツドウ</t>
    </rPh>
    <phoneticPr fontId="4"/>
  </si>
  <si>
    <t>(3)財務活動によるキャッシュ・フロー</t>
    <rPh sb="3" eb="5">
      <t>ザイム</t>
    </rPh>
    <rPh sb="5" eb="7">
      <t>カツドウ</t>
    </rPh>
    <phoneticPr fontId="4"/>
  </si>
  <si>
    <t>(5資金の増加額（又は減少額）</t>
    <rPh sb="2" eb="4">
      <t>シキン</t>
    </rPh>
    <rPh sb="5" eb="8">
      <t>ゾウカガク</t>
    </rPh>
    <rPh sb="9" eb="10">
      <t>マタ</t>
    </rPh>
    <rPh sb="11" eb="14">
      <t>ゲンショウガク</t>
    </rPh>
    <phoneticPr fontId="4"/>
  </si>
  <si>
    <t>(6)資金期首残額</t>
    <rPh sb="3" eb="5">
      <t>シキン</t>
    </rPh>
    <rPh sb="5" eb="7">
      <t>キシュ</t>
    </rPh>
    <rPh sb="7" eb="9">
      <t>ザンガク</t>
    </rPh>
    <phoneticPr fontId="4"/>
  </si>
  <si>
    <t>(7)資金期末残額</t>
    <rPh sb="3" eb="5">
      <t>シキン</t>
    </rPh>
    <rPh sb="5" eb="7">
      <t>キマツ</t>
    </rPh>
    <rPh sb="7" eb="9">
      <t>ザンガク</t>
    </rPh>
    <phoneticPr fontId="4"/>
  </si>
  <si>
    <t>(4)退職給付費</t>
    <rPh sb="5" eb="8">
      <t>キュウフヒ</t>
    </rPh>
    <phoneticPr fontId="4"/>
  </si>
  <si>
    <t>退職給付引当金取りくずし額</t>
    <rPh sb="2" eb="4">
      <t>キュウフ</t>
    </rPh>
    <rPh sb="12" eb="13">
      <t>ガク</t>
    </rPh>
    <phoneticPr fontId="4"/>
  </si>
  <si>
    <t>うちリース資産</t>
    <rPh sb="5" eb="7">
      <t>シサン</t>
    </rPh>
    <phoneticPr fontId="4"/>
  </si>
  <si>
    <t>うちリース資産減価償却累計額（△）</t>
    <rPh sb="5" eb="7">
      <t>シサン</t>
    </rPh>
    <rPh sb="7" eb="9">
      <t>ゲンカ</t>
    </rPh>
    <rPh sb="9" eb="11">
      <t>ショウキャク</t>
    </rPh>
    <rPh sb="11" eb="14">
      <t>ルイケイガク</t>
    </rPh>
    <phoneticPr fontId="4"/>
  </si>
  <si>
    <t xml:space="preserve"> (3)投資その他の資産</t>
    <rPh sb="8" eb="9">
      <t>タ</t>
    </rPh>
    <rPh sb="10" eb="12">
      <t>シサン</t>
    </rPh>
    <phoneticPr fontId="4"/>
  </si>
  <si>
    <t>(2)未収金及び未収収益</t>
    <rPh sb="6" eb="7">
      <t>オヨ</t>
    </rPh>
    <rPh sb="8" eb="10">
      <t>ミシュウ</t>
    </rPh>
    <rPh sb="10" eb="12">
      <t>シュウエキ</t>
    </rPh>
    <phoneticPr fontId="4"/>
  </si>
  <si>
    <t>(3)貸倒引当金（△）</t>
    <rPh sb="3" eb="4">
      <t>カ</t>
    </rPh>
    <rPh sb="4" eb="5">
      <t>タオ</t>
    </rPh>
    <rPh sb="5" eb="8">
      <t>ヒキアテキン</t>
    </rPh>
    <phoneticPr fontId="4"/>
  </si>
  <si>
    <t>(4)貯蔵品</t>
    <phoneticPr fontId="4"/>
  </si>
  <si>
    <t>(5)短期有価証券</t>
    <phoneticPr fontId="4"/>
  </si>
  <si>
    <t>3 繰延資産</t>
    <rPh sb="3" eb="4">
      <t>ノ</t>
    </rPh>
    <rPh sb="4" eb="6">
      <t>シサン</t>
    </rPh>
    <phoneticPr fontId="4"/>
  </si>
  <si>
    <t xml:space="preserve"> (2)その他の企業債</t>
    <rPh sb="6" eb="7">
      <t>タ</t>
    </rPh>
    <rPh sb="8" eb="11">
      <t>キギョウサイ</t>
    </rPh>
    <phoneticPr fontId="4"/>
  </si>
  <si>
    <t xml:space="preserve"> (3)再建債</t>
    <rPh sb="4" eb="6">
      <t>サイケン</t>
    </rPh>
    <rPh sb="6" eb="7">
      <t>サイ</t>
    </rPh>
    <phoneticPr fontId="4"/>
  </si>
  <si>
    <t xml:space="preserve"> (5)その他の長期借入金</t>
    <rPh sb="6" eb="7">
      <t>タ</t>
    </rPh>
    <rPh sb="8" eb="10">
      <t>チョウキ</t>
    </rPh>
    <rPh sb="10" eb="13">
      <t>カリイレキン</t>
    </rPh>
    <phoneticPr fontId="4"/>
  </si>
  <si>
    <t xml:space="preserve"> (6)引当金</t>
    <rPh sb="4" eb="7">
      <t>ヒキアテキン</t>
    </rPh>
    <phoneticPr fontId="4"/>
  </si>
  <si>
    <t xml:space="preserve"> (7)リース債務</t>
    <rPh sb="7" eb="9">
      <t>サイム</t>
    </rPh>
    <phoneticPr fontId="4"/>
  </si>
  <si>
    <t xml:space="preserve"> (8)その他</t>
    <phoneticPr fontId="4"/>
  </si>
  <si>
    <t xml:space="preserve"> (2)その他の企業債</t>
    <phoneticPr fontId="4"/>
  </si>
  <si>
    <t xml:space="preserve"> (4)その他の長期借入金</t>
    <phoneticPr fontId="4"/>
  </si>
  <si>
    <t xml:space="preserve"> (5)引当金</t>
    <phoneticPr fontId="4"/>
  </si>
  <si>
    <t xml:space="preserve"> (6)リース債務</t>
    <phoneticPr fontId="4"/>
  </si>
  <si>
    <t xml:space="preserve"> (7)一時借入金</t>
    <rPh sb="4" eb="6">
      <t>イチジ</t>
    </rPh>
    <rPh sb="6" eb="9">
      <t>カリイレキン</t>
    </rPh>
    <phoneticPr fontId="4"/>
  </si>
  <si>
    <t xml:space="preserve"> (8)未払金及び未払費用</t>
    <phoneticPr fontId="4"/>
  </si>
  <si>
    <t xml:space="preserve"> (9)前受金及び前受収益</t>
    <rPh sb="4" eb="7">
      <t>マエウケキン</t>
    </rPh>
    <rPh sb="7" eb="8">
      <t>オヨ</t>
    </rPh>
    <rPh sb="9" eb="11">
      <t>マエウ</t>
    </rPh>
    <rPh sb="11" eb="13">
      <t>シュウエキ</t>
    </rPh>
    <phoneticPr fontId="4"/>
  </si>
  <si>
    <t xml:space="preserve"> (10)その他</t>
    <phoneticPr fontId="4"/>
  </si>
  <si>
    <t>7 繰延収益</t>
    <rPh sb="2" eb="4">
      <t>クリノベ</t>
    </rPh>
    <rPh sb="4" eb="6">
      <t>シュウエキ</t>
    </rPh>
    <phoneticPr fontId="4"/>
  </si>
  <si>
    <t xml:space="preserve"> (1)長期前受</t>
    <rPh sb="4" eb="6">
      <t>チョウキ</t>
    </rPh>
    <rPh sb="6" eb="8">
      <t>マエウ</t>
    </rPh>
    <phoneticPr fontId="4"/>
  </si>
  <si>
    <t xml:space="preserve"> (2)長期前受金収益化累計額（△）</t>
    <rPh sb="4" eb="6">
      <t>チョウキ</t>
    </rPh>
    <rPh sb="6" eb="9">
      <t>マエウケキン</t>
    </rPh>
    <rPh sb="9" eb="12">
      <t>シュウエキカ</t>
    </rPh>
    <rPh sb="12" eb="15">
      <t>ルイケイガク</t>
    </rPh>
    <phoneticPr fontId="4"/>
  </si>
  <si>
    <t>8 負債合計</t>
    <phoneticPr fontId="4"/>
  </si>
  <si>
    <t>9 資本金</t>
    <phoneticPr fontId="4"/>
  </si>
  <si>
    <t>10 剰余金</t>
    <phoneticPr fontId="4"/>
  </si>
  <si>
    <t xml:space="preserve">        当年度未処理欠損金（△）</t>
    <phoneticPr fontId="4"/>
  </si>
  <si>
    <t>12 資本合計</t>
    <phoneticPr fontId="4"/>
  </si>
  <si>
    <t>13 負債・資本合計</t>
    <phoneticPr fontId="4"/>
  </si>
  <si>
    <t>14 不良債務</t>
    <phoneticPr fontId="4"/>
  </si>
  <si>
    <t>15 実質資金不足額</t>
    <phoneticPr fontId="4"/>
  </si>
  <si>
    <t>4 資本金</t>
    <phoneticPr fontId="4"/>
  </si>
  <si>
    <t>(2)繰出基準以外の繰入金のうち、国の補正予算等に基づく事業に係る繰入</t>
    <rPh sb="3" eb="5">
      <t>クリダシ</t>
    </rPh>
    <rPh sb="5" eb="7">
      <t>キジュン</t>
    </rPh>
    <rPh sb="7" eb="9">
      <t>イガイ</t>
    </rPh>
    <rPh sb="10" eb="13">
      <t>クリイレキン</t>
    </rPh>
    <rPh sb="17" eb="18">
      <t>クニ</t>
    </rPh>
    <rPh sb="19" eb="21">
      <t>ホセイ</t>
    </rPh>
    <rPh sb="21" eb="23">
      <t>ヨサン</t>
    </rPh>
    <rPh sb="23" eb="24">
      <t>トウ</t>
    </rPh>
    <rPh sb="25" eb="26">
      <t>モト</t>
    </rPh>
    <rPh sb="28" eb="30">
      <t>ジギョウ</t>
    </rPh>
    <rPh sb="31" eb="32">
      <t>カカ</t>
    </rPh>
    <rPh sb="33" eb="35">
      <t>クリイレ</t>
    </rPh>
    <phoneticPr fontId="4"/>
  </si>
  <si>
    <t>1（1）イ
その他のうち</t>
    <phoneticPr fontId="4"/>
  </si>
  <si>
    <t>公営企業施設等整理債分</t>
    <rPh sb="0" eb="2">
      <t>コウエイ</t>
    </rPh>
    <rPh sb="2" eb="4">
      <t>キギョウ</t>
    </rPh>
    <rPh sb="4" eb="6">
      <t>シセツ</t>
    </rPh>
    <rPh sb="6" eb="7">
      <t>トウ</t>
    </rPh>
    <rPh sb="7" eb="9">
      <t>セイリ</t>
    </rPh>
    <rPh sb="9" eb="11">
      <t>サイブン</t>
    </rPh>
    <phoneticPr fontId="4"/>
  </si>
  <si>
    <t xml:space="preserve">   イ 繰出基準の事由以外の繰入</t>
    <rPh sb="5" eb="6">
      <t>ク</t>
    </rPh>
    <phoneticPr fontId="4"/>
  </si>
  <si>
    <t>2(1)企業債利息のうち、償却原価法による利息相当分を除いた企業債利息</t>
    <rPh sb="4" eb="6">
      <t>キギョウ</t>
    </rPh>
    <rPh sb="6" eb="7">
      <t>サイ</t>
    </rPh>
    <rPh sb="7" eb="9">
      <t>リソク</t>
    </rPh>
    <rPh sb="13" eb="15">
      <t>ショウキャク</t>
    </rPh>
    <rPh sb="15" eb="18">
      <t>ゲンカホウ</t>
    </rPh>
    <rPh sb="21" eb="23">
      <t>リソク</t>
    </rPh>
    <rPh sb="23" eb="26">
      <t>ソウトウブン</t>
    </rPh>
    <rPh sb="27" eb="28">
      <t>ノゾ</t>
    </rPh>
    <rPh sb="30" eb="32">
      <t>キギョウ</t>
    </rPh>
    <rPh sb="32" eb="33">
      <t>サイ</t>
    </rPh>
    <rPh sb="33" eb="35">
      <t>リソク</t>
    </rPh>
    <phoneticPr fontId="4"/>
  </si>
  <si>
    <t>10 その他未処理分利益剰余金変動額</t>
    <rPh sb="5" eb="6">
      <t>タ</t>
    </rPh>
    <rPh sb="6" eb="9">
      <t>ミショリ</t>
    </rPh>
    <rPh sb="9" eb="10">
      <t>ブン</t>
    </rPh>
    <rPh sb="10" eb="12">
      <t>リエキ</t>
    </rPh>
    <rPh sb="12" eb="15">
      <t>ジョウヨキン</t>
    </rPh>
    <rPh sb="15" eb="17">
      <t>ヘンドウ</t>
    </rPh>
    <rPh sb="17" eb="18">
      <t>ガク</t>
    </rPh>
    <phoneticPr fontId="4"/>
  </si>
  <si>
    <t>うち簡易水道事業分</t>
    <rPh sb="2" eb="4">
      <t>カンイ</t>
    </rPh>
    <rPh sb="4" eb="6">
      <t>スイドウ</t>
    </rPh>
    <rPh sb="6" eb="8">
      <t>ジギョウ</t>
    </rPh>
    <rPh sb="8" eb="9">
      <t>ブン</t>
    </rPh>
    <phoneticPr fontId="4"/>
  </si>
  <si>
    <t>2(1)
企業債利息
のうち</t>
    <rPh sb="5" eb="8">
      <t>キギョウサイ</t>
    </rPh>
    <rPh sb="8" eb="10">
      <t>リソク</t>
    </rPh>
    <phoneticPr fontId="4"/>
  </si>
  <si>
    <t>資本費平準化債分</t>
    <rPh sb="0" eb="3">
      <t>シホンヒ</t>
    </rPh>
    <rPh sb="3" eb="6">
      <t>ヘイジュンカ</t>
    </rPh>
    <rPh sb="6" eb="7">
      <t>サイ</t>
    </rPh>
    <rPh sb="7" eb="8">
      <t>ブン</t>
    </rPh>
    <phoneticPr fontId="4"/>
  </si>
  <si>
    <t>公営企業施設等整理債分</t>
    <rPh sb="0" eb="2">
      <t>コウエイ</t>
    </rPh>
    <rPh sb="2" eb="4">
      <t>キギョウ</t>
    </rPh>
    <rPh sb="4" eb="6">
      <t>シセツ</t>
    </rPh>
    <rPh sb="6" eb="7">
      <t>トウ</t>
    </rPh>
    <rPh sb="7" eb="9">
      <t>セイリ</t>
    </rPh>
    <rPh sb="9" eb="10">
      <t>サイ</t>
    </rPh>
    <rPh sb="10" eb="11">
      <t>ブン</t>
    </rPh>
    <phoneticPr fontId="4"/>
  </si>
  <si>
    <t>災害復旧事業債分</t>
    <rPh sb="0" eb="2">
      <t>サイガイ</t>
    </rPh>
    <rPh sb="2" eb="4">
      <t>フッキュウ</t>
    </rPh>
    <rPh sb="4" eb="7">
      <t>ジギョウサイ</t>
    </rPh>
    <rPh sb="7" eb="8">
      <t>ブン</t>
    </rPh>
    <phoneticPr fontId="4"/>
  </si>
  <si>
    <t>2(1)
企業債利息
のうち</t>
    <phoneticPr fontId="4"/>
  </si>
  <si>
    <t>上水道事業分</t>
    <rPh sb="0" eb="3">
      <t>ジョウスイドウ</t>
    </rPh>
    <rPh sb="3" eb="6">
      <t>ジギョウブン</t>
    </rPh>
    <phoneticPr fontId="4"/>
  </si>
  <si>
    <t>うち</t>
    <phoneticPr fontId="4"/>
  </si>
  <si>
    <t>退職給付引当金</t>
    <rPh sb="2" eb="4">
      <t>キュウフ</t>
    </rPh>
    <phoneticPr fontId="4"/>
  </si>
  <si>
    <t>賞与引当金</t>
    <rPh sb="0" eb="2">
      <t>ショウヨ</t>
    </rPh>
    <rPh sb="2" eb="5">
      <t>ヒキアテキン</t>
    </rPh>
    <phoneticPr fontId="4"/>
  </si>
  <si>
    <t>修繕引当金</t>
    <rPh sb="0" eb="2">
      <t>シュウゼン</t>
    </rPh>
    <rPh sb="2" eb="5">
      <t>ヒキアテキン</t>
    </rPh>
    <phoneticPr fontId="4"/>
  </si>
  <si>
    <t>特別修繕引当金</t>
    <rPh sb="0" eb="2">
      <t>トクベツ</t>
    </rPh>
    <rPh sb="2" eb="4">
      <t>シュウゼン</t>
    </rPh>
    <rPh sb="4" eb="7">
      <t>ヒキアテキン</t>
    </rPh>
    <phoneticPr fontId="4"/>
  </si>
  <si>
    <t>その他引当金</t>
    <rPh sb="2" eb="3">
      <t>タ</t>
    </rPh>
    <rPh sb="3" eb="6">
      <t>ヒキアテキン</t>
    </rPh>
    <phoneticPr fontId="4"/>
  </si>
  <si>
    <t>1(3)投資
その他の
資産のうち</t>
    <rPh sb="4" eb="6">
      <t>トウシ</t>
    </rPh>
    <rPh sb="9" eb="10">
      <t>タ</t>
    </rPh>
    <rPh sb="12" eb="14">
      <t>シサン</t>
    </rPh>
    <phoneticPr fontId="4"/>
  </si>
  <si>
    <t>ア 出資金</t>
    <rPh sb="2" eb="5">
      <t>シュッシキン</t>
    </rPh>
    <phoneticPr fontId="4"/>
  </si>
  <si>
    <t>イ 長期貸付金</t>
    <rPh sb="2" eb="4">
      <t>チョウキ</t>
    </rPh>
    <rPh sb="4" eb="7">
      <t>カシツケキン</t>
    </rPh>
    <phoneticPr fontId="4"/>
  </si>
  <si>
    <t>ウ 基金</t>
    <rPh sb="2" eb="4">
      <t>キキン</t>
    </rPh>
    <phoneticPr fontId="4"/>
  </si>
  <si>
    <t>他公営企業出資金</t>
    <rPh sb="0" eb="1">
      <t>タ</t>
    </rPh>
    <rPh sb="1" eb="3">
      <t>コウエイ</t>
    </rPh>
    <rPh sb="3" eb="5">
      <t>キギョウ</t>
    </rPh>
    <rPh sb="5" eb="8">
      <t>シュッシキン</t>
    </rPh>
    <phoneticPr fontId="4"/>
  </si>
  <si>
    <t>その他の出資金</t>
    <rPh sb="2" eb="3">
      <t>タ</t>
    </rPh>
    <rPh sb="4" eb="7">
      <t>シュッシキン</t>
    </rPh>
    <phoneticPr fontId="4"/>
  </si>
  <si>
    <t>他会計貸付金</t>
    <rPh sb="0" eb="1">
      <t>タ</t>
    </rPh>
    <rPh sb="1" eb="3">
      <t>カイケイ</t>
    </rPh>
    <rPh sb="3" eb="6">
      <t>カシツケキン</t>
    </rPh>
    <phoneticPr fontId="4"/>
  </si>
  <si>
    <t>その他の貸付金</t>
    <rPh sb="2" eb="3">
      <t>タ</t>
    </rPh>
    <rPh sb="4" eb="7">
      <t>カシツケキン</t>
    </rPh>
    <phoneticPr fontId="4"/>
  </si>
  <si>
    <t>2流動資産
のうち</t>
    <rPh sb="1" eb="3">
      <t>リュウドウ</t>
    </rPh>
    <rPh sb="3" eb="5">
      <t>シサン</t>
    </rPh>
    <phoneticPr fontId="4"/>
  </si>
  <si>
    <t>短期貸付金</t>
    <rPh sb="0" eb="2">
      <t>タンキ</t>
    </rPh>
    <rPh sb="2" eb="5">
      <t>カシツケキン</t>
    </rPh>
    <phoneticPr fontId="4"/>
  </si>
  <si>
    <t>一般短期貸付金</t>
    <rPh sb="0" eb="2">
      <t>イッパン</t>
    </rPh>
    <rPh sb="2" eb="4">
      <t>タンキ</t>
    </rPh>
    <rPh sb="4" eb="7">
      <t>カシツケキン</t>
    </rPh>
    <phoneticPr fontId="4"/>
  </si>
  <si>
    <t>④ 貸借対照表（上水道事業）　つづき</t>
    <rPh sb="8" eb="9">
      <t>ウエ</t>
    </rPh>
    <phoneticPr fontId="4"/>
  </si>
  <si>
    <t>⑤ 資本的収支に関する調（上水道事業）　つづき</t>
    <phoneticPr fontId="4"/>
  </si>
  <si>
    <t>2(1)企業債利息のうち償却原価法による利息相当分を除いた企業債利息</t>
    <rPh sb="4" eb="7">
      <t>キギョウサイ</t>
    </rPh>
    <rPh sb="7" eb="9">
      <t>リソク</t>
    </rPh>
    <rPh sb="12" eb="14">
      <t>ショウキャク</t>
    </rPh>
    <rPh sb="14" eb="17">
      <t>ゲンカホウ</t>
    </rPh>
    <rPh sb="20" eb="22">
      <t>リソク</t>
    </rPh>
    <rPh sb="22" eb="25">
      <t>ソウトウブン</t>
    </rPh>
    <rPh sb="26" eb="27">
      <t>ノゾ</t>
    </rPh>
    <rPh sb="29" eb="32">
      <t>キギョウサイ</t>
    </rPh>
    <rPh sb="32" eb="34">
      <t>リソク</t>
    </rPh>
    <phoneticPr fontId="4"/>
  </si>
  <si>
    <t>6(1)及び(2)企業債のうち再建債</t>
    <rPh sb="4" eb="5">
      <t>オヨ</t>
    </rPh>
    <rPh sb="9" eb="12">
      <t>キギョウサイ</t>
    </rPh>
    <rPh sb="15" eb="18">
      <t>サイケンサイ</t>
    </rPh>
    <phoneticPr fontId="4"/>
  </si>
  <si>
    <t>導送配水管延長のうち、法定耐用年数を経過した管路延長（千ｍ）</t>
    <rPh sb="0" eb="1">
      <t>シルベ</t>
    </rPh>
    <rPh sb="1" eb="2">
      <t>ソウ</t>
    </rPh>
    <rPh sb="2" eb="5">
      <t>ハイスイカン</t>
    </rPh>
    <rPh sb="5" eb="7">
      <t>エンチョウ</t>
    </rPh>
    <rPh sb="11" eb="13">
      <t>ホウテイ</t>
    </rPh>
    <rPh sb="13" eb="15">
      <t>タイヨウ</t>
    </rPh>
    <rPh sb="15" eb="17">
      <t>ネンスウ</t>
    </rPh>
    <rPh sb="18" eb="20">
      <t>ケイカ</t>
    </rPh>
    <rPh sb="22" eb="24">
      <t>カンロ</t>
    </rPh>
    <rPh sb="24" eb="26">
      <t>エンチョウ</t>
    </rPh>
    <rPh sb="27" eb="28">
      <t>セン</t>
    </rPh>
    <phoneticPr fontId="4"/>
  </si>
  <si>
    <t>導送配水管のうち、当該年度に更新した管路延長（千ｍ）</t>
    <rPh sb="9" eb="11">
      <t>トウガイ</t>
    </rPh>
    <rPh sb="11" eb="13">
      <t>ネンド</t>
    </rPh>
    <rPh sb="14" eb="16">
      <t>コウシン</t>
    </rPh>
    <phoneticPr fontId="4"/>
  </si>
  <si>
    <t>導水管</t>
    <rPh sb="0" eb="2">
      <t>ドウスイ</t>
    </rPh>
    <rPh sb="2" eb="3">
      <t>カン</t>
    </rPh>
    <phoneticPr fontId="4"/>
  </si>
  <si>
    <t>逆水管</t>
    <rPh sb="0" eb="1">
      <t>ギャク</t>
    </rPh>
    <rPh sb="1" eb="3">
      <t>スイカン</t>
    </rPh>
    <phoneticPr fontId="4"/>
  </si>
  <si>
    <t>配水管</t>
    <rPh sb="0" eb="3">
      <t>ハイスイカン</t>
    </rPh>
    <phoneticPr fontId="4"/>
  </si>
  <si>
    <t>営業費用のうち各種引当金繰入額の合計</t>
    <rPh sb="0" eb="2">
      <t>エイギョウ</t>
    </rPh>
    <rPh sb="2" eb="4">
      <t>ヒヨウ</t>
    </rPh>
    <rPh sb="7" eb="9">
      <t>カクシュ</t>
    </rPh>
    <rPh sb="9" eb="11">
      <t>ヒキアテ</t>
    </rPh>
    <rPh sb="11" eb="12">
      <t>キン</t>
    </rPh>
    <rPh sb="12" eb="14">
      <t>クリイレ</t>
    </rPh>
    <rPh sb="14" eb="15">
      <t>ガク</t>
    </rPh>
    <rPh sb="16" eb="18">
      <t>ゴウケイ</t>
    </rPh>
    <phoneticPr fontId="4"/>
  </si>
  <si>
    <t>各種引当金繰入額の内訳</t>
    <rPh sb="0" eb="2">
      <t>カクシュ</t>
    </rPh>
    <rPh sb="2" eb="4">
      <t>ヒキアテ</t>
    </rPh>
    <rPh sb="4" eb="5">
      <t>キン</t>
    </rPh>
    <rPh sb="5" eb="7">
      <t>クリイレ</t>
    </rPh>
    <rPh sb="7" eb="8">
      <t>ガク</t>
    </rPh>
    <rPh sb="9" eb="11">
      <t>ウチワケ</t>
    </rPh>
    <phoneticPr fontId="4"/>
  </si>
  <si>
    <t>退職給付引当金繰入額</t>
    <rPh sb="0" eb="2">
      <t>タイショク</t>
    </rPh>
    <rPh sb="2" eb="4">
      <t>キュウフ</t>
    </rPh>
    <rPh sb="4" eb="6">
      <t>ヒキアテ</t>
    </rPh>
    <rPh sb="6" eb="7">
      <t>キン</t>
    </rPh>
    <rPh sb="7" eb="9">
      <t>クリイレ</t>
    </rPh>
    <rPh sb="9" eb="10">
      <t>ガク</t>
    </rPh>
    <phoneticPr fontId="4"/>
  </si>
  <si>
    <t>特別修繕引当金繰入額</t>
    <rPh sb="0" eb="2">
      <t>トクベツ</t>
    </rPh>
    <rPh sb="2" eb="4">
      <t>シュウゼン</t>
    </rPh>
    <rPh sb="4" eb="6">
      <t>ヒキアテ</t>
    </rPh>
    <rPh sb="6" eb="7">
      <t>キン</t>
    </rPh>
    <rPh sb="7" eb="9">
      <t>クリイレ</t>
    </rPh>
    <rPh sb="9" eb="10">
      <t>ガク</t>
    </rPh>
    <phoneticPr fontId="4"/>
  </si>
  <si>
    <t>その他引当金繰入額</t>
    <rPh sb="2" eb="3">
      <t>タ</t>
    </rPh>
    <rPh sb="3" eb="5">
      <t>ヒキアテ</t>
    </rPh>
    <rPh sb="5" eb="6">
      <t>キン</t>
    </rPh>
    <rPh sb="6" eb="8">
      <t>クリイレ</t>
    </rPh>
    <rPh sb="8" eb="9">
      <t>ガク</t>
    </rPh>
    <phoneticPr fontId="4"/>
  </si>
  <si>
    <t>営業費用のうち、たな卸資産評価損</t>
    <rPh sb="0" eb="2">
      <t>エイギョウ</t>
    </rPh>
    <rPh sb="2" eb="4">
      <t>ヒヨウ</t>
    </rPh>
    <rPh sb="10" eb="11">
      <t>オロシ</t>
    </rPh>
    <rPh sb="11" eb="13">
      <t>シサン</t>
    </rPh>
    <rPh sb="13" eb="15">
      <t>ヒョウカ</t>
    </rPh>
    <rPh sb="15" eb="16">
      <t>ソン</t>
    </rPh>
    <phoneticPr fontId="4"/>
  </si>
  <si>
    <t>特別損失のうち、減損損失額</t>
    <rPh sb="0" eb="2">
      <t>トクベツ</t>
    </rPh>
    <rPh sb="2" eb="4">
      <t>ソンシツ</t>
    </rPh>
    <rPh sb="8" eb="10">
      <t>ゲンソン</t>
    </rPh>
    <rPh sb="10" eb="12">
      <t>ソンシツ</t>
    </rPh>
    <rPh sb="12" eb="13">
      <t>ガク</t>
    </rPh>
    <phoneticPr fontId="4"/>
  </si>
  <si>
    <t>特別損失のうち、繰延資産償却</t>
    <rPh sb="0" eb="2">
      <t>トクベツ</t>
    </rPh>
    <rPh sb="2" eb="4">
      <t>ソンシツ</t>
    </rPh>
    <rPh sb="8" eb="10">
      <t>クリノベ</t>
    </rPh>
    <rPh sb="10" eb="12">
      <t>シサン</t>
    </rPh>
    <rPh sb="12" eb="14">
      <t>ショウキャク</t>
    </rPh>
    <phoneticPr fontId="4"/>
  </si>
  <si>
    <t>特別利益のうち、長期前受金戻入</t>
    <rPh sb="0" eb="2">
      <t>トクベツ</t>
    </rPh>
    <rPh sb="2" eb="4">
      <t>リエキ</t>
    </rPh>
    <rPh sb="8" eb="10">
      <t>チョウキ</t>
    </rPh>
    <rPh sb="10" eb="13">
      <t>マエウケキン</t>
    </rPh>
    <rPh sb="13" eb="15">
      <t>レイニュウ</t>
    </rPh>
    <phoneticPr fontId="4"/>
  </si>
  <si>
    <t>長期前受金戻入のうち、上水道事業分</t>
    <rPh sb="0" eb="2">
      <t>チョウキ</t>
    </rPh>
    <rPh sb="2" eb="5">
      <t>マエウケキン</t>
    </rPh>
    <rPh sb="5" eb="7">
      <t>レイニュウ</t>
    </rPh>
    <rPh sb="11" eb="14">
      <t>ジョウスイドウ</t>
    </rPh>
    <rPh sb="14" eb="16">
      <t>ジギョウ</t>
    </rPh>
    <rPh sb="16" eb="17">
      <t>ブン</t>
    </rPh>
    <phoneticPr fontId="4"/>
  </si>
  <si>
    <t>減価償却に伴い収益化したもの</t>
    <phoneticPr fontId="4"/>
  </si>
  <si>
    <t>(4)資金に係る換算差額</t>
    <rPh sb="3" eb="5">
      <t>シキン</t>
    </rPh>
    <rPh sb="6" eb="7">
      <t>カカワ</t>
    </rPh>
    <rPh sb="8" eb="10">
      <t>カンサン</t>
    </rPh>
    <rPh sb="10" eb="12">
      <t>サガク</t>
    </rPh>
    <rPh sb="11" eb="12">
      <t>コウサ</t>
    </rPh>
    <phoneticPr fontId="4"/>
  </si>
  <si>
    <t>長期前受金戻入の内訳</t>
    <rPh sb="0" eb="2">
      <t>チョウキ</t>
    </rPh>
    <rPh sb="2" eb="5">
      <t>マエウケキン</t>
    </rPh>
    <rPh sb="5" eb="7">
      <t>レイニュウ</t>
    </rPh>
    <rPh sb="8" eb="10">
      <t>ウチワケ</t>
    </rPh>
    <phoneticPr fontId="4"/>
  </si>
  <si>
    <t>国庫補助金</t>
    <rPh sb="0" eb="2">
      <t>コッコ</t>
    </rPh>
    <rPh sb="2" eb="5">
      <t>ホジョキン</t>
    </rPh>
    <phoneticPr fontId="4"/>
  </si>
  <si>
    <t>都道府県補助金</t>
    <rPh sb="0" eb="4">
      <t>トドウフケン</t>
    </rPh>
    <rPh sb="4" eb="7">
      <t>ホジョキン</t>
    </rPh>
    <phoneticPr fontId="4"/>
  </si>
  <si>
    <t>工事負担金</t>
    <rPh sb="0" eb="2">
      <t>コウジ</t>
    </rPh>
    <rPh sb="2" eb="5">
      <t>フタンキン</t>
    </rPh>
    <phoneticPr fontId="4"/>
  </si>
  <si>
    <t>他会計繰入金</t>
    <rPh sb="0" eb="1">
      <t>タ</t>
    </rPh>
    <rPh sb="1" eb="3">
      <t>カイケイ</t>
    </rPh>
    <rPh sb="3" eb="5">
      <t>クリイレ</t>
    </rPh>
    <rPh sb="5" eb="6">
      <t>キン</t>
    </rPh>
    <phoneticPr fontId="4"/>
  </si>
  <si>
    <t>寄付</t>
    <rPh sb="0" eb="2">
      <t>キフ</t>
    </rPh>
    <phoneticPr fontId="4"/>
  </si>
  <si>
    <t>その他</t>
    <rPh sb="2" eb="3">
      <t>タ</t>
    </rPh>
    <phoneticPr fontId="4"/>
  </si>
  <si>
    <t>13 受水費のうち資本費相当額分</t>
    <rPh sb="3" eb="5">
      <t>ジュスイ</t>
    </rPh>
    <rPh sb="5" eb="6">
      <t>ヒ</t>
    </rPh>
    <rPh sb="9" eb="11">
      <t>シホン</t>
    </rPh>
    <rPh sb="11" eb="12">
      <t>ヒ</t>
    </rPh>
    <rPh sb="12" eb="14">
      <t>ソウトウ</t>
    </rPh>
    <rPh sb="14" eb="15">
      <t>ガク</t>
    </rPh>
    <rPh sb="15" eb="16">
      <t>ブン</t>
    </rPh>
    <phoneticPr fontId="4"/>
  </si>
  <si>
    <t>未利用施設の利子に充てる企業債分</t>
    <rPh sb="0" eb="3">
      <t>ミリヨウ</t>
    </rPh>
    <rPh sb="3" eb="5">
      <t>シセツ</t>
    </rPh>
    <rPh sb="6" eb="8">
      <t>リシ</t>
    </rPh>
    <rPh sb="9" eb="10">
      <t>ア</t>
    </rPh>
    <rPh sb="12" eb="14">
      <t>キギョウ</t>
    </rPh>
    <rPh sb="14" eb="15">
      <t>サイ</t>
    </rPh>
    <rPh sb="15" eb="16">
      <t>ブン</t>
    </rPh>
    <phoneticPr fontId="4"/>
  </si>
  <si>
    <t xml:space="preserve"> (1)建設改良費等の財源に充てるための企業債</t>
    <rPh sb="4" eb="6">
      <t>ケンセツ</t>
    </rPh>
    <rPh sb="6" eb="8">
      <t>カイリョウ</t>
    </rPh>
    <rPh sb="8" eb="9">
      <t>ヒ</t>
    </rPh>
    <rPh sb="9" eb="10">
      <t>トウ</t>
    </rPh>
    <rPh sb="11" eb="13">
      <t>ザイゲン</t>
    </rPh>
    <rPh sb="14" eb="15">
      <t>ア</t>
    </rPh>
    <rPh sb="20" eb="23">
      <t>キギョウサイ</t>
    </rPh>
    <phoneticPr fontId="4"/>
  </si>
  <si>
    <t xml:space="preserve"> (4)建設改良費等の財源に充てるための長期借入金</t>
    <rPh sb="4" eb="6">
      <t>ケンセツ</t>
    </rPh>
    <rPh sb="6" eb="8">
      <t>カイリョウ</t>
    </rPh>
    <rPh sb="8" eb="9">
      <t>ヒ</t>
    </rPh>
    <rPh sb="9" eb="10">
      <t>トウ</t>
    </rPh>
    <rPh sb="11" eb="13">
      <t>ザイゲン</t>
    </rPh>
    <rPh sb="14" eb="15">
      <t>ア</t>
    </rPh>
    <rPh sb="20" eb="22">
      <t>チョウキ</t>
    </rPh>
    <rPh sb="22" eb="25">
      <t>カリイレキン</t>
    </rPh>
    <phoneticPr fontId="4"/>
  </si>
  <si>
    <t xml:space="preserve"> (3)建設改良費等の財源に充てるための長期借入金</t>
    <rPh sb="8" eb="9">
      <t>ヒ</t>
    </rPh>
    <rPh sb="9" eb="10">
      <t>トウ</t>
    </rPh>
    <phoneticPr fontId="4"/>
  </si>
  <si>
    <t>11 その他有価証券評価差額</t>
    <rPh sb="5" eb="6">
      <t>タ</t>
    </rPh>
    <rPh sb="6" eb="8">
      <t>ユウカ</t>
    </rPh>
    <rPh sb="8" eb="10">
      <t>ショウケン</t>
    </rPh>
    <rPh sb="10" eb="12">
      <t>ヒョウカ</t>
    </rPh>
    <rPh sb="12" eb="14">
      <t>サガク</t>
    </rPh>
    <phoneticPr fontId="4"/>
  </si>
  <si>
    <t>16 資本不足額（△）</t>
    <rPh sb="3" eb="5">
      <t>シホン</t>
    </rPh>
    <rPh sb="5" eb="7">
      <t>フソク</t>
    </rPh>
    <rPh sb="7" eb="8">
      <t>ガク</t>
    </rPh>
    <phoneticPr fontId="4"/>
  </si>
  <si>
    <t xml:space="preserve">17 資本不足額（繰越収益控除後）（△） </t>
    <rPh sb="3" eb="5">
      <t>シホン</t>
    </rPh>
    <rPh sb="5" eb="7">
      <t>フソク</t>
    </rPh>
    <rPh sb="7" eb="8">
      <t>ガク</t>
    </rPh>
    <rPh sb="9" eb="11">
      <t>クリコシ</t>
    </rPh>
    <rPh sb="11" eb="13">
      <t>シュウエキ</t>
    </rPh>
    <rPh sb="13" eb="15">
      <t>コウジョ</t>
    </rPh>
    <rPh sb="15" eb="16">
      <t>ゴ</t>
    </rPh>
    <phoneticPr fontId="4"/>
  </si>
  <si>
    <t>固定負債の引当金の内訳</t>
    <rPh sb="0" eb="2">
      <t>コテイ</t>
    </rPh>
    <rPh sb="2" eb="4">
      <t>フサイ</t>
    </rPh>
    <rPh sb="5" eb="7">
      <t>ヒキアテ</t>
    </rPh>
    <rPh sb="7" eb="8">
      <t>キン</t>
    </rPh>
    <rPh sb="9" eb="11">
      <t>ウチワケ</t>
    </rPh>
    <phoneticPr fontId="4"/>
  </si>
  <si>
    <t>流動負債の引当金の内訳</t>
    <rPh sb="0" eb="2">
      <t>リュウドウ</t>
    </rPh>
    <rPh sb="2" eb="4">
      <t>フサイ</t>
    </rPh>
    <rPh sb="5" eb="8">
      <t>ヒキアテキン</t>
    </rPh>
    <rPh sb="9" eb="11">
      <t>ウチワケ</t>
    </rPh>
    <phoneticPr fontId="4"/>
  </si>
  <si>
    <t>エ 投資有価証券</t>
    <rPh sb="2" eb="4">
      <t>トウシ</t>
    </rPh>
    <rPh sb="4" eb="6">
      <t>ユウカ</t>
    </rPh>
    <rPh sb="6" eb="8">
      <t>ショウケン</t>
    </rPh>
    <phoneticPr fontId="4"/>
  </si>
  <si>
    <t>オ 前払退職手当組合負担金</t>
    <rPh sb="2" eb="4">
      <t>マエバラ</t>
    </rPh>
    <rPh sb="4" eb="6">
      <t>タイショク</t>
    </rPh>
    <rPh sb="6" eb="8">
      <t>テアテ</t>
    </rPh>
    <rPh sb="8" eb="10">
      <t>クミアイ</t>
    </rPh>
    <rPh sb="10" eb="13">
      <t>フタンキン</t>
    </rPh>
    <phoneticPr fontId="4"/>
  </si>
  <si>
    <t>地方債に関する省令附則第8条の3に係るリース債務</t>
    <rPh sb="0" eb="2">
      <t>チホウ</t>
    </rPh>
    <rPh sb="2" eb="3">
      <t>サイ</t>
    </rPh>
    <rPh sb="4" eb="5">
      <t>カン</t>
    </rPh>
    <rPh sb="7" eb="9">
      <t>ショウレイ</t>
    </rPh>
    <rPh sb="9" eb="11">
      <t>フソク</t>
    </rPh>
    <rPh sb="11" eb="12">
      <t>ダイ</t>
    </rPh>
    <rPh sb="13" eb="14">
      <t>ジョウ</t>
    </rPh>
    <rPh sb="17" eb="18">
      <t>カカ</t>
    </rPh>
    <rPh sb="22" eb="24">
      <t>サイム</t>
    </rPh>
    <phoneticPr fontId="4"/>
  </si>
  <si>
    <t>繰延収益の長期前受の内訳</t>
    <rPh sb="0" eb="2">
      <t>クリノベ</t>
    </rPh>
    <rPh sb="2" eb="4">
      <t>シュウエキ</t>
    </rPh>
    <rPh sb="5" eb="7">
      <t>チョウキ</t>
    </rPh>
    <rPh sb="7" eb="9">
      <t>マエウケ</t>
    </rPh>
    <rPh sb="10" eb="12">
      <t>ウチワケ</t>
    </rPh>
    <phoneticPr fontId="4"/>
  </si>
  <si>
    <t>受贈</t>
    <rPh sb="0" eb="2">
      <t>ジュゾウ</t>
    </rPh>
    <phoneticPr fontId="4"/>
  </si>
  <si>
    <t>8 その他有価証券評価差額</t>
    <rPh sb="4" eb="5">
      <t>タ</t>
    </rPh>
    <rPh sb="5" eb="7">
      <t>ユウカ</t>
    </rPh>
    <rPh sb="7" eb="9">
      <t>ショウケン</t>
    </rPh>
    <rPh sb="9" eb="11">
      <t>ヒョウカ</t>
    </rPh>
    <rPh sb="11" eb="13">
      <t>サガク</t>
    </rPh>
    <phoneticPr fontId="4"/>
  </si>
  <si>
    <t xml:space="preserve"> 借換に係るもの</t>
    <rPh sb="1" eb="3">
      <t>カリカ</t>
    </rPh>
    <rPh sb="4" eb="5">
      <t>カカ</t>
    </rPh>
    <phoneticPr fontId="5"/>
  </si>
  <si>
    <t xml:space="preserve"> 資本費平準化債に係るもの</t>
    <rPh sb="1" eb="3">
      <t>シホン</t>
    </rPh>
    <rPh sb="3" eb="4">
      <t>ヒ</t>
    </rPh>
    <rPh sb="4" eb="7">
      <t>ヘイジュンカ</t>
    </rPh>
    <rPh sb="7" eb="8">
      <t>サイ</t>
    </rPh>
    <rPh sb="9" eb="10">
      <t>カカ</t>
    </rPh>
    <phoneticPr fontId="5"/>
  </si>
  <si>
    <t>借換債分</t>
    <rPh sb="0" eb="3">
      <t>カリカエサイ</t>
    </rPh>
    <rPh sb="3" eb="4">
      <t>ブン</t>
    </rPh>
    <phoneticPr fontId="4"/>
  </si>
  <si>
    <t>1の簡易水道の建設改良に要する経費の基準額のうち補正予算債分</t>
    <rPh sb="2" eb="4">
      <t>カンイ</t>
    </rPh>
    <rPh sb="4" eb="6">
      <t>スイドウ</t>
    </rPh>
    <rPh sb="7" eb="9">
      <t>ケンセツ</t>
    </rPh>
    <rPh sb="9" eb="11">
      <t>カイリョウ</t>
    </rPh>
    <rPh sb="12" eb="13">
      <t>ヨウ</t>
    </rPh>
    <rPh sb="15" eb="17">
      <t>ケイヒ</t>
    </rPh>
    <rPh sb="18" eb="20">
      <t>キジュン</t>
    </rPh>
    <rPh sb="20" eb="21">
      <t>ガク</t>
    </rPh>
    <rPh sb="24" eb="26">
      <t>ホセイ</t>
    </rPh>
    <rPh sb="26" eb="28">
      <t>ヨサン</t>
    </rPh>
    <rPh sb="28" eb="29">
      <t>サイ</t>
    </rPh>
    <rPh sb="29" eb="30">
      <t>ブン</t>
    </rPh>
    <phoneticPr fontId="5"/>
  </si>
  <si>
    <t>1の簡易水道の建設改良に要する経費の実繰入額のうち補正予算債分</t>
    <rPh sb="18" eb="19">
      <t>ジツ</t>
    </rPh>
    <rPh sb="19" eb="21">
      <t>クリイレ</t>
    </rPh>
    <rPh sb="21" eb="22">
      <t>ガク</t>
    </rPh>
    <phoneticPr fontId="4"/>
  </si>
  <si>
    <t>２の簡易水道の建設改良に要する経費の基準額のうち補正予算債分</t>
    <rPh sb="2" eb="4">
      <t>カンイ</t>
    </rPh>
    <rPh sb="4" eb="6">
      <t>スイドウ</t>
    </rPh>
    <rPh sb="7" eb="9">
      <t>ケンセツ</t>
    </rPh>
    <rPh sb="9" eb="11">
      <t>カイリョウ</t>
    </rPh>
    <rPh sb="12" eb="13">
      <t>ヨウ</t>
    </rPh>
    <rPh sb="15" eb="17">
      <t>ケイヒ</t>
    </rPh>
    <rPh sb="18" eb="20">
      <t>キジュン</t>
    </rPh>
    <rPh sb="20" eb="21">
      <t>ガク</t>
    </rPh>
    <rPh sb="24" eb="26">
      <t>ホセイ</t>
    </rPh>
    <rPh sb="26" eb="28">
      <t>ヨサン</t>
    </rPh>
    <rPh sb="28" eb="29">
      <t>サイ</t>
    </rPh>
    <rPh sb="29" eb="30">
      <t>ブン</t>
    </rPh>
    <phoneticPr fontId="5"/>
  </si>
  <si>
    <t>２の簡易水道の建設改良に要する経費の実繰入額のうち補正予算債分</t>
    <rPh sb="18" eb="19">
      <t>ジツ</t>
    </rPh>
    <rPh sb="19" eb="21">
      <t>クリイレ</t>
    </rPh>
    <rPh sb="21" eb="22">
      <t>ガク</t>
    </rPh>
    <phoneticPr fontId="4"/>
  </si>
  <si>
    <t xml:space="preserve"> (ﾂ)経営支援の活用に要する </t>
    <rPh sb="4" eb="6">
      <t>ケイエイ</t>
    </rPh>
    <rPh sb="6" eb="8">
      <t>シエン</t>
    </rPh>
    <rPh sb="9" eb="11">
      <t>カツヨウ</t>
    </rPh>
    <rPh sb="12" eb="13">
      <t>ヨウ</t>
    </rPh>
    <phoneticPr fontId="4"/>
  </si>
  <si>
    <t xml:space="preserve"> (ﾃ) 災害復旧費</t>
    <rPh sb="5" eb="7">
      <t>サイガイ</t>
    </rPh>
    <rPh sb="7" eb="10">
      <t>フッキュウヒ</t>
    </rPh>
    <phoneticPr fontId="4"/>
  </si>
  <si>
    <t xml:space="preserve"> (ﾄ) その他</t>
    <rPh sb="7" eb="8">
      <t>タ</t>
    </rPh>
    <phoneticPr fontId="4"/>
  </si>
  <si>
    <t>　ツ 地方公営企業法の適用に要す</t>
    <rPh sb="3" eb="5">
      <t>チホウ</t>
    </rPh>
    <rPh sb="5" eb="7">
      <t>コウエイ</t>
    </rPh>
    <rPh sb="7" eb="9">
      <t>キギョウ</t>
    </rPh>
    <rPh sb="9" eb="10">
      <t>ホウ</t>
    </rPh>
    <rPh sb="11" eb="13">
      <t>テキヨウ</t>
    </rPh>
    <rPh sb="14" eb="15">
      <t>ヨウ</t>
    </rPh>
    <phoneticPr fontId="4"/>
  </si>
  <si>
    <t>　　る経費</t>
    <rPh sb="3" eb="5">
      <t>ケイヒ</t>
    </rPh>
    <phoneticPr fontId="4"/>
  </si>
  <si>
    <t>　テ 児童手当に要する経費</t>
    <rPh sb="3" eb="5">
      <t>ジドウ</t>
    </rPh>
    <rPh sb="5" eb="7">
      <t>テアテ</t>
    </rPh>
    <phoneticPr fontId="4"/>
  </si>
  <si>
    <t>　ト 臨時財政特例債等の償還に要</t>
    <rPh sb="3" eb="5">
      <t>リンジ</t>
    </rPh>
    <rPh sb="5" eb="7">
      <t>ザイセイ</t>
    </rPh>
    <rPh sb="7" eb="10">
      <t>トクレイサイ</t>
    </rPh>
    <rPh sb="10" eb="11">
      <t>ナド</t>
    </rPh>
    <phoneticPr fontId="4"/>
  </si>
  <si>
    <t>　ヌ 災害復旧費</t>
    <rPh sb="3" eb="5">
      <t>サイガイ</t>
    </rPh>
    <rPh sb="5" eb="8">
      <t>フッキュウヒ</t>
    </rPh>
    <phoneticPr fontId="4"/>
  </si>
  <si>
    <t>　ネ その他</t>
    <phoneticPr fontId="4"/>
  </si>
  <si>
    <t xml:space="preserve">  ウ その他</t>
    <phoneticPr fontId="4"/>
  </si>
  <si>
    <t>⑨ 繰入金に関する調（上水道事業）　つづき（1）</t>
    <phoneticPr fontId="4"/>
  </si>
  <si>
    <t>⑨ 繰入金に関する調（上水道事業）　つづき（2）</t>
    <phoneticPr fontId="4"/>
  </si>
  <si>
    <t>矢祭町</t>
    <rPh sb="0" eb="3">
      <t>ヤマツリマチ</t>
    </rPh>
    <phoneticPr fontId="4"/>
  </si>
  <si>
    <t>12 管理者の情報</t>
    <rPh sb="3" eb="6">
      <t>カンリシャ</t>
    </rPh>
    <rPh sb="7" eb="9">
      <t>ジョウホウ</t>
    </rPh>
    <phoneticPr fontId="4"/>
  </si>
  <si>
    <t>表中12「管理者の情報」</t>
    <rPh sb="0" eb="1">
      <t>ヒョウ</t>
    </rPh>
    <rPh sb="1" eb="2">
      <t>チュウ</t>
    </rPh>
    <rPh sb="5" eb="8">
      <t>カンリシャ</t>
    </rPh>
    <rPh sb="9" eb="11">
      <t>ジョウホウ</t>
    </rPh>
    <phoneticPr fontId="5"/>
  </si>
  <si>
    <t>自治体職員…「1」、民間企業出身…「2」、学術・研究機関出身…「3」、その他…「4」</t>
    <rPh sb="0" eb="3">
      <t>ジチタイ</t>
    </rPh>
    <rPh sb="3" eb="5">
      <t>ショクイン</t>
    </rPh>
    <rPh sb="10" eb="12">
      <t>ミンカン</t>
    </rPh>
    <rPh sb="12" eb="14">
      <t>キギョウ</t>
    </rPh>
    <rPh sb="14" eb="16">
      <t>シュッシン</t>
    </rPh>
    <rPh sb="21" eb="23">
      <t>ガクジュツ</t>
    </rPh>
    <rPh sb="24" eb="26">
      <t>ケンキュウ</t>
    </rPh>
    <rPh sb="26" eb="28">
      <t>キカン</t>
    </rPh>
    <rPh sb="28" eb="30">
      <t>シュッシン</t>
    </rPh>
    <rPh sb="37" eb="38">
      <t>タ</t>
    </rPh>
    <phoneticPr fontId="4"/>
  </si>
  <si>
    <t>4 実繰入額が基準額を超える部分及び繰出基準の事由以外の実繰入額</t>
    <rPh sb="2" eb="3">
      <t>ジツ</t>
    </rPh>
    <rPh sb="3" eb="6">
      <t>クリイレガク</t>
    </rPh>
    <rPh sb="7" eb="10">
      <t>キジュンガク</t>
    </rPh>
    <rPh sb="11" eb="12">
      <t>コ</t>
    </rPh>
    <rPh sb="14" eb="16">
      <t>ブブン</t>
    </rPh>
    <rPh sb="16" eb="17">
      <t>オヨ</t>
    </rPh>
    <rPh sb="18" eb="20">
      <t>クリダ</t>
    </rPh>
    <rPh sb="20" eb="22">
      <t>キジュン</t>
    </rPh>
    <rPh sb="23" eb="25">
      <t>ジユウ</t>
    </rPh>
    <rPh sb="25" eb="27">
      <t>イガイ</t>
    </rPh>
    <rPh sb="28" eb="29">
      <t>ジツ</t>
    </rPh>
    <rPh sb="29" eb="31">
      <t>クリイレ</t>
    </rPh>
    <rPh sb="31" eb="32">
      <t>ガク</t>
    </rPh>
    <phoneticPr fontId="4"/>
  </si>
  <si>
    <t>(5) 水利権 (㎥/日)</t>
  </si>
  <si>
    <t>(1) 配水能力 (㎥/日)</t>
  </si>
  <si>
    <t>(2) 一日最大配水量 (㎥/日)</t>
  </si>
  <si>
    <t>(3) 年間総配水量 (千㎥)</t>
  </si>
  <si>
    <t>(4) 年間総有収水量 (千㎥)</t>
  </si>
  <si>
    <t>（ｱ） 基本水量 (㎥)</t>
  </si>
  <si>
    <t>（ｳ） 超過料金 (円/㎥)</t>
  </si>
  <si>
    <t>ア 家庭用10㎥/月</t>
  </si>
  <si>
    <t>（1）取水能力（㎥／日）</t>
  </si>
  <si>
    <t>① ダム以外の表流水（㎥／日）</t>
  </si>
  <si>
    <t>② ダムによるもの（㎥／日）</t>
  </si>
  <si>
    <t>③ 伏流水（㎥／日）</t>
  </si>
  <si>
    <t>④ 地下水（㎥／日）</t>
  </si>
  <si>
    <t>⑤ 受水（㎥／日）</t>
  </si>
  <si>
    <t>⑥ その他の水源（㎥／日）</t>
  </si>
  <si>
    <t>（1）取水量（㎥／日）</t>
    <rPh sb="1" eb="2">
      <t>ト</t>
    </rPh>
    <phoneticPr fontId="5"/>
  </si>
  <si>
    <t>（2）配水量（㎥／日）</t>
  </si>
  <si>
    <t>（3）有収水量（㎥／日）</t>
  </si>
  <si>
    <t>ア 家庭用（㎥／日）</t>
  </si>
  <si>
    <t>イ 工場用（㎥／日）</t>
  </si>
  <si>
    <t>ウ その他（㎥／日）</t>
  </si>
  <si>
    <t>6 計画年間給水量（千㎥）</t>
  </si>
  <si>
    <t>230212</t>
  </si>
  <si>
    <t>230213</t>
  </si>
  <si>
    <t>230214</t>
  </si>
  <si>
    <t>230215</t>
  </si>
  <si>
    <t>230216</t>
  </si>
  <si>
    <t>230217</t>
  </si>
  <si>
    <t>230218</t>
  </si>
  <si>
    <t>230219</t>
  </si>
  <si>
    <t>230220</t>
  </si>
  <si>
    <t>230221</t>
  </si>
  <si>
    <t>230222</t>
  </si>
  <si>
    <t>230223</t>
  </si>
  <si>
    <t>230224</t>
  </si>
  <si>
    <t>230225</t>
  </si>
  <si>
    <t>230226</t>
  </si>
  <si>
    <t>230227</t>
  </si>
  <si>
    <t>230228</t>
  </si>
  <si>
    <t>230229</t>
  </si>
  <si>
    <t>230230</t>
  </si>
  <si>
    <t>230231</t>
  </si>
  <si>
    <t>230232</t>
  </si>
  <si>
    <t>230233</t>
  </si>
  <si>
    <t>230234</t>
  </si>
  <si>
    <t>230236</t>
  </si>
  <si>
    <t>230237</t>
  </si>
  <si>
    <t>230238</t>
  </si>
  <si>
    <t>230239</t>
  </si>
  <si>
    <t>230242</t>
  </si>
  <si>
    <t>230243</t>
  </si>
  <si>
    <t>230245</t>
  </si>
  <si>
    <t>230246</t>
  </si>
  <si>
    <t>230247</t>
  </si>
  <si>
    <t>230248</t>
  </si>
  <si>
    <t>230249</t>
  </si>
  <si>
    <t>230250</t>
  </si>
  <si>
    <t>230251</t>
  </si>
  <si>
    <t>230253</t>
  </si>
  <si>
    <t>230254</t>
  </si>
  <si>
    <t>230255</t>
  </si>
  <si>
    <t>230256</t>
  </si>
  <si>
    <t>230257</t>
  </si>
  <si>
    <t>230258</t>
  </si>
  <si>
    <t>230259</t>
  </si>
  <si>
    <t>230260</t>
  </si>
  <si>
    <t>230261</t>
  </si>
  <si>
    <t>230262</t>
  </si>
  <si>
    <t>230263</t>
  </si>
  <si>
    <t>230264</t>
  </si>
  <si>
    <t>230265</t>
  </si>
  <si>
    <t>230266</t>
  </si>
  <si>
    <t>000000</t>
  </si>
  <si>
    <t>0</t>
  </si>
  <si>
    <t>　キ 水道広域化推進</t>
    <rPh sb="3" eb="5">
      <t>スイドウ</t>
    </rPh>
    <rPh sb="5" eb="8">
      <t>コウイキカ</t>
    </rPh>
    <rPh sb="8" eb="10">
      <t>スイシン</t>
    </rPh>
    <phoneticPr fontId="4"/>
  </si>
  <si>
    <t>　ク 未普及地域解消</t>
    <rPh sb="3" eb="4">
      <t>ミ</t>
    </rPh>
    <rPh sb="4" eb="6">
      <t>フキュウ</t>
    </rPh>
    <rPh sb="6" eb="8">
      <t>チイキ</t>
    </rPh>
    <rPh sb="8" eb="10">
      <t>カイショウ</t>
    </rPh>
    <phoneticPr fontId="4"/>
  </si>
  <si>
    <t>　ケ 統合水道（後）</t>
    <rPh sb="3" eb="5">
      <t>トウゴウ</t>
    </rPh>
    <rPh sb="5" eb="7">
      <t>スイドウ</t>
    </rPh>
    <rPh sb="8" eb="9">
      <t>アト</t>
    </rPh>
    <phoneticPr fontId="4"/>
  </si>
  <si>
    <t>未利用施設の利子に充てる企業債分</t>
    <phoneticPr fontId="4"/>
  </si>
  <si>
    <t>簡易水道
事業分</t>
    <rPh sb="0" eb="2">
      <t>カンイ</t>
    </rPh>
    <rPh sb="2" eb="4">
      <t>スイドウ</t>
    </rPh>
    <rPh sb="5" eb="7">
      <t>ジギョウ</t>
    </rPh>
    <rPh sb="7" eb="8">
      <t>ブン</t>
    </rPh>
    <phoneticPr fontId="4"/>
  </si>
  <si>
    <t>延支給月数（月）　（注）単位　0.001月</t>
    <rPh sb="3" eb="4">
      <t>ツキ</t>
    </rPh>
    <rPh sb="4" eb="5">
      <t>スウ</t>
    </rPh>
    <rPh sb="6" eb="7">
      <t>ツキ</t>
    </rPh>
    <rPh sb="10" eb="11">
      <t>チュウ</t>
    </rPh>
    <rPh sb="12" eb="14">
      <t>タンイ</t>
    </rPh>
    <rPh sb="20" eb="21">
      <t>ツキ</t>
    </rPh>
    <phoneticPr fontId="4"/>
  </si>
  <si>
    <t>賞与引当金繰入額</t>
    <rPh sb="0" eb="2">
      <t>ショウヨ</t>
    </rPh>
    <rPh sb="2" eb="4">
      <t>ヒキアテ</t>
    </rPh>
    <rPh sb="4" eb="5">
      <t>キン</t>
    </rPh>
    <rPh sb="5" eb="7">
      <t>クリイレ</t>
    </rPh>
    <phoneticPr fontId="4"/>
  </si>
  <si>
    <t>修繕引当金繰入額</t>
    <rPh sb="0" eb="2">
      <t>シュウゼン</t>
    </rPh>
    <rPh sb="2" eb="4">
      <t>ヒキアテ</t>
    </rPh>
    <rPh sb="4" eb="5">
      <t>キン</t>
    </rPh>
    <rPh sb="5" eb="7">
      <t>クリイレ</t>
    </rPh>
    <phoneticPr fontId="4"/>
  </si>
  <si>
    <t>貸倒引当金繰入額</t>
    <rPh sb="0" eb="1">
      <t>カシ</t>
    </rPh>
    <rPh sb="1" eb="2">
      <t>タオ</t>
    </rPh>
    <rPh sb="2" eb="4">
      <t>ヒキアテ</t>
    </rPh>
    <rPh sb="4" eb="5">
      <t>キン</t>
    </rPh>
    <rPh sb="5" eb="7">
      <t>クリイレ</t>
    </rPh>
    <phoneticPr fontId="4"/>
  </si>
  <si>
    <t>常勤職員</t>
    <rPh sb="0" eb="2">
      <t>ジョウキン</t>
    </rPh>
    <rPh sb="2" eb="4">
      <t>ショクイン</t>
    </rPh>
    <phoneticPr fontId="4"/>
  </si>
  <si>
    <t>会計年度任用職員（フルタイム）</t>
    <rPh sb="0" eb="2">
      <t>カイケイ</t>
    </rPh>
    <rPh sb="2" eb="4">
      <t>ネンド</t>
    </rPh>
    <rPh sb="4" eb="6">
      <t>ニンヨウ</t>
    </rPh>
    <rPh sb="6" eb="8">
      <t>ショクイン</t>
    </rPh>
    <phoneticPr fontId="4"/>
  </si>
  <si>
    <t>(3)報酬</t>
    <rPh sb="3" eb="5">
      <t>ホウシュウ</t>
    </rPh>
    <phoneticPr fontId="4"/>
  </si>
  <si>
    <t>報酬</t>
    <rPh sb="0" eb="2">
      <t>ホウシュウ</t>
    </rPh>
    <phoneticPr fontId="4"/>
  </si>
  <si>
    <t>１職員給与費うち</t>
    <rPh sb="1" eb="3">
      <t>ショクイン</t>
    </rPh>
    <rPh sb="3" eb="5">
      <t>キュウヨ</t>
    </rPh>
    <rPh sb="5" eb="6">
      <t>ヒ</t>
    </rPh>
    <phoneticPr fontId="4"/>
  </si>
  <si>
    <t>報酬</t>
    <rPh sb="0" eb="2">
      <t>ホウシュウ</t>
    </rPh>
    <phoneticPr fontId="4"/>
  </si>
  <si>
    <t>退職
給付費</t>
    <rPh sb="0" eb="2">
      <t>タイショク</t>
    </rPh>
    <rPh sb="3" eb="5">
      <t>キュウフ</t>
    </rPh>
    <rPh sb="5" eb="6">
      <t>ヒ</t>
    </rPh>
    <phoneticPr fontId="4"/>
  </si>
  <si>
    <t>法定
福利費</t>
    <rPh sb="0" eb="2">
      <t>ホウテイ</t>
    </rPh>
    <rPh sb="3" eb="5">
      <t>フクリ</t>
    </rPh>
    <rPh sb="5" eb="6">
      <t>ヒ</t>
    </rPh>
    <phoneticPr fontId="4"/>
  </si>
  <si>
    <t>常勤職員</t>
    <rPh sb="0" eb="2">
      <t>ジョウキン</t>
    </rPh>
    <rPh sb="2" eb="4">
      <t>ショクイン</t>
    </rPh>
    <phoneticPr fontId="4"/>
  </si>
  <si>
    <t>会計年度任用職員（フルタイム）</t>
    <rPh sb="0" eb="2">
      <t>カイケイ</t>
    </rPh>
    <rPh sb="2" eb="4">
      <t>ネンド</t>
    </rPh>
    <rPh sb="4" eb="6">
      <t>ニンヨウ</t>
    </rPh>
    <rPh sb="6" eb="8">
      <t>ショクイン</t>
    </rPh>
    <phoneticPr fontId="4"/>
  </si>
  <si>
    <t>会計年度任用職員（パートタイム）</t>
    <rPh sb="0" eb="2">
      <t>カイケイ</t>
    </rPh>
    <rPh sb="2" eb="4">
      <t>ネンド</t>
    </rPh>
    <rPh sb="4" eb="6">
      <t>ニンヨウ</t>
    </rPh>
    <rPh sb="6" eb="8">
      <t>ショクイン</t>
    </rPh>
    <phoneticPr fontId="4"/>
  </si>
  <si>
    <t>16給与に関する調
内訳</t>
    <rPh sb="2" eb="4">
      <t>キュウヨ</t>
    </rPh>
    <rPh sb="5" eb="6">
      <t>カン</t>
    </rPh>
    <rPh sb="8" eb="9">
      <t>シラ</t>
    </rPh>
    <rPh sb="11" eb="13">
      <t>ウチワケ</t>
    </rPh>
    <phoneticPr fontId="4"/>
  </si>
  <si>
    <t>年間延
職員数
（人）</t>
    <rPh sb="0" eb="2">
      <t>ネンカン</t>
    </rPh>
    <rPh sb="2" eb="3">
      <t>ノ</t>
    </rPh>
    <rPh sb="4" eb="6">
      <t>ショクイン</t>
    </rPh>
    <rPh sb="6" eb="7">
      <t>スウ</t>
    </rPh>
    <rPh sb="9" eb="10">
      <t>ヒト</t>
    </rPh>
    <phoneticPr fontId="4"/>
  </si>
  <si>
    <t>年度末
職員数
（人）</t>
    <rPh sb="0" eb="3">
      <t>ネンドマツ</t>
    </rPh>
    <rPh sb="4" eb="6">
      <t>ショクイン</t>
    </rPh>
    <rPh sb="6" eb="7">
      <t>スウ</t>
    </rPh>
    <rPh sb="9" eb="10">
      <t>ヒト</t>
    </rPh>
    <phoneticPr fontId="4"/>
  </si>
  <si>
    <t>給料</t>
    <rPh sb="0" eb="2">
      <t>キュウリョウ</t>
    </rPh>
    <phoneticPr fontId="4"/>
  </si>
  <si>
    <t>扶養手当</t>
    <rPh sb="0" eb="2">
      <t>フヨウ</t>
    </rPh>
    <rPh sb="2" eb="4">
      <t>テアテ</t>
    </rPh>
    <phoneticPr fontId="4"/>
  </si>
  <si>
    <t>地域手当</t>
    <rPh sb="0" eb="2">
      <t>チイキ</t>
    </rPh>
    <rPh sb="2" eb="4">
      <t>テアテ</t>
    </rPh>
    <phoneticPr fontId="4"/>
  </si>
  <si>
    <t>時間外</t>
    <rPh sb="0" eb="3">
      <t>ジカンガイ</t>
    </rPh>
    <phoneticPr fontId="4"/>
  </si>
  <si>
    <t>特殊勤務</t>
    <rPh sb="0" eb="2">
      <t>トクシュ</t>
    </rPh>
    <rPh sb="2" eb="4">
      <t>キンム</t>
    </rPh>
    <phoneticPr fontId="4"/>
  </si>
  <si>
    <t>期末勤勉</t>
    <rPh sb="0" eb="2">
      <t>キマツ</t>
    </rPh>
    <rPh sb="2" eb="4">
      <t>キンベン</t>
    </rPh>
    <phoneticPr fontId="4"/>
  </si>
  <si>
    <t>17退職に関す
る調</t>
    <rPh sb="2" eb="4">
      <t>タイショク</t>
    </rPh>
    <rPh sb="5" eb="6">
      <t>カン</t>
    </rPh>
    <rPh sb="9" eb="10">
      <t>シラ</t>
    </rPh>
    <phoneticPr fontId="4"/>
  </si>
  <si>
    <t>退職
手当
支出額</t>
    <rPh sb="0" eb="2">
      <t>タイショク</t>
    </rPh>
    <rPh sb="3" eb="5">
      <t>テアテ</t>
    </rPh>
    <rPh sb="6" eb="8">
      <t>シシュツ</t>
    </rPh>
    <rPh sb="8" eb="9">
      <t>ガク</t>
    </rPh>
    <phoneticPr fontId="4"/>
  </si>
  <si>
    <t>支給
対象
人数数</t>
    <rPh sb="0" eb="2">
      <t>シキュウ</t>
    </rPh>
    <rPh sb="3" eb="5">
      <t>タイショウ</t>
    </rPh>
    <rPh sb="6" eb="8">
      <t>ニンズウ</t>
    </rPh>
    <rPh sb="8" eb="9">
      <t>スウ</t>
    </rPh>
    <phoneticPr fontId="4"/>
  </si>
  <si>
    <t>収益的支出に充てた企業債</t>
    <phoneticPr fontId="4"/>
  </si>
  <si>
    <t>収益的支出に充てた企業債のうち特別減収対策事業債</t>
    <rPh sb="15" eb="17">
      <t>トクベツ</t>
    </rPh>
    <rPh sb="17" eb="19">
      <t>ゲンシュウ</t>
    </rPh>
    <rPh sb="19" eb="21">
      <t>タイサク</t>
    </rPh>
    <rPh sb="21" eb="23">
      <t>ジギョウ</t>
    </rPh>
    <rPh sb="23" eb="24">
      <t>サイ</t>
    </rPh>
    <phoneticPr fontId="4"/>
  </si>
  <si>
    <t>企業債のうち</t>
    <rPh sb="0" eb="2">
      <t>キギョウ</t>
    </rPh>
    <rPh sb="2" eb="3">
      <t>サイ</t>
    </rPh>
    <phoneticPr fontId="4"/>
  </si>
  <si>
    <t>特別減収対策企業債</t>
    <rPh sb="0" eb="2">
      <t>トクベツ</t>
    </rPh>
    <rPh sb="2" eb="4">
      <t>ゲンシュウ</t>
    </rPh>
    <rPh sb="4" eb="6">
      <t>タイサク</t>
    </rPh>
    <rPh sb="6" eb="8">
      <t>キギョウ</t>
    </rPh>
    <rPh sb="8" eb="9">
      <t>サイ</t>
    </rPh>
    <phoneticPr fontId="4"/>
  </si>
  <si>
    <t>230267</t>
    <phoneticPr fontId="4"/>
  </si>
  <si>
    <t>230268</t>
    <phoneticPr fontId="4"/>
  </si>
  <si>
    <t>230269</t>
    <phoneticPr fontId="4"/>
  </si>
  <si>
    <t>230270</t>
    <phoneticPr fontId="4"/>
  </si>
  <si>
    <t>（１）
事
務
職
員
内
訳</t>
    <rPh sb="5" eb="6">
      <t>コト</t>
    </rPh>
    <rPh sb="8" eb="9">
      <t>ツトム</t>
    </rPh>
    <rPh sb="11" eb="12">
      <t>ショク</t>
    </rPh>
    <rPh sb="14" eb="15">
      <t>イン</t>
    </rPh>
    <rPh sb="18" eb="19">
      <t>ナイ</t>
    </rPh>
    <rPh sb="21" eb="22">
      <t>ヤク</t>
    </rPh>
    <phoneticPr fontId="4"/>
  </si>
  <si>
    <t>年間延
職員数</t>
    <rPh sb="0" eb="2">
      <t>ネンカン</t>
    </rPh>
    <rPh sb="2" eb="3">
      <t>ノ</t>
    </rPh>
    <rPh sb="4" eb="6">
      <t>ショクイン</t>
    </rPh>
    <rPh sb="6" eb="7">
      <t>スウ</t>
    </rPh>
    <phoneticPr fontId="4"/>
  </si>
  <si>
    <t>年度末
職員数</t>
    <rPh sb="0" eb="3">
      <t>ネンドマツ</t>
    </rPh>
    <rPh sb="4" eb="6">
      <t>ショクイン</t>
    </rPh>
    <rPh sb="6" eb="7">
      <t>スウ</t>
    </rPh>
    <phoneticPr fontId="4"/>
  </si>
  <si>
    <t>手
当</t>
    <rPh sb="0" eb="1">
      <t>テ</t>
    </rPh>
    <rPh sb="3" eb="4">
      <t>トウ</t>
    </rPh>
    <phoneticPr fontId="4"/>
  </si>
  <si>
    <t>（４）
そ
の
他
内
訳</t>
    <rPh sb="11" eb="12">
      <t>ホカ</t>
    </rPh>
    <rPh sb="15" eb="16">
      <t>ナイ</t>
    </rPh>
    <rPh sb="18" eb="19">
      <t>ヤク</t>
    </rPh>
    <phoneticPr fontId="4"/>
  </si>
  <si>
    <t>（５）
合
計
内
訳</t>
    <rPh sb="5" eb="6">
      <t>ゴウ</t>
    </rPh>
    <rPh sb="8" eb="9">
      <t>ケイ</t>
    </rPh>
    <rPh sb="12" eb="13">
      <t>ナイ</t>
    </rPh>
    <rPh sb="15" eb="16">
      <t>ヤク</t>
    </rPh>
    <phoneticPr fontId="4"/>
  </si>
  <si>
    <t>③ 費用構成表（上水道事業）　つづき（１）</t>
    <rPh sb="2" eb="4">
      <t>ヒヨウ</t>
    </rPh>
    <rPh sb="4" eb="6">
      <t>コウセイ</t>
    </rPh>
    <rPh sb="6" eb="7">
      <t>ヒョウ</t>
    </rPh>
    <rPh sb="8" eb="9">
      <t>ウエ</t>
    </rPh>
    <rPh sb="9" eb="11">
      <t>スイドウ</t>
    </rPh>
    <rPh sb="11" eb="13">
      <t>ジギョウ</t>
    </rPh>
    <phoneticPr fontId="4"/>
  </si>
  <si>
    <t>③ 費用構成表（上水道事業）　つづき（２）</t>
    <rPh sb="2" eb="4">
      <t>ヒヨウ</t>
    </rPh>
    <rPh sb="4" eb="6">
      <t>コウセイ</t>
    </rPh>
    <rPh sb="6" eb="7">
      <t>ヒョウ</t>
    </rPh>
    <rPh sb="8" eb="9">
      <t>ウエ</t>
    </rPh>
    <rPh sb="9" eb="11">
      <t>スイドウ</t>
    </rPh>
    <rPh sb="11" eb="13">
      <t>ジギョウ</t>
    </rPh>
    <phoneticPr fontId="4"/>
  </si>
  <si>
    <t xml:space="preserve"> (ﾅ) 新型コロナウイルス感染症に係る</t>
    <rPh sb="5" eb="7">
      <t>シンガタ</t>
    </rPh>
    <rPh sb="14" eb="17">
      <t>カンセンショウ</t>
    </rPh>
    <rPh sb="18" eb="19">
      <t>カカ</t>
    </rPh>
    <phoneticPr fontId="4"/>
  </si>
  <si>
    <t>新型コロナウイルス感染症に係る減収対策のために発行する資金手当債の利子負担軽減に要する経費</t>
    <rPh sb="0" eb="2">
      <t>シンガタ</t>
    </rPh>
    <rPh sb="9" eb="12">
      <t>カンセンショウ</t>
    </rPh>
    <rPh sb="13" eb="14">
      <t>カカ</t>
    </rPh>
    <rPh sb="15" eb="17">
      <t>ゲンシュウ</t>
    </rPh>
    <rPh sb="17" eb="19">
      <t>タイサク</t>
    </rPh>
    <rPh sb="23" eb="25">
      <t>ハッコウ</t>
    </rPh>
    <rPh sb="27" eb="29">
      <t>シキン</t>
    </rPh>
    <rPh sb="29" eb="31">
      <t>テア</t>
    </rPh>
    <rPh sb="31" eb="32">
      <t>サイ</t>
    </rPh>
    <rPh sb="33" eb="35">
      <t>リシ</t>
    </rPh>
    <rPh sb="35" eb="37">
      <t>フタン</t>
    </rPh>
    <rPh sb="37" eb="39">
      <t>ケイゲン</t>
    </rPh>
    <rPh sb="40" eb="41">
      <t>ヨウ</t>
    </rPh>
    <rPh sb="43" eb="45">
      <t>ケイヒ</t>
    </rPh>
    <phoneticPr fontId="4"/>
  </si>
  <si>
    <t>　　（災害・浸水災害対策含む）</t>
    <phoneticPr fontId="4"/>
  </si>
  <si>
    <r>
      <t>会計年度任用職員</t>
    </r>
    <r>
      <rPr>
        <sz val="9"/>
        <color indexed="8"/>
        <rFont val="ＭＳ Ｐゴシック"/>
        <family val="3"/>
        <charset val="128"/>
      </rPr>
      <t>（パートタイム）</t>
    </r>
    <rPh sb="0" eb="2">
      <t>カイケイ</t>
    </rPh>
    <rPh sb="2" eb="4">
      <t>ネンド</t>
    </rPh>
    <rPh sb="4" eb="6">
      <t>ニンヨウ</t>
    </rPh>
    <rPh sb="6" eb="8">
      <t>ショクイン</t>
    </rPh>
    <phoneticPr fontId="4"/>
  </si>
  <si>
    <t>損益勘定
所属職員
のうち</t>
    <rPh sb="0" eb="2">
      <t>ソンエキ</t>
    </rPh>
    <rPh sb="2" eb="4">
      <t>カンジョウ</t>
    </rPh>
    <rPh sb="5" eb="7">
      <t>ショゾク</t>
    </rPh>
    <rPh sb="7" eb="9">
      <t>ショクイン</t>
    </rPh>
    <phoneticPr fontId="4"/>
  </si>
  <si>
    <t>資本勘定
所属職員
のうち</t>
    <rPh sb="0" eb="2">
      <t>シホン</t>
    </rPh>
    <rPh sb="2" eb="4">
      <t>カンジョウ</t>
    </rPh>
    <rPh sb="5" eb="7">
      <t>ショゾク</t>
    </rPh>
    <rPh sb="7" eb="9">
      <t>ショクイン</t>
    </rPh>
    <phoneticPr fontId="4"/>
  </si>
  <si>
    <t>2（1）
職員給与費
のうち</t>
    <rPh sb="5" eb="7">
      <t>ショクイン</t>
    </rPh>
    <rPh sb="7" eb="9">
      <t>キュウヨ</t>
    </rPh>
    <rPh sb="9" eb="10">
      <t>ヒ</t>
    </rPh>
    <phoneticPr fontId="4"/>
  </si>
  <si>
    <t>（２）
技
術
職
員
内
訳</t>
    <rPh sb="5" eb="6">
      <t>ワザ</t>
    </rPh>
    <rPh sb="8" eb="9">
      <t>ジュツ</t>
    </rPh>
    <rPh sb="11" eb="12">
      <t>ショク</t>
    </rPh>
    <rPh sb="14" eb="15">
      <t>イン</t>
    </rPh>
    <rPh sb="18" eb="19">
      <t>ナイ</t>
    </rPh>
    <rPh sb="21" eb="22">
      <t>ヤク</t>
    </rPh>
    <phoneticPr fontId="4"/>
  </si>
  <si>
    <t>（３）
技
能
職
員
内
訳</t>
    <rPh sb="5" eb="6">
      <t>ワザ</t>
    </rPh>
    <rPh sb="8" eb="9">
      <t>ノウ</t>
    </rPh>
    <rPh sb="11" eb="12">
      <t>ショク</t>
    </rPh>
    <rPh sb="14" eb="15">
      <t>イン</t>
    </rPh>
    <rPh sb="18" eb="19">
      <t>ナイ</t>
    </rPh>
    <rPh sb="21" eb="22">
      <t>ヤク</t>
    </rPh>
    <phoneticPr fontId="4"/>
  </si>
  <si>
    <t>⑦ 職種別給与に関する調（上水道事業）　つづき（１）</t>
    <phoneticPr fontId="5"/>
  </si>
  <si>
    <t>⑦ 職種別給与に関する調（上水道事業）　つづき（２）</t>
    <phoneticPr fontId="5"/>
  </si>
  <si>
    <t>⑦ 職種別給与に関する調（上水道事業）　つづき（３）</t>
    <phoneticPr fontId="5"/>
  </si>
  <si>
    <t>　　する経費</t>
    <rPh sb="4" eb="6">
      <t>ケイヒ</t>
    </rPh>
    <phoneticPr fontId="4"/>
  </si>
  <si>
    <t>　　経費</t>
    <rPh sb="2" eb="4">
      <t>ケイヒ</t>
    </rPh>
    <phoneticPr fontId="4"/>
  </si>
  <si>
    <t>　　要する経費</t>
    <rPh sb="2" eb="3">
      <t>ヨウ</t>
    </rPh>
    <phoneticPr fontId="4"/>
  </si>
  <si>
    <t>　　経費</t>
    <phoneticPr fontId="4"/>
  </si>
  <si>
    <t xml:space="preserve"> (ﾁ) 経営戦略の策定・改定に</t>
    <rPh sb="5" eb="7">
      <t>ケイエイ</t>
    </rPh>
    <rPh sb="7" eb="9">
      <t>センリャク</t>
    </rPh>
    <rPh sb="10" eb="12">
      <t>サクテイ</t>
    </rPh>
    <rPh sb="13" eb="15">
      <t>カイテイ</t>
    </rPh>
    <phoneticPr fontId="4"/>
  </si>
  <si>
    <t>1,2,3,4</t>
    <phoneticPr fontId="4"/>
  </si>
  <si>
    <t>2,4</t>
    <phoneticPr fontId="4"/>
  </si>
  <si>
    <t>② 損益計算書（上水道事業）　つづき</t>
    <rPh sb="2" eb="4">
      <t>ソンエキ</t>
    </rPh>
    <rPh sb="4" eb="7">
      <t>ケイサンショ</t>
    </rPh>
    <rPh sb="8" eb="9">
      <t>ウエ</t>
    </rPh>
    <rPh sb="9" eb="11">
      <t>スイドウ</t>
    </rPh>
    <rPh sb="11" eb="13">
      <t>ジギョウ</t>
    </rPh>
    <phoneticPr fontId="4"/>
  </si>
  <si>
    <t>金</t>
    <rPh sb="0" eb="1">
      <t>キン</t>
    </rPh>
    <phoneticPr fontId="4"/>
  </si>
  <si>
    <t>10 路面復旧費</t>
    <rPh sb="3" eb="5">
      <t>ロメン</t>
    </rPh>
    <phoneticPr fontId="4"/>
  </si>
  <si>
    <t>8 給水形態</t>
    <phoneticPr fontId="4"/>
  </si>
  <si>
    <t>表中8「給水形態」</t>
    <rPh sb="0" eb="1">
      <t>ヒョウ</t>
    </rPh>
    <rPh sb="1" eb="2">
      <t>チュウ</t>
    </rPh>
    <rPh sb="4" eb="6">
      <t>キュウスイ</t>
    </rPh>
    <phoneticPr fontId="5"/>
  </si>
  <si>
    <t>　コ 災害対策</t>
    <rPh sb="3" eb="5">
      <t>サイガイ</t>
    </rPh>
    <rPh sb="5" eb="7">
      <t>タイサク</t>
    </rPh>
    <phoneticPr fontId="4"/>
  </si>
  <si>
    <t>　ナ 経営戦略の策定・改定に要す</t>
    <rPh sb="3" eb="5">
      <t>ケイエイ</t>
    </rPh>
    <rPh sb="5" eb="7">
      <t>センリャク</t>
    </rPh>
    <rPh sb="8" eb="10">
      <t>サクテイ</t>
    </rPh>
    <rPh sb="11" eb="13">
      <t>カイテイ</t>
    </rPh>
    <rPh sb="14" eb="15">
      <t>ヨウ</t>
    </rPh>
    <phoneticPr fontId="4"/>
  </si>
  <si>
    <t>－</t>
    <phoneticPr fontId="4"/>
  </si>
  <si>
    <t>－</t>
    <phoneticPr fontId="4"/>
  </si>
  <si>
    <t>－</t>
    <phoneticPr fontId="4"/>
  </si>
  <si>
    <t>－</t>
    <phoneticPr fontId="4"/>
  </si>
  <si>
    <t>1,5,6</t>
    <phoneticPr fontId="4"/>
  </si>
  <si>
    <t>1,2,4,5,6</t>
    <phoneticPr fontId="4"/>
  </si>
  <si>
    <t>1,2,6</t>
    <phoneticPr fontId="4"/>
  </si>
  <si>
    <t>1,2,4</t>
    <phoneticPr fontId="4"/>
  </si>
  <si>
    <t>1,4</t>
    <phoneticPr fontId="4"/>
  </si>
  <si>
    <t>4,5</t>
    <phoneticPr fontId="4"/>
  </si>
  <si>
    <t>1,4,6</t>
    <phoneticPr fontId="4"/>
  </si>
  <si>
    <t>2,3,4</t>
    <phoneticPr fontId="4"/>
  </si>
  <si>
    <t>2,4,5,6</t>
    <phoneticPr fontId="4"/>
  </si>
  <si>
    <t>1,4,5</t>
    <phoneticPr fontId="4"/>
  </si>
  <si>
    <t>1,5</t>
    <phoneticPr fontId="4"/>
  </si>
  <si>
    <t>4,6</t>
    <phoneticPr fontId="4"/>
  </si>
  <si>
    <t>1,2,4,6</t>
    <phoneticPr fontId="4"/>
  </si>
  <si>
    <t>1,6</t>
    <phoneticPr fontId="4"/>
  </si>
  <si>
    <t>3,4,6</t>
    <phoneticPr fontId="4"/>
  </si>
  <si>
    <t>3,4,5</t>
    <phoneticPr fontId="4"/>
  </si>
  <si>
    <t>1,2</t>
    <phoneticPr fontId="4"/>
  </si>
  <si>
    <t>2,3</t>
    <phoneticPr fontId="4"/>
  </si>
  <si>
    <t>－</t>
    <phoneticPr fontId="4"/>
  </si>
  <si>
    <t>1,3</t>
    <phoneticPr fontId="4"/>
  </si>
  <si>
    <t>簡易水道</t>
    <rPh sb="0" eb="2">
      <t>カンイ</t>
    </rPh>
    <rPh sb="2" eb="4">
      <t>スイドウ</t>
    </rPh>
    <phoneticPr fontId="4"/>
  </si>
  <si>
    <t>簡易水道※</t>
    <rPh sb="0" eb="2">
      <t>カンイ</t>
    </rPh>
    <rPh sb="2" eb="4">
      <t>スイドウ</t>
    </rPh>
    <phoneticPr fontId="4"/>
  </si>
  <si>
    <t>表中　「団体名」</t>
    <rPh sb="0" eb="1">
      <t>ヒョウ</t>
    </rPh>
    <rPh sb="1" eb="2">
      <t>チュウ</t>
    </rPh>
    <rPh sb="4" eb="7">
      <t>ダンタイメイ</t>
    </rPh>
    <phoneticPr fontId="5"/>
  </si>
  <si>
    <t>　　　　　　　　　　　　　　　　　　　　　　　　　　団体名
　　項目</t>
    <rPh sb="28" eb="29">
      <t>メイ</t>
    </rPh>
    <phoneticPr fontId="4"/>
  </si>
  <si>
    <t xml:space="preserve"> </t>
    <phoneticPr fontId="4"/>
  </si>
  <si>
    <t>いわき市、二本松市、田村市、南相馬市、三春町は末端給水事業と同一会計（以下同様）</t>
    <rPh sb="3" eb="4">
      <t>シ</t>
    </rPh>
    <rPh sb="5" eb="9">
      <t>ニホンマツシ</t>
    </rPh>
    <rPh sb="10" eb="13">
      <t>タムラシ</t>
    </rPh>
    <rPh sb="14" eb="18">
      <t>ミナミソウマシ</t>
    </rPh>
    <rPh sb="19" eb="22">
      <t>ミハルマチ</t>
    </rPh>
    <rPh sb="23" eb="25">
      <t>マッタン</t>
    </rPh>
    <rPh sb="25" eb="27">
      <t>キュウスイ</t>
    </rPh>
    <rPh sb="27" eb="29">
      <t>ジギョウ</t>
    </rPh>
    <rPh sb="30" eb="32">
      <t>ドウイツ</t>
    </rPh>
    <rPh sb="32" eb="34">
      <t>カイケイ</t>
    </rPh>
    <rPh sb="35" eb="37">
      <t>イカ</t>
    </rPh>
    <rPh sb="37" eb="39">
      <t>ドウヨウ</t>
    </rPh>
    <phoneticPr fontId="4"/>
  </si>
  <si>
    <t>設置…「1」、非設置…「2」</t>
  </si>
  <si>
    <t>表流水…「1」、ダム…「2」、伏流水…「3」、地下水…「4」、受水…「5」､その他…「6」</t>
  </si>
  <si>
    <t>用途別…「1」、口径別…「2」、その他…「3」</t>
  </si>
  <si>
    <t>単一料金制…「1」、二部料金制…「2」、責任水量制…「3」、その他…「4」</t>
  </si>
  <si>
    <t xml:space="preserve">      「ＰＦＩ方式」は、「ＢＴＯ方式」…1、「ＢＯＴ方式」…2、「その他方式」…3、「導入なし」…4を示す。　</t>
  </si>
  <si>
    <t xml:space="preserve">      「第三者への業務委託」は、「導入済」…1、「導入なし」…2を示す。</t>
  </si>
  <si>
    <t>　　　　　　　　　　　　　　　　　　　　　　　　団体名
　　項目</t>
    <rPh sb="26" eb="27">
      <t>メイ</t>
    </rPh>
    <phoneticPr fontId="4"/>
  </si>
  <si>
    <t>T10.03.29</t>
  </si>
  <si>
    <t>T14.09.29</t>
  </si>
  <si>
    <t>S28.11.17</t>
  </si>
  <si>
    <t>M42.10.02</t>
  </si>
  <si>
    <t>T06.03.09</t>
  </si>
  <si>
    <t>S30.03.30</t>
  </si>
  <si>
    <t>S26.05.19</t>
  </si>
  <si>
    <t>S08.12.26</t>
  </si>
  <si>
    <t>S34.02.12</t>
  </si>
  <si>
    <t>S02.07.01</t>
  </si>
  <si>
    <t>S29.10.23</t>
  </si>
  <si>
    <t>S49.08.12</t>
  </si>
  <si>
    <t>S35.03.31</t>
  </si>
  <si>
    <t>S40.12.06</t>
  </si>
  <si>
    <t>S30.02.25</t>
  </si>
  <si>
    <t>S07.03.19</t>
  </si>
  <si>
    <t>S28.02.21</t>
  </si>
  <si>
    <t>S32.09.11</t>
  </si>
  <si>
    <t>S33.08.30</t>
  </si>
  <si>
    <t>S53.04.22</t>
  </si>
  <si>
    <t>S38.08.02</t>
  </si>
  <si>
    <t>S48.09.08</t>
  </si>
  <si>
    <t>S30.11.09</t>
  </si>
  <si>
    <t>S47.07.07</t>
  </si>
  <si>
    <t>S56.08.29</t>
  </si>
  <si>
    <t>S27.05.10</t>
  </si>
  <si>
    <t>T12.01.19</t>
  </si>
  <si>
    <t>S31.11.02</t>
  </si>
  <si>
    <t>S36.07.21</t>
  </si>
  <si>
    <t>S58.04.01</t>
  </si>
  <si>
    <t>S39.12.01</t>
  </si>
  <si>
    <t>S41.12.17</t>
  </si>
  <si>
    <t>S37.08.21</t>
  </si>
  <si>
    <t>H23.04.01</t>
  </si>
  <si>
    <t>S28.04.15</t>
  </si>
  <si>
    <t>S47.07.24</t>
  </si>
  <si>
    <t>H19.03.01</t>
  </si>
  <si>
    <t>S27.03.28</t>
  </si>
  <si>
    <t>H05.09.20</t>
  </si>
  <si>
    <t>S45.04.17</t>
  </si>
  <si>
    <t>S34.03.04</t>
  </si>
  <si>
    <t>S63.04.15</t>
  </si>
  <si>
    <t>S50.03.31</t>
  </si>
  <si>
    <t>S61.06.06</t>
  </si>
  <si>
    <t>H03.04.01</t>
  </si>
  <si>
    <t>H04.08.17</t>
  </si>
  <si>
    <t>T14.04.01</t>
  </si>
  <si>
    <t>S04.04.01</t>
  </si>
  <si>
    <t>S29.03.15</t>
  </si>
  <si>
    <t>M45.04.01</t>
  </si>
  <si>
    <t>T10.12.18</t>
  </si>
  <si>
    <t>S31.02.20</t>
  </si>
  <si>
    <t>S30.01.01</t>
  </si>
  <si>
    <t>S11.11.10</t>
  </si>
  <si>
    <t>S37.08.01</t>
  </si>
  <si>
    <t>S04.10.01</t>
  </si>
  <si>
    <t>S30.04.01</t>
  </si>
  <si>
    <t>S51.04.01</t>
  </si>
  <si>
    <t>S37.10.01</t>
  </si>
  <si>
    <t>S43.09.01</t>
  </si>
  <si>
    <t>S32.05.27</t>
  </si>
  <si>
    <t>S08.09.01</t>
  </si>
  <si>
    <t>S30.03.01</t>
  </si>
  <si>
    <t>S34.01.01</t>
  </si>
  <si>
    <t>S36.09.26</t>
  </si>
  <si>
    <t>S56.05.06</t>
  </si>
  <si>
    <t>S39.06.01</t>
  </si>
  <si>
    <t>S52.04.01</t>
  </si>
  <si>
    <t>S31.05.01</t>
  </si>
  <si>
    <t>S51.07.01</t>
  </si>
  <si>
    <t>S29.04.01</t>
  </si>
  <si>
    <t>T13.04.01</t>
  </si>
  <si>
    <t>S33.04.01</t>
  </si>
  <si>
    <t>S37.04.01</t>
  </si>
  <si>
    <t>S43.01.01</t>
  </si>
  <si>
    <t>S43.06.10</t>
  </si>
  <si>
    <t>S38.04.01</t>
  </si>
  <si>
    <t>S32.04.01</t>
  </si>
  <si>
    <t>S49.04.01</t>
  </si>
  <si>
    <t>H19.04.01</t>
  </si>
  <si>
    <t>S28.10.20</t>
  </si>
  <si>
    <t>H09.06.09</t>
  </si>
  <si>
    <t>S47.11.24</t>
  </si>
  <si>
    <t>S37.03.01</t>
  </si>
  <si>
    <t>H13.04.01</t>
  </si>
  <si>
    <t>H02.04.01</t>
  </si>
  <si>
    <t>H15.04.01</t>
  </si>
  <si>
    <t>H12.04.01</t>
  </si>
  <si>
    <t>H07.04.01</t>
  </si>
  <si>
    <t>S27.10.01</t>
  </si>
  <si>
    <t>R02.04.01</t>
  </si>
  <si>
    <t>S44.04.01</t>
  </si>
  <si>
    <t>H17.11.07</t>
  </si>
  <si>
    <t>S36.04.01</t>
  </si>
  <si>
    <t>H18.01.04</t>
  </si>
  <si>
    <t>S43.04.01</t>
  </si>
  <si>
    <t>H21.04.01</t>
  </si>
  <si>
    <t>H18.01.01</t>
  </si>
  <si>
    <t>H28.04.01</t>
  </si>
  <si>
    <t>S42.04.01</t>
  </si>
  <si>
    <t>H11.04.01</t>
  </si>
  <si>
    <t>S50.04.01</t>
  </si>
  <si>
    <t>H04.09.01</t>
  </si>
  <si>
    <t>R01.10.01</t>
  </si>
  <si>
    <t>R01.12.01</t>
  </si>
  <si>
    <t>H28.07.01</t>
  </si>
  <si>
    <t>R03.04.01</t>
  </si>
  <si>
    <t>営業費用のうち、退職給付費（会計基準の見直し等に伴う経過措置分）</t>
    <rPh sb="0" eb="2">
      <t>エイギョウ</t>
    </rPh>
    <rPh sb="2" eb="4">
      <t>ヒヨウ</t>
    </rPh>
    <rPh sb="8" eb="10">
      <t>タイショク</t>
    </rPh>
    <rPh sb="10" eb="13">
      <t>キュウフヒ</t>
    </rPh>
    <rPh sb="14" eb="16">
      <t>カイケイ</t>
    </rPh>
    <rPh sb="16" eb="18">
      <t>キジュン</t>
    </rPh>
    <rPh sb="19" eb="21">
      <t>ミナオ</t>
    </rPh>
    <rPh sb="22" eb="23">
      <t>トウ</t>
    </rPh>
    <rPh sb="24" eb="25">
      <t>トモナ</t>
    </rPh>
    <rPh sb="26" eb="28">
      <t>ケイカ</t>
    </rPh>
    <rPh sb="28" eb="30">
      <t>ソチ</t>
    </rPh>
    <rPh sb="30" eb="31">
      <t>ブン</t>
    </rPh>
    <rPh sb="31" eb="32">
      <t>カミブン</t>
    </rPh>
    <phoneticPr fontId="4"/>
  </si>
  <si>
    <t>特別損失の職員給与費のうち、退職給付費（会計基準の見直し等に伴う経過措置分）</t>
    <rPh sb="0" eb="2">
      <t>トクベツ</t>
    </rPh>
    <rPh sb="2" eb="4">
      <t>ソンシツ</t>
    </rPh>
    <rPh sb="5" eb="7">
      <t>ショクイン</t>
    </rPh>
    <rPh sb="7" eb="9">
      <t>キュウヨ</t>
    </rPh>
    <rPh sb="9" eb="10">
      <t>ヒ</t>
    </rPh>
    <rPh sb="14" eb="16">
      <t>タイショク</t>
    </rPh>
    <rPh sb="16" eb="18">
      <t>キュウフ</t>
    </rPh>
    <rPh sb="18" eb="19">
      <t>ヒ</t>
    </rPh>
    <rPh sb="20" eb="22">
      <t>カイケイ</t>
    </rPh>
    <rPh sb="22" eb="24">
      <t>キジュン</t>
    </rPh>
    <rPh sb="25" eb="27">
      <t>ミナオ</t>
    </rPh>
    <rPh sb="28" eb="29">
      <t>トウ</t>
    </rPh>
    <rPh sb="30" eb="31">
      <t>トモナ</t>
    </rPh>
    <rPh sb="32" eb="34">
      <t>ケイカ</t>
    </rPh>
    <rPh sb="34" eb="36">
      <t>ソチ</t>
    </rPh>
    <rPh sb="36" eb="37">
      <t>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</si>
</sst>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76" formatCode="#,##0_ "/>
    <numFmt numFmtId="177" formatCode="0&quot;年&quot;##&quot;月&quot;"/>
    <numFmt numFmtId="178" formatCode="\(0\)"/>
    <numFmt numFmtId="179" formatCode="0_ "/>
    <numFmt numFmtId="180" formatCode="#,##0.00_ "/>
    <numFmt numFmtId="181" formatCode="#,##0.000;[Red]\-#,##0.000"/>
    <numFmt numFmtId="182" formatCode="#,##0.0;[Red]\-#,##0.0"/>
    <numFmt numFmtId="183" formatCode="#,##0_);[Red]\(#,##0\)"/>
    <numFmt numFmtId="184" formatCode="#,##0.00_);[Red]\(#,##0.00\)"/>
    <numFmt numFmtId="185" formatCode="0_);[Red]\(0\)"/>
    <numFmt numFmtId="186" formatCode="0.00_);[Red]\(0.00\)"/>
    <numFmt numFmtId="187" formatCode="0_ ;[Red]\-0\ "/>
    <numFmt numFmtId="188" formatCode="\(#,##0\)"/>
    <numFmt numFmtId="189" formatCode="#,##0.0;&quot;△ &quot;#,##0.0"/>
    <numFmt numFmtId="190" formatCode="#,##0;[Red]#,##0"/>
    <numFmt numFmtId="191" formatCode="[$-800411]ge\.m\.d;@"/>
    <numFmt numFmtId="192" formatCode="#,##0.000_ "/>
  </numFmts>
  <fonts count="20" x14ac:knownFonts="1">
    <font>
      <sz val="11"/>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6"/>
      <name val="ＭＳ 明朝"/>
      <family val="1"/>
      <charset val="128"/>
    </font>
    <font>
      <sz val="6"/>
      <name val="ＭＳ Ｐゴシック"/>
      <family val="3"/>
      <charset val="128"/>
    </font>
    <font>
      <sz val="10"/>
      <color indexed="8"/>
      <name val="ＭＳ Ｐゴシック"/>
      <family val="3"/>
      <charset val="128"/>
    </font>
    <font>
      <sz val="10"/>
      <name val="ＭＳ Ｐゴシック"/>
      <family val="3"/>
      <charset val="128"/>
    </font>
    <font>
      <sz val="11"/>
      <color theme="1"/>
      <name val="ＭＳ Ｐゴシック"/>
      <family val="3"/>
      <charset val="128"/>
      <scheme val="minor"/>
    </font>
    <font>
      <sz val="10"/>
      <color theme="1"/>
      <name val="ＭＳ Ｐゴシック"/>
      <family val="3"/>
      <charset val="128"/>
    </font>
    <font>
      <sz val="9"/>
      <color theme="1"/>
      <name val="ＭＳ Ｐゴシック"/>
      <family val="3"/>
      <charset val="128"/>
    </font>
    <font>
      <sz val="9.5"/>
      <color theme="1"/>
      <name val="ＭＳ Ｐゴシック"/>
      <family val="3"/>
      <charset val="128"/>
    </font>
    <font>
      <sz val="11"/>
      <name val="ＭＳ Ｐゴシック"/>
      <family val="3"/>
      <charset val="128"/>
    </font>
    <font>
      <sz val="9"/>
      <name val="ＭＳ Ｐゴシック"/>
      <family val="3"/>
      <charset val="128"/>
    </font>
    <font>
      <sz val="4"/>
      <color theme="1"/>
      <name val="ＭＳ Ｐゴシック"/>
      <family val="3"/>
      <charset val="128"/>
    </font>
    <font>
      <sz val="8"/>
      <color theme="1"/>
      <name val="ＭＳ Ｐゴシック"/>
      <family val="3"/>
      <charset val="128"/>
    </font>
    <font>
      <sz val="7"/>
      <color theme="1"/>
      <name val="ＭＳ Ｐゴシック"/>
      <family val="3"/>
      <charset val="128"/>
    </font>
    <font>
      <sz val="9"/>
      <color indexed="8"/>
      <name val="ＭＳ Ｐゴシック"/>
      <family val="3"/>
      <charset val="128"/>
    </font>
    <font>
      <b/>
      <sz val="10"/>
      <color theme="1"/>
      <name val="ＭＳ Ｐゴシック"/>
      <family val="3"/>
      <charset val="128"/>
    </font>
    <font>
      <sz val="11"/>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s>
  <borders count="75">
    <border>
      <left/>
      <right/>
      <top/>
      <bottom/>
      <diagonal/>
    </border>
    <border>
      <left style="hair">
        <color indexed="64"/>
      </left>
      <right style="hair">
        <color indexed="64"/>
      </right>
      <top/>
      <bottom/>
      <diagonal/>
    </border>
    <border>
      <left style="thin">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diagonal/>
    </border>
    <border>
      <left style="hair">
        <color indexed="64"/>
      </left>
      <right/>
      <top/>
      <bottom style="hair">
        <color indexed="64"/>
      </bottom>
      <diagonal/>
    </border>
    <border>
      <left/>
      <right/>
      <top/>
      <bottom style="thin">
        <color indexed="64"/>
      </bottom>
      <diagonal/>
    </border>
    <border>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diagonal/>
    </border>
    <border>
      <left style="hair">
        <color indexed="64"/>
      </left>
      <right style="hair">
        <color indexed="64"/>
      </right>
      <top style="hair">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right style="thin">
        <color indexed="64"/>
      </right>
      <top/>
      <bottom/>
      <diagonal/>
    </border>
    <border>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style="hair">
        <color theme="1"/>
      </right>
      <top style="hair">
        <color indexed="64"/>
      </top>
      <bottom/>
      <diagonal/>
    </border>
    <border>
      <left/>
      <right style="hair">
        <color theme="1"/>
      </right>
      <top/>
      <bottom/>
      <diagonal/>
    </border>
    <border>
      <left/>
      <right style="hair">
        <color theme="1"/>
      </right>
      <top/>
      <bottom style="thin">
        <color indexed="64"/>
      </bottom>
      <diagonal/>
    </border>
    <border>
      <left style="hair">
        <color theme="1"/>
      </left>
      <right/>
      <top/>
      <bottom style="thin">
        <color indexed="64"/>
      </bottom>
      <diagonal/>
    </border>
    <border>
      <left style="hair">
        <color indexed="64"/>
      </left>
      <right style="hair">
        <color indexed="64"/>
      </right>
      <top style="hair">
        <color theme="1"/>
      </top>
      <bottom/>
      <diagonal/>
    </border>
    <border>
      <left style="thin">
        <color indexed="64"/>
      </left>
      <right style="hair">
        <color indexed="64"/>
      </right>
      <top/>
      <bottom style="hair">
        <color theme="1"/>
      </bottom>
      <diagonal/>
    </border>
    <border>
      <left style="hair">
        <color indexed="64"/>
      </left>
      <right style="hair">
        <color indexed="64"/>
      </right>
      <top/>
      <bottom style="hair">
        <color theme="1"/>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hair">
        <color indexed="64"/>
      </right>
      <top style="thin">
        <color indexed="64"/>
      </top>
      <bottom/>
      <diagonal style="thin">
        <color indexed="64"/>
      </diagonal>
    </border>
    <border diagonalDown="1">
      <left style="thin">
        <color indexed="64"/>
      </left>
      <right/>
      <top/>
      <bottom style="hair">
        <color indexed="64"/>
      </bottom>
      <diagonal style="thin">
        <color indexed="64"/>
      </diagonal>
    </border>
    <border diagonalDown="1">
      <left/>
      <right/>
      <top/>
      <bottom style="hair">
        <color indexed="64"/>
      </bottom>
      <diagonal style="thin">
        <color indexed="64"/>
      </diagonal>
    </border>
    <border diagonalDown="1">
      <left/>
      <right style="hair">
        <color indexed="64"/>
      </right>
      <top/>
      <bottom style="hair">
        <color indexed="64"/>
      </bottom>
      <diagonal style="thin">
        <color indexed="64"/>
      </diagonal>
    </border>
  </borders>
  <cellStyleXfs count="9">
    <xf numFmtId="0" fontId="0" fillId="0" borderId="0"/>
    <xf numFmtId="38" fontId="3" fillId="0" borderId="0" applyFont="0" applyFill="0" applyBorder="0" applyAlignment="0" applyProtection="0"/>
    <xf numFmtId="38" fontId="3" fillId="0" borderId="0" applyFont="0" applyFill="0" applyBorder="0" applyAlignment="0" applyProtection="0"/>
    <xf numFmtId="0" fontId="3" fillId="0" borderId="0"/>
    <xf numFmtId="0" fontId="8" fillId="0" borderId="0">
      <alignment vertical="center"/>
    </xf>
    <xf numFmtId="0" fontId="8" fillId="0" borderId="0">
      <alignment vertical="center"/>
    </xf>
    <xf numFmtId="0" fontId="2" fillId="0" borderId="0">
      <alignment vertical="center"/>
    </xf>
    <xf numFmtId="0" fontId="12" fillId="0" borderId="0"/>
    <xf numFmtId="0" fontId="1" fillId="0" borderId="0">
      <alignment vertical="center"/>
    </xf>
  </cellStyleXfs>
  <cellXfs count="1371">
    <xf numFmtId="0" fontId="0" fillId="0" borderId="0" xfId="0"/>
    <xf numFmtId="38" fontId="6" fillId="0" borderId="0" xfId="1" applyFont="1" applyFill="1" applyAlignment="1">
      <alignment vertical="center"/>
    </xf>
    <xf numFmtId="0" fontId="6" fillId="0" borderId="0" xfId="0" applyFont="1" applyFill="1" applyAlignment="1">
      <alignment vertical="center"/>
    </xf>
    <xf numFmtId="38" fontId="9" fillId="0" borderId="1" xfId="1" applyFont="1" applyFill="1" applyBorder="1" applyAlignment="1">
      <alignment vertical="center"/>
    </xf>
    <xf numFmtId="176" fontId="9" fillId="0" borderId="0" xfId="0" applyNumberFormat="1" applyFont="1" applyFill="1" applyAlignment="1">
      <alignment vertical="center"/>
    </xf>
    <xf numFmtId="176" fontId="9" fillId="0" borderId="0" xfId="0" applyNumberFormat="1" applyFont="1" applyFill="1" applyBorder="1" applyAlignment="1">
      <alignment vertical="center"/>
    </xf>
    <xf numFmtId="0" fontId="9" fillId="0" borderId="0" xfId="1" applyNumberFormat="1" applyFont="1" applyFill="1" applyAlignment="1">
      <alignment vertical="center"/>
    </xf>
    <xf numFmtId="0" fontId="9" fillId="0" borderId="0" xfId="0" applyFont="1" applyFill="1" applyAlignment="1">
      <alignment vertical="center"/>
    </xf>
    <xf numFmtId="38" fontId="9" fillId="0" borderId="0" xfId="1" applyFont="1" applyFill="1" applyAlignment="1">
      <alignment vertical="center"/>
    </xf>
    <xf numFmtId="38" fontId="9" fillId="0" borderId="2" xfId="1" applyFont="1" applyFill="1" applyBorder="1" applyAlignment="1">
      <alignment vertical="center"/>
    </xf>
    <xf numFmtId="38" fontId="9" fillId="0" borderId="3" xfId="1" applyFont="1" applyFill="1" applyBorder="1" applyAlignment="1">
      <alignment horizontal="left" vertical="center"/>
    </xf>
    <xf numFmtId="38" fontId="9" fillId="0" borderId="4" xfId="1" applyFont="1" applyFill="1" applyBorder="1" applyAlignment="1">
      <alignment vertical="center"/>
    </xf>
    <xf numFmtId="38" fontId="9" fillId="0" borderId="2" xfId="1" applyFont="1" applyFill="1" applyBorder="1" applyAlignment="1">
      <alignment horizontal="left" vertical="top"/>
    </xf>
    <xf numFmtId="38" fontId="9" fillId="0" borderId="0" xfId="1" applyFont="1" applyFill="1" applyBorder="1" applyAlignment="1">
      <alignment vertical="top"/>
    </xf>
    <xf numFmtId="38" fontId="9" fillId="0" borderId="0" xfId="1" applyFont="1" applyFill="1" applyBorder="1" applyAlignment="1">
      <alignment vertical="top" textRotation="255"/>
    </xf>
    <xf numFmtId="38" fontId="9" fillId="0" borderId="0" xfId="1" applyFont="1" applyFill="1" applyBorder="1" applyAlignment="1">
      <alignment horizontal="center" vertical="top" textRotation="255"/>
    </xf>
    <xf numFmtId="38" fontId="9" fillId="0" borderId="0" xfId="1" applyFont="1" applyFill="1" applyBorder="1" applyAlignment="1">
      <alignment horizontal="center" vertical="top"/>
    </xf>
    <xf numFmtId="38" fontId="9" fillId="0" borderId="5" xfId="1" applyFont="1" applyFill="1" applyBorder="1" applyAlignment="1">
      <alignment horizontal="left" vertical="top"/>
    </xf>
    <xf numFmtId="38" fontId="9" fillId="0" borderId="6" xfId="1" applyFont="1" applyFill="1" applyBorder="1" applyAlignment="1">
      <alignment vertical="top"/>
    </xf>
    <xf numFmtId="38" fontId="9" fillId="0" borderId="0" xfId="1" applyFont="1" applyFill="1" applyBorder="1" applyAlignment="1">
      <alignment horizontal="center" vertical="center" textRotation="255"/>
    </xf>
    <xf numFmtId="0" fontId="9" fillId="0" borderId="0" xfId="0" applyFont="1" applyFill="1" applyBorder="1" applyAlignment="1">
      <alignment vertical="center"/>
    </xf>
    <xf numFmtId="0" fontId="9" fillId="0" borderId="7" xfId="0" applyFont="1" applyFill="1" applyBorder="1" applyAlignment="1">
      <alignment vertical="center"/>
    </xf>
    <xf numFmtId="0" fontId="9" fillId="0" borderId="8" xfId="0" applyFont="1" applyFill="1" applyBorder="1" applyAlignment="1">
      <alignment vertical="center"/>
    </xf>
    <xf numFmtId="0" fontId="9" fillId="0" borderId="6" xfId="0" applyFont="1" applyFill="1" applyBorder="1" applyAlignment="1">
      <alignment vertical="center"/>
    </xf>
    <xf numFmtId="38" fontId="9" fillId="0" borderId="9" xfId="1" applyFont="1" applyFill="1" applyBorder="1" applyAlignment="1">
      <alignment vertical="center"/>
    </xf>
    <xf numFmtId="176" fontId="9" fillId="0" borderId="0" xfId="1" applyNumberFormat="1" applyFont="1" applyFill="1" applyAlignment="1">
      <alignment vertical="center"/>
    </xf>
    <xf numFmtId="38" fontId="9" fillId="0" borderId="10" xfId="1" applyFont="1" applyFill="1" applyBorder="1" applyAlignment="1">
      <alignment vertical="center"/>
    </xf>
    <xf numFmtId="38" fontId="9" fillId="0" borderId="11" xfId="1" quotePrefix="1" applyFont="1" applyFill="1" applyBorder="1" applyAlignment="1">
      <alignment vertical="center"/>
    </xf>
    <xf numFmtId="38" fontId="9" fillId="0" borderId="2" xfId="1" applyFont="1" applyFill="1" applyBorder="1" applyAlignment="1">
      <alignment horizontal="right" vertical="center"/>
    </xf>
    <xf numFmtId="38" fontId="9" fillId="0" borderId="12" xfId="1" applyFont="1" applyFill="1" applyBorder="1" applyAlignment="1">
      <alignment vertical="center"/>
    </xf>
    <xf numFmtId="38" fontId="9" fillId="0" borderId="3" xfId="1" applyFont="1" applyFill="1" applyBorder="1" applyAlignment="1">
      <alignment vertical="center"/>
    </xf>
    <xf numFmtId="38" fontId="9" fillId="0" borderId="13" xfId="1" applyFont="1" applyFill="1" applyBorder="1" applyAlignment="1">
      <alignment horizontal="left" vertical="center"/>
    </xf>
    <xf numFmtId="38" fontId="9" fillId="0" borderId="14" xfId="1" applyFont="1" applyFill="1" applyBorder="1" applyAlignment="1">
      <alignment horizontal="left" vertical="center"/>
    </xf>
    <xf numFmtId="38" fontId="9" fillId="0" borderId="2" xfId="1" applyFont="1" applyFill="1" applyBorder="1" applyAlignment="1">
      <alignment horizontal="right" vertical="center" shrinkToFit="1"/>
    </xf>
    <xf numFmtId="0" fontId="9" fillId="0" borderId="0" xfId="0" applyNumberFormat="1" applyFont="1" applyFill="1" applyBorder="1" applyAlignment="1">
      <alignment vertical="center"/>
    </xf>
    <xf numFmtId="0" fontId="9" fillId="0" borderId="0" xfId="0" applyNumberFormat="1" applyFont="1" applyFill="1" applyAlignment="1">
      <alignment vertical="center"/>
    </xf>
    <xf numFmtId="0" fontId="9" fillId="0" borderId="15" xfId="1" applyNumberFormat="1" applyFont="1" applyFill="1" applyBorder="1" applyAlignment="1">
      <alignment horizontal="center" vertical="center"/>
    </xf>
    <xf numFmtId="0" fontId="9" fillId="0" borderId="7" xfId="1" applyNumberFormat="1" applyFont="1" applyFill="1" applyBorder="1" applyAlignment="1">
      <alignment vertical="center"/>
    </xf>
    <xf numFmtId="176" fontId="9" fillId="0" borderId="11" xfId="1" applyNumberFormat="1" applyFont="1" applyFill="1" applyBorder="1" applyAlignment="1">
      <alignment vertical="center" shrinkToFit="1"/>
    </xf>
    <xf numFmtId="176" fontId="9" fillId="0" borderId="0" xfId="1" applyNumberFormat="1" applyFont="1" applyFill="1" applyBorder="1" applyAlignment="1">
      <alignment vertical="center"/>
    </xf>
    <xf numFmtId="176" fontId="9" fillId="0" borderId="0" xfId="1" applyNumberFormat="1" applyFont="1" applyFill="1" applyBorder="1" applyAlignment="1">
      <alignment vertical="center" shrinkToFit="1"/>
    </xf>
    <xf numFmtId="38" fontId="9" fillId="0" borderId="7" xfId="1" applyFont="1" applyFill="1" applyBorder="1" applyAlignment="1">
      <alignment horizontal="right" vertical="center"/>
    </xf>
    <xf numFmtId="38" fontId="9" fillId="0" borderId="16" xfId="1" applyFont="1" applyFill="1" applyBorder="1" applyAlignment="1">
      <alignment vertical="center"/>
    </xf>
    <xf numFmtId="38" fontId="9" fillId="0" borderId="1" xfId="0" applyNumberFormat="1" applyFont="1" applyFill="1" applyBorder="1" applyAlignment="1">
      <alignment vertical="center"/>
    </xf>
    <xf numFmtId="38" fontId="9" fillId="0" borderId="1" xfId="1" applyNumberFormat="1" applyFont="1" applyFill="1" applyBorder="1" applyAlignment="1">
      <alignment vertical="center"/>
    </xf>
    <xf numFmtId="38" fontId="9" fillId="0" borderId="17" xfId="1" applyNumberFormat="1" applyFont="1" applyFill="1" applyBorder="1" applyAlignment="1">
      <alignment vertical="center"/>
    </xf>
    <xf numFmtId="38" fontId="9" fillId="0" borderId="11" xfId="1" applyNumberFormat="1" applyFont="1" applyFill="1" applyBorder="1" applyAlignment="1">
      <alignment vertical="center"/>
    </xf>
    <xf numFmtId="38" fontId="9" fillId="0" borderId="14" xfId="1" applyNumberFormat="1" applyFont="1" applyFill="1" applyBorder="1" applyAlignment="1">
      <alignment vertical="center"/>
    </xf>
    <xf numFmtId="38" fontId="9" fillId="0" borderId="18" xfId="1" applyNumberFormat="1" applyFont="1" applyFill="1" applyBorder="1" applyAlignment="1">
      <alignment vertical="center"/>
    </xf>
    <xf numFmtId="38" fontId="9" fillId="0" borderId="19" xfId="1" applyNumberFormat="1" applyFont="1" applyFill="1" applyBorder="1" applyAlignment="1">
      <alignment vertical="center"/>
    </xf>
    <xf numFmtId="38" fontId="9" fillId="0" borderId="0" xfId="1" applyNumberFormat="1" applyFont="1" applyFill="1" applyBorder="1" applyAlignment="1">
      <alignment vertical="center"/>
    </xf>
    <xf numFmtId="38" fontId="9" fillId="0" borderId="7" xfId="1" applyNumberFormat="1" applyFont="1" applyFill="1" applyBorder="1" applyAlignment="1">
      <alignment vertical="center"/>
    </xf>
    <xf numFmtId="38" fontId="9" fillId="0" borderId="20" xfId="1" applyNumberFormat="1" applyFont="1" applyFill="1" applyBorder="1" applyAlignment="1">
      <alignment vertical="center"/>
    </xf>
    <xf numFmtId="38" fontId="9" fillId="0" borderId="22" xfId="1" applyNumberFormat="1" applyFont="1" applyFill="1" applyBorder="1" applyAlignment="1">
      <alignment vertical="center"/>
    </xf>
    <xf numFmtId="38" fontId="9" fillId="0" borderId="23" xfId="1" applyFont="1" applyFill="1" applyBorder="1" applyAlignment="1">
      <alignment vertical="center"/>
    </xf>
    <xf numFmtId="38" fontId="9" fillId="0" borderId="0" xfId="1" applyFont="1" applyFill="1" applyBorder="1" applyAlignment="1">
      <alignment vertical="center"/>
    </xf>
    <xf numFmtId="38" fontId="9" fillId="0" borderId="11" xfId="1" applyFont="1" applyFill="1" applyBorder="1" applyAlignment="1">
      <alignment vertical="center" wrapText="1"/>
    </xf>
    <xf numFmtId="38" fontId="9" fillId="0" borderId="17" xfId="1" applyFont="1" applyFill="1" applyBorder="1" applyAlignment="1">
      <alignment vertical="center" wrapText="1"/>
    </xf>
    <xf numFmtId="0" fontId="7" fillId="0" borderId="1" xfId="0" applyFont="1" applyFill="1" applyBorder="1" applyAlignment="1">
      <alignment vertical="center"/>
    </xf>
    <xf numFmtId="0" fontId="7" fillId="0" borderId="18" xfId="0" applyFont="1" applyFill="1" applyBorder="1" applyAlignment="1">
      <alignment vertical="center"/>
    </xf>
    <xf numFmtId="38" fontId="9" fillId="0" borderId="24" xfId="1" applyFont="1" applyFill="1" applyBorder="1" applyAlignment="1">
      <alignment vertical="center"/>
    </xf>
    <xf numFmtId="38" fontId="9" fillId="0" borderId="15" xfId="1" applyFont="1" applyFill="1" applyBorder="1" applyAlignment="1">
      <alignment vertical="center"/>
    </xf>
    <xf numFmtId="38" fontId="9" fillId="0" borderId="25" xfId="1" applyFont="1" applyFill="1" applyBorder="1" applyAlignment="1">
      <alignment vertical="center"/>
    </xf>
    <xf numFmtId="38" fontId="9" fillId="0" borderId="0" xfId="1" applyNumberFormat="1" applyFont="1" applyFill="1" applyAlignment="1">
      <alignment vertical="center"/>
    </xf>
    <xf numFmtId="38" fontId="9" fillId="0" borderId="26" xfId="1" applyNumberFormat="1" applyFont="1" applyFill="1" applyBorder="1" applyAlignment="1">
      <alignment vertical="center"/>
    </xf>
    <xf numFmtId="38" fontId="9" fillId="0" borderId="29" xfId="1" applyNumberFormat="1" applyFont="1" applyFill="1" applyBorder="1" applyAlignment="1">
      <alignment vertical="center"/>
    </xf>
    <xf numFmtId="38" fontId="9" fillId="0" borderId="30" xfId="1" applyNumberFormat="1" applyFont="1" applyFill="1" applyBorder="1" applyAlignment="1">
      <alignment vertical="center"/>
    </xf>
    <xf numFmtId="0" fontId="7" fillId="0" borderId="7" xfId="0" applyFont="1" applyFill="1" applyBorder="1" applyAlignment="1">
      <alignment vertical="center"/>
    </xf>
    <xf numFmtId="38" fontId="9" fillId="0" borderId="7" xfId="0" applyNumberFormat="1" applyFont="1" applyFill="1" applyBorder="1" applyAlignment="1">
      <alignment vertical="center"/>
    </xf>
    <xf numFmtId="38" fontId="9" fillId="0" borderId="0" xfId="0" applyNumberFormat="1" applyFont="1" applyFill="1" applyBorder="1" applyAlignment="1">
      <alignment vertical="center"/>
    </xf>
    <xf numFmtId="38" fontId="9" fillId="0" borderId="8" xfId="1" applyNumberFormat="1" applyFont="1" applyFill="1" applyBorder="1" applyAlignment="1">
      <alignment vertical="center"/>
    </xf>
    <xf numFmtId="38" fontId="9" fillId="0" borderId="6" xfId="1" applyNumberFormat="1" applyFont="1" applyFill="1" applyBorder="1" applyAlignment="1">
      <alignment vertical="center"/>
    </xf>
    <xf numFmtId="38" fontId="9" fillId="0" borderId="10" xfId="1" applyNumberFormat="1" applyFont="1" applyFill="1" applyBorder="1" applyAlignment="1">
      <alignment vertical="center"/>
    </xf>
    <xf numFmtId="38" fontId="9" fillId="0" borderId="4" xfId="1" applyNumberFormat="1" applyFont="1" applyFill="1" applyBorder="1" applyAlignment="1">
      <alignment vertical="center"/>
    </xf>
    <xf numFmtId="176" fontId="9" fillId="0" borderId="15" xfId="1" applyNumberFormat="1" applyFont="1" applyFill="1" applyBorder="1" applyAlignment="1">
      <alignment horizontal="right" vertical="center" shrinkToFit="1"/>
    </xf>
    <xf numFmtId="38" fontId="9" fillId="0" borderId="11" xfId="1" applyFont="1" applyFill="1" applyBorder="1" applyAlignment="1">
      <alignment horizontal="center" vertical="center" textRotation="255"/>
    </xf>
    <xf numFmtId="0" fontId="9" fillId="0" borderId="0" xfId="0" applyFont="1" applyFill="1" applyBorder="1" applyAlignment="1">
      <alignment horizontal="center" vertical="center" textRotation="255"/>
    </xf>
    <xf numFmtId="0" fontId="9" fillId="0" borderId="6" xfId="0" applyFont="1" applyFill="1" applyBorder="1" applyAlignment="1">
      <alignment horizontal="center" vertical="center" textRotation="255"/>
    </xf>
    <xf numFmtId="181" fontId="9" fillId="0" borderId="7" xfId="1" applyNumberFormat="1" applyFont="1" applyFill="1" applyBorder="1" applyAlignment="1">
      <alignment vertical="center"/>
    </xf>
    <xf numFmtId="181" fontId="9" fillId="0" borderId="0" xfId="1" applyNumberFormat="1" applyFont="1" applyFill="1" applyBorder="1" applyAlignment="1">
      <alignment vertical="center"/>
    </xf>
    <xf numFmtId="181" fontId="9" fillId="0" borderId="17" xfId="1" applyNumberFormat="1" applyFont="1" applyFill="1" applyBorder="1" applyAlignment="1">
      <alignment vertical="center"/>
    </xf>
    <xf numFmtId="38" fontId="9" fillId="0" borderId="31" xfId="1" applyFont="1" applyFill="1" applyBorder="1" applyAlignment="1">
      <alignment vertical="center"/>
    </xf>
    <xf numFmtId="176" fontId="9" fillId="0" borderId="19" xfId="1" applyNumberFormat="1" applyFont="1" applyFill="1" applyBorder="1" applyAlignment="1">
      <alignment vertical="center"/>
    </xf>
    <xf numFmtId="176" fontId="6" fillId="0" borderId="0" xfId="1" applyNumberFormat="1" applyFont="1" applyFill="1" applyAlignment="1">
      <alignment vertical="center"/>
    </xf>
    <xf numFmtId="38" fontId="9" fillId="0" borderId="29" xfId="1" applyFont="1" applyFill="1" applyBorder="1" applyAlignment="1">
      <alignment vertical="center" wrapText="1"/>
    </xf>
    <xf numFmtId="38" fontId="9" fillId="0" borderId="62" xfId="1" applyFont="1" applyFill="1" applyBorder="1" applyAlignment="1">
      <alignment vertical="center"/>
    </xf>
    <xf numFmtId="38" fontId="9" fillId="0" borderId="63" xfId="1" applyFont="1" applyFill="1" applyBorder="1" applyAlignment="1">
      <alignment vertical="center"/>
    </xf>
    <xf numFmtId="38" fontId="6" fillId="0" borderId="32" xfId="1" applyFont="1" applyFill="1" applyBorder="1" applyAlignment="1">
      <alignment vertical="center"/>
    </xf>
    <xf numFmtId="38" fontId="6" fillId="0" borderId="0" xfId="1" applyFont="1" applyFill="1" applyBorder="1" applyAlignment="1">
      <alignment vertical="center"/>
    </xf>
    <xf numFmtId="38" fontId="9" fillId="0" borderId="32" xfId="1" applyFont="1" applyFill="1" applyBorder="1" applyAlignment="1">
      <alignment vertical="center"/>
    </xf>
    <xf numFmtId="38" fontId="9" fillId="0" borderId="16" xfId="1" applyNumberFormat="1" applyFont="1" applyFill="1" applyBorder="1" applyAlignment="1">
      <alignment vertical="center"/>
    </xf>
    <xf numFmtId="38" fontId="9" fillId="0" borderId="14" xfId="1" quotePrefix="1" applyFont="1" applyFill="1" applyBorder="1" applyAlignment="1">
      <alignment vertical="center"/>
    </xf>
    <xf numFmtId="38" fontId="9" fillId="0" borderId="7" xfId="1" quotePrefix="1" applyFont="1" applyFill="1" applyBorder="1" applyAlignment="1">
      <alignment vertical="center"/>
    </xf>
    <xf numFmtId="38" fontId="9" fillId="0" borderId="8" xfId="1" quotePrefix="1" applyFont="1" applyFill="1" applyBorder="1" applyAlignment="1">
      <alignment vertical="center"/>
    </xf>
    <xf numFmtId="0" fontId="9" fillId="0" borderId="29" xfId="1" applyNumberFormat="1" applyFont="1" applyFill="1" applyBorder="1" applyAlignment="1">
      <alignment vertical="center"/>
    </xf>
    <xf numFmtId="38" fontId="9" fillId="0" borderId="14" xfId="1" applyFont="1" applyFill="1" applyBorder="1" applyAlignment="1">
      <alignment horizontal="right" vertical="center"/>
    </xf>
    <xf numFmtId="38" fontId="9" fillId="0" borderId="7" xfId="1" quotePrefix="1" applyFont="1" applyFill="1" applyBorder="1" applyAlignment="1">
      <alignment horizontal="left" vertical="center"/>
    </xf>
    <xf numFmtId="38" fontId="9" fillId="0" borderId="33" xfId="1" applyFont="1" applyFill="1" applyBorder="1" applyAlignment="1">
      <alignment vertical="center"/>
    </xf>
    <xf numFmtId="38" fontId="9" fillId="0" borderId="0" xfId="1" quotePrefix="1" applyFont="1" applyFill="1" applyBorder="1" applyAlignment="1">
      <alignment vertical="center"/>
    </xf>
    <xf numFmtId="38" fontId="6" fillId="0" borderId="2" xfId="1" applyFont="1" applyFill="1" applyBorder="1" applyAlignment="1">
      <alignment vertical="center"/>
    </xf>
    <xf numFmtId="178" fontId="9" fillId="0" borderId="14" xfId="1" applyNumberFormat="1" applyFont="1" applyFill="1" applyBorder="1" applyAlignment="1">
      <alignment horizontal="center" vertical="center" shrinkToFit="1"/>
    </xf>
    <xf numFmtId="178" fontId="9" fillId="0" borderId="7" xfId="1" applyNumberFormat="1" applyFont="1" applyFill="1" applyBorder="1" applyAlignment="1">
      <alignment horizontal="left" vertical="center" shrinkToFit="1"/>
    </xf>
    <xf numFmtId="178" fontId="9" fillId="0" borderId="8" xfId="1" applyNumberFormat="1" applyFont="1" applyFill="1" applyBorder="1" applyAlignment="1">
      <alignment vertical="center" shrinkToFit="1"/>
    </xf>
    <xf numFmtId="178" fontId="9" fillId="0" borderId="0" xfId="1" quotePrefix="1" applyNumberFormat="1" applyFont="1" applyFill="1" applyBorder="1" applyAlignment="1">
      <alignment horizontal="center" vertical="center" shrinkToFit="1"/>
    </xf>
    <xf numFmtId="178" fontId="9" fillId="0" borderId="8" xfId="1" quotePrefix="1" applyNumberFormat="1" applyFont="1" applyFill="1" applyBorder="1" applyAlignment="1">
      <alignment horizontal="center" vertical="center" shrinkToFit="1"/>
    </xf>
    <xf numFmtId="38" fontId="9" fillId="0" borderId="34" xfId="1" applyFont="1" applyFill="1" applyBorder="1" applyAlignment="1">
      <alignment horizontal="center" vertical="center"/>
    </xf>
    <xf numFmtId="178" fontId="9" fillId="0" borderId="9" xfId="1" quotePrefix="1" applyNumberFormat="1" applyFont="1" applyFill="1" applyBorder="1" applyAlignment="1">
      <alignment horizontal="center" vertical="center" shrinkToFit="1"/>
    </xf>
    <xf numFmtId="176" fontId="9" fillId="0" borderId="18" xfId="1" applyNumberFormat="1" applyFont="1" applyFill="1" applyBorder="1" applyAlignment="1">
      <alignment vertical="center"/>
    </xf>
    <xf numFmtId="176" fontId="9" fillId="0" borderId="1" xfId="1" applyNumberFormat="1" applyFont="1" applyFill="1" applyBorder="1" applyAlignment="1">
      <alignment vertical="center"/>
    </xf>
    <xf numFmtId="176" fontId="9" fillId="0" borderId="20" xfId="1" applyNumberFormat="1" applyFont="1" applyFill="1" applyBorder="1" applyAlignment="1">
      <alignment vertical="center"/>
    </xf>
    <xf numFmtId="38" fontId="6" fillId="0" borderId="17" xfId="1" applyFont="1" applyFill="1" applyBorder="1" applyAlignment="1">
      <alignment vertical="center"/>
    </xf>
    <xf numFmtId="176" fontId="9" fillId="0" borderId="0" xfId="1" applyNumberFormat="1" applyFont="1" applyFill="1" applyAlignment="1" applyProtection="1">
      <alignment vertical="center" wrapText="1"/>
    </xf>
    <xf numFmtId="178" fontId="9" fillId="0" borderId="35" xfId="1" applyNumberFormat="1" applyFont="1" applyFill="1" applyBorder="1" applyAlignment="1">
      <alignment vertical="center"/>
    </xf>
    <xf numFmtId="178" fontId="9" fillId="0" borderId="19" xfId="1" applyNumberFormat="1" applyFont="1" applyFill="1" applyBorder="1" applyAlignment="1">
      <alignment vertical="center"/>
    </xf>
    <xf numFmtId="176" fontId="9" fillId="0" borderId="0" xfId="1" applyNumberFormat="1" applyFont="1" applyFill="1" applyBorder="1" applyAlignment="1">
      <alignment horizontal="center" vertical="center"/>
    </xf>
    <xf numFmtId="176" fontId="9" fillId="0" borderId="4" xfId="1" applyNumberFormat="1" applyFont="1" applyFill="1" applyBorder="1" applyAlignment="1">
      <alignment vertical="center"/>
    </xf>
    <xf numFmtId="176" fontId="9" fillId="0" borderId="10" xfId="1" applyNumberFormat="1" applyFont="1" applyFill="1" applyBorder="1" applyAlignment="1">
      <alignment vertical="center"/>
    </xf>
    <xf numFmtId="176" fontId="9" fillId="0" borderId="1" xfId="1" applyNumberFormat="1" applyFont="1" applyFill="1" applyBorder="1" applyAlignment="1">
      <alignment horizontal="center" vertical="center"/>
    </xf>
    <xf numFmtId="178" fontId="9" fillId="0" borderId="5" xfId="1" applyNumberFormat="1" applyFont="1" applyFill="1" applyBorder="1" applyAlignment="1">
      <alignment horizontal="center" vertical="center"/>
    </xf>
    <xf numFmtId="176" fontId="9" fillId="0" borderId="16" xfId="1" applyNumberFormat="1" applyFont="1" applyFill="1" applyBorder="1" applyAlignment="1">
      <alignment vertical="center"/>
    </xf>
    <xf numFmtId="176" fontId="9" fillId="0" borderId="20" xfId="1" applyNumberFormat="1" applyFont="1" applyFill="1" applyBorder="1" applyAlignment="1">
      <alignment horizontal="center" vertical="center"/>
    </xf>
    <xf numFmtId="176" fontId="9" fillId="0" borderId="6" xfId="1" applyNumberFormat="1" applyFont="1" applyFill="1" applyBorder="1" applyAlignment="1">
      <alignment horizontal="center" vertical="center"/>
    </xf>
    <xf numFmtId="176" fontId="9" fillId="0" borderId="33" xfId="1" applyNumberFormat="1" applyFont="1" applyFill="1" applyBorder="1" applyAlignment="1">
      <alignment vertical="center"/>
    </xf>
    <xf numFmtId="176" fontId="9" fillId="0" borderId="0" xfId="1" applyNumberFormat="1" applyFont="1" applyFill="1" applyBorder="1" applyAlignment="1">
      <alignment vertical="center" wrapText="1"/>
    </xf>
    <xf numFmtId="176" fontId="9" fillId="0" borderId="0" xfId="1" applyNumberFormat="1" applyFont="1" applyFill="1" applyBorder="1" applyAlignment="1" applyProtection="1">
      <alignment horizontal="right" vertical="center" wrapText="1"/>
    </xf>
    <xf numFmtId="176" fontId="9" fillId="0" borderId="0" xfId="1" applyNumberFormat="1" applyFont="1" applyFill="1" applyAlignment="1">
      <alignment vertical="center" wrapText="1"/>
    </xf>
    <xf numFmtId="176" fontId="9" fillId="0" borderId="0" xfId="1" applyNumberFormat="1" applyFont="1" applyFill="1" applyAlignment="1">
      <alignment vertical="center" shrinkToFit="1"/>
    </xf>
    <xf numFmtId="176" fontId="9" fillId="0" borderId="0" xfId="1" applyNumberFormat="1" applyFont="1" applyFill="1" applyAlignment="1">
      <alignment horizontal="right" vertical="center"/>
    </xf>
    <xf numFmtId="0" fontId="9" fillId="0" borderId="24" xfId="1" applyNumberFormat="1" applyFont="1" applyFill="1" applyBorder="1" applyAlignment="1">
      <alignment horizontal="center" vertical="center"/>
    </xf>
    <xf numFmtId="188" fontId="9" fillId="0" borderId="14" xfId="1" applyNumberFormat="1" applyFont="1" applyFill="1" applyBorder="1" applyAlignment="1">
      <alignment horizontal="center" vertical="center" shrinkToFit="1"/>
    </xf>
    <xf numFmtId="0" fontId="9" fillId="0" borderId="7" xfId="1" applyNumberFormat="1" applyFont="1" applyFill="1" applyBorder="1" applyAlignment="1">
      <alignment horizontal="center" vertical="center"/>
    </xf>
    <xf numFmtId="0" fontId="9" fillId="0" borderId="8" xfId="1" applyNumberFormat="1" applyFont="1" applyFill="1" applyBorder="1" applyAlignment="1">
      <alignment vertical="center"/>
    </xf>
    <xf numFmtId="176" fontId="9" fillId="0" borderId="4" xfId="1" applyNumberFormat="1" applyFont="1" applyFill="1" applyBorder="1" applyAlignment="1">
      <alignment vertical="center" shrinkToFit="1"/>
    </xf>
    <xf numFmtId="0" fontId="9" fillId="0" borderId="15" xfId="1" applyNumberFormat="1" applyFont="1" applyFill="1" applyBorder="1" applyAlignment="1">
      <alignment vertical="center"/>
    </xf>
    <xf numFmtId="0" fontId="9" fillId="0" borderId="11" xfId="0" applyFont="1" applyFill="1" applyBorder="1" applyAlignment="1">
      <alignment vertical="center"/>
    </xf>
    <xf numFmtId="0" fontId="9" fillId="0" borderId="34" xfId="1" applyNumberFormat="1" applyFont="1" applyFill="1" applyBorder="1" applyAlignment="1">
      <alignment vertical="center"/>
    </xf>
    <xf numFmtId="188" fontId="9" fillId="0" borderId="36" xfId="1" applyNumberFormat="1" applyFont="1" applyFill="1" applyBorder="1" applyAlignment="1">
      <alignment horizontal="center" vertical="center"/>
    </xf>
    <xf numFmtId="176" fontId="9" fillId="0" borderId="36" xfId="1" applyNumberFormat="1" applyFont="1" applyFill="1" applyBorder="1" applyAlignment="1">
      <alignment vertical="center"/>
    </xf>
    <xf numFmtId="176" fontId="9" fillId="0" borderId="36" xfId="1" applyNumberFormat="1" applyFont="1" applyFill="1" applyBorder="1" applyAlignment="1">
      <alignment vertical="center" shrinkToFit="1"/>
    </xf>
    <xf numFmtId="176" fontId="6" fillId="0" borderId="0" xfId="1" applyNumberFormat="1" applyFont="1" applyFill="1" applyBorder="1" applyAlignment="1">
      <alignment vertical="center"/>
    </xf>
    <xf numFmtId="176" fontId="9" fillId="0" borderId="35" xfId="1" applyNumberFormat="1" applyFont="1" applyFill="1" applyBorder="1" applyAlignment="1">
      <alignment vertical="center"/>
    </xf>
    <xf numFmtId="176" fontId="9" fillId="0" borderId="0" xfId="1" applyNumberFormat="1" applyFont="1" applyFill="1" applyBorder="1" applyAlignment="1">
      <alignment vertical="center"/>
    </xf>
    <xf numFmtId="38" fontId="7" fillId="0" borderId="18" xfId="0" applyNumberFormat="1" applyFont="1" applyFill="1" applyBorder="1" applyAlignment="1">
      <alignment vertical="center"/>
    </xf>
    <xf numFmtId="38" fontId="7" fillId="0" borderId="1" xfId="0" applyNumberFormat="1" applyFont="1" applyFill="1" applyBorder="1" applyAlignment="1">
      <alignment vertical="center"/>
    </xf>
    <xf numFmtId="38" fontId="7" fillId="0" borderId="0" xfId="0" applyNumberFormat="1" applyFont="1" applyFill="1" applyAlignment="1">
      <alignment vertical="center"/>
    </xf>
    <xf numFmtId="38" fontId="7" fillId="0" borderId="17" xfId="0" applyNumberFormat="1" applyFont="1" applyFill="1" applyBorder="1" applyAlignment="1">
      <alignment vertical="center"/>
    </xf>
    <xf numFmtId="38" fontId="7" fillId="0" borderId="20" xfId="0" applyNumberFormat="1" applyFont="1" applyFill="1" applyBorder="1" applyAlignment="1">
      <alignment vertical="center"/>
    </xf>
    <xf numFmtId="38" fontId="7" fillId="0" borderId="6" xfId="0" applyNumberFormat="1" applyFont="1" applyFill="1" applyBorder="1" applyAlignment="1">
      <alignment vertical="center"/>
    </xf>
    <xf numFmtId="38" fontId="7" fillId="0" borderId="11" xfId="0" applyNumberFormat="1" applyFont="1" applyFill="1" applyBorder="1" applyAlignment="1">
      <alignment vertical="center"/>
    </xf>
    <xf numFmtId="38" fontId="9" fillId="0" borderId="22" xfId="0" applyNumberFormat="1" applyFont="1" applyFill="1" applyBorder="1" applyAlignment="1">
      <alignment vertical="center"/>
    </xf>
    <xf numFmtId="38" fontId="9" fillId="0" borderId="4" xfId="0" applyNumberFormat="1" applyFont="1" applyFill="1" applyBorder="1" applyAlignment="1">
      <alignment vertical="center"/>
    </xf>
    <xf numFmtId="38" fontId="7" fillId="0" borderId="4" xfId="0" applyNumberFormat="1" applyFont="1" applyFill="1" applyBorder="1" applyAlignment="1">
      <alignment vertical="center"/>
    </xf>
    <xf numFmtId="38" fontId="7" fillId="0" borderId="8" xfId="0" applyNumberFormat="1" applyFont="1" applyFill="1" applyBorder="1" applyAlignment="1">
      <alignment vertical="center"/>
    </xf>
    <xf numFmtId="38" fontId="7" fillId="0" borderId="14" xfId="0" applyNumberFormat="1" applyFont="1" applyFill="1" applyBorder="1" applyAlignment="1">
      <alignment vertical="center"/>
    </xf>
    <xf numFmtId="38" fontId="7" fillId="0" borderId="7" xfId="0" applyNumberFormat="1" applyFont="1" applyFill="1" applyBorder="1" applyAlignment="1">
      <alignment vertical="center"/>
    </xf>
    <xf numFmtId="38" fontId="7" fillId="0" borderId="0" xfId="0" applyNumberFormat="1" applyFont="1" applyFill="1" applyBorder="1" applyAlignment="1">
      <alignment vertical="center"/>
    </xf>
    <xf numFmtId="38" fontId="7" fillId="0" borderId="16" xfId="0" applyNumberFormat="1" applyFont="1" applyFill="1" applyBorder="1" applyAlignment="1">
      <alignment vertical="center"/>
    </xf>
    <xf numFmtId="38" fontId="7" fillId="0" borderId="22" xfId="0" applyNumberFormat="1" applyFont="1" applyFill="1" applyBorder="1" applyAlignment="1">
      <alignment vertical="center"/>
    </xf>
    <xf numFmtId="38" fontId="7" fillId="0" borderId="29" xfId="0" applyNumberFormat="1" applyFont="1" applyFill="1" applyBorder="1" applyAlignment="1">
      <alignment vertical="center"/>
    </xf>
    <xf numFmtId="38" fontId="7" fillId="0" borderId="30" xfId="0" applyNumberFormat="1" applyFont="1" applyFill="1" applyBorder="1" applyAlignment="1">
      <alignment vertical="center"/>
    </xf>
    <xf numFmtId="38" fontId="7" fillId="0" borderId="9" xfId="0" applyNumberFormat="1" applyFont="1" applyFill="1" applyBorder="1" applyAlignment="1">
      <alignment vertical="center"/>
    </xf>
    <xf numFmtId="38" fontId="7" fillId="0" borderId="19" xfId="0" applyNumberFormat="1" applyFont="1" applyFill="1" applyBorder="1" applyAlignment="1">
      <alignment vertical="center"/>
    </xf>
    <xf numFmtId="38" fontId="7" fillId="0" borderId="33" xfId="0" applyNumberFormat="1" applyFont="1" applyFill="1" applyBorder="1" applyAlignment="1">
      <alignment vertical="center"/>
    </xf>
    <xf numFmtId="38" fontId="7" fillId="0" borderId="65" xfId="0" applyNumberFormat="1" applyFont="1" applyFill="1" applyBorder="1" applyAlignment="1">
      <alignment vertical="center"/>
    </xf>
    <xf numFmtId="38" fontId="7" fillId="0" borderId="10" xfId="0" applyNumberFormat="1" applyFont="1" applyFill="1" applyBorder="1" applyAlignment="1">
      <alignment vertical="center"/>
    </xf>
    <xf numFmtId="38" fontId="7" fillId="0" borderId="23" xfId="0" applyNumberFormat="1" applyFont="1" applyFill="1" applyBorder="1" applyAlignment="1">
      <alignment vertical="center"/>
    </xf>
    <xf numFmtId="38" fontId="9" fillId="0" borderId="20" xfId="0" applyNumberFormat="1" applyFont="1" applyFill="1" applyBorder="1" applyAlignment="1">
      <alignment vertical="center"/>
    </xf>
    <xf numFmtId="38" fontId="9" fillId="0" borderId="11" xfId="0" applyNumberFormat="1" applyFont="1" applyFill="1" applyBorder="1" applyAlignment="1">
      <alignment vertical="center"/>
    </xf>
    <xf numFmtId="38" fontId="9" fillId="0" borderId="18" xfId="0" applyNumberFormat="1" applyFont="1" applyFill="1" applyBorder="1" applyAlignment="1">
      <alignment vertical="center"/>
    </xf>
    <xf numFmtId="38" fontId="9" fillId="0" borderId="9" xfId="1" applyNumberFormat="1" applyFont="1" applyFill="1" applyBorder="1" applyAlignment="1">
      <alignment vertical="center"/>
    </xf>
    <xf numFmtId="38" fontId="9" fillId="0" borderId="8" xfId="0" applyNumberFormat="1" applyFont="1" applyFill="1" applyBorder="1" applyAlignment="1">
      <alignment vertical="center"/>
    </xf>
    <xf numFmtId="38" fontId="9" fillId="0" borderId="6" xfId="0" applyNumberFormat="1" applyFont="1" applyFill="1" applyBorder="1" applyAlignment="1">
      <alignment vertical="center"/>
    </xf>
    <xf numFmtId="38" fontId="9" fillId="0" borderId="16" xfId="0" applyNumberFormat="1" applyFont="1" applyFill="1" applyBorder="1" applyAlignment="1">
      <alignment vertical="center"/>
    </xf>
    <xf numFmtId="38" fontId="9" fillId="0" borderId="14" xfId="0" applyNumberFormat="1" applyFont="1" applyFill="1" applyBorder="1" applyAlignment="1">
      <alignment vertical="center"/>
    </xf>
    <xf numFmtId="38" fontId="7" fillId="0" borderId="21" xfId="0" applyNumberFormat="1" applyFont="1" applyFill="1" applyBorder="1" applyAlignment="1">
      <alignment vertical="center"/>
    </xf>
    <xf numFmtId="38" fontId="7" fillId="0" borderId="27" xfId="0" applyNumberFormat="1" applyFont="1" applyFill="1" applyBorder="1" applyAlignment="1">
      <alignment vertical="center"/>
    </xf>
    <xf numFmtId="38" fontId="7" fillId="0" borderId="26" xfId="0" applyNumberFormat="1" applyFont="1" applyFill="1" applyBorder="1" applyAlignment="1">
      <alignment vertical="center"/>
    </xf>
    <xf numFmtId="0" fontId="7" fillId="0" borderId="0" xfId="0" applyFont="1" applyFill="1" applyBorder="1" applyAlignment="1">
      <alignment vertical="center"/>
    </xf>
    <xf numFmtId="38" fontId="7" fillId="0" borderId="39" xfId="0" applyNumberFormat="1" applyFont="1" applyFill="1" applyBorder="1" applyAlignment="1">
      <alignment vertical="center"/>
    </xf>
    <xf numFmtId="38" fontId="7" fillId="0" borderId="40" xfId="0" applyNumberFormat="1" applyFont="1" applyFill="1" applyBorder="1" applyAlignment="1">
      <alignment vertical="center"/>
    </xf>
    <xf numFmtId="38" fontId="9" fillId="0" borderId="0" xfId="1" applyFont="1" applyFill="1" applyBorder="1" applyAlignment="1">
      <alignment horizontal="left" vertical="center"/>
    </xf>
    <xf numFmtId="38" fontId="9" fillId="0" borderId="0" xfId="1" applyFont="1" applyFill="1" applyBorder="1" applyAlignment="1">
      <alignment vertical="center" shrinkToFit="1"/>
    </xf>
    <xf numFmtId="38" fontId="9" fillId="0" borderId="17" xfId="1" applyFont="1" applyFill="1" applyBorder="1" applyAlignment="1">
      <alignment vertical="center" shrinkToFit="1"/>
    </xf>
    <xf numFmtId="38" fontId="9" fillId="0" borderId="7" xfId="1" applyFont="1" applyFill="1" applyBorder="1" applyAlignment="1">
      <alignment vertical="center"/>
    </xf>
    <xf numFmtId="38" fontId="9" fillId="0" borderId="0" xfId="1" applyFont="1" applyFill="1" applyBorder="1" applyAlignment="1">
      <alignment vertical="center"/>
    </xf>
    <xf numFmtId="38" fontId="9" fillId="0" borderId="17" xfId="1" applyFont="1" applyFill="1" applyBorder="1" applyAlignment="1">
      <alignment vertical="center"/>
    </xf>
    <xf numFmtId="38" fontId="9" fillId="0" borderId="11" xfId="1" applyFont="1" applyFill="1" applyBorder="1" applyAlignment="1">
      <alignment vertical="center"/>
    </xf>
    <xf numFmtId="38" fontId="9" fillId="0" borderId="19" xfId="1" applyFont="1" applyFill="1" applyBorder="1" applyAlignment="1">
      <alignment vertical="center"/>
    </xf>
    <xf numFmtId="38" fontId="9" fillId="0" borderId="6" xfId="1" applyFont="1" applyFill="1" applyBorder="1" applyAlignment="1">
      <alignment vertical="center"/>
    </xf>
    <xf numFmtId="38" fontId="9" fillId="0" borderId="29" xfId="1" applyFont="1" applyFill="1" applyBorder="1" applyAlignment="1">
      <alignment vertical="center"/>
    </xf>
    <xf numFmtId="176" fontId="9" fillId="0" borderId="17" xfId="1" applyNumberFormat="1" applyFont="1" applyFill="1" applyBorder="1" applyAlignment="1">
      <alignment vertical="center"/>
    </xf>
    <xf numFmtId="176" fontId="9" fillId="0" borderId="14" xfId="1" applyNumberFormat="1" applyFont="1" applyFill="1" applyBorder="1" applyAlignment="1">
      <alignment vertical="center"/>
    </xf>
    <xf numFmtId="176" fontId="9" fillId="0" borderId="11" xfId="1" applyNumberFormat="1" applyFont="1" applyFill="1" applyBorder="1" applyAlignment="1">
      <alignment vertical="center"/>
    </xf>
    <xf numFmtId="176" fontId="9" fillId="0" borderId="8" xfId="1" applyNumberFormat="1" applyFont="1" applyFill="1" applyBorder="1" applyAlignment="1">
      <alignment vertical="center"/>
    </xf>
    <xf numFmtId="176" fontId="9" fillId="0" borderId="6" xfId="1" applyNumberFormat="1" applyFont="1" applyFill="1" applyBorder="1" applyAlignment="1">
      <alignment vertical="center"/>
    </xf>
    <xf numFmtId="176" fontId="9" fillId="0" borderId="29" xfId="1" applyNumberFormat="1" applyFont="1" applyFill="1" applyBorder="1" applyAlignment="1">
      <alignment vertical="center"/>
    </xf>
    <xf numFmtId="0" fontId="7" fillId="0" borderId="17" xfId="0" applyFont="1" applyFill="1" applyBorder="1" applyAlignment="1">
      <alignment vertical="center"/>
    </xf>
    <xf numFmtId="0" fontId="9" fillId="0" borderId="35" xfId="0" applyFont="1" applyFill="1" applyBorder="1" applyAlignment="1">
      <alignment vertical="center"/>
    </xf>
    <xf numFmtId="0" fontId="9" fillId="0" borderId="44" xfId="0" applyFont="1" applyFill="1" applyBorder="1" applyAlignment="1">
      <alignment vertical="center"/>
    </xf>
    <xf numFmtId="0" fontId="7" fillId="0" borderId="14" xfId="0" applyFont="1" applyFill="1" applyBorder="1" applyAlignment="1">
      <alignment vertical="center"/>
    </xf>
    <xf numFmtId="0" fontId="7" fillId="0" borderId="11" xfId="0" applyFont="1" applyFill="1" applyBorder="1" applyAlignment="1">
      <alignment vertical="center"/>
    </xf>
    <xf numFmtId="0" fontId="7" fillId="0" borderId="19" xfId="0" applyFont="1" applyFill="1" applyBorder="1" applyAlignment="1">
      <alignment vertical="center"/>
    </xf>
    <xf numFmtId="38" fontId="9" fillId="0" borderId="33" xfId="0" applyNumberFormat="1" applyFont="1" applyFill="1" applyBorder="1" applyAlignment="1">
      <alignment vertical="center"/>
    </xf>
    <xf numFmtId="38" fontId="9" fillId="0" borderId="30" xfId="0" applyNumberFormat="1" applyFont="1" applyFill="1" applyBorder="1" applyAlignment="1">
      <alignment vertical="center"/>
    </xf>
    <xf numFmtId="38" fontId="9" fillId="0" borderId="9" xfId="0" applyNumberFormat="1" applyFont="1" applyFill="1" applyBorder="1" applyAlignment="1">
      <alignment vertical="center"/>
    </xf>
    <xf numFmtId="0" fontId="6" fillId="0" borderId="0" xfId="0" applyFont="1" applyFill="1" applyBorder="1" applyAlignment="1">
      <alignment vertical="center"/>
    </xf>
    <xf numFmtId="176" fontId="9" fillId="2" borderId="0" xfId="0" applyNumberFormat="1" applyFont="1" applyFill="1" applyAlignment="1">
      <alignment vertical="center"/>
    </xf>
    <xf numFmtId="38" fontId="7" fillId="2" borderId="6" xfId="0" applyNumberFormat="1" applyFont="1" applyFill="1" applyBorder="1" applyAlignment="1">
      <alignment vertical="center"/>
    </xf>
    <xf numFmtId="0" fontId="9" fillId="2" borderId="0" xfId="0" applyFont="1" applyFill="1" applyAlignment="1">
      <alignment vertical="center"/>
    </xf>
    <xf numFmtId="0" fontId="9" fillId="0" borderId="0" xfId="0" applyFont="1" applyFill="1" applyBorder="1" applyAlignment="1">
      <alignment vertical="center"/>
    </xf>
    <xf numFmtId="0" fontId="9" fillId="0" borderId="13" xfId="0" applyFont="1" applyFill="1" applyBorder="1" applyAlignment="1">
      <alignment vertical="center"/>
    </xf>
    <xf numFmtId="0" fontId="9" fillId="0" borderId="3" xfId="0" applyFont="1" applyFill="1" applyBorder="1" applyAlignment="1">
      <alignment vertical="center"/>
    </xf>
    <xf numFmtId="0" fontId="9" fillId="0" borderId="4" xfId="0" applyFont="1" applyFill="1" applyBorder="1" applyAlignment="1">
      <alignment vertical="center"/>
    </xf>
    <xf numFmtId="0" fontId="9" fillId="0" borderId="55" xfId="0" applyFont="1" applyFill="1" applyBorder="1" applyAlignment="1">
      <alignment vertical="center"/>
    </xf>
    <xf numFmtId="0" fontId="9" fillId="0" borderId="14" xfId="0" applyFont="1" applyFill="1" applyBorder="1" applyAlignment="1">
      <alignment vertical="center"/>
    </xf>
    <xf numFmtId="0" fontId="9" fillId="0" borderId="9" xfId="0" applyFont="1" applyFill="1" applyBorder="1" applyAlignment="1">
      <alignment vertical="center"/>
    </xf>
    <xf numFmtId="0" fontId="6" fillId="0" borderId="0" xfId="0" applyNumberFormat="1" applyFont="1" applyFill="1" applyAlignment="1">
      <alignment vertical="center"/>
    </xf>
    <xf numFmtId="38" fontId="9" fillId="3" borderId="26" xfId="1" applyFont="1" applyFill="1" applyBorder="1" applyAlignment="1">
      <alignment vertical="center"/>
    </xf>
    <xf numFmtId="38" fontId="9" fillId="3" borderId="21" xfId="1" applyFont="1" applyFill="1" applyBorder="1" applyAlignment="1">
      <alignment vertical="center"/>
    </xf>
    <xf numFmtId="38" fontId="9" fillId="3" borderId="17" xfId="1" applyNumberFormat="1" applyFont="1" applyFill="1" applyBorder="1" applyAlignment="1">
      <alignment vertical="center"/>
    </xf>
    <xf numFmtId="38" fontId="9" fillId="3" borderId="29" xfId="1" applyNumberFormat="1" applyFont="1" applyFill="1" applyBorder="1" applyAlignment="1">
      <alignment vertical="center"/>
    </xf>
    <xf numFmtId="38" fontId="9" fillId="3" borderId="19" xfId="1" applyNumberFormat="1" applyFont="1" applyFill="1" applyBorder="1" applyAlignment="1">
      <alignment vertical="center"/>
    </xf>
    <xf numFmtId="38" fontId="9" fillId="3" borderId="10" xfId="1" applyNumberFormat="1" applyFont="1" applyFill="1" applyBorder="1" applyAlignment="1">
      <alignment vertical="center"/>
    </xf>
    <xf numFmtId="38" fontId="9" fillId="3" borderId="23" xfId="1" applyNumberFormat="1" applyFont="1" applyFill="1" applyBorder="1" applyAlignment="1">
      <alignment vertical="center"/>
    </xf>
    <xf numFmtId="38" fontId="9" fillId="3" borderId="26" xfId="1" applyNumberFormat="1" applyFont="1" applyFill="1" applyBorder="1" applyAlignment="1">
      <alignment vertical="center"/>
    </xf>
    <xf numFmtId="38" fontId="9" fillId="3" borderId="24" xfId="1" applyNumberFormat="1" applyFont="1" applyFill="1" applyBorder="1" applyAlignment="1">
      <alignment vertical="center"/>
    </xf>
    <xf numFmtId="38" fontId="9" fillId="3" borderId="21" xfId="1" applyNumberFormat="1" applyFont="1" applyFill="1" applyBorder="1" applyAlignment="1">
      <alignment vertical="center"/>
    </xf>
    <xf numFmtId="38" fontId="9" fillId="3" borderId="15" xfId="1" applyNumberFormat="1" applyFont="1" applyFill="1" applyBorder="1" applyAlignment="1">
      <alignment vertical="center"/>
    </xf>
    <xf numFmtId="38" fontId="9" fillId="3" borderId="27" xfId="1" applyNumberFormat="1" applyFont="1" applyFill="1" applyBorder="1" applyAlignment="1">
      <alignment vertical="center"/>
    </xf>
    <xf numFmtId="38" fontId="9" fillId="3" borderId="25" xfId="1" applyNumberFormat="1" applyFont="1" applyFill="1" applyBorder="1" applyAlignment="1">
      <alignment vertical="center"/>
    </xf>
    <xf numFmtId="38" fontId="9" fillId="3" borderId="28" xfId="1" applyNumberFormat="1" applyFont="1" applyFill="1" applyBorder="1" applyAlignment="1">
      <alignment vertical="center"/>
    </xf>
    <xf numFmtId="38" fontId="9" fillId="3" borderId="38" xfId="1" applyNumberFormat="1" applyFont="1" applyFill="1" applyBorder="1" applyAlignment="1">
      <alignment vertical="center"/>
    </xf>
    <xf numFmtId="38" fontId="9" fillId="3" borderId="56" xfId="1" applyNumberFormat="1" applyFont="1" applyFill="1" applyBorder="1" applyAlignment="1">
      <alignment vertical="center"/>
    </xf>
    <xf numFmtId="38" fontId="9" fillId="3" borderId="39" xfId="1" applyNumberFormat="1" applyFont="1" applyFill="1" applyBorder="1" applyAlignment="1">
      <alignment vertical="center"/>
    </xf>
    <xf numFmtId="38" fontId="9" fillId="3" borderId="40" xfId="1" applyNumberFormat="1" applyFont="1" applyFill="1" applyBorder="1" applyAlignment="1">
      <alignment vertical="center"/>
    </xf>
    <xf numFmtId="38" fontId="9" fillId="3" borderId="34" xfId="1" applyNumberFormat="1" applyFont="1" applyFill="1" applyBorder="1" applyAlignment="1">
      <alignment vertical="center"/>
    </xf>
    <xf numFmtId="38" fontId="9" fillId="3" borderId="0" xfId="1" applyNumberFormat="1" applyFont="1" applyFill="1" applyBorder="1" applyAlignment="1">
      <alignment vertical="center"/>
    </xf>
    <xf numFmtId="38" fontId="9" fillId="3" borderId="19" xfId="1" applyFont="1" applyFill="1" applyBorder="1" applyAlignment="1">
      <alignment vertical="center"/>
    </xf>
    <xf numFmtId="38" fontId="9" fillId="3" borderId="17" xfId="1" applyFont="1" applyFill="1" applyBorder="1" applyAlignment="1">
      <alignment vertical="center"/>
    </xf>
    <xf numFmtId="38" fontId="9" fillId="3" borderId="0" xfId="1" applyFont="1" applyFill="1" applyAlignment="1">
      <alignment vertical="center"/>
    </xf>
    <xf numFmtId="176" fontId="9" fillId="3" borderId="0" xfId="1" applyNumberFormat="1" applyFont="1" applyFill="1" applyAlignment="1">
      <alignment vertical="center"/>
    </xf>
    <xf numFmtId="38" fontId="9" fillId="3" borderId="21" xfId="1" applyNumberFormat="1" applyFont="1" applyFill="1" applyBorder="1" applyAlignment="1" applyProtection="1">
      <alignment horizontal="right" vertical="center"/>
    </xf>
    <xf numFmtId="38" fontId="9" fillId="3" borderId="17" xfId="1" applyNumberFormat="1" applyFont="1" applyFill="1" applyBorder="1" applyAlignment="1" applyProtection="1">
      <alignment horizontal="right" vertical="center"/>
    </xf>
    <xf numFmtId="38" fontId="9" fillId="3" borderId="40" xfId="1" applyNumberFormat="1" applyFont="1" applyFill="1" applyBorder="1" applyAlignment="1" applyProtection="1">
      <alignment horizontal="right" vertical="center"/>
    </xf>
    <xf numFmtId="38" fontId="9" fillId="3" borderId="34" xfId="1" applyNumberFormat="1" applyFont="1" applyFill="1" applyBorder="1" applyAlignment="1" applyProtection="1">
      <alignment horizontal="right" vertical="center"/>
    </xf>
    <xf numFmtId="38" fontId="9" fillId="3" borderId="11" xfId="1" applyNumberFormat="1" applyFont="1" applyFill="1" applyBorder="1" applyAlignment="1">
      <alignment vertical="center"/>
    </xf>
    <xf numFmtId="38" fontId="9" fillId="3" borderId="35" xfId="1" applyNumberFormat="1" applyFont="1" applyFill="1" applyBorder="1" applyAlignment="1">
      <alignment vertical="center"/>
    </xf>
    <xf numFmtId="38" fontId="9" fillId="3" borderId="2" xfId="1" applyNumberFormat="1" applyFont="1" applyFill="1" applyBorder="1" applyAlignment="1">
      <alignment vertical="center"/>
    </xf>
    <xf numFmtId="38" fontId="9" fillId="3" borderId="6" xfId="1" applyNumberFormat="1" applyFont="1" applyFill="1" applyBorder="1" applyAlignment="1">
      <alignment vertical="center"/>
    </xf>
    <xf numFmtId="38" fontId="9" fillId="3" borderId="5" xfId="1" applyNumberFormat="1" applyFont="1" applyFill="1" applyBorder="1" applyAlignment="1">
      <alignment vertical="center"/>
    </xf>
    <xf numFmtId="38" fontId="9" fillId="3" borderId="4" xfId="1" applyNumberFormat="1" applyFont="1" applyFill="1" applyBorder="1" applyAlignment="1">
      <alignment vertical="center"/>
    </xf>
    <xf numFmtId="38" fontId="9" fillId="3" borderId="3" xfId="1" applyNumberFormat="1" applyFont="1" applyFill="1" applyBorder="1" applyAlignment="1">
      <alignment vertical="center"/>
    </xf>
    <xf numFmtId="38" fontId="9" fillId="3" borderId="9" xfId="1" applyNumberFormat="1" applyFont="1" applyFill="1" applyBorder="1" applyAlignment="1">
      <alignment vertical="center"/>
    </xf>
    <xf numFmtId="38" fontId="9" fillId="3" borderId="31" xfId="1" applyNumberFormat="1" applyFont="1" applyFill="1" applyBorder="1" applyAlignment="1">
      <alignment vertical="center"/>
    </xf>
    <xf numFmtId="38" fontId="9" fillId="3" borderId="41" xfId="1" applyNumberFormat="1" applyFont="1" applyFill="1" applyBorder="1" applyAlignment="1">
      <alignment vertical="center"/>
    </xf>
    <xf numFmtId="38" fontId="9" fillId="3" borderId="42" xfId="1" applyNumberFormat="1" applyFont="1" applyFill="1" applyBorder="1" applyAlignment="1">
      <alignment vertical="center"/>
    </xf>
    <xf numFmtId="38" fontId="9" fillId="3" borderId="43" xfId="1" applyNumberFormat="1" applyFont="1" applyFill="1" applyBorder="1" applyAlignment="1">
      <alignment vertical="center"/>
    </xf>
    <xf numFmtId="38" fontId="9" fillId="3" borderId="47" xfId="1" applyNumberFormat="1" applyFont="1" applyFill="1" applyBorder="1" applyAlignment="1">
      <alignment vertical="center"/>
    </xf>
    <xf numFmtId="38" fontId="9" fillId="3" borderId="58" xfId="1" applyNumberFormat="1" applyFont="1" applyFill="1" applyBorder="1" applyAlignment="1">
      <alignment vertical="center"/>
    </xf>
    <xf numFmtId="38" fontId="9" fillId="3" borderId="44" xfId="1" applyNumberFormat="1" applyFont="1" applyFill="1" applyBorder="1" applyAlignment="1">
      <alignment vertical="center"/>
    </xf>
    <xf numFmtId="38" fontId="9" fillId="3" borderId="44" xfId="1" applyFont="1" applyFill="1" applyBorder="1" applyAlignment="1">
      <alignment vertical="center"/>
    </xf>
    <xf numFmtId="38" fontId="9" fillId="3" borderId="44" xfId="1" applyNumberFormat="1" applyFont="1" applyFill="1" applyBorder="1" applyAlignment="1">
      <alignment horizontal="right" vertical="center"/>
    </xf>
    <xf numFmtId="38" fontId="9" fillId="3" borderId="12" xfId="1" applyFont="1" applyFill="1" applyBorder="1" applyAlignment="1">
      <alignment vertical="center"/>
    </xf>
    <xf numFmtId="38" fontId="9" fillId="3" borderId="55" xfId="1" applyNumberFormat="1" applyFont="1" applyFill="1" applyBorder="1" applyAlignment="1">
      <alignment horizontal="right" vertical="center"/>
    </xf>
    <xf numFmtId="38" fontId="9" fillId="3" borderId="12" xfId="1" applyNumberFormat="1" applyFont="1" applyFill="1" applyBorder="1" applyAlignment="1">
      <alignment horizontal="right" vertical="center"/>
    </xf>
    <xf numFmtId="38" fontId="9" fillId="3" borderId="13" xfId="1" applyNumberFormat="1" applyFont="1" applyFill="1" applyBorder="1" applyAlignment="1">
      <alignment horizontal="right" vertical="center"/>
    </xf>
    <xf numFmtId="38" fontId="9" fillId="3" borderId="42" xfId="1" applyFont="1" applyFill="1" applyBorder="1" applyAlignment="1">
      <alignment vertical="center"/>
    </xf>
    <xf numFmtId="38" fontId="9" fillId="3" borderId="28" xfId="1" applyFont="1" applyFill="1" applyBorder="1" applyAlignment="1">
      <alignment vertical="center"/>
    </xf>
    <xf numFmtId="38" fontId="9" fillId="3" borderId="38" xfId="1" applyNumberFormat="1" applyFont="1" applyFill="1" applyBorder="1" applyAlignment="1">
      <alignment horizontal="right" vertical="center"/>
    </xf>
    <xf numFmtId="38" fontId="9" fillId="3" borderId="55" xfId="1" applyFont="1" applyFill="1" applyBorder="1" applyAlignment="1">
      <alignment vertical="center"/>
    </xf>
    <xf numFmtId="38" fontId="9" fillId="3" borderId="12" xfId="1" applyNumberFormat="1" applyFont="1" applyFill="1" applyBorder="1" applyAlignment="1">
      <alignment vertical="center"/>
    </xf>
    <xf numFmtId="38" fontId="9" fillId="3" borderId="55" xfId="1" applyNumberFormat="1" applyFont="1" applyFill="1" applyBorder="1" applyAlignment="1">
      <alignment vertical="center"/>
    </xf>
    <xf numFmtId="38" fontId="9" fillId="3" borderId="13" xfId="1" applyNumberFormat="1" applyFont="1" applyFill="1" applyBorder="1" applyAlignment="1">
      <alignment vertical="center"/>
    </xf>
    <xf numFmtId="38" fontId="9" fillId="3" borderId="61" xfId="1" applyNumberFormat="1" applyFont="1" applyFill="1" applyBorder="1" applyAlignment="1">
      <alignment vertical="center"/>
    </xf>
    <xf numFmtId="38" fontId="9" fillId="3" borderId="61" xfId="1" applyNumberFormat="1" applyFont="1" applyFill="1" applyBorder="1" applyAlignment="1">
      <alignment horizontal="right" vertical="center"/>
    </xf>
    <xf numFmtId="38" fontId="9" fillId="3" borderId="28" xfId="1" applyNumberFormat="1" applyFont="1" applyFill="1" applyBorder="1" applyAlignment="1">
      <alignment horizontal="right" vertical="center"/>
    </xf>
    <xf numFmtId="38" fontId="9" fillId="3" borderId="42" xfId="1" applyNumberFormat="1" applyFont="1" applyFill="1" applyBorder="1" applyAlignment="1">
      <alignment horizontal="right" vertical="center"/>
    </xf>
    <xf numFmtId="38" fontId="9" fillId="3" borderId="41" xfId="1" applyNumberFormat="1" applyFont="1" applyFill="1" applyBorder="1" applyAlignment="1">
      <alignment horizontal="right" vertical="center"/>
    </xf>
    <xf numFmtId="38" fontId="9" fillId="3" borderId="43" xfId="1" applyNumberFormat="1" applyFont="1" applyFill="1" applyBorder="1" applyAlignment="1">
      <alignment horizontal="right" vertical="center"/>
    </xf>
    <xf numFmtId="38" fontId="9" fillId="0" borderId="23" xfId="1" applyNumberFormat="1" applyFont="1" applyFill="1" applyBorder="1" applyAlignment="1">
      <alignment vertical="center"/>
    </xf>
    <xf numFmtId="38" fontId="9" fillId="0" borderId="33" xfId="1" applyNumberFormat="1" applyFont="1" applyFill="1" applyBorder="1" applyAlignment="1">
      <alignment vertical="center"/>
    </xf>
    <xf numFmtId="38" fontId="9" fillId="3" borderId="55" xfId="1" applyNumberFormat="1" applyFont="1" applyFill="1" applyBorder="1" applyAlignment="1" applyProtection="1">
      <alignment horizontal="right" vertical="center"/>
    </xf>
    <xf numFmtId="38" fontId="9" fillId="3" borderId="44" xfId="1" applyNumberFormat="1" applyFont="1" applyFill="1" applyBorder="1" applyAlignment="1" applyProtection="1">
      <alignment horizontal="right" vertical="center"/>
    </xf>
    <xf numFmtId="38" fontId="9" fillId="3" borderId="12" xfId="1" applyNumberFormat="1" applyFont="1" applyFill="1" applyBorder="1" applyAlignment="1" applyProtection="1">
      <alignment horizontal="right" vertical="center"/>
    </xf>
    <xf numFmtId="38" fontId="9" fillId="3" borderId="13" xfId="1" applyNumberFormat="1" applyFont="1" applyFill="1" applyBorder="1" applyAlignment="1" applyProtection="1">
      <alignment horizontal="right" vertical="center"/>
    </xf>
    <xf numFmtId="38" fontId="9" fillId="3" borderId="61" xfId="1" applyNumberFormat="1" applyFont="1" applyFill="1" applyBorder="1" applyAlignment="1" applyProtection="1">
      <alignment horizontal="right" vertical="center"/>
    </xf>
    <xf numFmtId="38" fontId="9" fillId="3" borderId="38" xfId="1" applyNumberFormat="1" applyFont="1" applyFill="1" applyBorder="1" applyAlignment="1" applyProtection="1">
      <alignment horizontal="right" vertical="center"/>
    </xf>
    <xf numFmtId="38" fontId="9" fillId="3" borderId="28" xfId="1" applyNumberFormat="1" applyFont="1" applyFill="1" applyBorder="1" applyAlignment="1" applyProtection="1">
      <alignment horizontal="right" vertical="center"/>
    </xf>
    <xf numFmtId="38" fontId="9" fillId="3" borderId="42" xfId="1" applyNumberFormat="1" applyFont="1" applyFill="1" applyBorder="1" applyAlignment="1" applyProtection="1">
      <alignment horizontal="right" vertical="center"/>
    </xf>
    <xf numFmtId="38" fontId="9" fillId="3" borderId="41" xfId="1" applyNumberFormat="1" applyFont="1" applyFill="1" applyBorder="1" applyAlignment="1" applyProtection="1">
      <alignment horizontal="right" vertical="center"/>
    </xf>
    <xf numFmtId="38" fontId="9" fillId="3" borderId="43" xfId="1" applyNumberFormat="1" applyFont="1" applyFill="1" applyBorder="1" applyAlignment="1" applyProtection="1">
      <alignment horizontal="right" vertical="center"/>
    </xf>
    <xf numFmtId="38" fontId="9" fillId="3" borderId="60" xfId="1" applyNumberFormat="1" applyFont="1" applyFill="1" applyBorder="1" applyAlignment="1">
      <alignment vertical="center"/>
    </xf>
    <xf numFmtId="38" fontId="9" fillId="3" borderId="48" xfId="1" applyNumberFormat="1" applyFont="1" applyFill="1" applyBorder="1" applyAlignment="1">
      <alignment vertical="center"/>
    </xf>
    <xf numFmtId="3" fontId="9" fillId="3" borderId="55" xfId="1" applyNumberFormat="1" applyFont="1" applyFill="1" applyBorder="1" applyAlignment="1">
      <alignment vertical="center"/>
    </xf>
    <xf numFmtId="3" fontId="9" fillId="3" borderId="42" xfId="1" applyNumberFormat="1" applyFont="1" applyFill="1" applyBorder="1" applyAlignment="1">
      <alignment vertical="center"/>
    </xf>
    <xf numFmtId="3" fontId="9" fillId="3" borderId="24" xfId="1" applyNumberFormat="1" applyFont="1" applyFill="1" applyBorder="1" applyAlignment="1">
      <alignment vertical="center"/>
    </xf>
    <xf numFmtId="3" fontId="9" fillId="3" borderId="26" xfId="1" applyNumberFormat="1" applyFont="1" applyFill="1" applyBorder="1" applyAlignment="1">
      <alignment vertical="center"/>
    </xf>
    <xf numFmtId="3" fontId="9" fillId="3" borderId="44" xfId="1" applyNumberFormat="1" applyFont="1" applyFill="1" applyBorder="1" applyAlignment="1">
      <alignment vertical="center"/>
    </xf>
    <xf numFmtId="3" fontId="9" fillId="0" borderId="0" xfId="1" applyNumberFormat="1" applyFont="1" applyFill="1" applyBorder="1" applyAlignment="1">
      <alignment vertical="center"/>
    </xf>
    <xf numFmtId="3" fontId="9" fillId="0" borderId="1" xfId="1" applyNumberFormat="1" applyFont="1" applyFill="1" applyBorder="1" applyAlignment="1">
      <alignment vertical="center"/>
    </xf>
    <xf numFmtId="3" fontId="9" fillId="0" borderId="7" xfId="1" applyNumberFormat="1" applyFont="1" applyFill="1" applyBorder="1" applyAlignment="1">
      <alignment vertical="center"/>
    </xf>
    <xf numFmtId="3" fontId="9" fillId="3" borderId="28" xfId="1" applyNumberFormat="1" applyFont="1" applyFill="1" applyBorder="1" applyAlignment="1">
      <alignment vertical="center"/>
    </xf>
    <xf numFmtId="3" fontId="9" fillId="3" borderId="15" xfId="1" applyNumberFormat="1" applyFont="1" applyFill="1" applyBorder="1" applyAlignment="1">
      <alignment vertical="center"/>
    </xf>
    <xf numFmtId="3" fontId="9" fillId="3" borderId="21" xfId="1" applyNumberFormat="1" applyFont="1" applyFill="1" applyBorder="1" applyAlignment="1">
      <alignment vertical="center"/>
    </xf>
    <xf numFmtId="3" fontId="9" fillId="3" borderId="12" xfId="1" applyNumberFormat="1" applyFont="1" applyFill="1" applyBorder="1" applyAlignment="1">
      <alignment vertical="center"/>
    </xf>
    <xf numFmtId="3" fontId="9" fillId="3" borderId="41" xfId="1" applyNumberFormat="1" applyFont="1" applyFill="1" applyBorder="1" applyAlignment="1">
      <alignment vertical="center"/>
    </xf>
    <xf numFmtId="3" fontId="9" fillId="3" borderId="25" xfId="1" applyNumberFormat="1" applyFont="1" applyFill="1" applyBorder="1" applyAlignment="1">
      <alignment vertical="center"/>
    </xf>
    <xf numFmtId="3" fontId="9" fillId="3" borderId="27" xfId="1" applyNumberFormat="1" applyFont="1" applyFill="1" applyBorder="1" applyAlignment="1">
      <alignment vertical="center"/>
    </xf>
    <xf numFmtId="3" fontId="9" fillId="0" borderId="17" xfId="1" applyNumberFormat="1" applyFont="1" applyFill="1" applyBorder="1" applyAlignment="1">
      <alignment vertical="center"/>
    </xf>
    <xf numFmtId="3" fontId="9" fillId="3" borderId="55" xfId="1" applyNumberFormat="1" applyFont="1" applyFill="1" applyBorder="1" applyAlignment="1">
      <alignment horizontal="right" vertical="center"/>
    </xf>
    <xf numFmtId="3" fontId="9" fillId="3" borderId="44" xfId="1" applyNumberFormat="1" applyFont="1" applyFill="1" applyBorder="1" applyAlignment="1">
      <alignment horizontal="right" vertical="center"/>
    </xf>
    <xf numFmtId="3" fontId="9" fillId="0" borderId="11" xfId="1" applyNumberFormat="1" applyFont="1" applyFill="1" applyBorder="1" applyAlignment="1">
      <alignment vertical="center"/>
    </xf>
    <xf numFmtId="3" fontId="9" fillId="0" borderId="18" xfId="1" applyNumberFormat="1" applyFont="1" applyFill="1" applyBorder="1" applyAlignment="1">
      <alignment vertical="center"/>
    </xf>
    <xf numFmtId="3" fontId="9" fillId="0" borderId="14" xfId="1" applyNumberFormat="1" applyFont="1" applyFill="1" applyBorder="1" applyAlignment="1">
      <alignment vertical="center"/>
    </xf>
    <xf numFmtId="3" fontId="9" fillId="3" borderId="12" xfId="1" applyNumberFormat="1" applyFont="1" applyFill="1" applyBorder="1" applyAlignment="1">
      <alignment horizontal="right" vertical="center"/>
    </xf>
    <xf numFmtId="3" fontId="9" fillId="3" borderId="13" xfId="1" applyNumberFormat="1" applyFont="1" applyFill="1" applyBorder="1" applyAlignment="1">
      <alignment horizontal="right" vertical="center"/>
    </xf>
    <xf numFmtId="3" fontId="9" fillId="0" borderId="6" xfId="1" applyNumberFormat="1" applyFont="1" applyFill="1" applyBorder="1" applyAlignment="1">
      <alignment vertical="center"/>
    </xf>
    <xf numFmtId="3" fontId="9" fillId="0" borderId="20" xfId="1" applyNumberFormat="1" applyFont="1" applyFill="1" applyBorder="1" applyAlignment="1">
      <alignment vertical="center"/>
    </xf>
    <xf numFmtId="3" fontId="9" fillId="0" borderId="4" xfId="1" applyNumberFormat="1" applyFont="1" applyFill="1" applyBorder="1" applyAlignment="1">
      <alignment vertical="center"/>
    </xf>
    <xf numFmtId="3" fontId="9" fillId="0" borderId="22" xfId="1" applyNumberFormat="1" applyFont="1" applyFill="1" applyBorder="1" applyAlignment="1">
      <alignment vertical="center"/>
    </xf>
    <xf numFmtId="38" fontId="9" fillId="0" borderId="0" xfId="1" applyFont="1" applyFill="1" applyBorder="1" applyAlignment="1">
      <alignment vertical="center"/>
    </xf>
    <xf numFmtId="38" fontId="7" fillId="0" borderId="24" xfId="0" applyNumberFormat="1" applyFont="1" applyFill="1" applyBorder="1" applyAlignment="1">
      <alignment vertical="center"/>
    </xf>
    <xf numFmtId="38" fontId="7" fillId="0" borderId="25" xfId="0" applyNumberFormat="1" applyFont="1" applyFill="1" applyBorder="1" applyAlignment="1">
      <alignment vertical="center"/>
    </xf>
    <xf numFmtId="182" fontId="9" fillId="0" borderId="18" xfId="0" applyNumberFormat="1" applyFont="1" applyFill="1" applyBorder="1" applyAlignment="1">
      <alignment vertical="center"/>
    </xf>
    <xf numFmtId="182" fontId="9" fillId="0" borderId="1" xfId="0" applyNumberFormat="1" applyFont="1" applyFill="1" applyBorder="1" applyAlignment="1">
      <alignment vertical="center"/>
    </xf>
    <xf numFmtId="182" fontId="9" fillId="0" borderId="0" xfId="0" applyNumberFormat="1" applyFont="1" applyFill="1" applyBorder="1" applyAlignment="1">
      <alignment vertical="center"/>
    </xf>
    <xf numFmtId="182" fontId="9" fillId="0" borderId="11" xfId="0" applyNumberFormat="1" applyFont="1" applyFill="1" applyBorder="1" applyAlignment="1">
      <alignment vertical="center"/>
    </xf>
    <xf numFmtId="182" fontId="9" fillId="2" borderId="11" xfId="0" applyNumberFormat="1" applyFont="1" applyFill="1" applyBorder="1" applyAlignment="1">
      <alignment vertical="center"/>
    </xf>
    <xf numFmtId="182" fontId="9" fillId="2" borderId="18" xfId="0" applyNumberFormat="1" applyFont="1" applyFill="1" applyBorder="1" applyAlignment="1">
      <alignment vertical="center"/>
    </xf>
    <xf numFmtId="182" fontId="9" fillId="2" borderId="1" xfId="0" applyNumberFormat="1" applyFont="1" applyFill="1" applyBorder="1" applyAlignment="1">
      <alignment vertical="center"/>
    </xf>
    <xf numFmtId="182" fontId="9" fillId="2" borderId="0" xfId="0" applyNumberFormat="1" applyFont="1" applyFill="1" applyBorder="1" applyAlignment="1">
      <alignment vertical="center"/>
    </xf>
    <xf numFmtId="38" fontId="9" fillId="0" borderId="24" xfId="1" applyNumberFormat="1" applyFont="1" applyFill="1" applyBorder="1" applyAlignment="1">
      <alignment vertical="center"/>
    </xf>
    <xf numFmtId="38" fontId="9" fillId="0" borderId="0" xfId="1" applyFont="1" applyFill="1" applyBorder="1" applyAlignment="1">
      <alignment vertical="center"/>
    </xf>
    <xf numFmtId="176" fontId="9" fillId="0" borderId="0" xfId="1" applyNumberFormat="1" applyFont="1" applyFill="1" applyBorder="1" applyAlignment="1">
      <alignment vertical="center"/>
    </xf>
    <xf numFmtId="0" fontId="7" fillId="0" borderId="21" xfId="0" applyFont="1" applyFill="1" applyBorder="1" applyAlignment="1">
      <alignment vertical="center"/>
    </xf>
    <xf numFmtId="176" fontId="7" fillId="2" borderId="0" xfId="0" applyNumberFormat="1" applyFont="1" applyFill="1" applyAlignment="1">
      <alignment vertical="center"/>
    </xf>
    <xf numFmtId="0" fontId="7" fillId="2" borderId="0" xfId="1" applyNumberFormat="1" applyFont="1" applyFill="1" applyAlignment="1">
      <alignment horizontal="center" vertical="center" wrapText="1"/>
    </xf>
    <xf numFmtId="38" fontId="13" fillId="0" borderId="0" xfId="1" applyFont="1" applyFill="1" applyBorder="1" applyAlignment="1">
      <alignment horizontal="distributed" vertical="center" wrapText="1"/>
    </xf>
    <xf numFmtId="176" fontId="7" fillId="2" borderId="0" xfId="0" applyNumberFormat="1" applyFont="1" applyFill="1" applyAlignment="1">
      <alignment horizontal="distributed" vertical="center" wrapText="1"/>
    </xf>
    <xf numFmtId="38" fontId="9" fillId="0" borderId="0" xfId="1" applyFont="1" applyFill="1" applyBorder="1" applyAlignment="1">
      <alignment vertical="center"/>
    </xf>
    <xf numFmtId="0" fontId="9" fillId="0" borderId="0" xfId="0" applyFont="1" applyFill="1" applyBorder="1" applyAlignment="1">
      <alignment vertical="center"/>
    </xf>
    <xf numFmtId="38" fontId="9" fillId="3" borderId="61" xfId="1" applyFont="1" applyFill="1" applyBorder="1" applyAlignment="1">
      <alignment vertical="center"/>
    </xf>
    <xf numFmtId="38" fontId="9" fillId="3" borderId="43" xfId="1" applyFont="1" applyFill="1" applyBorder="1" applyAlignment="1">
      <alignment vertical="center"/>
    </xf>
    <xf numFmtId="0" fontId="9" fillId="0" borderId="33" xfId="0" applyFont="1" applyFill="1" applyBorder="1" applyAlignment="1">
      <alignment vertical="center"/>
    </xf>
    <xf numFmtId="192" fontId="9" fillId="0" borderId="0" xfId="1" applyNumberFormat="1" applyFont="1" applyFill="1" applyBorder="1" applyAlignment="1">
      <alignment vertical="center"/>
    </xf>
    <xf numFmtId="0" fontId="7" fillId="0" borderId="1" xfId="0" applyFont="1" applyBorder="1" applyAlignment="1">
      <alignment vertical="center"/>
    </xf>
    <xf numFmtId="38" fontId="9" fillId="0" borderId="0" xfId="1" applyFont="1" applyFill="1" applyBorder="1" applyAlignment="1">
      <alignment vertical="center"/>
    </xf>
    <xf numFmtId="176" fontId="9" fillId="0" borderId="0" xfId="1" applyNumberFormat="1" applyFont="1" applyFill="1" applyBorder="1" applyAlignment="1">
      <alignment vertical="center"/>
    </xf>
    <xf numFmtId="38" fontId="9" fillId="0" borderId="16" xfId="1" applyFont="1" applyFill="1" applyBorder="1" applyAlignment="1">
      <alignment horizontal="center" vertical="center"/>
    </xf>
    <xf numFmtId="38" fontId="9" fillId="0" borderId="7" xfId="1" applyFont="1" applyFill="1" applyBorder="1" applyAlignment="1">
      <alignment vertical="center" wrapText="1"/>
    </xf>
    <xf numFmtId="38" fontId="9" fillId="0" borderId="6" xfId="1" applyFont="1" applyFill="1" applyBorder="1" applyAlignment="1">
      <alignment vertical="center" wrapText="1"/>
    </xf>
    <xf numFmtId="38" fontId="9" fillId="0" borderId="14" xfId="1" applyFont="1" applyFill="1" applyBorder="1" applyAlignment="1">
      <alignment vertical="center" wrapText="1"/>
    </xf>
    <xf numFmtId="38" fontId="10" fillId="0" borderId="33" xfId="1" applyFont="1" applyFill="1" applyBorder="1" applyAlignment="1">
      <alignment vertical="center" wrapText="1"/>
    </xf>
    <xf numFmtId="38" fontId="10" fillId="0" borderId="9" xfId="1" applyFont="1" applyFill="1" applyBorder="1" applyAlignment="1">
      <alignment vertical="center" wrapText="1"/>
    </xf>
    <xf numFmtId="0" fontId="6" fillId="0" borderId="4" xfId="0" applyFont="1" applyFill="1" applyBorder="1" applyAlignment="1">
      <alignment vertical="center"/>
    </xf>
    <xf numFmtId="0" fontId="9" fillId="0" borderId="0" xfId="0" quotePrefix="1" applyNumberFormat="1" applyFont="1" applyFill="1" applyBorder="1" applyAlignment="1">
      <alignment vertical="center"/>
    </xf>
    <xf numFmtId="38" fontId="9" fillId="3" borderId="13" xfId="1" applyFont="1" applyFill="1" applyBorder="1" applyAlignment="1">
      <alignment vertical="center"/>
    </xf>
    <xf numFmtId="38" fontId="9" fillId="3" borderId="38" xfId="1" applyFont="1" applyFill="1" applyBorder="1" applyAlignment="1">
      <alignment vertical="center"/>
    </xf>
    <xf numFmtId="38" fontId="9" fillId="0" borderId="8" xfId="1" applyFont="1" applyFill="1" applyBorder="1" applyAlignment="1">
      <alignment vertical="center" wrapText="1"/>
    </xf>
    <xf numFmtId="0" fontId="6" fillId="0" borderId="14" xfId="0" applyFont="1" applyFill="1" applyBorder="1" applyAlignment="1">
      <alignment vertical="center"/>
    </xf>
    <xf numFmtId="0" fontId="6" fillId="0" borderId="7" xfId="0" applyFont="1" applyFill="1" applyBorder="1" applyAlignment="1">
      <alignment vertical="center"/>
    </xf>
    <xf numFmtId="0" fontId="6" fillId="0" borderId="33" xfId="0" applyFont="1" applyFill="1" applyBorder="1" applyAlignment="1">
      <alignment vertical="center"/>
    </xf>
    <xf numFmtId="38" fontId="9" fillId="3" borderId="41" xfId="1" applyFont="1" applyFill="1" applyBorder="1" applyAlignment="1">
      <alignment vertical="center"/>
    </xf>
    <xf numFmtId="38" fontId="9" fillId="0" borderId="0" xfId="1" applyFont="1" applyFill="1" applyBorder="1" applyAlignment="1">
      <alignment vertical="center"/>
    </xf>
    <xf numFmtId="176" fontId="9" fillId="0" borderId="0" xfId="1" applyNumberFormat="1" applyFont="1" applyFill="1" applyBorder="1" applyAlignment="1">
      <alignment vertical="center"/>
    </xf>
    <xf numFmtId="0" fontId="7" fillId="0" borderId="26" xfId="0" applyFont="1" applyFill="1" applyBorder="1" applyAlignment="1">
      <alignment vertical="center"/>
    </xf>
    <xf numFmtId="188" fontId="9" fillId="0" borderId="18" xfId="1" applyNumberFormat="1" applyFont="1" applyFill="1" applyBorder="1" applyAlignment="1">
      <alignment horizontal="center" vertical="center" shrinkToFit="1"/>
    </xf>
    <xf numFmtId="0" fontId="9" fillId="0" borderId="1" xfId="1" applyNumberFormat="1" applyFont="1" applyFill="1" applyBorder="1" applyAlignment="1">
      <alignment horizontal="center" vertical="center"/>
    </xf>
    <xf numFmtId="0" fontId="9" fillId="0" borderId="1" xfId="1" applyNumberFormat="1" applyFont="1" applyFill="1" applyBorder="1" applyAlignment="1">
      <alignment vertical="center"/>
    </xf>
    <xf numFmtId="0" fontId="9" fillId="0" borderId="20" xfId="1" applyNumberFormat="1" applyFont="1" applyFill="1" applyBorder="1" applyAlignment="1">
      <alignment vertical="center"/>
    </xf>
    <xf numFmtId="38" fontId="9" fillId="0" borderId="8" xfId="1" applyFont="1" applyFill="1" applyBorder="1" applyAlignment="1">
      <alignment horizontal="left" vertical="center"/>
    </xf>
    <xf numFmtId="38" fontId="9" fillId="0" borderId="17" xfId="1" applyFont="1" applyFill="1" applyBorder="1" applyAlignment="1">
      <alignment horizontal="left" vertical="center"/>
    </xf>
    <xf numFmtId="38" fontId="9" fillId="0" borderId="0" xfId="1" applyFont="1" applyFill="1" applyBorder="1" applyAlignment="1">
      <alignment vertical="center" shrinkToFit="1"/>
    </xf>
    <xf numFmtId="38" fontId="9" fillId="0" borderId="17" xfId="1" applyFont="1" applyFill="1" applyBorder="1" applyAlignment="1">
      <alignment vertical="center" shrinkToFit="1"/>
    </xf>
    <xf numFmtId="38" fontId="9" fillId="0" borderId="5" xfId="1" applyFont="1" applyFill="1" applyBorder="1" applyAlignment="1">
      <alignment vertical="center" shrinkToFit="1"/>
    </xf>
    <xf numFmtId="38" fontId="9" fillId="0" borderId="6" xfId="1" applyFont="1" applyFill="1" applyBorder="1" applyAlignment="1">
      <alignment vertical="center" shrinkToFit="1"/>
    </xf>
    <xf numFmtId="38" fontId="9" fillId="0" borderId="29" xfId="1" applyFont="1" applyFill="1" applyBorder="1" applyAlignment="1">
      <alignment vertical="center" shrinkToFit="1"/>
    </xf>
    <xf numFmtId="38" fontId="9" fillId="0" borderId="19" xfId="1" applyFont="1" applyFill="1" applyBorder="1" applyAlignment="1">
      <alignment horizontal="left" vertical="center"/>
    </xf>
    <xf numFmtId="38" fontId="9" fillId="0" borderId="2" xfId="1" applyFont="1" applyFill="1" applyBorder="1" applyAlignment="1">
      <alignment horizontal="center" vertical="center"/>
    </xf>
    <xf numFmtId="38" fontId="9" fillId="0" borderId="0" xfId="1" applyFont="1" applyFill="1" applyBorder="1" applyAlignment="1">
      <alignment horizontal="center" vertical="center"/>
    </xf>
    <xf numFmtId="38" fontId="9" fillId="0" borderId="11" xfId="1" applyFont="1" applyFill="1" applyBorder="1" applyAlignment="1">
      <alignment vertical="center"/>
    </xf>
    <xf numFmtId="38" fontId="9" fillId="0" borderId="19" xfId="1" applyFont="1" applyFill="1" applyBorder="1" applyAlignment="1">
      <alignment vertical="center"/>
    </xf>
    <xf numFmtId="38" fontId="9" fillId="0" borderId="7" xfId="1" applyFont="1" applyFill="1" applyBorder="1" applyAlignment="1">
      <alignment vertical="center"/>
    </xf>
    <xf numFmtId="38" fontId="9" fillId="0" borderId="0" xfId="1" applyFont="1" applyFill="1" applyBorder="1" applyAlignment="1">
      <alignment vertical="center"/>
    </xf>
    <xf numFmtId="38" fontId="9" fillId="0" borderId="17" xfId="1" applyFont="1" applyFill="1" applyBorder="1" applyAlignment="1">
      <alignment vertical="center"/>
    </xf>
    <xf numFmtId="38" fontId="9" fillId="0" borderId="6" xfId="1" applyFont="1" applyFill="1" applyBorder="1" applyAlignment="1">
      <alignment vertical="center"/>
    </xf>
    <xf numFmtId="38" fontId="9" fillId="0" borderId="29" xfId="1" applyFont="1" applyFill="1" applyBorder="1" applyAlignment="1">
      <alignment vertical="center"/>
    </xf>
    <xf numFmtId="38" fontId="9" fillId="0" borderId="17" xfId="1" applyFont="1" applyFill="1" applyBorder="1" applyAlignment="1">
      <alignment horizontal="center" vertical="center"/>
    </xf>
    <xf numFmtId="38" fontId="9" fillId="0" borderId="5" xfId="1" applyFont="1" applyFill="1" applyBorder="1" applyAlignment="1">
      <alignment horizontal="center" vertical="center"/>
    </xf>
    <xf numFmtId="38" fontId="9" fillId="0" borderId="29" xfId="1" applyFont="1" applyFill="1" applyBorder="1" applyAlignment="1">
      <alignment horizontal="center" vertical="center"/>
    </xf>
    <xf numFmtId="38" fontId="9" fillId="0" borderId="35" xfId="1" applyFont="1" applyFill="1" applyBorder="1" applyAlignment="1">
      <alignment vertical="center"/>
    </xf>
    <xf numFmtId="38" fontId="9" fillId="0" borderId="5" xfId="1" applyFont="1" applyFill="1" applyBorder="1" applyAlignment="1">
      <alignment vertical="center"/>
    </xf>
    <xf numFmtId="38" fontId="9" fillId="0" borderId="6" xfId="1" applyFont="1" applyFill="1" applyBorder="1" applyAlignment="1">
      <alignment horizontal="center" vertical="center"/>
    </xf>
    <xf numFmtId="38" fontId="9" fillId="0" borderId="0" xfId="1" applyFont="1" applyFill="1" applyBorder="1" applyAlignment="1">
      <alignment horizontal="left" vertical="center" shrinkToFit="1"/>
    </xf>
    <xf numFmtId="38" fontId="9" fillId="0" borderId="17" xfId="1" applyFont="1" applyFill="1" applyBorder="1" applyAlignment="1">
      <alignment horizontal="left" vertical="center" shrinkToFit="1"/>
    </xf>
    <xf numFmtId="38" fontId="9" fillId="0" borderId="15" xfId="1" applyFont="1" applyFill="1" applyBorder="1" applyAlignment="1">
      <alignment horizontal="center" vertical="center"/>
    </xf>
    <xf numFmtId="38" fontId="9" fillId="0" borderId="24" xfId="1" applyFont="1" applyFill="1" applyBorder="1" applyAlignment="1">
      <alignment horizontal="center" vertical="center"/>
    </xf>
    <xf numFmtId="0" fontId="9" fillId="0" borderId="2" xfId="0" applyFont="1" applyFill="1" applyBorder="1" applyAlignment="1">
      <alignment vertical="center"/>
    </xf>
    <xf numFmtId="0" fontId="9" fillId="0" borderId="0" xfId="0" applyFont="1" applyFill="1" applyBorder="1" applyAlignment="1">
      <alignment vertical="center"/>
    </xf>
    <xf numFmtId="38" fontId="9" fillId="0" borderId="11" xfId="1" applyFont="1" applyFill="1" applyBorder="1" applyAlignment="1">
      <alignment vertical="center" wrapText="1"/>
    </xf>
    <xf numFmtId="38" fontId="9" fillId="0" borderId="19" xfId="1" applyFont="1" applyFill="1" applyBorder="1" applyAlignment="1">
      <alignment vertical="center" wrapText="1"/>
    </xf>
    <xf numFmtId="38" fontId="9" fillId="0" borderId="0" xfId="1" applyFont="1" applyFill="1" applyBorder="1" applyAlignment="1">
      <alignment vertical="center" wrapText="1"/>
    </xf>
    <xf numFmtId="38" fontId="9" fillId="0" borderId="17" xfId="1" applyFont="1" applyFill="1" applyBorder="1" applyAlignment="1">
      <alignment vertical="center" wrapText="1"/>
    </xf>
    <xf numFmtId="176" fontId="9" fillId="0" borderId="7" xfId="1" applyNumberFormat="1" applyFont="1" applyFill="1" applyBorder="1" applyAlignment="1">
      <alignment horizontal="left" vertical="center"/>
    </xf>
    <xf numFmtId="176" fontId="9" fillId="0" borderId="8" xfId="1" applyNumberFormat="1" applyFont="1" applyFill="1" applyBorder="1" applyAlignment="1">
      <alignment horizontal="left" vertical="center"/>
    </xf>
    <xf numFmtId="176" fontId="9" fillId="0" borderId="14" xfId="1" applyNumberFormat="1" applyFont="1" applyFill="1" applyBorder="1" applyAlignment="1">
      <alignment horizontal="left" vertical="center"/>
    </xf>
    <xf numFmtId="176" fontId="9" fillId="0" borderId="6" xfId="1" applyNumberFormat="1" applyFont="1" applyFill="1" applyBorder="1" applyAlignment="1">
      <alignment vertical="center" shrinkToFit="1"/>
    </xf>
    <xf numFmtId="176" fontId="9" fillId="0" borderId="9" xfId="1" applyNumberFormat="1" applyFont="1" applyFill="1" applyBorder="1" applyAlignment="1">
      <alignment vertical="center"/>
    </xf>
    <xf numFmtId="176" fontId="9" fillId="0" borderId="23" xfId="1" applyNumberFormat="1" applyFont="1" applyFill="1" applyBorder="1" applyAlignment="1">
      <alignment vertical="center"/>
    </xf>
    <xf numFmtId="176" fontId="9" fillId="0" borderId="11" xfId="1" applyNumberFormat="1" applyFont="1" applyFill="1" applyBorder="1" applyAlignment="1">
      <alignment horizontal="left" vertical="center" shrinkToFit="1"/>
    </xf>
    <xf numFmtId="176" fontId="9" fillId="0" borderId="14" xfId="1" applyNumberFormat="1" applyFont="1" applyFill="1" applyBorder="1" applyAlignment="1">
      <alignment vertical="center"/>
    </xf>
    <xf numFmtId="176" fontId="9" fillId="0" borderId="11" xfId="1" applyNumberFormat="1" applyFont="1" applyFill="1" applyBorder="1" applyAlignment="1">
      <alignment vertical="center"/>
    </xf>
    <xf numFmtId="176" fontId="9" fillId="0" borderId="0" xfId="1" applyNumberFormat="1" applyFont="1" applyFill="1" applyBorder="1" applyAlignment="1">
      <alignment vertical="center"/>
    </xf>
    <xf numFmtId="176" fontId="9" fillId="0" borderId="7" xfId="1" applyNumberFormat="1" applyFont="1" applyFill="1" applyBorder="1" applyAlignment="1">
      <alignment vertical="center"/>
    </xf>
    <xf numFmtId="176" fontId="9" fillId="0" borderId="8" xfId="1" applyNumberFormat="1" applyFont="1" applyFill="1" applyBorder="1" applyAlignment="1">
      <alignment vertical="center"/>
    </xf>
    <xf numFmtId="176" fontId="9" fillId="0" borderId="6" xfId="1" applyNumberFormat="1" applyFont="1" applyFill="1" applyBorder="1" applyAlignment="1">
      <alignment vertical="center"/>
    </xf>
    <xf numFmtId="176" fontId="9" fillId="0" borderId="29" xfId="1" applyNumberFormat="1" applyFont="1" applyFill="1" applyBorder="1" applyAlignment="1">
      <alignment vertical="center"/>
    </xf>
    <xf numFmtId="176" fontId="9" fillId="0" borderId="15" xfId="1" applyNumberFormat="1" applyFont="1" applyFill="1" applyBorder="1" applyAlignment="1">
      <alignment horizontal="center" vertical="center"/>
    </xf>
    <xf numFmtId="38" fontId="10" fillId="0" borderId="23" xfId="1" applyFont="1" applyFill="1" applyBorder="1" applyAlignment="1">
      <alignment vertical="center" wrapText="1"/>
    </xf>
    <xf numFmtId="0" fontId="7" fillId="0" borderId="7" xfId="0" applyFont="1" applyBorder="1" applyAlignment="1">
      <alignment vertical="center"/>
    </xf>
    <xf numFmtId="0" fontId="7" fillId="0" borderId="17" xfId="0" applyFont="1" applyBorder="1" applyAlignment="1">
      <alignment vertical="center"/>
    </xf>
    <xf numFmtId="0" fontId="9" fillId="0" borderId="10" xfId="0" applyFont="1" applyFill="1" applyBorder="1" applyAlignment="1">
      <alignment vertical="center"/>
    </xf>
    <xf numFmtId="0" fontId="9" fillId="0" borderId="19" xfId="0" applyFont="1" applyFill="1" applyBorder="1" applyAlignment="1">
      <alignment vertical="center"/>
    </xf>
    <xf numFmtId="0" fontId="9" fillId="0" borderId="29" xfId="0" applyFont="1" applyFill="1" applyBorder="1" applyAlignment="1">
      <alignment vertical="center"/>
    </xf>
    <xf numFmtId="0" fontId="9" fillId="0" borderId="17" xfId="0" applyFont="1" applyFill="1" applyBorder="1" applyAlignment="1">
      <alignment vertical="center"/>
    </xf>
    <xf numFmtId="176" fontId="9" fillId="0" borderId="17" xfId="0" applyNumberFormat="1" applyFont="1" applyFill="1" applyBorder="1" applyAlignment="1">
      <alignment vertical="center"/>
    </xf>
    <xf numFmtId="0" fontId="9" fillId="0" borderId="23" xfId="0" applyFont="1" applyFill="1" applyBorder="1" applyAlignment="1">
      <alignment vertical="center"/>
    </xf>
    <xf numFmtId="38" fontId="9" fillId="0" borderId="29" xfId="0" applyNumberFormat="1" applyFont="1" applyFill="1" applyBorder="1" applyAlignment="1">
      <alignment vertical="center"/>
    </xf>
    <xf numFmtId="0" fontId="9" fillId="0" borderId="18" xfId="0" applyFont="1" applyFill="1" applyBorder="1" applyAlignment="1">
      <alignment vertical="center" shrinkToFit="1"/>
    </xf>
    <xf numFmtId="38" fontId="7" fillId="0" borderId="34" xfId="0" applyNumberFormat="1" applyFont="1" applyFill="1" applyBorder="1" applyAlignment="1">
      <alignment vertical="center"/>
    </xf>
    <xf numFmtId="38" fontId="7" fillId="0" borderId="15" xfId="0" applyNumberFormat="1" applyFont="1" applyFill="1" applyBorder="1" applyAlignment="1">
      <alignment vertical="center"/>
    </xf>
    <xf numFmtId="38" fontId="9" fillId="0" borderId="15" xfId="1" applyNumberFormat="1" applyFont="1" applyFill="1" applyBorder="1" applyAlignment="1">
      <alignment vertical="center"/>
    </xf>
    <xf numFmtId="38" fontId="9" fillId="0" borderId="25" xfId="1" applyNumberFormat="1" applyFont="1" applyFill="1" applyBorder="1" applyAlignment="1">
      <alignment vertical="center"/>
    </xf>
    <xf numFmtId="38" fontId="7" fillId="0" borderId="56" xfId="0" applyNumberFormat="1" applyFont="1" applyFill="1" applyBorder="1" applyAlignment="1">
      <alignment vertical="center"/>
    </xf>
    <xf numFmtId="38" fontId="9" fillId="0" borderId="21" xfId="1" applyNumberFormat="1" applyFont="1" applyFill="1" applyBorder="1" applyAlignment="1">
      <alignment vertical="center"/>
    </xf>
    <xf numFmtId="38" fontId="9" fillId="0" borderId="27" xfId="1" applyNumberFormat="1" applyFont="1" applyFill="1" applyBorder="1" applyAlignment="1">
      <alignment vertical="center"/>
    </xf>
    <xf numFmtId="0" fontId="7" fillId="0" borderId="21" xfId="0" applyFont="1" applyBorder="1" applyAlignment="1">
      <alignment vertical="center"/>
    </xf>
    <xf numFmtId="182" fontId="9" fillId="0" borderId="26" xfId="0" applyNumberFormat="1" applyFont="1" applyFill="1" applyBorder="1" applyAlignment="1">
      <alignment vertical="center"/>
    </xf>
    <xf numFmtId="182" fontId="9" fillId="0" borderId="21" xfId="0" applyNumberFormat="1" applyFont="1" applyFill="1" applyBorder="1" applyAlignment="1">
      <alignment vertical="center"/>
    </xf>
    <xf numFmtId="38" fontId="9" fillId="0" borderId="40" xfId="1" applyNumberFormat="1" applyFont="1" applyFill="1" applyBorder="1" applyAlignment="1">
      <alignment vertical="center"/>
    </xf>
    <xf numFmtId="38" fontId="9" fillId="0" borderId="26" xfId="0" applyNumberFormat="1" applyFont="1" applyFill="1" applyBorder="1" applyAlignment="1">
      <alignment vertical="center"/>
    </xf>
    <xf numFmtId="38" fontId="9" fillId="0" borderId="21" xfId="0" applyNumberFormat="1" applyFont="1" applyFill="1" applyBorder="1" applyAlignment="1">
      <alignment vertical="center"/>
    </xf>
    <xf numFmtId="38" fontId="9" fillId="0" borderId="27" xfId="0" applyNumberFormat="1" applyFont="1" applyFill="1" applyBorder="1" applyAlignment="1">
      <alignment vertical="center"/>
    </xf>
    <xf numFmtId="38" fontId="9" fillId="0" borderId="39" xfId="0" applyNumberFormat="1" applyFont="1" applyFill="1" applyBorder="1" applyAlignment="1">
      <alignment vertical="center"/>
    </xf>
    <xf numFmtId="38" fontId="9" fillId="0" borderId="40" xfId="0" applyNumberFormat="1" applyFont="1" applyFill="1" applyBorder="1" applyAlignment="1">
      <alignment vertical="center"/>
    </xf>
    <xf numFmtId="176" fontId="9" fillId="0" borderId="17" xfId="1" applyNumberFormat="1" applyFont="1" applyFill="1" applyBorder="1" applyAlignment="1">
      <alignment horizontal="center" vertical="center"/>
    </xf>
    <xf numFmtId="178" fontId="9" fillId="0" borderId="2" xfId="1" applyNumberFormat="1" applyFont="1" applyFill="1" applyBorder="1" applyAlignment="1">
      <alignment horizontal="center" vertical="center"/>
    </xf>
    <xf numFmtId="176" fontId="9" fillId="0" borderId="11" xfId="1" applyNumberFormat="1" applyFont="1" applyFill="1" applyBorder="1" applyAlignment="1">
      <alignment horizontal="center" vertical="center"/>
    </xf>
    <xf numFmtId="176" fontId="9" fillId="0" borderId="9" xfId="1" applyNumberFormat="1" applyFont="1" applyFill="1" applyBorder="1" applyAlignment="1">
      <alignment vertical="center"/>
    </xf>
    <xf numFmtId="176" fontId="9" fillId="0" borderId="23" xfId="1" applyNumberFormat="1" applyFont="1" applyFill="1" applyBorder="1" applyAlignment="1">
      <alignment vertical="center"/>
    </xf>
    <xf numFmtId="176" fontId="9" fillId="0" borderId="14" xfId="1" applyNumberFormat="1" applyFont="1" applyFill="1" applyBorder="1" applyAlignment="1">
      <alignment vertical="center"/>
    </xf>
    <xf numFmtId="176" fontId="9" fillId="0" borderId="11" xfId="1" applyNumberFormat="1" applyFont="1" applyFill="1" applyBorder="1" applyAlignment="1">
      <alignment vertical="center"/>
    </xf>
    <xf numFmtId="176" fontId="9" fillId="0" borderId="0" xfId="1" applyNumberFormat="1" applyFont="1" applyFill="1" applyBorder="1" applyAlignment="1">
      <alignment vertical="center"/>
    </xf>
    <xf numFmtId="176" fontId="9" fillId="0" borderId="7" xfId="1" applyNumberFormat="1" applyFont="1" applyFill="1" applyBorder="1" applyAlignment="1">
      <alignment vertical="center"/>
    </xf>
    <xf numFmtId="176" fontId="9" fillId="0" borderId="8" xfId="1" applyNumberFormat="1" applyFont="1" applyFill="1" applyBorder="1" applyAlignment="1">
      <alignment vertical="center"/>
    </xf>
    <xf numFmtId="176" fontId="9" fillId="0" borderId="6" xfId="1" applyNumberFormat="1" applyFont="1" applyFill="1" applyBorder="1" applyAlignment="1">
      <alignment vertical="center"/>
    </xf>
    <xf numFmtId="176" fontId="9" fillId="0" borderId="29" xfId="1" applyNumberFormat="1" applyFont="1" applyFill="1" applyBorder="1" applyAlignment="1">
      <alignment vertical="center"/>
    </xf>
    <xf numFmtId="38" fontId="9" fillId="4" borderId="44" xfId="1" applyNumberFormat="1" applyFont="1" applyFill="1" applyBorder="1" applyAlignment="1">
      <alignment vertical="center"/>
    </xf>
    <xf numFmtId="38" fontId="9" fillId="4" borderId="42" xfId="1" applyNumberFormat="1" applyFont="1" applyFill="1" applyBorder="1" applyAlignment="1">
      <alignment vertical="center"/>
    </xf>
    <xf numFmtId="38" fontId="9" fillId="4" borderId="24" xfId="1" applyNumberFormat="1" applyFont="1" applyFill="1" applyBorder="1" applyAlignment="1">
      <alignment vertical="center"/>
    </xf>
    <xf numFmtId="38" fontId="9" fillId="4" borderId="26" xfId="1" applyNumberFormat="1" applyFont="1" applyFill="1" applyBorder="1" applyAlignment="1">
      <alignment vertical="center"/>
    </xf>
    <xf numFmtId="38" fontId="9" fillId="0" borderId="56" xfId="1" applyNumberFormat="1" applyFont="1" applyFill="1" applyBorder="1" applyAlignment="1">
      <alignment vertical="center"/>
    </xf>
    <xf numFmtId="38" fontId="9" fillId="0" borderId="39" xfId="1" applyNumberFormat="1" applyFont="1" applyFill="1" applyBorder="1" applyAlignment="1">
      <alignment vertical="center"/>
    </xf>
    <xf numFmtId="38" fontId="9" fillId="0" borderId="0" xfId="1" applyFont="1" applyFill="1" applyBorder="1" applyAlignment="1">
      <alignment vertical="center"/>
    </xf>
    <xf numFmtId="38" fontId="7" fillId="0" borderId="28" xfId="0" applyNumberFormat="1" applyFont="1" applyFill="1" applyBorder="1" applyAlignment="1">
      <alignment vertical="center"/>
    </xf>
    <xf numFmtId="0" fontId="7" fillId="0" borderId="28" xfId="0" applyFont="1" applyFill="1" applyBorder="1" applyAlignment="1">
      <alignment vertical="center"/>
    </xf>
    <xf numFmtId="38" fontId="7" fillId="0" borderId="42" xfId="0" applyNumberFormat="1" applyFont="1" applyFill="1" applyBorder="1" applyAlignment="1">
      <alignment vertical="center"/>
    </xf>
    <xf numFmtId="38" fontId="7" fillId="0" borderId="41" xfId="0" applyNumberFormat="1" applyFont="1" applyFill="1" applyBorder="1" applyAlignment="1">
      <alignment vertical="center"/>
    </xf>
    <xf numFmtId="0" fontId="7" fillId="0" borderId="42" xfId="0" applyFont="1" applyFill="1" applyBorder="1" applyAlignment="1">
      <alignment vertical="center"/>
    </xf>
    <xf numFmtId="38" fontId="9" fillId="0" borderId="28" xfId="1" applyNumberFormat="1" applyFont="1" applyFill="1" applyBorder="1" applyAlignment="1">
      <alignment vertical="center"/>
    </xf>
    <xf numFmtId="38" fontId="9" fillId="0" borderId="41" xfId="1" applyNumberFormat="1" applyFont="1" applyFill="1" applyBorder="1" applyAlignment="1">
      <alignment vertical="center"/>
    </xf>
    <xf numFmtId="38" fontId="9" fillId="0" borderId="42" xfId="1" applyNumberFormat="1" applyFont="1" applyFill="1" applyBorder="1" applyAlignment="1">
      <alignment vertical="center"/>
    </xf>
    <xf numFmtId="38" fontId="7" fillId="0" borderId="38" xfId="0" applyNumberFormat="1" applyFont="1" applyFill="1" applyBorder="1" applyAlignment="1">
      <alignment vertical="center"/>
    </xf>
    <xf numFmtId="38" fontId="7" fillId="0" borderId="43" xfId="0" applyNumberFormat="1" applyFont="1" applyFill="1" applyBorder="1" applyAlignment="1">
      <alignment vertical="center"/>
    </xf>
    <xf numFmtId="0" fontId="7" fillId="0" borderId="0" xfId="0" applyFont="1" applyBorder="1" applyAlignment="1">
      <alignment vertical="center"/>
    </xf>
    <xf numFmtId="0" fontId="7" fillId="0" borderId="28" xfId="0" applyFont="1" applyBorder="1" applyAlignment="1">
      <alignment vertical="center"/>
    </xf>
    <xf numFmtId="182" fontId="9" fillId="0" borderId="42" xfId="0" applyNumberFormat="1" applyFont="1" applyFill="1" applyBorder="1" applyAlignment="1">
      <alignment vertical="center"/>
    </xf>
    <xf numFmtId="182" fontId="9" fillId="0" borderId="28" xfId="0" applyNumberFormat="1" applyFont="1" applyFill="1" applyBorder="1" applyAlignment="1">
      <alignment vertical="center"/>
    </xf>
    <xf numFmtId="38" fontId="9" fillId="0" borderId="43" xfId="1" applyNumberFormat="1" applyFont="1" applyFill="1" applyBorder="1" applyAlignment="1">
      <alignment vertical="center"/>
    </xf>
    <xf numFmtId="182" fontId="9" fillId="0" borderId="19" xfId="0" applyNumberFormat="1" applyFont="1" applyFill="1" applyBorder="1" applyAlignment="1">
      <alignment vertical="center"/>
    </xf>
    <xf numFmtId="182" fontId="9" fillId="0" borderId="17" xfId="0" applyNumberFormat="1" applyFont="1" applyFill="1" applyBorder="1" applyAlignment="1">
      <alignment vertical="center"/>
    </xf>
    <xf numFmtId="38" fontId="9" fillId="0" borderId="42" xfId="0" applyNumberFormat="1" applyFont="1" applyFill="1" applyBorder="1" applyAlignment="1">
      <alignment vertical="center"/>
    </xf>
    <xf numFmtId="38" fontId="9" fillId="0" borderId="28" xfId="0" applyNumberFormat="1" applyFont="1" applyFill="1" applyBorder="1" applyAlignment="1">
      <alignment vertical="center"/>
    </xf>
    <xf numFmtId="38" fontId="9" fillId="0" borderId="41" xfId="0" applyNumberFormat="1" applyFont="1" applyFill="1" applyBorder="1" applyAlignment="1">
      <alignment vertical="center"/>
    </xf>
    <xf numFmtId="38" fontId="9" fillId="0" borderId="38" xfId="0" applyNumberFormat="1" applyFont="1" applyFill="1" applyBorder="1" applyAlignment="1">
      <alignment vertical="center"/>
    </xf>
    <xf numFmtId="38" fontId="9" fillId="0" borderId="43" xfId="0" applyNumberFormat="1" applyFont="1" applyFill="1" applyBorder="1" applyAlignment="1">
      <alignment vertical="center"/>
    </xf>
    <xf numFmtId="38" fontId="9" fillId="0" borderId="19" xfId="0" applyNumberFormat="1" applyFont="1" applyFill="1" applyBorder="1" applyAlignment="1">
      <alignment vertical="center"/>
    </xf>
    <xf numFmtId="38" fontId="9" fillId="0" borderId="17" xfId="0" applyNumberFormat="1" applyFont="1" applyFill="1" applyBorder="1" applyAlignment="1">
      <alignment vertical="center"/>
    </xf>
    <xf numFmtId="38" fontId="9" fillId="0" borderId="10" xfId="0" applyNumberFormat="1" applyFont="1" applyFill="1" applyBorder="1" applyAlignment="1">
      <alignment vertical="center"/>
    </xf>
    <xf numFmtId="38" fontId="9" fillId="0" borderId="23" xfId="0" applyNumberFormat="1" applyFont="1" applyFill="1" applyBorder="1" applyAlignment="1">
      <alignment vertical="center"/>
    </xf>
    <xf numFmtId="176" fontId="7" fillId="0" borderId="1" xfId="0" applyNumberFormat="1" applyFont="1" applyFill="1" applyBorder="1" applyAlignment="1">
      <alignment horizontal="distributed" vertical="center" wrapText="1"/>
    </xf>
    <xf numFmtId="176" fontId="7" fillId="0" borderId="20" xfId="0" applyNumberFormat="1" applyFont="1" applyFill="1" applyBorder="1" applyAlignment="1">
      <alignment horizontal="distributed" vertical="center" wrapText="1"/>
    </xf>
    <xf numFmtId="176" fontId="7" fillId="0" borderId="22" xfId="0" applyNumberFormat="1" applyFont="1" applyFill="1" applyBorder="1" applyAlignment="1">
      <alignment horizontal="distributed" vertical="center" wrapText="1"/>
    </xf>
    <xf numFmtId="176" fontId="7" fillId="0" borderId="10" xfId="0" applyNumberFormat="1" applyFont="1" applyFill="1" applyBorder="1" applyAlignment="1">
      <alignment horizontal="distributed" vertical="center" wrapText="1"/>
    </xf>
    <xf numFmtId="176" fontId="7" fillId="0" borderId="20" xfId="0" applyNumberFormat="1" applyFont="1" applyFill="1" applyBorder="1" applyAlignment="1">
      <alignment horizontal="distributed" vertical="center" wrapText="1"/>
    </xf>
    <xf numFmtId="38" fontId="9" fillId="0" borderId="2" xfId="1" applyFont="1" applyFill="1" applyBorder="1" applyAlignment="1">
      <alignment horizontal="left" vertical="center"/>
    </xf>
    <xf numFmtId="38" fontId="9" fillId="0" borderId="0" xfId="1" applyFont="1" applyFill="1" applyBorder="1" applyAlignment="1">
      <alignment horizontal="left" vertical="center"/>
    </xf>
    <xf numFmtId="38" fontId="9" fillId="0" borderId="17" xfId="1" applyFont="1" applyFill="1" applyBorder="1" applyAlignment="1">
      <alignment horizontal="left" vertical="center"/>
    </xf>
    <xf numFmtId="38" fontId="9" fillId="0" borderId="35" xfId="1" applyFont="1" applyFill="1" applyBorder="1" applyAlignment="1">
      <alignment horizontal="left" vertical="center"/>
    </xf>
    <xf numFmtId="38" fontId="9" fillId="0" borderId="0" xfId="1" applyFont="1" applyFill="1" applyBorder="1" applyAlignment="1">
      <alignment horizontal="center" vertical="center"/>
    </xf>
    <xf numFmtId="38" fontId="9" fillId="0" borderId="14" xfId="1" applyFont="1" applyFill="1" applyBorder="1" applyAlignment="1">
      <alignment vertical="center"/>
    </xf>
    <xf numFmtId="38" fontId="9" fillId="0" borderId="11" xfId="1" applyFont="1" applyFill="1" applyBorder="1" applyAlignment="1">
      <alignment vertical="center"/>
    </xf>
    <xf numFmtId="38" fontId="9" fillId="0" borderId="19" xfId="1" applyFont="1" applyFill="1" applyBorder="1" applyAlignment="1">
      <alignment vertical="center"/>
    </xf>
    <xf numFmtId="38" fontId="9" fillId="0" borderId="8" xfId="1" applyFont="1" applyFill="1" applyBorder="1" applyAlignment="1">
      <alignment vertical="center"/>
    </xf>
    <xf numFmtId="38" fontId="9" fillId="0" borderId="6" xfId="1" applyFont="1" applyFill="1" applyBorder="1" applyAlignment="1">
      <alignment vertical="center"/>
    </xf>
    <xf numFmtId="38" fontId="9" fillId="0" borderId="29" xfId="1" applyFont="1" applyFill="1" applyBorder="1" applyAlignment="1">
      <alignment vertical="center"/>
    </xf>
    <xf numFmtId="38" fontId="9" fillId="0" borderId="7" xfId="1" applyFont="1" applyFill="1" applyBorder="1" applyAlignment="1">
      <alignment vertical="center"/>
    </xf>
    <xf numFmtId="38" fontId="9" fillId="0" borderId="0" xfId="1" applyFont="1" applyFill="1" applyBorder="1" applyAlignment="1">
      <alignment vertical="center"/>
    </xf>
    <xf numFmtId="38" fontId="9" fillId="0" borderId="17" xfId="1" applyFont="1" applyFill="1" applyBorder="1" applyAlignment="1">
      <alignment vertical="center"/>
    </xf>
    <xf numFmtId="38" fontId="9" fillId="0" borderId="35"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35" xfId="1" applyFont="1" applyFill="1" applyBorder="1" applyAlignment="1">
      <alignment vertical="center"/>
    </xf>
    <xf numFmtId="38" fontId="9" fillId="0" borderId="5" xfId="1" applyFont="1" applyFill="1" applyBorder="1" applyAlignment="1">
      <alignment vertical="center"/>
    </xf>
    <xf numFmtId="38" fontId="9" fillId="0" borderId="6" xfId="1" applyFont="1" applyFill="1" applyBorder="1" applyAlignment="1">
      <alignment horizontal="center" vertical="center"/>
    </xf>
    <xf numFmtId="0" fontId="9" fillId="0" borderId="19" xfId="0" applyFont="1" applyFill="1" applyBorder="1" applyAlignment="1">
      <alignment vertical="center" shrinkToFit="1"/>
    </xf>
    <xf numFmtId="38" fontId="9" fillId="0" borderId="24" xfId="1" applyFont="1" applyFill="1" applyBorder="1" applyAlignment="1">
      <alignment horizontal="center" vertical="center"/>
    </xf>
    <xf numFmtId="38" fontId="9" fillId="0" borderId="18" xfId="1" applyFont="1" applyFill="1" applyBorder="1" applyAlignment="1">
      <alignment horizontal="center" vertical="center"/>
    </xf>
    <xf numFmtId="38" fontId="9" fillId="0" borderId="20" xfId="1" applyFont="1" applyFill="1" applyBorder="1" applyAlignment="1">
      <alignment horizontal="center" vertical="center"/>
    </xf>
    <xf numFmtId="38" fontId="9" fillId="0" borderId="4" xfId="1" applyFont="1" applyFill="1" applyBorder="1" applyAlignment="1">
      <alignment horizontal="center" vertical="center"/>
    </xf>
    <xf numFmtId="38" fontId="9" fillId="0" borderId="3" xfId="1" applyFont="1" applyFill="1" applyBorder="1" applyAlignment="1">
      <alignment horizontal="center" vertical="center"/>
    </xf>
    <xf numFmtId="38" fontId="9" fillId="0" borderId="7" xfId="1" applyFont="1" applyFill="1" applyBorder="1" applyAlignment="1">
      <alignment horizontal="left" vertical="center"/>
    </xf>
    <xf numFmtId="38" fontId="9" fillId="0" borderId="14" xfId="1" applyFont="1" applyFill="1" applyBorder="1" applyAlignment="1">
      <alignment horizontal="left" vertical="center"/>
    </xf>
    <xf numFmtId="38" fontId="9" fillId="0" borderId="15" xfId="1" applyFont="1" applyFill="1" applyBorder="1" applyAlignment="1">
      <alignment horizontal="center" vertical="center"/>
    </xf>
    <xf numFmtId="38" fontId="9" fillId="0" borderId="1" xfId="1" applyFont="1" applyFill="1" applyBorder="1" applyAlignment="1">
      <alignment horizontal="center" vertical="center"/>
    </xf>
    <xf numFmtId="176" fontId="9" fillId="0" borderId="14" xfId="1" applyNumberFormat="1" applyFont="1" applyFill="1" applyBorder="1" applyAlignment="1">
      <alignment horizontal="center" vertical="center"/>
    </xf>
    <xf numFmtId="176" fontId="9" fillId="0" borderId="8" xfId="1" applyNumberFormat="1" applyFont="1" applyFill="1" applyBorder="1" applyAlignment="1">
      <alignment horizontal="center" vertical="center"/>
    </xf>
    <xf numFmtId="0" fontId="9" fillId="0" borderId="0" xfId="0" applyFont="1" applyFill="1" applyBorder="1" applyAlignment="1">
      <alignment vertical="center"/>
    </xf>
    <xf numFmtId="0" fontId="9" fillId="0" borderId="17" xfId="0" applyFont="1" applyFill="1" applyBorder="1" applyAlignment="1">
      <alignment vertical="center"/>
    </xf>
    <xf numFmtId="38" fontId="9" fillId="0" borderId="35" xfId="1" applyFont="1" applyFill="1" applyBorder="1" applyAlignment="1">
      <alignment horizontal="center" vertical="center" shrinkToFit="1"/>
    </xf>
    <xf numFmtId="176" fontId="9" fillId="0" borderId="14" xfId="1" applyNumberFormat="1" applyFont="1" applyFill="1" applyBorder="1" applyAlignment="1">
      <alignment vertical="center"/>
    </xf>
    <xf numFmtId="176" fontId="9" fillId="0" borderId="11" xfId="1" applyNumberFormat="1" applyFont="1" applyFill="1" applyBorder="1" applyAlignment="1">
      <alignment vertical="center"/>
    </xf>
    <xf numFmtId="176" fontId="9" fillId="0" borderId="0" xfId="1" applyNumberFormat="1" applyFont="1" applyFill="1" applyBorder="1" applyAlignment="1">
      <alignment vertical="center"/>
    </xf>
    <xf numFmtId="176" fontId="9" fillId="0" borderId="7" xfId="1" applyNumberFormat="1" applyFont="1" applyFill="1" applyBorder="1" applyAlignment="1">
      <alignment vertical="center"/>
    </xf>
    <xf numFmtId="176" fontId="9" fillId="0" borderId="8" xfId="1" applyNumberFormat="1" applyFont="1" applyFill="1" applyBorder="1" applyAlignment="1">
      <alignment vertical="center"/>
    </xf>
    <xf numFmtId="176" fontId="9" fillId="0" borderId="6" xfId="1" applyNumberFormat="1" applyFont="1" applyFill="1" applyBorder="1" applyAlignment="1">
      <alignment vertical="center"/>
    </xf>
    <xf numFmtId="176" fontId="9" fillId="0" borderId="9" xfId="1" applyNumberFormat="1" applyFont="1" applyFill="1" applyBorder="1" applyAlignment="1">
      <alignment vertical="center"/>
    </xf>
    <xf numFmtId="176" fontId="9" fillId="0" borderId="23" xfId="1" applyNumberFormat="1" applyFont="1" applyFill="1" applyBorder="1" applyAlignment="1">
      <alignment vertical="center"/>
    </xf>
    <xf numFmtId="176" fontId="9" fillId="0" borderId="5" xfId="1" applyNumberFormat="1" applyFont="1" applyFill="1" applyBorder="1" applyAlignment="1">
      <alignment vertical="center"/>
    </xf>
    <xf numFmtId="176" fontId="9" fillId="0" borderId="29" xfId="1" applyNumberFormat="1" applyFont="1" applyFill="1" applyBorder="1" applyAlignment="1">
      <alignment vertical="center"/>
    </xf>
    <xf numFmtId="176" fontId="9" fillId="0" borderId="24" xfId="1" applyNumberFormat="1" applyFont="1" applyFill="1" applyBorder="1" applyAlignment="1">
      <alignment horizontal="center" vertical="center"/>
    </xf>
    <xf numFmtId="176" fontId="9" fillId="0" borderId="15" xfId="1" applyNumberFormat="1" applyFont="1" applyFill="1" applyBorder="1" applyAlignment="1">
      <alignment horizontal="center" vertical="center"/>
    </xf>
    <xf numFmtId="176" fontId="18" fillId="0" borderId="0" xfId="0" applyNumberFormat="1" applyFont="1" applyFill="1" applyAlignment="1">
      <alignment vertical="center"/>
    </xf>
    <xf numFmtId="0" fontId="19" fillId="0" borderId="0" xfId="0" applyFont="1" applyFill="1" applyBorder="1" applyAlignment="1">
      <alignment vertical="center"/>
    </xf>
    <xf numFmtId="38" fontId="9" fillId="2" borderId="0" xfId="1" applyFont="1" applyFill="1" applyAlignment="1">
      <alignment vertical="center"/>
    </xf>
    <xf numFmtId="176" fontId="9" fillId="0" borderId="9" xfId="0" applyNumberFormat="1" applyFont="1" applyFill="1" applyBorder="1" applyAlignment="1">
      <alignment vertical="center"/>
    </xf>
    <xf numFmtId="38" fontId="10" fillId="0" borderId="0" xfId="1" applyFont="1" applyFill="1" applyBorder="1" applyAlignment="1">
      <alignment horizontal="distributed" vertical="center" wrapText="1"/>
    </xf>
    <xf numFmtId="176" fontId="9" fillId="2" borderId="0" xfId="0" applyNumberFormat="1" applyFont="1" applyFill="1" applyAlignment="1">
      <alignment horizontal="distributed" vertical="center" wrapText="1"/>
    </xf>
    <xf numFmtId="176" fontId="9" fillId="0" borderId="20" xfId="0" applyNumberFormat="1" applyFont="1" applyFill="1" applyBorder="1" applyAlignment="1">
      <alignment horizontal="distributed" vertical="center" wrapText="1"/>
    </xf>
    <xf numFmtId="176" fontId="9" fillId="0" borderId="10" xfId="0" applyNumberFormat="1" applyFont="1" applyFill="1" applyBorder="1" applyAlignment="1">
      <alignment horizontal="distributed" vertical="center" wrapText="1"/>
    </xf>
    <xf numFmtId="176" fontId="9" fillId="0" borderId="22" xfId="0" applyNumberFormat="1" applyFont="1" applyFill="1" applyBorder="1" applyAlignment="1">
      <alignment horizontal="distributed" vertical="center" wrapText="1"/>
    </xf>
    <xf numFmtId="176" fontId="9" fillId="0" borderId="1" xfId="0" applyNumberFormat="1" applyFont="1" applyFill="1" applyBorder="1" applyAlignment="1">
      <alignment horizontal="distributed" vertical="center" wrapText="1"/>
    </xf>
    <xf numFmtId="190" fontId="9" fillId="0" borderId="35" xfId="0" applyNumberFormat="1" applyFont="1" applyFill="1" applyBorder="1" applyAlignment="1">
      <alignment horizontal="left" vertical="center"/>
    </xf>
    <xf numFmtId="176" fontId="9" fillId="0" borderId="11" xfId="0" applyNumberFormat="1" applyFont="1" applyFill="1" applyBorder="1" applyAlignment="1">
      <alignment vertical="center"/>
    </xf>
    <xf numFmtId="176" fontId="9" fillId="0" borderId="19" xfId="0" applyNumberFormat="1" applyFont="1" applyFill="1" applyBorder="1" applyAlignment="1">
      <alignment vertical="center"/>
    </xf>
    <xf numFmtId="176" fontId="9" fillId="0" borderId="11" xfId="0" applyNumberFormat="1" applyFont="1" applyFill="1" applyBorder="1" applyAlignment="1">
      <alignment vertical="center" shrinkToFit="1"/>
    </xf>
    <xf numFmtId="176" fontId="9" fillId="0" borderId="19" xfId="0" applyNumberFormat="1" applyFont="1" applyFill="1" applyBorder="1" applyAlignment="1">
      <alignment vertical="center" shrinkToFit="1"/>
    </xf>
    <xf numFmtId="38" fontId="9" fillId="0" borderId="18" xfId="1" applyFont="1" applyFill="1" applyBorder="1" applyAlignment="1">
      <alignment horizontal="right" vertical="center"/>
    </xf>
    <xf numFmtId="38" fontId="9" fillId="0" borderId="19" xfId="1" applyFont="1" applyFill="1" applyBorder="1" applyAlignment="1">
      <alignment horizontal="right" vertical="center"/>
    </xf>
    <xf numFmtId="38" fontId="9" fillId="0" borderId="26" xfId="1" applyFont="1" applyFill="1" applyBorder="1" applyAlignment="1">
      <alignment horizontal="right" vertical="center"/>
    </xf>
    <xf numFmtId="38" fontId="9" fillId="0" borderId="42" xfId="1" applyFont="1" applyFill="1" applyBorder="1" applyAlignment="1">
      <alignment horizontal="right" vertical="center"/>
    </xf>
    <xf numFmtId="38" fontId="9" fillId="3" borderId="55" xfId="1" applyFont="1" applyFill="1" applyBorder="1" applyAlignment="1">
      <alignment horizontal="right" vertical="center"/>
    </xf>
    <xf numFmtId="38" fontId="9" fillId="0" borderId="11" xfId="1" applyFont="1" applyFill="1" applyBorder="1" applyAlignment="1">
      <alignment horizontal="right" vertical="center"/>
    </xf>
    <xf numFmtId="38" fontId="9" fillId="3" borderId="24" xfId="1" applyFont="1" applyFill="1" applyBorder="1" applyAlignment="1">
      <alignment horizontal="right" vertical="center"/>
    </xf>
    <xf numFmtId="38" fontId="9" fillId="3" borderId="26" xfId="1" applyFont="1" applyFill="1" applyBorder="1" applyAlignment="1">
      <alignment horizontal="right" vertical="center"/>
    </xf>
    <xf numFmtId="38" fontId="9" fillId="0" borderId="0" xfId="1" applyFont="1" applyFill="1" applyBorder="1" applyAlignment="1">
      <alignment horizontal="right" vertical="center"/>
    </xf>
    <xf numFmtId="190" fontId="9" fillId="0" borderId="5" xfId="0" applyNumberFormat="1" applyFont="1" applyFill="1" applyBorder="1" applyAlignment="1">
      <alignment vertical="center"/>
    </xf>
    <xf numFmtId="176" fontId="9" fillId="0" borderId="6" xfId="0" applyNumberFormat="1" applyFont="1" applyFill="1" applyBorder="1" applyAlignment="1">
      <alignment vertical="center"/>
    </xf>
    <xf numFmtId="176" fontId="9" fillId="0" borderId="29" xfId="0" applyNumberFormat="1" applyFont="1" applyFill="1" applyBorder="1" applyAlignment="1">
      <alignment vertical="center"/>
    </xf>
    <xf numFmtId="176" fontId="9" fillId="0" borderId="6" xfId="0" applyNumberFormat="1" applyFont="1" applyFill="1" applyBorder="1" applyAlignment="1">
      <alignment vertical="center" shrinkToFit="1"/>
    </xf>
    <xf numFmtId="176" fontId="9" fillId="0" borderId="29" xfId="0" applyNumberFormat="1" applyFont="1" applyFill="1" applyBorder="1" applyAlignment="1">
      <alignment vertical="center" shrinkToFit="1"/>
    </xf>
    <xf numFmtId="38" fontId="9" fillId="0" borderId="20" xfId="1" applyFont="1" applyFill="1" applyBorder="1" applyAlignment="1">
      <alignment horizontal="right" vertical="center"/>
    </xf>
    <xf numFmtId="38" fontId="9" fillId="0" borderId="27" xfId="1" applyFont="1" applyFill="1" applyBorder="1" applyAlignment="1">
      <alignment horizontal="right" vertical="center"/>
    </xf>
    <xf numFmtId="38" fontId="9" fillId="0" borderId="29" xfId="1" applyFont="1" applyFill="1" applyBorder="1" applyAlignment="1">
      <alignment horizontal="right" vertical="center"/>
    </xf>
    <xf numFmtId="38" fontId="9" fillId="0" borderId="8" xfId="1" applyFont="1" applyFill="1" applyBorder="1" applyAlignment="1">
      <alignment horizontal="right" vertical="center"/>
    </xf>
    <xf numFmtId="38" fontId="9" fillId="0" borderId="41" xfId="1" applyFont="1" applyFill="1" applyBorder="1" applyAlignment="1">
      <alignment horizontal="right" vertical="center"/>
    </xf>
    <xf numFmtId="38" fontId="9" fillId="3" borderId="12" xfId="1" applyFont="1" applyFill="1" applyBorder="1" applyAlignment="1">
      <alignment horizontal="right" vertical="center"/>
    </xf>
    <xf numFmtId="38" fontId="9" fillId="0" borderId="6" xfId="1" applyFont="1" applyFill="1" applyBorder="1" applyAlignment="1">
      <alignment horizontal="right" vertical="center"/>
    </xf>
    <xf numFmtId="38" fontId="9" fillId="3" borderId="25" xfId="1" applyFont="1" applyFill="1" applyBorder="1" applyAlignment="1">
      <alignment horizontal="right" vertical="center"/>
    </xf>
    <xf numFmtId="38" fontId="9" fillId="3" borderId="27" xfId="1" applyFont="1" applyFill="1" applyBorder="1" applyAlignment="1">
      <alignment horizontal="right" vertical="center"/>
    </xf>
    <xf numFmtId="38" fontId="9" fillId="0" borderId="22" xfId="1" applyFont="1" applyFill="1" applyBorder="1" applyAlignment="1">
      <alignment horizontal="right" vertical="center"/>
    </xf>
    <xf numFmtId="38" fontId="9" fillId="0" borderId="39" xfId="1" applyFont="1" applyFill="1" applyBorder="1" applyAlignment="1">
      <alignment horizontal="right" vertical="center"/>
    </xf>
    <xf numFmtId="38" fontId="9" fillId="0" borderId="10" xfId="1" applyFont="1" applyFill="1" applyBorder="1" applyAlignment="1">
      <alignment horizontal="right" vertical="center"/>
    </xf>
    <xf numFmtId="38" fontId="9" fillId="0" borderId="16" xfId="1" applyFont="1" applyFill="1" applyBorder="1" applyAlignment="1">
      <alignment horizontal="right" vertical="center"/>
    </xf>
    <xf numFmtId="38" fontId="9" fillId="0" borderId="38" xfId="1" applyFont="1" applyFill="1" applyBorder="1" applyAlignment="1">
      <alignment horizontal="right" vertical="center"/>
    </xf>
    <xf numFmtId="38" fontId="9" fillId="3" borderId="13" xfId="1" applyFont="1" applyFill="1" applyBorder="1" applyAlignment="1">
      <alignment horizontal="right" vertical="center"/>
    </xf>
    <xf numFmtId="38" fontId="9" fillId="0" borderId="4" xfId="1" applyFont="1" applyFill="1" applyBorder="1" applyAlignment="1">
      <alignment horizontal="right" vertical="center"/>
    </xf>
    <xf numFmtId="38" fontId="9" fillId="3" borderId="56" xfId="1" applyFont="1" applyFill="1" applyBorder="1" applyAlignment="1">
      <alignment horizontal="right" vertical="center"/>
    </xf>
    <xf numFmtId="38" fontId="9" fillId="3" borderId="39" xfId="1" applyFont="1" applyFill="1" applyBorder="1" applyAlignment="1">
      <alignment horizontal="right" vertical="center"/>
    </xf>
    <xf numFmtId="0" fontId="9" fillId="0" borderId="1" xfId="0" applyFont="1" applyFill="1" applyBorder="1" applyAlignment="1">
      <alignment vertical="center"/>
    </xf>
    <xf numFmtId="0" fontId="9" fillId="0" borderId="22" xfId="0" applyFont="1" applyFill="1" applyBorder="1" applyAlignment="1">
      <alignment vertical="center"/>
    </xf>
    <xf numFmtId="0" fontId="9" fillId="0" borderId="39" xfId="0" applyFont="1" applyFill="1" applyBorder="1" applyAlignment="1">
      <alignment vertical="center"/>
    </xf>
    <xf numFmtId="0" fontId="9" fillId="0" borderId="16" xfId="0" applyFont="1" applyFill="1" applyBorder="1" applyAlignment="1">
      <alignment vertical="center"/>
    </xf>
    <xf numFmtId="0" fontId="9" fillId="0" borderId="38" xfId="0" applyFont="1" applyFill="1" applyBorder="1" applyAlignment="1">
      <alignment vertical="center"/>
    </xf>
    <xf numFmtId="176" fontId="9" fillId="0" borderId="14" xfId="0" applyNumberFormat="1" applyFont="1" applyFill="1" applyBorder="1" applyAlignment="1">
      <alignment vertical="center"/>
    </xf>
    <xf numFmtId="38" fontId="9" fillId="3" borderId="24" xfId="1" applyFont="1" applyFill="1" applyBorder="1" applyAlignment="1">
      <alignment vertical="center"/>
    </xf>
    <xf numFmtId="176" fontId="9" fillId="0" borderId="7" xfId="0" applyNumberFormat="1" applyFont="1" applyFill="1" applyBorder="1" applyAlignment="1">
      <alignment vertical="center"/>
    </xf>
    <xf numFmtId="38" fontId="9" fillId="3" borderId="15" xfId="1" applyFont="1" applyFill="1" applyBorder="1" applyAlignment="1">
      <alignment vertical="center"/>
    </xf>
    <xf numFmtId="185" fontId="9" fillId="0" borderId="1" xfId="1" applyNumberFormat="1" applyFont="1" applyFill="1" applyBorder="1" applyAlignment="1">
      <alignment horizontal="right" vertical="center"/>
    </xf>
    <xf numFmtId="185" fontId="9" fillId="0" borderId="21" xfId="1" applyNumberFormat="1" applyFont="1" applyFill="1" applyBorder="1" applyAlignment="1">
      <alignment horizontal="right" vertical="center"/>
    </xf>
    <xf numFmtId="185" fontId="9" fillId="0" borderId="17" xfId="1" applyNumberFormat="1" applyFont="1" applyFill="1" applyBorder="1" applyAlignment="1">
      <alignment horizontal="right" vertical="center"/>
    </xf>
    <xf numFmtId="185" fontId="9" fillId="0" borderId="7" xfId="1" applyNumberFormat="1" applyFont="1" applyFill="1" applyBorder="1" applyAlignment="1">
      <alignment horizontal="right" vertical="center"/>
    </xf>
    <xf numFmtId="185" fontId="9" fillId="0" borderId="28" xfId="1" applyNumberFormat="1" applyFont="1" applyFill="1" applyBorder="1" applyAlignment="1">
      <alignment horizontal="right" vertical="center"/>
    </xf>
    <xf numFmtId="38" fontId="9" fillId="3" borderId="44" xfId="1" applyFont="1" applyFill="1" applyBorder="1" applyAlignment="1">
      <alignment horizontal="right" vertical="center"/>
    </xf>
    <xf numFmtId="187" fontId="9" fillId="0" borderId="17" xfId="1" applyNumberFormat="1" applyFont="1" applyFill="1" applyBorder="1" applyAlignment="1">
      <alignment horizontal="right" vertical="center"/>
    </xf>
    <xf numFmtId="187" fontId="9" fillId="0" borderId="0" xfId="1" applyNumberFormat="1" applyFont="1" applyFill="1" applyBorder="1" applyAlignment="1">
      <alignment horizontal="right" vertical="center"/>
    </xf>
    <xf numFmtId="187" fontId="9" fillId="0" borderId="1" xfId="1" applyNumberFormat="1" applyFont="1" applyFill="1" applyBorder="1" applyAlignment="1">
      <alignment horizontal="right" vertical="center"/>
    </xf>
    <xf numFmtId="187" fontId="9" fillId="0" borderId="7" xfId="1" applyNumberFormat="1" applyFont="1" applyFill="1" applyBorder="1" applyAlignment="1">
      <alignment horizontal="right" vertical="center"/>
    </xf>
    <xf numFmtId="38" fontId="9" fillId="3" borderId="15" xfId="1" applyFont="1" applyFill="1" applyBorder="1" applyAlignment="1">
      <alignment horizontal="right" vertical="center"/>
    </xf>
    <xf numFmtId="38" fontId="9" fillId="3" borderId="21" xfId="1" applyFont="1" applyFill="1" applyBorder="1" applyAlignment="1">
      <alignment horizontal="right" vertical="center"/>
    </xf>
    <xf numFmtId="176" fontId="9" fillId="0" borderId="1" xfId="0" applyNumberFormat="1" applyFont="1" applyFill="1" applyBorder="1" applyAlignment="1">
      <alignment vertical="center"/>
    </xf>
    <xf numFmtId="38" fontId="9" fillId="0" borderId="21" xfId="1" applyFont="1" applyFill="1" applyBorder="1" applyAlignment="1">
      <alignment vertical="center"/>
    </xf>
    <xf numFmtId="0" fontId="9" fillId="0" borderId="28" xfId="0" applyFont="1" applyFill="1" applyBorder="1" applyAlignment="1">
      <alignment vertical="center"/>
    </xf>
    <xf numFmtId="183" fontId="9" fillId="0" borderId="17" xfId="0" applyNumberFormat="1" applyFont="1" applyFill="1" applyBorder="1" applyAlignment="1">
      <alignment vertical="center"/>
    </xf>
    <xf numFmtId="183" fontId="9" fillId="0" borderId="0" xfId="0" applyNumberFormat="1" applyFont="1" applyFill="1" applyBorder="1" applyAlignment="1">
      <alignment vertical="center"/>
    </xf>
    <xf numFmtId="183" fontId="9" fillId="0" borderId="1" xfId="0" applyNumberFormat="1" applyFont="1" applyFill="1" applyBorder="1" applyAlignment="1">
      <alignment vertical="center"/>
    </xf>
    <xf numFmtId="183" fontId="9" fillId="0" borderId="7" xfId="0" applyNumberFormat="1" applyFont="1" applyFill="1" applyBorder="1" applyAlignment="1">
      <alignment vertical="center"/>
    </xf>
    <xf numFmtId="184" fontId="9" fillId="0" borderId="1" xfId="0" applyNumberFormat="1" applyFont="1" applyFill="1" applyBorder="1" applyAlignment="1">
      <alignment vertical="center"/>
    </xf>
    <xf numFmtId="184" fontId="9" fillId="0" borderId="21" xfId="0" applyNumberFormat="1" applyFont="1" applyFill="1" applyBorder="1" applyAlignment="1">
      <alignment vertical="center"/>
    </xf>
    <xf numFmtId="184" fontId="9" fillId="0" borderId="17" xfId="0" applyNumberFormat="1" applyFont="1" applyFill="1" applyBorder="1" applyAlignment="1">
      <alignment vertical="center"/>
    </xf>
    <xf numFmtId="184" fontId="9" fillId="0" borderId="7" xfId="0" applyNumberFormat="1" applyFont="1" applyFill="1" applyBorder="1" applyAlignment="1">
      <alignment vertical="center"/>
    </xf>
    <xf numFmtId="184" fontId="9" fillId="0" borderId="28" xfId="0" applyNumberFormat="1" applyFont="1" applyFill="1" applyBorder="1" applyAlignment="1">
      <alignment vertical="center"/>
    </xf>
    <xf numFmtId="184" fontId="9" fillId="3" borderId="44" xfId="1" applyNumberFormat="1" applyFont="1" applyFill="1" applyBorder="1" applyAlignment="1">
      <alignment vertical="center"/>
    </xf>
    <xf numFmtId="184" fontId="9" fillId="3" borderId="15" xfId="1" applyNumberFormat="1" applyFont="1" applyFill="1" applyBorder="1" applyAlignment="1">
      <alignment vertical="center"/>
    </xf>
    <xf numFmtId="184" fontId="9" fillId="3" borderId="21" xfId="1" applyNumberFormat="1" applyFont="1" applyFill="1" applyBorder="1" applyAlignment="1">
      <alignment vertical="center"/>
    </xf>
    <xf numFmtId="184" fontId="9" fillId="0" borderId="0" xfId="1" applyNumberFormat="1" applyFont="1" applyFill="1" applyBorder="1" applyAlignment="1">
      <alignment vertical="center"/>
    </xf>
    <xf numFmtId="186" fontId="9" fillId="0" borderId="1" xfId="0" applyNumberFormat="1" applyFont="1" applyFill="1" applyBorder="1" applyAlignment="1">
      <alignment vertical="center"/>
    </xf>
    <xf numFmtId="186" fontId="9" fillId="0" borderId="21" xfId="0" applyNumberFormat="1" applyFont="1" applyFill="1" applyBorder="1" applyAlignment="1">
      <alignment vertical="center"/>
    </xf>
    <xf numFmtId="186" fontId="9" fillId="0" borderId="17" xfId="0" applyNumberFormat="1" applyFont="1" applyFill="1" applyBorder="1" applyAlignment="1">
      <alignment vertical="center"/>
    </xf>
    <xf numFmtId="186" fontId="9" fillId="0" borderId="7" xfId="0" applyNumberFormat="1" applyFont="1" applyFill="1" applyBorder="1" applyAlignment="1">
      <alignment vertical="center"/>
    </xf>
    <xf numFmtId="186" fontId="9" fillId="0" borderId="28" xfId="0" applyNumberFormat="1" applyFont="1" applyFill="1" applyBorder="1" applyAlignment="1">
      <alignment vertical="center"/>
    </xf>
    <xf numFmtId="184" fontId="9" fillId="0" borderId="1" xfId="0" applyNumberFormat="1" applyFont="1" applyFill="1" applyBorder="1" applyAlignment="1">
      <alignment horizontal="right" vertical="center"/>
    </xf>
    <xf numFmtId="184" fontId="9" fillId="0" borderId="21" xfId="0" applyNumberFormat="1" applyFont="1" applyFill="1" applyBorder="1" applyAlignment="1">
      <alignment horizontal="right" vertical="center"/>
    </xf>
    <xf numFmtId="184" fontId="9" fillId="0" borderId="17" xfId="0" applyNumberFormat="1" applyFont="1" applyFill="1" applyBorder="1" applyAlignment="1">
      <alignment horizontal="right" vertical="center"/>
    </xf>
    <xf numFmtId="184" fontId="9" fillId="0" borderId="7" xfId="0" applyNumberFormat="1" applyFont="1" applyFill="1" applyBorder="1" applyAlignment="1">
      <alignment horizontal="right" vertical="center"/>
    </xf>
    <xf numFmtId="184" fontId="9" fillId="0" borderId="28" xfId="0" applyNumberFormat="1" applyFont="1" applyFill="1" applyBorder="1" applyAlignment="1">
      <alignment horizontal="right" vertical="center"/>
    </xf>
    <xf numFmtId="184" fontId="9" fillId="3" borderId="44" xfId="1" applyNumberFormat="1" applyFont="1" applyFill="1" applyBorder="1" applyAlignment="1">
      <alignment horizontal="right" vertical="center"/>
    </xf>
    <xf numFmtId="0" fontId="9" fillId="0" borderId="21" xfId="0" applyFont="1" applyFill="1" applyBorder="1" applyAlignment="1">
      <alignment vertical="center"/>
    </xf>
    <xf numFmtId="176" fontId="9" fillId="0" borderId="8" xfId="0" applyNumberFormat="1" applyFont="1" applyFill="1" applyBorder="1" applyAlignment="1">
      <alignment vertical="center"/>
    </xf>
    <xf numFmtId="0" fontId="9" fillId="0" borderId="20" xfId="0" applyFont="1" applyFill="1" applyBorder="1" applyAlignment="1">
      <alignment vertical="center"/>
    </xf>
    <xf numFmtId="0" fontId="9" fillId="0" borderId="27" xfId="0" applyFont="1" applyFill="1" applyBorder="1" applyAlignment="1">
      <alignment vertical="center"/>
    </xf>
    <xf numFmtId="0" fontId="9" fillId="0" borderId="41" xfId="0" applyFont="1" applyFill="1" applyBorder="1" applyAlignment="1">
      <alignment vertical="center"/>
    </xf>
    <xf numFmtId="183" fontId="9" fillId="0" borderId="29" xfId="0" applyNumberFormat="1" applyFont="1" applyFill="1" applyBorder="1" applyAlignment="1">
      <alignment vertical="center"/>
    </xf>
    <xf numFmtId="183" fontId="9" fillId="0" borderId="6" xfId="0" applyNumberFormat="1" applyFont="1" applyFill="1" applyBorder="1" applyAlignment="1">
      <alignment vertical="center"/>
    </xf>
    <xf numFmtId="183" fontId="9" fillId="0" borderId="20" xfId="0" applyNumberFormat="1" applyFont="1" applyFill="1" applyBorder="1" applyAlignment="1">
      <alignment vertical="center"/>
    </xf>
    <xf numFmtId="183" fontId="9" fillId="0" borderId="8" xfId="0" applyNumberFormat="1" applyFont="1" applyFill="1" applyBorder="1" applyAlignment="1">
      <alignment vertical="center"/>
    </xf>
    <xf numFmtId="38" fontId="9" fillId="3" borderId="25" xfId="1" applyFont="1" applyFill="1" applyBorder="1" applyAlignment="1">
      <alignment vertical="center"/>
    </xf>
    <xf numFmtId="38" fontId="9" fillId="3" borderId="27" xfId="1" applyFont="1" applyFill="1" applyBorder="1" applyAlignment="1">
      <alignment vertical="center"/>
    </xf>
    <xf numFmtId="176" fontId="9" fillId="0" borderId="11" xfId="0" applyNumberFormat="1" applyFont="1" applyFill="1" applyBorder="1" applyAlignment="1">
      <alignment horizontal="left" vertical="center"/>
    </xf>
    <xf numFmtId="180" fontId="9" fillId="0" borderId="7" xfId="0" applyNumberFormat="1" applyFont="1" applyFill="1" applyBorder="1" applyAlignment="1">
      <alignment vertical="center"/>
    </xf>
    <xf numFmtId="180" fontId="9" fillId="0" borderId="0" xfId="0" applyNumberFormat="1" applyFont="1" applyFill="1" applyBorder="1" applyAlignment="1">
      <alignment vertical="center"/>
    </xf>
    <xf numFmtId="180" fontId="9" fillId="0" borderId="17" xfId="0" applyNumberFormat="1" applyFont="1" applyFill="1" applyBorder="1" applyAlignment="1">
      <alignment vertical="center"/>
    </xf>
    <xf numFmtId="186" fontId="9" fillId="3" borderId="44" xfId="1" applyNumberFormat="1" applyFont="1" applyFill="1" applyBorder="1" applyAlignment="1">
      <alignment vertical="center"/>
    </xf>
    <xf numFmtId="186" fontId="9" fillId="3" borderId="15" xfId="1" applyNumberFormat="1" applyFont="1" applyFill="1" applyBorder="1" applyAlignment="1">
      <alignment vertical="center"/>
    </xf>
    <xf numFmtId="186" fontId="9" fillId="3" borderId="21" xfId="1" applyNumberFormat="1" applyFont="1" applyFill="1" applyBorder="1" applyAlignment="1">
      <alignment vertical="center"/>
    </xf>
    <xf numFmtId="186" fontId="9" fillId="0" borderId="0" xfId="1" applyNumberFormat="1" applyFont="1" applyFill="1" applyBorder="1" applyAlignment="1">
      <alignment vertical="center"/>
    </xf>
    <xf numFmtId="180" fontId="9" fillId="2" borderId="0" xfId="0" applyNumberFormat="1" applyFont="1" applyFill="1" applyAlignment="1">
      <alignment vertical="center"/>
    </xf>
    <xf numFmtId="184" fontId="9" fillId="0" borderId="20" xfId="0" applyNumberFormat="1" applyFont="1" applyFill="1" applyBorder="1" applyAlignment="1">
      <alignment vertical="center"/>
    </xf>
    <xf numFmtId="184" fontId="9" fillId="0" borderId="27" xfId="0" applyNumberFormat="1" applyFont="1" applyFill="1" applyBorder="1" applyAlignment="1">
      <alignment vertical="center"/>
    </xf>
    <xf numFmtId="184" fontId="9" fillId="0" borderId="29" xfId="0" applyNumberFormat="1" applyFont="1" applyFill="1" applyBorder="1" applyAlignment="1">
      <alignment vertical="center"/>
    </xf>
    <xf numFmtId="184" fontId="9" fillId="0" borderId="8" xfId="0" applyNumberFormat="1" applyFont="1" applyFill="1" applyBorder="1" applyAlignment="1">
      <alignment vertical="center"/>
    </xf>
    <xf numFmtId="184" fontId="9" fillId="0" borderId="41" xfId="0" applyNumberFormat="1" applyFont="1" applyFill="1" applyBorder="1" applyAlignment="1">
      <alignment vertical="center"/>
    </xf>
    <xf numFmtId="186" fontId="9" fillId="3" borderId="12" xfId="1" applyNumberFormat="1" applyFont="1" applyFill="1" applyBorder="1" applyAlignment="1">
      <alignment vertical="center"/>
    </xf>
    <xf numFmtId="186" fontId="9" fillId="3" borderId="25" xfId="1" applyNumberFormat="1" applyFont="1" applyFill="1" applyBorder="1" applyAlignment="1">
      <alignment vertical="center"/>
    </xf>
    <xf numFmtId="186" fontId="9" fillId="3" borderId="27" xfId="1" applyNumberFormat="1" applyFont="1" applyFill="1" applyBorder="1" applyAlignment="1">
      <alignment vertical="center"/>
    </xf>
    <xf numFmtId="176" fontId="9" fillId="0" borderId="4" xfId="0" applyNumberFormat="1" applyFont="1" applyFill="1" applyBorder="1" applyAlignment="1">
      <alignment vertical="center"/>
    </xf>
    <xf numFmtId="183" fontId="9" fillId="0" borderId="10" xfId="1" applyNumberFormat="1" applyFont="1" applyFill="1" applyBorder="1" applyAlignment="1">
      <alignment horizontal="right" vertical="center"/>
    </xf>
    <xf numFmtId="183" fontId="9" fillId="0" borderId="4" xfId="1" applyNumberFormat="1" applyFont="1" applyFill="1" applyBorder="1" applyAlignment="1">
      <alignment horizontal="right" vertical="center"/>
    </xf>
    <xf numFmtId="183" fontId="9" fillId="0" borderId="16" xfId="1" applyNumberFormat="1" applyFont="1" applyFill="1" applyBorder="1" applyAlignment="1">
      <alignment horizontal="right" vertical="center"/>
    </xf>
    <xf numFmtId="178" fontId="9" fillId="0" borderId="11" xfId="0" applyNumberFormat="1" applyFont="1" applyFill="1" applyBorder="1" applyAlignment="1">
      <alignment horizontal="center" vertical="center" shrinkToFit="1"/>
    </xf>
    <xf numFmtId="183" fontId="9" fillId="0" borderId="19" xfId="0" applyNumberFormat="1" applyFont="1" applyFill="1" applyBorder="1" applyAlignment="1">
      <alignment vertical="center"/>
    </xf>
    <xf numFmtId="183" fontId="9" fillId="0" borderId="11" xfId="0" applyNumberFormat="1" applyFont="1" applyFill="1" applyBorder="1" applyAlignment="1">
      <alignment vertical="center"/>
    </xf>
    <xf numFmtId="183" fontId="9" fillId="0" borderId="18" xfId="0" applyNumberFormat="1" applyFont="1" applyFill="1" applyBorder="1" applyAlignment="1">
      <alignment vertical="center"/>
    </xf>
    <xf numFmtId="183" fontId="9" fillId="0" borderId="14" xfId="0" applyNumberFormat="1" applyFont="1" applyFill="1" applyBorder="1" applyAlignment="1">
      <alignment vertical="center"/>
    </xf>
    <xf numFmtId="177" fontId="9" fillId="0" borderId="18" xfId="0" quotePrefix="1" applyNumberFormat="1" applyFont="1" applyFill="1" applyBorder="1" applyAlignment="1">
      <alignment horizontal="right" vertical="center"/>
    </xf>
    <xf numFmtId="177" fontId="9" fillId="0" borderId="26" xfId="0" quotePrefix="1" applyNumberFormat="1" applyFont="1" applyFill="1" applyBorder="1" applyAlignment="1">
      <alignment horizontal="right" vertical="center"/>
    </xf>
    <xf numFmtId="177" fontId="9" fillId="0" borderId="19" xfId="0" quotePrefix="1" applyNumberFormat="1" applyFont="1" applyFill="1" applyBorder="1" applyAlignment="1">
      <alignment horizontal="right" vertical="center"/>
    </xf>
    <xf numFmtId="177" fontId="9" fillId="0" borderId="14" xfId="0" quotePrefix="1" applyNumberFormat="1" applyFont="1" applyFill="1" applyBorder="1" applyAlignment="1">
      <alignment horizontal="right" vertical="center"/>
    </xf>
    <xf numFmtId="177" fontId="9" fillId="0" borderId="18" xfId="0" applyNumberFormat="1" applyFont="1" applyFill="1" applyBorder="1" applyAlignment="1">
      <alignment horizontal="right" vertical="center"/>
    </xf>
    <xf numFmtId="177" fontId="9" fillId="0" borderId="19" xfId="0" applyNumberFormat="1" applyFont="1" applyFill="1" applyBorder="1" applyAlignment="1">
      <alignment horizontal="right" vertical="center"/>
    </xf>
    <xf numFmtId="177" fontId="9" fillId="0" borderId="42" xfId="0" quotePrefix="1" applyNumberFormat="1" applyFont="1" applyFill="1" applyBorder="1" applyAlignment="1">
      <alignment horizontal="right" vertical="center"/>
    </xf>
    <xf numFmtId="0" fontId="9" fillId="3" borderId="55" xfId="0" quotePrefix="1" applyFont="1" applyFill="1" applyBorder="1" applyAlignment="1">
      <alignment horizontal="right" vertical="center"/>
    </xf>
    <xf numFmtId="177" fontId="9" fillId="0" borderId="24" xfId="0" quotePrefix="1" applyNumberFormat="1" applyFont="1" applyFill="1" applyBorder="1" applyAlignment="1">
      <alignment horizontal="right" vertical="center"/>
    </xf>
    <xf numFmtId="57" fontId="9" fillId="0" borderId="41" xfId="0" applyNumberFormat="1" applyFont="1" applyFill="1" applyBorder="1" applyAlignment="1">
      <alignment horizontal="right" vertical="center"/>
    </xf>
    <xf numFmtId="57" fontId="9" fillId="3" borderId="12" xfId="0" applyNumberFormat="1" applyFont="1" applyFill="1" applyBorder="1" applyAlignment="1">
      <alignment horizontal="right" vertical="center"/>
    </xf>
    <xf numFmtId="191" fontId="9" fillId="0" borderId="29" xfId="0" applyNumberFormat="1" applyFont="1" applyFill="1" applyBorder="1" applyAlignment="1">
      <alignment horizontal="right" vertical="center"/>
    </xf>
    <xf numFmtId="191" fontId="9" fillId="0" borderId="20" xfId="0" applyNumberFormat="1" applyFont="1" applyFill="1" applyBorder="1" applyAlignment="1">
      <alignment horizontal="right" vertical="center"/>
    </xf>
    <xf numFmtId="191" fontId="9" fillId="0" borderId="6" xfId="0" applyNumberFormat="1" applyFont="1" applyFill="1" applyBorder="1" applyAlignment="1">
      <alignment horizontal="right" vertical="center"/>
    </xf>
    <xf numFmtId="191" fontId="9" fillId="0" borderId="8" xfId="0" applyNumberFormat="1" applyFont="1" applyFill="1" applyBorder="1" applyAlignment="1">
      <alignment horizontal="right" vertical="center"/>
    </xf>
    <xf numFmtId="178" fontId="9" fillId="0" borderId="14" xfId="0" applyNumberFormat="1" applyFont="1" applyFill="1" applyBorder="1" applyAlignment="1">
      <alignment horizontal="left" vertical="center"/>
    </xf>
    <xf numFmtId="0" fontId="9" fillId="0" borderId="18" xfId="0" applyFont="1" applyFill="1" applyBorder="1" applyAlignment="1">
      <alignment vertical="center"/>
    </xf>
    <xf numFmtId="189" fontId="9" fillId="3" borderId="55" xfId="0" quotePrefix="1" applyNumberFormat="1" applyFont="1" applyFill="1" applyBorder="1" applyAlignment="1">
      <alignment horizontal="right" vertical="center"/>
    </xf>
    <xf numFmtId="189" fontId="9" fillId="3" borderId="55" xfId="1" applyNumberFormat="1" applyFont="1" applyFill="1" applyBorder="1" applyAlignment="1">
      <alignment horizontal="right" vertical="center"/>
    </xf>
    <xf numFmtId="178" fontId="9" fillId="0" borderId="8" xfId="0" applyNumberFormat="1" applyFont="1" applyFill="1" applyBorder="1" applyAlignment="1">
      <alignment vertical="center"/>
    </xf>
    <xf numFmtId="0" fontId="9" fillId="0" borderId="1" xfId="0" applyNumberFormat="1" applyFont="1" applyFill="1" applyBorder="1" applyAlignment="1">
      <alignment vertical="center"/>
    </xf>
    <xf numFmtId="189" fontId="9" fillId="3" borderId="44" xfId="0" applyNumberFormat="1" applyFont="1" applyFill="1" applyBorder="1" applyAlignment="1">
      <alignment horizontal="right" vertical="center"/>
    </xf>
    <xf numFmtId="189" fontId="9" fillId="3" borderId="44" xfId="1" applyNumberFormat="1" applyFont="1" applyFill="1" applyBorder="1" applyAlignment="1">
      <alignment horizontal="right" vertical="center"/>
    </xf>
    <xf numFmtId="176" fontId="9" fillId="0" borderId="4" xfId="0" applyNumberFormat="1" applyFont="1" applyFill="1" applyBorder="1" applyAlignment="1">
      <alignment horizontal="left" vertical="center"/>
    </xf>
    <xf numFmtId="176" fontId="9" fillId="0" borderId="10" xfId="0" applyNumberFormat="1" applyFont="1" applyFill="1" applyBorder="1" applyAlignment="1">
      <alignment vertical="center"/>
    </xf>
    <xf numFmtId="183" fontId="9" fillId="0" borderId="10" xfId="0" applyNumberFormat="1" applyFont="1" applyFill="1" applyBorder="1" applyAlignment="1">
      <alignment vertical="center"/>
    </xf>
    <xf numFmtId="183" fontId="9" fillId="0" borderId="4" xfId="0" applyNumberFormat="1" applyFont="1" applyFill="1" applyBorder="1" applyAlignment="1">
      <alignment vertical="center"/>
    </xf>
    <xf numFmtId="183" fontId="9" fillId="0" borderId="22" xfId="0" applyNumberFormat="1" applyFont="1" applyFill="1" applyBorder="1" applyAlignment="1">
      <alignment vertical="center"/>
    </xf>
    <xf numFmtId="183" fontId="9" fillId="0" borderId="16" xfId="0" applyNumberFormat="1" applyFont="1" applyFill="1" applyBorder="1" applyAlignment="1">
      <alignment vertical="center"/>
    </xf>
    <xf numFmtId="38" fontId="9" fillId="3" borderId="56" xfId="1" applyFont="1" applyFill="1" applyBorder="1" applyAlignment="1">
      <alignment vertical="center"/>
    </xf>
    <xf numFmtId="38" fontId="9" fillId="3" borderId="39" xfId="1" applyFont="1" applyFill="1" applyBorder="1" applyAlignment="1">
      <alignment vertical="center"/>
    </xf>
    <xf numFmtId="183" fontId="9" fillId="0" borderId="56" xfId="0" applyNumberFormat="1" applyFont="1" applyFill="1" applyBorder="1" applyAlignment="1">
      <alignment vertical="center"/>
    </xf>
    <xf numFmtId="183" fontId="9" fillId="0" borderId="39" xfId="0" applyNumberFormat="1" applyFont="1" applyFill="1" applyBorder="1" applyAlignment="1">
      <alignment vertical="center"/>
    </xf>
    <xf numFmtId="186" fontId="9" fillId="0" borderId="22" xfId="0" applyNumberFormat="1" applyFont="1" applyFill="1" applyBorder="1" applyAlignment="1">
      <alignment vertical="center"/>
    </xf>
    <xf numFmtId="186" fontId="9" fillId="0" borderId="39" xfId="0" applyNumberFormat="1" applyFont="1" applyFill="1" applyBorder="1" applyAlignment="1">
      <alignment vertical="center"/>
    </xf>
    <xf numFmtId="186" fontId="9" fillId="0" borderId="10" xfId="0" applyNumberFormat="1" applyFont="1" applyFill="1" applyBorder="1" applyAlignment="1">
      <alignment vertical="center"/>
    </xf>
    <xf numFmtId="186" fontId="9" fillId="0" borderId="16" xfId="0" applyNumberFormat="1" applyFont="1" applyFill="1" applyBorder="1" applyAlignment="1">
      <alignment vertical="center"/>
    </xf>
    <xf numFmtId="186" fontId="9" fillId="0" borderId="38" xfId="0" applyNumberFormat="1" applyFont="1" applyFill="1" applyBorder="1" applyAlignment="1">
      <alignment vertical="center"/>
    </xf>
    <xf numFmtId="40" fontId="9" fillId="3" borderId="13" xfId="1" applyNumberFormat="1" applyFont="1" applyFill="1" applyBorder="1" applyAlignment="1">
      <alignment vertical="center"/>
    </xf>
    <xf numFmtId="186" fontId="9" fillId="0" borderId="10" xfId="1" applyNumberFormat="1" applyFont="1" applyFill="1" applyBorder="1" applyAlignment="1">
      <alignment vertical="center"/>
    </xf>
    <xf numFmtId="183" fontId="9" fillId="0" borderId="29" xfId="1" applyNumberFormat="1" applyFont="1" applyFill="1" applyBorder="1" applyAlignment="1">
      <alignment vertical="center"/>
    </xf>
    <xf numFmtId="183" fontId="9" fillId="0" borderId="6" xfId="1" applyNumberFormat="1" applyFont="1" applyFill="1" applyBorder="1" applyAlignment="1">
      <alignment vertical="center"/>
    </xf>
    <xf numFmtId="183" fontId="9" fillId="0" borderId="20" xfId="1" applyNumberFormat="1" applyFont="1" applyFill="1" applyBorder="1" applyAlignment="1">
      <alignment vertical="center"/>
    </xf>
    <xf numFmtId="183" fontId="9" fillId="0" borderId="8" xfId="1" applyNumberFormat="1" applyFont="1" applyFill="1" applyBorder="1" applyAlignment="1">
      <alignment vertical="center"/>
    </xf>
    <xf numFmtId="38" fontId="9" fillId="0" borderId="22" xfId="1" applyFont="1" applyFill="1" applyBorder="1" applyAlignment="1">
      <alignment vertical="center"/>
    </xf>
    <xf numFmtId="38" fontId="9" fillId="0" borderId="39" xfId="1" applyFont="1" applyFill="1" applyBorder="1" applyAlignment="1">
      <alignment vertical="center"/>
    </xf>
    <xf numFmtId="38" fontId="9" fillId="0" borderId="38" xfId="1" applyFont="1" applyFill="1" applyBorder="1" applyAlignment="1">
      <alignment vertical="center"/>
    </xf>
    <xf numFmtId="183" fontId="9" fillId="0" borderId="10" xfId="1" applyNumberFormat="1" applyFont="1" applyFill="1" applyBorder="1" applyAlignment="1">
      <alignment vertical="center"/>
    </xf>
    <xf numFmtId="183" fontId="9" fillId="0" borderId="4" xfId="1" applyNumberFormat="1" applyFont="1" applyFill="1" applyBorder="1" applyAlignment="1">
      <alignment vertical="center"/>
    </xf>
    <xf numFmtId="183" fontId="9" fillId="0" borderId="22" xfId="1" applyNumberFormat="1" applyFont="1" applyFill="1" applyBorder="1" applyAlignment="1">
      <alignment vertical="center"/>
    </xf>
    <xf numFmtId="183" fontId="9" fillId="0" borderId="16" xfId="1" applyNumberFormat="1" applyFont="1" applyFill="1" applyBorder="1" applyAlignment="1">
      <alignment vertical="center"/>
    </xf>
    <xf numFmtId="38" fontId="9" fillId="0" borderId="22" xfId="1" quotePrefix="1" applyFont="1" applyFill="1" applyBorder="1" applyAlignment="1">
      <alignment horizontal="right" vertical="center"/>
    </xf>
    <xf numFmtId="0" fontId="9" fillId="0" borderId="10" xfId="1" applyNumberFormat="1" applyFont="1" applyFill="1" applyBorder="1" applyAlignment="1">
      <alignment horizontal="right" vertical="center"/>
    </xf>
    <xf numFmtId="0" fontId="9" fillId="0" borderId="22" xfId="1" applyNumberFormat="1" applyFont="1" applyFill="1" applyBorder="1" applyAlignment="1">
      <alignment horizontal="right" vertical="center"/>
    </xf>
    <xf numFmtId="0" fontId="9" fillId="0" borderId="38" xfId="1" applyNumberFormat="1" applyFont="1" applyFill="1" applyBorder="1" applyAlignment="1">
      <alignment horizontal="right" vertical="center"/>
    </xf>
    <xf numFmtId="0" fontId="9" fillId="3" borderId="13" xfId="1" applyNumberFormat="1" applyFont="1" applyFill="1" applyBorder="1" applyAlignment="1">
      <alignment horizontal="right" vertical="center"/>
    </xf>
    <xf numFmtId="0" fontId="9" fillId="3" borderId="12" xfId="1" applyNumberFormat="1" applyFont="1" applyFill="1" applyBorder="1" applyAlignment="1">
      <alignment horizontal="right" vertical="center"/>
    </xf>
    <xf numFmtId="186" fontId="9" fillId="0" borderId="18" xfId="0" applyNumberFormat="1" applyFont="1" applyFill="1" applyBorder="1" applyAlignment="1">
      <alignment vertical="center"/>
    </xf>
    <xf numFmtId="186" fontId="9" fillId="0" borderId="26" xfId="0" applyNumberFormat="1" applyFont="1" applyFill="1" applyBorder="1" applyAlignment="1">
      <alignment vertical="center"/>
    </xf>
    <xf numFmtId="186" fontId="9" fillId="0" borderId="19" xfId="0" applyNumberFormat="1" applyFont="1" applyFill="1" applyBorder="1" applyAlignment="1">
      <alignment vertical="center"/>
    </xf>
    <xf numFmtId="186" fontId="9" fillId="0" borderId="14" xfId="0" applyNumberFormat="1" applyFont="1" applyFill="1" applyBorder="1" applyAlignment="1">
      <alignment vertical="center"/>
    </xf>
    <xf numFmtId="186" fontId="9" fillId="0" borderId="42" xfId="0" applyNumberFormat="1" applyFont="1" applyFill="1" applyBorder="1" applyAlignment="1">
      <alignment vertical="center"/>
    </xf>
    <xf numFmtId="186" fontId="9" fillId="3" borderId="55" xfId="1" applyNumberFormat="1" applyFont="1" applyFill="1" applyBorder="1" applyAlignment="1">
      <alignment vertical="center"/>
    </xf>
    <xf numFmtId="186" fontId="9" fillId="0" borderId="19" xfId="1" applyNumberFormat="1" applyFont="1" applyFill="1" applyBorder="1" applyAlignment="1">
      <alignment vertical="center"/>
    </xf>
    <xf numFmtId="40" fontId="9" fillId="3" borderId="24" xfId="1" applyNumberFormat="1" applyFont="1" applyFill="1" applyBorder="1" applyAlignment="1">
      <alignment vertical="center"/>
    </xf>
    <xf numFmtId="40" fontId="9" fillId="3" borderId="26" xfId="1" applyNumberFormat="1" applyFont="1" applyFill="1" applyBorder="1" applyAlignment="1">
      <alignment vertical="center"/>
    </xf>
    <xf numFmtId="40" fontId="9" fillId="0" borderId="0" xfId="1" applyNumberFormat="1" applyFont="1" applyFill="1" applyBorder="1" applyAlignment="1">
      <alignment vertical="center"/>
    </xf>
    <xf numFmtId="186" fontId="9" fillId="0" borderId="7" xfId="0" applyNumberFormat="1" applyFont="1" applyFill="1" applyBorder="1" applyAlignment="1">
      <alignment horizontal="right" vertical="center"/>
    </xf>
    <xf numFmtId="186" fontId="9" fillId="0" borderId="21" xfId="0" applyNumberFormat="1" applyFont="1" applyFill="1" applyBorder="1" applyAlignment="1">
      <alignment horizontal="right" vertical="center"/>
    </xf>
    <xf numFmtId="186" fontId="9" fillId="0" borderId="0" xfId="0" applyNumberFormat="1" applyFont="1" applyFill="1" applyBorder="1" applyAlignment="1">
      <alignment horizontal="right" vertical="center"/>
    </xf>
    <xf numFmtId="186" fontId="9" fillId="0" borderId="1" xfId="0" applyNumberFormat="1" applyFont="1" applyFill="1" applyBorder="1" applyAlignment="1">
      <alignment horizontal="right" vertical="center"/>
    </xf>
    <xf numFmtId="186" fontId="9" fillId="0" borderId="17" xfId="0" applyNumberFormat="1" applyFont="1" applyFill="1" applyBorder="1" applyAlignment="1">
      <alignment horizontal="right" vertical="center"/>
    </xf>
    <xf numFmtId="186" fontId="9" fillId="0" borderId="28" xfId="0" applyNumberFormat="1" applyFont="1" applyFill="1" applyBorder="1" applyAlignment="1">
      <alignment horizontal="right" vertical="center"/>
    </xf>
    <xf numFmtId="186" fontId="9" fillId="0" borderId="17" xfId="1" applyNumberFormat="1" applyFont="1" applyFill="1" applyBorder="1" applyAlignment="1">
      <alignment vertical="center"/>
    </xf>
    <xf numFmtId="40" fontId="9" fillId="3" borderId="15" xfId="1" applyNumberFormat="1" applyFont="1" applyFill="1" applyBorder="1" applyAlignment="1">
      <alignment vertical="center"/>
    </xf>
    <xf numFmtId="40" fontId="9" fillId="3" borderId="21" xfId="1" applyNumberFormat="1" applyFont="1" applyFill="1" applyBorder="1" applyAlignment="1">
      <alignment vertical="center"/>
    </xf>
    <xf numFmtId="186" fontId="9" fillId="0" borderId="8" xfId="0" applyNumberFormat="1" applyFont="1" applyFill="1" applyBorder="1" applyAlignment="1">
      <alignment vertical="center"/>
    </xf>
    <xf numFmtId="186" fontId="9" fillId="0" borderId="27" xfId="0" applyNumberFormat="1" applyFont="1" applyFill="1" applyBorder="1" applyAlignment="1">
      <alignment vertical="center"/>
    </xf>
    <xf numFmtId="186" fontId="9" fillId="0" borderId="6" xfId="0" applyNumberFormat="1" applyFont="1" applyFill="1" applyBorder="1" applyAlignment="1">
      <alignment vertical="center"/>
    </xf>
    <xf numFmtId="186" fontId="9" fillId="0" borderId="20" xfId="0" applyNumberFormat="1" applyFont="1" applyFill="1" applyBorder="1" applyAlignment="1">
      <alignment vertical="center"/>
    </xf>
    <xf numFmtId="186" fontId="9" fillId="0" borderId="29" xfId="0" applyNumberFormat="1" applyFont="1" applyFill="1" applyBorder="1" applyAlignment="1">
      <alignment vertical="center"/>
    </xf>
    <xf numFmtId="186" fontId="9" fillId="0" borderId="41" xfId="0" applyNumberFormat="1" applyFont="1" applyFill="1" applyBorder="1" applyAlignment="1">
      <alignment vertical="center"/>
    </xf>
    <xf numFmtId="186" fontId="9" fillId="0" borderId="29" xfId="1" applyNumberFormat="1" applyFont="1" applyFill="1" applyBorder="1" applyAlignment="1">
      <alignment vertical="center"/>
    </xf>
    <xf numFmtId="38" fontId="9" fillId="3" borderId="25" xfId="1" applyNumberFormat="1" applyFont="1" applyFill="1" applyBorder="1" applyAlignment="1">
      <alignment horizontal="right" vertical="center"/>
    </xf>
    <xf numFmtId="40" fontId="9" fillId="3" borderId="27" xfId="1" applyNumberFormat="1" applyFont="1" applyFill="1" applyBorder="1" applyAlignment="1">
      <alignment horizontal="right" vertical="center"/>
    </xf>
    <xf numFmtId="40" fontId="9" fillId="0" borderId="0" xfId="1" applyNumberFormat="1" applyFont="1" applyFill="1" applyBorder="1" applyAlignment="1">
      <alignment horizontal="right" vertical="center"/>
    </xf>
    <xf numFmtId="186" fontId="9" fillId="0" borderId="18" xfId="1" applyNumberFormat="1" applyFont="1" applyFill="1" applyBorder="1" applyAlignment="1">
      <alignment vertical="center"/>
    </xf>
    <xf numFmtId="186" fontId="9" fillId="0" borderId="14" xfId="1" applyNumberFormat="1" applyFont="1" applyFill="1" applyBorder="1" applyAlignment="1">
      <alignment vertical="center"/>
    </xf>
    <xf numFmtId="186" fontId="9" fillId="0" borderId="26" xfId="1" applyNumberFormat="1" applyFont="1" applyFill="1" applyBorder="1" applyAlignment="1">
      <alignment vertical="center"/>
    </xf>
    <xf numFmtId="186" fontId="9" fillId="0" borderId="11" xfId="1" applyNumberFormat="1" applyFont="1" applyFill="1" applyBorder="1" applyAlignment="1">
      <alignment vertical="center"/>
    </xf>
    <xf numFmtId="186" fontId="9" fillId="0" borderId="42" xfId="1" applyNumberFormat="1" applyFont="1" applyFill="1" applyBorder="1" applyAlignment="1">
      <alignment vertical="center"/>
    </xf>
    <xf numFmtId="186" fontId="9" fillId="3" borderId="55" xfId="1" applyNumberFormat="1" applyFont="1" applyFill="1" applyBorder="1" applyAlignment="1">
      <alignment horizontal="right" vertical="center"/>
    </xf>
    <xf numFmtId="40" fontId="9" fillId="3" borderId="24" xfId="1" applyNumberFormat="1" applyFont="1" applyFill="1" applyBorder="1" applyAlignment="1">
      <alignment horizontal="right" vertical="center"/>
    </xf>
    <xf numFmtId="40" fontId="9" fillId="3" borderId="26" xfId="1" applyNumberFormat="1" applyFont="1" applyFill="1" applyBorder="1" applyAlignment="1">
      <alignment horizontal="right" vertical="center"/>
    </xf>
    <xf numFmtId="186" fontId="9" fillId="0" borderId="1" xfId="1" applyNumberFormat="1" applyFont="1" applyFill="1" applyBorder="1" applyAlignment="1">
      <alignment horizontal="right" vertical="center"/>
    </xf>
    <xf numFmtId="186" fontId="9" fillId="0" borderId="21" xfId="1" applyNumberFormat="1" applyFont="1" applyFill="1" applyBorder="1" applyAlignment="1">
      <alignment vertical="center"/>
    </xf>
    <xf numFmtId="186" fontId="9" fillId="0" borderId="7" xfId="1" applyNumberFormat="1" applyFont="1" applyFill="1" applyBorder="1" applyAlignment="1">
      <alignment vertical="center"/>
    </xf>
    <xf numFmtId="186" fontId="9" fillId="0" borderId="1" xfId="1" applyNumberFormat="1" applyFont="1" applyFill="1" applyBorder="1" applyAlignment="1">
      <alignment vertical="center"/>
    </xf>
    <xf numFmtId="186" fontId="9" fillId="0" borderId="28" xfId="1" applyNumberFormat="1" applyFont="1" applyFill="1" applyBorder="1" applyAlignment="1">
      <alignment vertical="center"/>
    </xf>
    <xf numFmtId="186" fontId="9" fillId="3" borderId="44" xfId="1" applyNumberFormat="1" applyFont="1" applyFill="1" applyBorder="1" applyAlignment="1">
      <alignment horizontal="right" vertical="center"/>
    </xf>
    <xf numFmtId="40" fontId="9" fillId="3" borderId="15" xfId="1" applyNumberFormat="1" applyFont="1" applyFill="1" applyBorder="1" applyAlignment="1">
      <alignment horizontal="right" vertical="center"/>
    </xf>
    <xf numFmtId="40" fontId="9" fillId="3" borderId="21" xfId="1" applyNumberFormat="1" applyFont="1" applyFill="1" applyBorder="1" applyAlignment="1">
      <alignment horizontal="right" vertical="center"/>
    </xf>
    <xf numFmtId="186" fontId="9" fillId="3" borderId="12" xfId="1" applyNumberFormat="1" applyFont="1" applyFill="1" applyBorder="1" applyAlignment="1">
      <alignment horizontal="right" vertical="center"/>
    </xf>
    <xf numFmtId="40" fontId="9" fillId="3" borderId="29" xfId="1" applyNumberFormat="1" applyFont="1" applyFill="1" applyBorder="1" applyAlignment="1">
      <alignment vertical="center"/>
    </xf>
    <xf numFmtId="40" fontId="9" fillId="3" borderId="27" xfId="1" applyNumberFormat="1" applyFont="1" applyFill="1" applyBorder="1" applyAlignment="1">
      <alignment vertical="center"/>
    </xf>
    <xf numFmtId="179" fontId="9" fillId="0" borderId="18" xfId="0" applyNumberFormat="1" applyFont="1" applyFill="1" applyBorder="1" applyAlignment="1">
      <alignment horizontal="right" vertical="center"/>
    </xf>
    <xf numFmtId="185" fontId="9" fillId="0" borderId="18" xfId="0" applyNumberFormat="1" applyFont="1" applyFill="1" applyBorder="1" applyAlignment="1">
      <alignment horizontal="right" vertical="center"/>
    </xf>
    <xf numFmtId="185" fontId="9" fillId="0" borderId="18" xfId="1" applyNumberFormat="1" applyFont="1" applyFill="1" applyBorder="1" applyAlignment="1">
      <alignment horizontal="right" vertical="center"/>
    </xf>
    <xf numFmtId="185" fontId="9" fillId="0" borderId="39" xfId="1" applyNumberFormat="1" applyFont="1" applyFill="1" applyBorder="1" applyAlignment="1">
      <alignment horizontal="right" vertical="center"/>
    </xf>
    <xf numFmtId="185" fontId="9" fillId="0" borderId="10" xfId="1" applyNumberFormat="1" applyFont="1" applyFill="1" applyBorder="1" applyAlignment="1">
      <alignment horizontal="right" vertical="center"/>
    </xf>
    <xf numFmtId="49" fontId="9" fillId="0" borderId="18" xfId="0" applyNumberFormat="1" applyFont="1" applyFill="1" applyBorder="1" applyAlignment="1">
      <alignment horizontal="right" vertical="center"/>
    </xf>
    <xf numFmtId="49" fontId="9" fillId="0" borderId="10" xfId="0" applyNumberFormat="1" applyFont="1" applyFill="1" applyBorder="1" applyAlignment="1">
      <alignment horizontal="right" vertical="center"/>
    </xf>
    <xf numFmtId="185" fontId="9" fillId="0" borderId="42" xfId="1" applyNumberFormat="1" applyFont="1" applyFill="1" applyBorder="1" applyAlignment="1">
      <alignment horizontal="right" vertical="center"/>
    </xf>
    <xf numFmtId="183" fontId="9" fillId="0" borderId="19" xfId="1" applyNumberFormat="1" applyFont="1" applyFill="1" applyBorder="1" applyAlignment="1">
      <alignment horizontal="right" vertical="center"/>
    </xf>
    <xf numFmtId="183" fontId="9" fillId="0" borderId="18" xfId="0" applyNumberFormat="1" applyFont="1" applyFill="1" applyBorder="1" applyAlignment="1">
      <alignment horizontal="right" vertical="center"/>
    </xf>
    <xf numFmtId="183" fontId="9" fillId="0" borderId="14" xfId="1" applyNumberFormat="1" applyFont="1" applyFill="1" applyBorder="1" applyAlignment="1">
      <alignment horizontal="right" vertical="center"/>
    </xf>
    <xf numFmtId="40" fontId="9" fillId="3" borderId="19" xfId="1" applyNumberFormat="1" applyFont="1" applyFill="1" applyBorder="1" applyAlignment="1">
      <alignment horizontal="right" vertical="center"/>
    </xf>
    <xf numFmtId="176" fontId="9" fillId="2" borderId="0" xfId="0" applyNumberFormat="1" applyFont="1" applyFill="1" applyBorder="1" applyAlignment="1">
      <alignment vertical="center"/>
    </xf>
    <xf numFmtId="176" fontId="9" fillId="0" borderId="14" xfId="0" applyNumberFormat="1" applyFont="1" applyFill="1" applyBorder="1" applyAlignment="1">
      <alignment horizontal="left" vertical="center"/>
    </xf>
    <xf numFmtId="0" fontId="9" fillId="0" borderId="26" xfId="0" applyFont="1" applyFill="1" applyBorder="1" applyAlignment="1">
      <alignment vertical="center"/>
    </xf>
    <xf numFmtId="0" fontId="9" fillId="0" borderId="42" xfId="0" applyFont="1" applyFill="1" applyBorder="1" applyAlignment="1">
      <alignment vertical="center"/>
    </xf>
    <xf numFmtId="176" fontId="9" fillId="0" borderId="7" xfId="0" applyNumberFormat="1" applyFont="1" applyFill="1" applyBorder="1" applyAlignment="1">
      <alignment horizontal="left" vertical="center"/>
    </xf>
    <xf numFmtId="176" fontId="9" fillId="0" borderId="0" xfId="0" applyNumberFormat="1" applyFont="1" applyFill="1" applyBorder="1" applyAlignment="1">
      <alignment horizontal="left" vertical="center"/>
    </xf>
    <xf numFmtId="176" fontId="9" fillId="0" borderId="8" xfId="0" applyNumberFormat="1" applyFont="1" applyFill="1" applyBorder="1" applyAlignment="1">
      <alignment horizontal="left" vertical="center"/>
    </xf>
    <xf numFmtId="176" fontId="9" fillId="0" borderId="6" xfId="0" applyNumberFormat="1" applyFont="1" applyFill="1" applyBorder="1" applyAlignment="1">
      <alignment horizontal="left" vertical="center"/>
    </xf>
    <xf numFmtId="176" fontId="9" fillId="0" borderId="33" xfId="0" applyNumberFormat="1" applyFont="1" applyFill="1" applyBorder="1" applyAlignment="1">
      <alignment horizontal="left" vertical="center"/>
    </xf>
    <xf numFmtId="176" fontId="9" fillId="0" borderId="9" xfId="0" applyNumberFormat="1" applyFont="1" applyFill="1" applyBorder="1" applyAlignment="1">
      <alignment horizontal="left" vertical="center"/>
    </xf>
    <xf numFmtId="176" fontId="9" fillId="0" borderId="40" xfId="0" applyNumberFormat="1" applyFont="1" applyFill="1" applyBorder="1" applyAlignment="1">
      <alignment vertical="center"/>
    </xf>
    <xf numFmtId="176" fontId="9" fillId="0" borderId="23" xfId="0" applyNumberFormat="1" applyFont="1" applyFill="1" applyBorder="1" applyAlignment="1">
      <alignment vertical="center"/>
    </xf>
    <xf numFmtId="0" fontId="9" fillId="0" borderId="30" xfId="0" applyFont="1" applyFill="1" applyBorder="1" applyAlignment="1">
      <alignment vertical="center"/>
    </xf>
    <xf numFmtId="0" fontId="9" fillId="0" borderId="40" xfId="0" applyFont="1" applyFill="1" applyBorder="1" applyAlignment="1">
      <alignment vertical="center"/>
    </xf>
    <xf numFmtId="0" fontId="9" fillId="0" borderId="43" xfId="0" applyFont="1" applyFill="1" applyBorder="1" applyAlignment="1">
      <alignment vertical="center"/>
    </xf>
    <xf numFmtId="183" fontId="9" fillId="0" borderId="23" xfId="0" applyNumberFormat="1" applyFont="1" applyFill="1" applyBorder="1" applyAlignment="1">
      <alignment vertical="center"/>
    </xf>
    <xf numFmtId="183" fontId="9" fillId="0" borderId="9" xfId="0" applyNumberFormat="1" applyFont="1" applyFill="1" applyBorder="1" applyAlignment="1">
      <alignment vertical="center"/>
    </xf>
    <xf numFmtId="183" fontId="9" fillId="0" borderId="30" xfId="0" applyNumberFormat="1" applyFont="1" applyFill="1" applyBorder="1" applyAlignment="1">
      <alignment vertical="center"/>
    </xf>
    <xf numFmtId="183" fontId="9" fillId="0" borderId="33" xfId="0" applyNumberFormat="1" applyFont="1" applyFill="1" applyBorder="1" applyAlignment="1">
      <alignment vertical="center"/>
    </xf>
    <xf numFmtId="38" fontId="9" fillId="3" borderId="34" xfId="1" applyFont="1" applyFill="1" applyBorder="1" applyAlignment="1">
      <alignment vertical="center"/>
    </xf>
    <xf numFmtId="38" fontId="9" fillId="3" borderId="40" xfId="1" applyFont="1" applyFill="1" applyBorder="1" applyAlignment="1">
      <alignment vertical="center"/>
    </xf>
    <xf numFmtId="176" fontId="9" fillId="0" borderId="0" xfId="0" applyNumberFormat="1" applyFont="1" applyFill="1" applyBorder="1" applyAlignment="1">
      <alignment horizontal="left" vertical="center" wrapText="1" shrinkToFit="1"/>
    </xf>
    <xf numFmtId="0" fontId="9" fillId="0" borderId="0" xfId="0" applyFont="1" applyFill="1" applyBorder="1" applyAlignment="1">
      <alignment horizontal="right" vertical="center"/>
    </xf>
    <xf numFmtId="176" fontId="9" fillId="0" borderId="0" xfId="0" applyNumberFormat="1" applyFont="1" applyFill="1" applyBorder="1" applyAlignment="1">
      <alignment vertical="center" shrinkToFit="1"/>
    </xf>
    <xf numFmtId="0" fontId="9" fillId="0" borderId="32" xfId="0" applyFont="1" applyFill="1" applyBorder="1" applyAlignment="1">
      <alignment vertical="center"/>
    </xf>
    <xf numFmtId="183" fontId="9" fillId="2" borderId="0" xfId="0" applyNumberFormat="1" applyFont="1" applyFill="1" applyBorder="1" applyAlignment="1">
      <alignment vertical="center"/>
    </xf>
    <xf numFmtId="38" fontId="9" fillId="2" borderId="0" xfId="1" applyFont="1" applyFill="1" applyBorder="1" applyAlignment="1">
      <alignment vertical="center"/>
    </xf>
    <xf numFmtId="38" fontId="9" fillId="0" borderId="18" xfId="0" applyNumberFormat="1" applyFont="1" applyFill="1" applyBorder="1" applyAlignment="1">
      <alignment horizontal="right" vertical="center"/>
    </xf>
    <xf numFmtId="38" fontId="9" fillId="0" borderId="11" xfId="0" applyNumberFormat="1" applyFont="1" applyFill="1" applyBorder="1" applyAlignment="1">
      <alignment horizontal="right" vertical="center"/>
    </xf>
    <xf numFmtId="38" fontId="9" fillId="0" borderId="14" xfId="0" applyNumberFormat="1" applyFont="1" applyFill="1" applyBorder="1" applyAlignment="1">
      <alignment horizontal="right" vertical="center"/>
    </xf>
    <xf numFmtId="38" fontId="9" fillId="0" borderId="26" xfId="0" applyNumberFormat="1" applyFont="1" applyFill="1" applyBorder="1" applyAlignment="1">
      <alignment horizontal="right" vertical="center"/>
    </xf>
    <xf numFmtId="38" fontId="9" fillId="0" borderId="19" xfId="0" applyNumberFormat="1" applyFont="1" applyFill="1" applyBorder="1" applyAlignment="1">
      <alignment horizontal="right" vertical="center"/>
    </xf>
    <xf numFmtId="38" fontId="9" fillId="0" borderId="17" xfId="0" applyNumberFormat="1" applyFont="1" applyFill="1" applyBorder="1" applyAlignment="1">
      <alignment horizontal="right" vertical="center"/>
    </xf>
    <xf numFmtId="38" fontId="9" fillId="0" borderId="1" xfId="0" applyNumberFormat="1" applyFont="1" applyFill="1" applyBorder="1" applyAlignment="1">
      <alignment horizontal="right" vertical="center"/>
    </xf>
    <xf numFmtId="38" fontId="9" fillId="0" borderId="0" xfId="0" applyNumberFormat="1" applyFont="1" applyFill="1" applyBorder="1" applyAlignment="1">
      <alignment horizontal="right" vertical="center"/>
    </xf>
    <xf numFmtId="38" fontId="9" fillId="0" borderId="21" xfId="0" applyNumberFormat="1" applyFont="1" applyFill="1" applyBorder="1" applyAlignment="1">
      <alignment horizontal="right" vertical="center"/>
    </xf>
    <xf numFmtId="38" fontId="9" fillId="0" borderId="42" xfId="0" applyNumberFormat="1" applyFont="1" applyFill="1" applyBorder="1" applyAlignment="1">
      <alignment horizontal="right" vertical="center"/>
    </xf>
    <xf numFmtId="3" fontId="9" fillId="0" borderId="14" xfId="0" applyNumberFormat="1" applyFont="1" applyFill="1" applyBorder="1" applyAlignment="1">
      <alignment vertical="center"/>
    </xf>
    <xf numFmtId="3" fontId="9" fillId="0" borderId="18" xfId="0" applyNumberFormat="1" applyFont="1" applyFill="1" applyBorder="1" applyAlignment="1">
      <alignment vertical="center"/>
    </xf>
    <xf numFmtId="3" fontId="9" fillId="0" borderId="11" xfId="0" applyNumberFormat="1" applyFont="1" applyFill="1" applyBorder="1" applyAlignment="1">
      <alignment vertical="center"/>
    </xf>
    <xf numFmtId="3" fontId="9" fillId="0" borderId="26" xfId="0" applyNumberFormat="1" applyFont="1" applyFill="1" applyBorder="1" applyAlignment="1">
      <alignment vertical="center"/>
    </xf>
    <xf numFmtId="3" fontId="9" fillId="0" borderId="19" xfId="0" applyNumberFormat="1" applyFont="1" applyFill="1" applyBorder="1" applyAlignment="1">
      <alignment vertical="center"/>
    </xf>
    <xf numFmtId="3" fontId="9" fillId="0" borderId="42" xfId="0" applyNumberFormat="1" applyFont="1" applyFill="1" applyBorder="1" applyAlignment="1">
      <alignment vertical="center"/>
    </xf>
    <xf numFmtId="3" fontId="9" fillId="0" borderId="7" xfId="0" applyNumberFormat="1" applyFont="1" applyFill="1" applyBorder="1" applyAlignment="1">
      <alignment vertical="center"/>
    </xf>
    <xf numFmtId="3" fontId="9" fillId="0" borderId="1" xfId="0" applyNumberFormat="1" applyFont="1" applyFill="1" applyBorder="1" applyAlignment="1">
      <alignment vertical="center"/>
    </xf>
    <xf numFmtId="3" fontId="9" fillId="0" borderId="0" xfId="0" applyNumberFormat="1" applyFont="1" applyFill="1" applyBorder="1" applyAlignment="1">
      <alignment vertical="center"/>
    </xf>
    <xf numFmtId="3" fontId="9" fillId="0" borderId="21" xfId="0" applyNumberFormat="1" applyFont="1" applyFill="1" applyBorder="1" applyAlignment="1">
      <alignment vertical="center"/>
    </xf>
    <xf numFmtId="3" fontId="9" fillId="0" borderId="17" xfId="0" applyNumberFormat="1" applyFont="1" applyFill="1" applyBorder="1" applyAlignment="1">
      <alignment vertical="center"/>
    </xf>
    <xf numFmtId="3" fontId="9" fillId="0" borderId="28" xfId="0" applyNumberFormat="1" applyFont="1" applyFill="1" applyBorder="1" applyAlignment="1">
      <alignment vertical="center"/>
    </xf>
    <xf numFmtId="3" fontId="9" fillId="0" borderId="8" xfId="0" applyNumberFormat="1" applyFont="1" applyFill="1" applyBorder="1" applyAlignment="1">
      <alignment vertical="center"/>
    </xf>
    <xf numFmtId="3" fontId="9" fillId="0" borderId="20" xfId="0" applyNumberFormat="1" applyFont="1" applyFill="1" applyBorder="1" applyAlignment="1">
      <alignment vertical="center"/>
    </xf>
    <xf numFmtId="3" fontId="9" fillId="0" borderId="6" xfId="0" applyNumberFormat="1" applyFont="1" applyFill="1" applyBorder="1" applyAlignment="1">
      <alignment vertical="center"/>
    </xf>
    <xf numFmtId="3" fontId="9" fillId="0" borderId="27" xfId="0" applyNumberFormat="1" applyFont="1" applyFill="1" applyBorder="1" applyAlignment="1">
      <alignment vertical="center"/>
    </xf>
    <xf numFmtId="3" fontId="9" fillId="0" borderId="29" xfId="0" applyNumberFormat="1" applyFont="1" applyFill="1" applyBorder="1" applyAlignment="1">
      <alignment vertical="center"/>
    </xf>
    <xf numFmtId="3" fontId="9" fillId="0" borderId="41" xfId="0" applyNumberFormat="1" applyFont="1" applyFill="1" applyBorder="1" applyAlignment="1">
      <alignment vertical="center"/>
    </xf>
    <xf numFmtId="38" fontId="9" fillId="0" borderId="46" xfId="0" applyNumberFormat="1" applyFont="1" applyFill="1" applyBorder="1" applyAlignment="1">
      <alignment vertical="center"/>
    </xf>
    <xf numFmtId="38" fontId="9" fillId="0" borderId="45" xfId="0" applyNumberFormat="1" applyFont="1" applyFill="1" applyBorder="1" applyAlignment="1">
      <alignment vertical="center"/>
    </xf>
    <xf numFmtId="38" fontId="9" fillId="0" borderId="36" xfId="0" applyNumberFormat="1" applyFont="1" applyFill="1" applyBorder="1" applyAlignment="1">
      <alignment vertical="center"/>
    </xf>
    <xf numFmtId="38" fontId="9" fillId="0" borderId="47" xfId="0" applyNumberFormat="1" applyFont="1" applyFill="1" applyBorder="1" applyAlignment="1">
      <alignment vertical="center"/>
    </xf>
    <xf numFmtId="38" fontId="9" fillId="0" borderId="49" xfId="0" applyNumberFormat="1" applyFont="1" applyFill="1" applyBorder="1" applyAlignment="1">
      <alignment vertical="center"/>
    </xf>
    <xf numFmtId="38" fontId="9" fillId="0" borderId="48" xfId="0" applyNumberFormat="1" applyFont="1" applyFill="1" applyBorder="1" applyAlignment="1">
      <alignment vertical="center"/>
    </xf>
    <xf numFmtId="38" fontId="9" fillId="0" borderId="0" xfId="0" applyNumberFormat="1" applyFont="1" applyFill="1" applyAlignment="1">
      <alignment vertical="center"/>
    </xf>
    <xf numFmtId="3" fontId="9" fillId="0" borderId="16" xfId="0" applyNumberFormat="1" applyFont="1" applyFill="1" applyBorder="1" applyAlignment="1">
      <alignment vertical="center"/>
    </xf>
    <xf numFmtId="3" fontId="9" fillId="0" borderId="22" xfId="0" applyNumberFormat="1" applyFont="1" applyFill="1" applyBorder="1" applyAlignment="1">
      <alignment vertical="center"/>
    </xf>
    <xf numFmtId="3" fontId="9" fillId="0" borderId="4" xfId="0" applyNumberFormat="1" applyFont="1" applyFill="1" applyBorder="1" applyAlignment="1">
      <alignment vertical="center"/>
    </xf>
    <xf numFmtId="3" fontId="9" fillId="0" borderId="10" xfId="0" applyNumberFormat="1" applyFont="1" applyFill="1" applyBorder="1" applyAlignment="1">
      <alignment vertical="center"/>
    </xf>
    <xf numFmtId="3" fontId="9" fillId="0" borderId="39" xfId="0" applyNumberFormat="1" applyFont="1" applyFill="1" applyBorder="1" applyAlignment="1">
      <alignment vertical="center"/>
    </xf>
    <xf numFmtId="3" fontId="9" fillId="0" borderId="38" xfId="0" applyNumberFormat="1" applyFont="1" applyFill="1" applyBorder="1" applyAlignment="1">
      <alignment vertical="center"/>
    </xf>
    <xf numFmtId="3" fontId="9" fillId="0" borderId="0" xfId="0" applyNumberFormat="1" applyFont="1" applyFill="1" applyAlignment="1">
      <alignment vertical="center"/>
    </xf>
    <xf numFmtId="176" fontId="9" fillId="0" borderId="35" xfId="0" applyNumberFormat="1" applyFont="1" applyFill="1" applyBorder="1" applyAlignment="1">
      <alignment horizontal="left" vertical="center" wrapText="1" shrinkToFit="1"/>
    </xf>
    <xf numFmtId="176" fontId="9" fillId="0" borderId="11" xfId="0" applyNumberFormat="1" applyFont="1" applyFill="1" applyBorder="1" applyAlignment="1">
      <alignment horizontal="left" vertical="center" wrapText="1" shrinkToFit="1"/>
    </xf>
    <xf numFmtId="176" fontId="9" fillId="0" borderId="19" xfId="0" applyNumberFormat="1" applyFont="1" applyFill="1" applyBorder="1" applyAlignment="1">
      <alignment horizontal="left" vertical="center" wrapText="1" shrinkToFit="1"/>
    </xf>
    <xf numFmtId="176" fontId="9" fillId="0" borderId="20" xfId="0" applyNumberFormat="1" applyFont="1" applyFill="1" applyBorder="1" applyAlignment="1">
      <alignment horizontal="center" vertical="center" shrinkToFit="1"/>
    </xf>
    <xf numFmtId="176" fontId="9" fillId="0" borderId="56" xfId="0" applyNumberFormat="1" applyFont="1" applyFill="1" applyBorder="1" applyAlignment="1">
      <alignment horizontal="left" vertical="center" wrapText="1" shrinkToFit="1"/>
    </xf>
    <xf numFmtId="176" fontId="9" fillId="0" borderId="22" xfId="0" applyNumberFormat="1" applyFont="1" applyFill="1" applyBorder="1" applyAlignment="1">
      <alignment horizontal="left" vertical="center" wrapText="1" shrinkToFit="1"/>
    </xf>
    <xf numFmtId="176" fontId="9" fillId="0" borderId="14" xfId="0" applyNumberFormat="1" applyFont="1" applyFill="1" applyBorder="1" applyAlignment="1">
      <alignment horizontal="center" vertical="center" shrinkToFit="1"/>
    </xf>
    <xf numFmtId="176" fontId="9" fillId="0" borderId="11" xfId="0" applyNumberFormat="1" applyFont="1" applyFill="1" applyBorder="1" applyAlignment="1">
      <alignment horizontal="center" vertical="center" shrinkToFit="1"/>
    </xf>
    <xf numFmtId="176" fontId="9" fillId="0" borderId="19" xfId="0" applyNumberFormat="1" applyFont="1" applyFill="1" applyBorder="1" applyAlignment="1">
      <alignment horizontal="center" vertical="center" shrinkToFit="1"/>
    </xf>
    <xf numFmtId="176" fontId="9" fillId="0" borderId="19" xfId="0" applyNumberFormat="1" applyFont="1" applyFill="1" applyBorder="1" applyAlignment="1">
      <alignment vertical="center" textRotation="255"/>
    </xf>
    <xf numFmtId="0" fontId="9" fillId="0" borderId="17" xfId="0" applyFont="1" applyFill="1" applyBorder="1" applyAlignment="1">
      <alignment vertical="center" textRotation="255"/>
    </xf>
    <xf numFmtId="0" fontId="9" fillId="0" borderId="29" xfId="0" applyFont="1" applyFill="1" applyBorder="1" applyAlignment="1">
      <alignment vertical="center" textRotation="255"/>
    </xf>
    <xf numFmtId="176" fontId="9" fillId="0" borderId="11" xfId="0" applyNumberFormat="1" applyFont="1" applyFill="1" applyBorder="1" applyAlignment="1">
      <alignment horizontal="left" vertical="center" shrinkToFit="1"/>
    </xf>
    <xf numFmtId="0" fontId="9" fillId="0" borderId="19" xfId="0" applyFont="1" applyFill="1" applyBorder="1" applyAlignment="1">
      <alignment horizontal="left" vertical="center" shrinkToFit="1"/>
    </xf>
    <xf numFmtId="0" fontId="9" fillId="0" borderId="2" xfId="0" applyFont="1" applyFill="1" applyBorder="1" applyAlignment="1">
      <alignment horizontal="left" vertical="center" shrinkToFit="1"/>
    </xf>
    <xf numFmtId="0" fontId="9" fillId="0" borderId="0" xfId="0" applyFont="1" applyFill="1" applyBorder="1" applyAlignment="1">
      <alignment horizontal="left" vertical="center" shrinkToFit="1"/>
    </xf>
    <xf numFmtId="0" fontId="9" fillId="0" borderId="17" xfId="0" applyFont="1" applyFill="1" applyBorder="1" applyAlignment="1">
      <alignment horizontal="left" vertical="center" shrinkToFit="1"/>
    </xf>
    <xf numFmtId="0" fontId="9" fillId="0" borderId="5" xfId="0" applyFont="1" applyFill="1" applyBorder="1" applyAlignment="1">
      <alignment horizontal="left" vertical="center" shrinkToFit="1"/>
    </xf>
    <xf numFmtId="0" fontId="9" fillId="0" borderId="6" xfId="0" applyFont="1" applyFill="1" applyBorder="1" applyAlignment="1">
      <alignment horizontal="left" vertical="center" shrinkToFit="1"/>
    </xf>
    <xf numFmtId="0" fontId="9" fillId="0" borderId="29" xfId="0" applyFont="1" applyFill="1" applyBorder="1" applyAlignment="1">
      <alignment horizontal="left" vertical="center" shrinkToFit="1"/>
    </xf>
    <xf numFmtId="176" fontId="9" fillId="0" borderId="18" xfId="0" applyNumberFormat="1" applyFont="1" applyFill="1" applyBorder="1" applyAlignment="1">
      <alignment horizontal="center" vertical="center" shrinkToFit="1"/>
    </xf>
    <xf numFmtId="176" fontId="9" fillId="0" borderId="1" xfId="0" applyNumberFormat="1" applyFont="1" applyFill="1" applyBorder="1" applyAlignment="1">
      <alignment horizontal="center" vertical="center" shrinkToFit="1"/>
    </xf>
    <xf numFmtId="176" fontId="9" fillId="0" borderId="2" xfId="0" applyNumberFormat="1" applyFont="1" applyFill="1" applyBorder="1" applyAlignment="1">
      <alignment horizontal="left" vertical="center" wrapText="1" shrinkToFit="1"/>
    </xf>
    <xf numFmtId="176" fontId="9" fillId="0" borderId="0" xfId="0" applyNumberFormat="1" applyFont="1" applyFill="1" applyBorder="1" applyAlignment="1">
      <alignment horizontal="left" vertical="center" wrapText="1" shrinkToFit="1"/>
    </xf>
    <xf numFmtId="176" fontId="9" fillId="0" borderId="17" xfId="0" applyNumberFormat="1" applyFont="1" applyFill="1" applyBorder="1" applyAlignment="1">
      <alignment horizontal="left" vertical="center" wrapText="1" shrinkToFit="1"/>
    </xf>
    <xf numFmtId="176" fontId="9" fillId="0" borderId="7" xfId="0" applyNumberFormat="1" applyFont="1" applyFill="1" applyBorder="1" applyAlignment="1">
      <alignment horizontal="center" vertical="center" shrinkToFit="1"/>
    </xf>
    <xf numFmtId="176" fontId="9" fillId="0" borderId="0" xfId="0" applyNumberFormat="1" applyFont="1" applyFill="1" applyBorder="1" applyAlignment="1">
      <alignment horizontal="center" vertical="center" shrinkToFit="1"/>
    </xf>
    <xf numFmtId="176" fontId="9" fillId="0" borderId="17" xfId="0" applyNumberFormat="1" applyFont="1" applyFill="1" applyBorder="1" applyAlignment="1">
      <alignment horizontal="center" vertical="center" shrinkToFit="1"/>
    </xf>
    <xf numFmtId="176" fontId="9" fillId="0" borderId="8" xfId="0" applyNumberFormat="1" applyFont="1" applyFill="1" applyBorder="1" applyAlignment="1">
      <alignment horizontal="center" vertical="center" shrinkToFit="1"/>
    </xf>
    <xf numFmtId="176" fontId="9" fillId="0" borderId="6" xfId="0" applyNumberFormat="1" applyFont="1" applyFill="1" applyBorder="1" applyAlignment="1">
      <alignment horizontal="center" vertical="center" shrinkToFit="1"/>
    </xf>
    <xf numFmtId="176" fontId="9" fillId="0" borderId="29" xfId="0" applyNumberFormat="1" applyFont="1" applyFill="1" applyBorder="1" applyAlignment="1">
      <alignment horizontal="center" vertical="center" shrinkToFit="1"/>
    </xf>
    <xf numFmtId="176" fontId="9" fillId="0" borderId="5" xfId="0" applyNumberFormat="1" applyFont="1" applyFill="1" applyBorder="1" applyAlignment="1">
      <alignment vertical="center" shrinkToFit="1"/>
    </xf>
    <xf numFmtId="176" fontId="9" fillId="0" borderId="6" xfId="0" applyNumberFormat="1" applyFont="1" applyFill="1" applyBorder="1" applyAlignment="1">
      <alignment vertical="center" shrinkToFit="1"/>
    </xf>
    <xf numFmtId="176" fontId="9" fillId="0" borderId="29" xfId="0" applyNumberFormat="1" applyFont="1" applyFill="1" applyBorder="1" applyAlignment="1">
      <alignment vertical="center" shrinkToFit="1"/>
    </xf>
    <xf numFmtId="176" fontId="9" fillId="0" borderId="3" xfId="0" applyNumberFormat="1" applyFont="1" applyFill="1" applyBorder="1" applyAlignment="1">
      <alignment vertical="center" shrinkToFit="1"/>
    </xf>
    <xf numFmtId="176" fontId="9" fillId="0" borderId="4" xfId="0" applyNumberFormat="1" applyFont="1" applyFill="1" applyBorder="1" applyAlignment="1">
      <alignment vertical="center" shrinkToFit="1"/>
    </xf>
    <xf numFmtId="176" fontId="9" fillId="0" borderId="10" xfId="0" applyNumberFormat="1" applyFont="1" applyFill="1" applyBorder="1" applyAlignment="1">
      <alignment vertical="center" shrinkToFit="1"/>
    </xf>
    <xf numFmtId="176" fontId="9" fillId="0" borderId="3" xfId="0" applyNumberFormat="1" applyFont="1" applyFill="1" applyBorder="1" applyAlignment="1">
      <alignment horizontal="left" vertical="center" wrapText="1" shrinkToFit="1"/>
    </xf>
    <xf numFmtId="176" fontId="9" fillId="0" borderId="4" xfId="0" applyNumberFormat="1" applyFont="1" applyFill="1" applyBorder="1" applyAlignment="1">
      <alignment horizontal="left" vertical="center" wrapText="1" shrinkToFit="1"/>
    </xf>
    <xf numFmtId="176" fontId="9" fillId="0" borderId="10" xfId="0" applyNumberFormat="1" applyFont="1" applyFill="1" applyBorder="1" applyAlignment="1">
      <alignment horizontal="left" vertical="center" wrapText="1" shrinkToFit="1"/>
    </xf>
    <xf numFmtId="176" fontId="9" fillId="0" borderId="37" xfId="0" applyNumberFormat="1" applyFont="1" applyFill="1" applyBorder="1" applyAlignment="1">
      <alignment horizontal="left" vertical="center" wrapText="1" shrinkToFit="1"/>
    </xf>
    <xf numFmtId="176" fontId="9" fillId="0" borderId="36" xfId="0" applyNumberFormat="1" applyFont="1" applyFill="1" applyBorder="1" applyAlignment="1">
      <alignment horizontal="left" vertical="center" wrapText="1" shrinkToFit="1"/>
    </xf>
    <xf numFmtId="176" fontId="9" fillId="0" borderId="49" xfId="0" applyNumberFormat="1" applyFont="1" applyFill="1" applyBorder="1" applyAlignment="1">
      <alignment horizontal="left" vertical="center" wrapText="1" shrinkToFit="1"/>
    </xf>
    <xf numFmtId="176" fontId="18" fillId="0" borderId="0" xfId="0" applyNumberFormat="1" applyFont="1" applyFill="1" applyAlignment="1">
      <alignment vertical="center"/>
    </xf>
    <xf numFmtId="176" fontId="9" fillId="0" borderId="35" xfId="0" applyNumberFormat="1" applyFont="1" applyFill="1" applyBorder="1" applyAlignment="1">
      <alignment horizontal="left" vertical="center"/>
    </xf>
    <xf numFmtId="176" fontId="9" fillId="0" borderId="11" xfId="0" applyNumberFormat="1" applyFont="1" applyFill="1" applyBorder="1" applyAlignment="1">
      <alignment horizontal="left" vertical="center"/>
    </xf>
    <xf numFmtId="176" fontId="9" fillId="0" borderId="19" xfId="0" applyNumberFormat="1" applyFont="1" applyFill="1" applyBorder="1" applyAlignment="1">
      <alignment horizontal="left" vertical="center"/>
    </xf>
    <xf numFmtId="176" fontId="9" fillId="0" borderId="2" xfId="0" applyNumberFormat="1" applyFont="1" applyFill="1" applyBorder="1" applyAlignment="1">
      <alignment horizontal="left" vertical="center"/>
    </xf>
    <xf numFmtId="176" fontId="9" fillId="0" borderId="0" xfId="0" applyNumberFormat="1" applyFont="1" applyFill="1" applyBorder="1" applyAlignment="1">
      <alignment horizontal="left" vertical="center"/>
    </xf>
    <xf numFmtId="176" fontId="9" fillId="0" borderId="17" xfId="0" applyNumberFormat="1" applyFont="1" applyFill="1" applyBorder="1" applyAlignment="1">
      <alignment horizontal="left" vertical="center"/>
    </xf>
    <xf numFmtId="176" fontId="9" fillId="0" borderId="5" xfId="0" applyNumberFormat="1" applyFont="1" applyFill="1" applyBorder="1" applyAlignment="1">
      <alignment horizontal="left" vertical="center"/>
    </xf>
    <xf numFmtId="176" fontId="9" fillId="0" borderId="6" xfId="0" applyNumberFormat="1" applyFont="1" applyFill="1" applyBorder="1" applyAlignment="1">
      <alignment horizontal="left" vertical="center"/>
    </xf>
    <xf numFmtId="176" fontId="9" fillId="0" borderId="29" xfId="0" applyNumberFormat="1" applyFont="1" applyFill="1" applyBorder="1" applyAlignment="1">
      <alignment horizontal="left" vertical="center"/>
    </xf>
    <xf numFmtId="176" fontId="9" fillId="0" borderId="1" xfId="0" applyNumberFormat="1" applyFont="1" applyFill="1" applyBorder="1" applyAlignment="1">
      <alignment horizontal="center" vertical="top" textRotation="255" shrinkToFit="1"/>
    </xf>
    <xf numFmtId="0" fontId="9" fillId="0" borderId="1" xfId="0" applyFont="1" applyFill="1" applyBorder="1" applyAlignment="1">
      <alignment horizontal="center" vertical="top" textRotation="255" shrinkToFit="1"/>
    </xf>
    <xf numFmtId="0" fontId="9" fillId="0" borderId="20" xfId="0" applyFont="1" applyFill="1" applyBorder="1" applyAlignment="1">
      <alignment horizontal="center" vertical="top" textRotation="255" shrinkToFit="1"/>
    </xf>
    <xf numFmtId="176" fontId="9" fillId="0" borderId="14" xfId="0" applyNumberFormat="1" applyFont="1" applyFill="1" applyBorder="1" applyAlignment="1">
      <alignment horizontal="left" vertical="center" shrinkToFit="1"/>
    </xf>
    <xf numFmtId="176" fontId="9" fillId="0" borderId="19" xfId="0" applyNumberFormat="1" applyFont="1" applyFill="1" applyBorder="1" applyAlignment="1">
      <alignment horizontal="left" vertical="center" shrinkToFit="1"/>
    </xf>
    <xf numFmtId="176" fontId="9" fillId="0" borderId="35" xfId="0" applyNumberFormat="1" applyFont="1" applyFill="1" applyBorder="1" applyAlignment="1">
      <alignment vertical="center" shrinkToFit="1"/>
    </xf>
    <xf numFmtId="176" fontId="9" fillId="0" borderId="11" xfId="0" applyNumberFormat="1" applyFont="1" applyFill="1" applyBorder="1" applyAlignment="1">
      <alignment vertical="center" shrinkToFit="1"/>
    </xf>
    <xf numFmtId="176" fontId="9" fillId="0" borderId="19" xfId="0" applyNumberFormat="1" applyFont="1" applyFill="1" applyBorder="1" applyAlignment="1">
      <alignment vertical="center" shrinkToFit="1"/>
    </xf>
    <xf numFmtId="176" fontId="9" fillId="0" borderId="8" xfId="0" applyNumberFormat="1" applyFont="1" applyFill="1" applyBorder="1" applyAlignment="1">
      <alignment horizontal="left" vertical="center" shrinkToFit="1"/>
    </xf>
    <xf numFmtId="176" fontId="9" fillId="0" borderId="6" xfId="0" applyNumberFormat="1" applyFont="1" applyFill="1" applyBorder="1" applyAlignment="1">
      <alignment horizontal="left" vertical="center" shrinkToFit="1"/>
    </xf>
    <xf numFmtId="176" fontId="9" fillId="0" borderId="29" xfId="0" applyNumberFormat="1" applyFont="1" applyFill="1" applyBorder="1" applyAlignment="1">
      <alignment horizontal="left" vertical="center" shrinkToFit="1"/>
    </xf>
    <xf numFmtId="0" fontId="9" fillId="0" borderId="8" xfId="0" applyFont="1" applyFill="1" applyBorder="1" applyAlignment="1">
      <alignment horizontal="left" vertical="center" shrinkToFit="1"/>
    </xf>
    <xf numFmtId="176" fontId="9" fillId="0" borderId="69" xfId="0" applyNumberFormat="1" applyFont="1" applyFill="1" applyBorder="1" applyAlignment="1">
      <alignment vertical="center" wrapText="1"/>
    </xf>
    <xf numFmtId="176" fontId="9" fillId="0" borderId="70" xfId="0" applyNumberFormat="1" applyFont="1" applyFill="1" applyBorder="1" applyAlignment="1">
      <alignment vertical="center" wrapText="1"/>
    </xf>
    <xf numFmtId="176" fontId="9" fillId="0" borderId="71" xfId="0" applyNumberFormat="1" applyFont="1" applyFill="1" applyBorder="1" applyAlignment="1">
      <alignment vertical="center" wrapText="1"/>
    </xf>
    <xf numFmtId="176" fontId="9" fillId="0" borderId="72" xfId="0" applyNumberFormat="1" applyFont="1" applyFill="1" applyBorder="1" applyAlignment="1">
      <alignment vertical="center" wrapText="1"/>
    </xf>
    <xf numFmtId="176" fontId="9" fillId="0" borderId="73" xfId="0" applyNumberFormat="1" applyFont="1" applyFill="1" applyBorder="1" applyAlignment="1">
      <alignment vertical="center" wrapText="1"/>
    </xf>
    <xf numFmtId="176" fontId="9" fillId="0" borderId="74" xfId="0" applyNumberFormat="1" applyFont="1" applyFill="1" applyBorder="1" applyAlignment="1">
      <alignment vertical="center" wrapText="1"/>
    </xf>
    <xf numFmtId="176" fontId="9" fillId="0" borderId="50" xfId="0" applyNumberFormat="1" applyFont="1" applyFill="1" applyBorder="1" applyAlignment="1">
      <alignment horizontal="distributed" vertical="center" wrapText="1"/>
    </xf>
    <xf numFmtId="176" fontId="9" fillId="0" borderId="20" xfId="0" applyNumberFormat="1" applyFont="1" applyFill="1" applyBorder="1" applyAlignment="1">
      <alignment horizontal="distributed" vertical="center" wrapText="1"/>
    </xf>
    <xf numFmtId="176" fontId="9" fillId="0" borderId="53" xfId="0" applyNumberFormat="1" applyFont="1" applyFill="1" applyBorder="1" applyAlignment="1">
      <alignment horizontal="distributed" vertical="center" wrapText="1"/>
    </xf>
    <xf numFmtId="176" fontId="9" fillId="0" borderId="51" xfId="0" applyNumberFormat="1" applyFont="1" applyFill="1" applyBorder="1" applyAlignment="1">
      <alignment horizontal="distributed" vertical="center" wrapText="1"/>
    </xf>
    <xf numFmtId="176" fontId="9" fillId="0" borderId="54" xfId="0" applyNumberFormat="1" applyFont="1" applyFill="1" applyBorder="1" applyAlignment="1">
      <alignment horizontal="distributed" vertical="center" wrapText="1"/>
    </xf>
    <xf numFmtId="176" fontId="9" fillId="0" borderId="52" xfId="0" applyNumberFormat="1" applyFont="1" applyFill="1" applyBorder="1" applyAlignment="1">
      <alignment horizontal="distributed" vertical="center" wrapText="1"/>
    </xf>
    <xf numFmtId="176" fontId="9" fillId="0" borderId="27" xfId="0" applyNumberFormat="1" applyFont="1" applyFill="1" applyBorder="1" applyAlignment="1">
      <alignment horizontal="distributed" vertical="center" wrapText="1"/>
    </xf>
    <xf numFmtId="176" fontId="9" fillId="0" borderId="29" xfId="0" applyNumberFormat="1" applyFont="1" applyFill="1" applyBorder="1" applyAlignment="1">
      <alignment horizontal="distributed" vertical="center" wrapText="1"/>
    </xf>
    <xf numFmtId="176" fontId="10" fillId="0" borderId="57" xfId="0" applyNumberFormat="1" applyFont="1" applyFill="1" applyBorder="1" applyAlignment="1">
      <alignment horizontal="distributed" vertical="center" wrapText="1"/>
    </xf>
    <xf numFmtId="176" fontId="10" fillId="0" borderId="25" xfId="0" applyNumberFormat="1" applyFont="1" applyFill="1" applyBorder="1" applyAlignment="1">
      <alignment horizontal="distributed" vertical="center" wrapText="1"/>
    </xf>
    <xf numFmtId="176" fontId="10" fillId="0" borderId="50" xfId="0" applyNumberFormat="1" applyFont="1" applyFill="1" applyBorder="1" applyAlignment="1">
      <alignment horizontal="distributed" vertical="center" wrapText="1"/>
    </xf>
    <xf numFmtId="176" fontId="10" fillId="0" borderId="20" xfId="0" applyNumberFormat="1" applyFont="1" applyFill="1" applyBorder="1" applyAlignment="1">
      <alignment horizontal="distributed" vertical="center" wrapText="1"/>
    </xf>
    <xf numFmtId="176" fontId="9" fillId="3" borderId="59" xfId="0" applyNumberFormat="1" applyFont="1" applyFill="1" applyBorder="1" applyAlignment="1">
      <alignment horizontal="distributed" vertical="center" wrapText="1"/>
    </xf>
    <xf numFmtId="176" fontId="9" fillId="3" borderId="12" xfId="0" applyNumberFormat="1" applyFont="1" applyFill="1" applyBorder="1" applyAlignment="1">
      <alignment horizontal="distributed" vertical="center" wrapText="1"/>
    </xf>
    <xf numFmtId="176" fontId="10" fillId="0" borderId="52" xfId="0" applyNumberFormat="1" applyFont="1" applyFill="1" applyBorder="1" applyAlignment="1">
      <alignment horizontal="distributed" vertical="center" wrapText="1"/>
    </xf>
    <xf numFmtId="176" fontId="10" fillId="0" borderId="27" xfId="0" applyNumberFormat="1" applyFont="1" applyFill="1" applyBorder="1" applyAlignment="1">
      <alignment horizontal="distributed" vertical="center" wrapText="1"/>
    </xf>
    <xf numFmtId="38" fontId="9" fillId="3" borderId="59" xfId="1" applyFont="1" applyFill="1" applyBorder="1" applyAlignment="1">
      <alignment horizontal="distributed" vertical="center" wrapText="1"/>
    </xf>
    <xf numFmtId="38" fontId="9" fillId="3" borderId="12" xfId="1" applyFont="1" applyFill="1" applyBorder="1" applyAlignment="1">
      <alignment horizontal="distributed" vertical="center" wrapText="1"/>
    </xf>
    <xf numFmtId="38" fontId="10" fillId="3" borderId="57" xfId="1" applyFont="1" applyFill="1" applyBorder="1" applyAlignment="1">
      <alignment horizontal="distributed" vertical="center" wrapText="1"/>
    </xf>
    <xf numFmtId="38" fontId="10" fillId="3" borderId="25" xfId="1" applyFont="1" applyFill="1" applyBorder="1" applyAlignment="1">
      <alignment horizontal="distributed" vertical="center" wrapText="1"/>
    </xf>
    <xf numFmtId="38" fontId="10" fillId="3" borderId="52" xfId="1" applyFont="1" applyFill="1" applyBorder="1" applyAlignment="1">
      <alignment horizontal="distributed" vertical="center" wrapText="1"/>
    </xf>
    <xf numFmtId="38" fontId="10" fillId="3" borderId="27" xfId="1" applyFont="1" applyFill="1" applyBorder="1" applyAlignment="1">
      <alignment horizontal="distributed" vertical="center" wrapText="1"/>
    </xf>
    <xf numFmtId="38" fontId="9" fillId="0" borderId="2" xfId="1" applyFont="1" applyFill="1" applyBorder="1" applyAlignment="1">
      <alignment horizontal="left" vertical="center"/>
    </xf>
    <xf numFmtId="38" fontId="9" fillId="0" borderId="0" xfId="1" applyFont="1" applyFill="1" applyBorder="1" applyAlignment="1">
      <alignment horizontal="left" vertical="center"/>
    </xf>
    <xf numFmtId="38" fontId="9" fillId="0" borderId="17" xfId="1" applyFont="1" applyFill="1" applyBorder="1" applyAlignment="1">
      <alignment horizontal="left" vertical="center"/>
    </xf>
    <xf numFmtId="38" fontId="9" fillId="0" borderId="5" xfId="1" applyFont="1" applyFill="1" applyBorder="1" applyAlignment="1">
      <alignment horizontal="left" vertical="center" shrinkToFit="1"/>
    </xf>
    <xf numFmtId="38" fontId="9" fillId="0" borderId="6" xfId="1" applyFont="1" applyFill="1" applyBorder="1" applyAlignment="1">
      <alignment horizontal="left" vertical="center" shrinkToFit="1"/>
    </xf>
    <xf numFmtId="38" fontId="9" fillId="0" borderId="29" xfId="1" applyFont="1" applyFill="1" applyBorder="1" applyAlignment="1">
      <alignment horizontal="left" vertical="center" shrinkToFit="1"/>
    </xf>
    <xf numFmtId="38" fontId="9" fillId="0" borderId="36" xfId="1" applyFont="1" applyFill="1" applyBorder="1" applyAlignment="1">
      <alignment horizontal="left" vertical="center" shrinkToFit="1"/>
    </xf>
    <xf numFmtId="38" fontId="9" fillId="0" borderId="49" xfId="1" applyFont="1" applyFill="1" applyBorder="1" applyAlignment="1">
      <alignment horizontal="left" vertical="center" shrinkToFit="1"/>
    </xf>
    <xf numFmtId="38" fontId="9" fillId="0" borderId="58" xfId="1" applyFont="1" applyFill="1" applyBorder="1" applyAlignment="1">
      <alignment horizontal="center" vertical="center" shrinkToFit="1"/>
    </xf>
    <xf numFmtId="38" fontId="9" fillId="0" borderId="45" xfId="1" applyFont="1" applyFill="1" applyBorder="1" applyAlignment="1">
      <alignment horizontal="center" vertical="center" shrinkToFit="1"/>
    </xf>
    <xf numFmtId="38" fontId="9" fillId="0" borderId="35" xfId="1" applyFont="1" applyFill="1" applyBorder="1" applyAlignment="1">
      <alignment horizontal="left" vertical="center"/>
    </xf>
    <xf numFmtId="38" fontId="9" fillId="0" borderId="11" xfId="1" applyFont="1" applyFill="1" applyBorder="1" applyAlignment="1">
      <alignment horizontal="left" vertical="center"/>
    </xf>
    <xf numFmtId="38" fontId="9" fillId="0" borderId="19" xfId="1" applyFont="1" applyFill="1" applyBorder="1" applyAlignment="1">
      <alignment horizontal="left" vertical="center"/>
    </xf>
    <xf numFmtId="38" fontId="9" fillId="0" borderId="56" xfId="1" applyFont="1" applyFill="1" applyBorder="1" applyAlignment="1">
      <alignment horizontal="left" vertical="center" shrinkToFit="1"/>
    </xf>
    <xf numFmtId="38" fontId="9" fillId="0" borderId="22" xfId="1" applyFont="1" applyFill="1" applyBorder="1" applyAlignment="1">
      <alignment horizontal="left" vertical="center" shrinkToFit="1"/>
    </xf>
    <xf numFmtId="38" fontId="9" fillId="0" borderId="1" xfId="1" applyFont="1" applyFill="1" applyBorder="1" applyAlignment="1">
      <alignment horizontal="left" vertical="center" shrinkToFit="1"/>
    </xf>
    <xf numFmtId="38" fontId="9" fillId="0" borderId="1" xfId="1" applyFont="1" applyFill="1" applyBorder="1" applyAlignment="1">
      <alignment horizontal="left" vertical="center"/>
    </xf>
    <xf numFmtId="38" fontId="9" fillId="0" borderId="20" xfId="1" applyFont="1" applyFill="1" applyBorder="1" applyAlignment="1">
      <alignment horizontal="left" vertical="center"/>
    </xf>
    <xf numFmtId="38" fontId="9" fillId="0" borderId="35" xfId="1" applyFont="1" applyFill="1" applyBorder="1" applyAlignment="1">
      <alignment horizontal="center" vertical="center" wrapText="1"/>
    </xf>
    <xf numFmtId="38" fontId="9" fillId="0" borderId="11" xfId="1" applyFont="1" applyFill="1" applyBorder="1" applyAlignment="1">
      <alignment horizontal="center" vertical="center" wrapText="1"/>
    </xf>
    <xf numFmtId="38" fontId="9" fillId="0" borderId="2" xfId="1" applyFont="1" applyFill="1" applyBorder="1" applyAlignment="1">
      <alignment horizontal="center" vertical="center" wrapText="1"/>
    </xf>
    <xf numFmtId="38" fontId="9" fillId="0" borderId="0" xfId="1" applyFont="1" applyFill="1" applyBorder="1" applyAlignment="1">
      <alignment horizontal="center" vertical="center" wrapText="1"/>
    </xf>
    <xf numFmtId="38" fontId="9" fillId="0" borderId="56" xfId="1" applyFont="1" applyFill="1" applyBorder="1" applyAlignment="1">
      <alignment horizontal="left" vertical="center"/>
    </xf>
    <xf numFmtId="38" fontId="9" fillId="0" borderId="22" xfId="1" applyFont="1" applyFill="1" applyBorder="1" applyAlignment="1">
      <alignment horizontal="left" vertical="center"/>
    </xf>
    <xf numFmtId="38" fontId="9" fillId="0" borderId="18" xfId="1" applyFont="1" applyFill="1" applyBorder="1" applyAlignment="1">
      <alignment horizontal="left" vertical="center"/>
    </xf>
    <xf numFmtId="38" fontId="9" fillId="0" borderId="56" xfId="1" applyFont="1" applyFill="1" applyBorder="1" applyAlignment="1">
      <alignment horizontal="center" vertical="center"/>
    </xf>
    <xf numFmtId="38" fontId="9" fillId="0" borderId="22" xfId="1" applyFont="1" applyFill="1" applyBorder="1" applyAlignment="1">
      <alignment horizontal="center" vertical="center"/>
    </xf>
    <xf numFmtId="38" fontId="9" fillId="0" borderId="2" xfId="1" applyFont="1" applyFill="1" applyBorder="1" applyAlignment="1">
      <alignment vertical="center" shrinkToFit="1"/>
    </xf>
    <xf numFmtId="38" fontId="9" fillId="0" borderId="0" xfId="1" applyFont="1" applyFill="1" applyBorder="1" applyAlignment="1">
      <alignment vertical="center" shrinkToFit="1"/>
    </xf>
    <xf numFmtId="38" fontId="9" fillId="0" borderId="17" xfId="1" applyFont="1" applyFill="1" applyBorder="1" applyAlignment="1">
      <alignment vertical="center" shrinkToFit="1"/>
    </xf>
    <xf numFmtId="38" fontId="9" fillId="0" borderId="5" xfId="1" applyFont="1" applyFill="1" applyBorder="1" applyAlignment="1">
      <alignment vertical="center" shrinkToFit="1"/>
    </xf>
    <xf numFmtId="38" fontId="9" fillId="0" borderId="6" xfId="1" applyFont="1" applyFill="1" applyBorder="1" applyAlignment="1">
      <alignment vertical="center" shrinkToFit="1"/>
    </xf>
    <xf numFmtId="38" fontId="9" fillId="0" borderId="29" xfId="1" applyFont="1" applyFill="1" applyBorder="1" applyAlignment="1">
      <alignment vertical="center" shrinkToFit="1"/>
    </xf>
    <xf numFmtId="38" fontId="9" fillId="0" borderId="68" xfId="1" applyFont="1" applyFill="1" applyBorder="1" applyAlignment="1">
      <alignment horizontal="left" vertical="center" shrinkToFit="1"/>
    </xf>
    <xf numFmtId="38" fontId="9" fillId="0" borderId="35" xfId="1" applyFont="1" applyFill="1" applyBorder="1" applyAlignment="1">
      <alignment horizontal="left" vertical="center" shrinkToFit="1"/>
    </xf>
    <xf numFmtId="38" fontId="9" fillId="0" borderId="11" xfId="1" applyFont="1" applyFill="1" applyBorder="1" applyAlignment="1">
      <alignment horizontal="left" vertical="center" shrinkToFit="1"/>
    </xf>
    <xf numFmtId="38" fontId="9" fillId="0" borderId="19" xfId="1" applyFont="1" applyFill="1" applyBorder="1" applyAlignment="1">
      <alignment horizontal="left" vertical="center" shrinkToFit="1"/>
    </xf>
    <xf numFmtId="38" fontId="9" fillId="0" borderId="19" xfId="1" applyFont="1" applyFill="1" applyBorder="1" applyAlignment="1">
      <alignment horizontal="center" vertical="center" wrapText="1"/>
    </xf>
    <xf numFmtId="38" fontId="9" fillId="0" borderId="17" xfId="1" applyFont="1" applyFill="1" applyBorder="1" applyAlignment="1">
      <alignment horizontal="center" vertical="center" wrapText="1"/>
    </xf>
    <xf numFmtId="38" fontId="9" fillId="0" borderId="5" xfId="1" applyFont="1" applyFill="1" applyBorder="1" applyAlignment="1">
      <alignment horizontal="center" vertical="center" wrapText="1"/>
    </xf>
    <xf numFmtId="38" fontId="9" fillId="0" borderId="6" xfId="1" applyFont="1" applyFill="1" applyBorder="1" applyAlignment="1">
      <alignment horizontal="center" vertical="center" wrapText="1"/>
    </xf>
    <xf numFmtId="38" fontId="9" fillId="0" borderId="29" xfId="1" applyFont="1" applyFill="1" applyBorder="1" applyAlignment="1">
      <alignment horizontal="center" vertical="center" wrapText="1"/>
    </xf>
    <xf numFmtId="38" fontId="9" fillId="0" borderId="16" xfId="1" applyFont="1" applyFill="1" applyBorder="1" applyAlignment="1">
      <alignment horizontal="left" vertical="center"/>
    </xf>
    <xf numFmtId="38" fontId="9" fillId="0" borderId="4" xfId="1" applyFont="1" applyFill="1" applyBorder="1" applyAlignment="1">
      <alignment horizontal="left" vertical="center"/>
    </xf>
    <xf numFmtId="38" fontId="9" fillId="0" borderId="10" xfId="1" applyFont="1" applyFill="1" applyBorder="1" applyAlignment="1">
      <alignment horizontal="left" vertical="center"/>
    </xf>
    <xf numFmtId="38" fontId="9" fillId="0" borderId="14" xfId="1" applyFont="1" applyFill="1" applyBorder="1" applyAlignment="1">
      <alignment vertical="center"/>
    </xf>
    <xf numFmtId="38" fontId="9" fillId="0" borderId="11" xfId="1" applyFont="1" applyFill="1" applyBorder="1" applyAlignment="1">
      <alignment vertical="center"/>
    </xf>
    <xf numFmtId="38" fontId="9" fillId="0" borderId="19" xfId="1" applyFont="1" applyFill="1" applyBorder="1" applyAlignment="1">
      <alignment vertical="center"/>
    </xf>
    <xf numFmtId="38" fontId="9" fillId="0" borderId="8" xfId="1" applyFont="1" applyFill="1" applyBorder="1" applyAlignment="1">
      <alignment vertical="center"/>
    </xf>
    <xf numFmtId="38" fontId="9" fillId="0" borderId="6" xfId="1" applyFont="1" applyFill="1" applyBorder="1" applyAlignment="1">
      <alignment vertical="center"/>
    </xf>
    <xf numFmtId="38" fontId="9" fillId="0" borderId="29" xfId="1" applyFont="1" applyFill="1" applyBorder="1" applyAlignment="1">
      <alignment vertical="center"/>
    </xf>
    <xf numFmtId="38" fontId="9" fillId="0" borderId="7" xfId="1" applyFont="1" applyFill="1" applyBorder="1" applyAlignment="1">
      <alignment vertical="center"/>
    </xf>
    <xf numFmtId="38" fontId="9" fillId="0" borderId="0" xfId="1" applyFont="1" applyFill="1" applyBorder="1" applyAlignment="1">
      <alignment vertical="center"/>
    </xf>
    <xf numFmtId="38" fontId="9" fillId="0" borderId="17" xfId="1" applyFont="1" applyFill="1" applyBorder="1" applyAlignment="1">
      <alignment vertical="center"/>
    </xf>
    <xf numFmtId="38" fontId="9" fillId="0" borderId="18" xfId="1" applyFont="1" applyFill="1" applyBorder="1" applyAlignment="1">
      <alignment vertical="center" shrinkToFit="1"/>
    </xf>
    <xf numFmtId="38" fontId="9" fillId="0" borderId="20" xfId="1" applyFont="1" applyFill="1" applyBorder="1" applyAlignment="1">
      <alignment vertical="center" shrinkToFit="1"/>
    </xf>
    <xf numFmtId="38" fontId="10" fillId="0" borderId="37" xfId="1" applyFont="1" applyFill="1" applyBorder="1" applyAlignment="1">
      <alignment horizontal="left" vertical="center" shrinkToFit="1"/>
    </xf>
    <xf numFmtId="38" fontId="10" fillId="0" borderId="36" xfId="1" applyFont="1" applyFill="1" applyBorder="1" applyAlignment="1">
      <alignment horizontal="left" vertical="center" shrinkToFit="1"/>
    </xf>
    <xf numFmtId="38" fontId="10" fillId="0" borderId="49" xfId="1" applyFont="1" applyFill="1" applyBorder="1" applyAlignment="1">
      <alignment horizontal="left" vertical="center" shrinkToFit="1"/>
    </xf>
    <xf numFmtId="38" fontId="9" fillId="0" borderId="15" xfId="1" applyFont="1" applyFill="1" applyBorder="1" applyAlignment="1">
      <alignment horizontal="center" vertical="center" wrapText="1"/>
    </xf>
    <xf numFmtId="38" fontId="9" fillId="0" borderId="1" xfId="1" applyFont="1" applyFill="1" applyBorder="1" applyAlignment="1">
      <alignment horizontal="center" vertical="center" wrapText="1"/>
    </xf>
    <xf numFmtId="38" fontId="9" fillId="0" borderId="66" xfId="1" applyFont="1" applyFill="1" applyBorder="1" applyAlignment="1">
      <alignment horizontal="left" vertical="center" shrinkToFit="1"/>
    </xf>
    <xf numFmtId="38" fontId="9" fillId="0" borderId="24" xfId="1" applyFont="1" applyFill="1" applyBorder="1" applyAlignment="1">
      <alignment horizontal="center" vertical="center" wrapText="1"/>
    </xf>
    <xf numFmtId="38" fontId="9" fillId="0" borderId="18" xfId="1" applyFont="1" applyFill="1" applyBorder="1" applyAlignment="1">
      <alignment horizontal="center" vertical="center" wrapText="1"/>
    </xf>
    <xf numFmtId="38" fontId="9" fillId="0" borderId="67" xfId="1" applyFont="1" applyFill="1" applyBorder="1" applyAlignment="1">
      <alignment horizontal="center" vertical="center" wrapText="1"/>
    </xf>
    <xf numFmtId="38" fontId="9" fillId="0" borderId="68" xfId="1" applyFont="1" applyFill="1" applyBorder="1" applyAlignment="1">
      <alignment horizontal="center" vertical="center" wrapText="1"/>
    </xf>
    <xf numFmtId="0" fontId="9" fillId="0" borderId="35" xfId="1" applyNumberFormat="1" applyFont="1" applyFill="1" applyBorder="1" applyAlignment="1">
      <alignment horizontal="left" vertical="center"/>
    </xf>
    <xf numFmtId="0" fontId="9" fillId="0" borderId="11" xfId="1" applyNumberFormat="1" applyFont="1" applyFill="1" applyBorder="1" applyAlignment="1">
      <alignment horizontal="left" vertical="center"/>
    </xf>
    <xf numFmtId="0" fontId="9" fillId="0" borderId="19" xfId="1" applyNumberFormat="1" applyFont="1" applyFill="1" applyBorder="1" applyAlignment="1">
      <alignment horizontal="left" vertical="center"/>
    </xf>
    <xf numFmtId="38" fontId="9" fillId="0" borderId="35"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9" xfId="1" applyFont="1" applyFill="1" applyBorder="1" applyAlignment="1">
      <alignment horizontal="center" vertical="center"/>
    </xf>
    <xf numFmtId="38" fontId="9" fillId="0" borderId="2" xfId="1" applyFont="1" applyFill="1" applyBorder="1" applyAlignment="1">
      <alignment horizontal="center" vertical="center"/>
    </xf>
    <xf numFmtId="38" fontId="9" fillId="0" borderId="0" xfId="1" applyFont="1" applyFill="1" applyBorder="1" applyAlignment="1">
      <alignment horizontal="center" vertical="center"/>
    </xf>
    <xf numFmtId="38" fontId="9" fillId="0" borderId="17" xfId="1" applyFont="1" applyFill="1" applyBorder="1" applyAlignment="1">
      <alignment horizontal="center" vertical="center"/>
    </xf>
    <xf numFmtId="38" fontId="9" fillId="0" borderId="5" xfId="1" applyFont="1" applyFill="1" applyBorder="1" applyAlignment="1">
      <alignment horizontal="center" vertical="center"/>
    </xf>
    <xf numFmtId="38" fontId="9" fillId="0" borderId="29" xfId="1" applyFont="1" applyFill="1" applyBorder="1" applyAlignment="1">
      <alignment horizontal="center" vertical="center"/>
    </xf>
    <xf numFmtId="38" fontId="9" fillId="0" borderId="35" xfId="1" applyFont="1" applyFill="1" applyBorder="1" applyAlignment="1">
      <alignment vertical="center"/>
    </xf>
    <xf numFmtId="38" fontId="9" fillId="0" borderId="5" xfId="1" applyFont="1" applyFill="1" applyBorder="1" applyAlignment="1">
      <alignment vertical="center"/>
    </xf>
    <xf numFmtId="38" fontId="9" fillId="0" borderId="6" xfId="1" applyFont="1" applyFill="1" applyBorder="1" applyAlignment="1">
      <alignment horizontal="center" vertical="center"/>
    </xf>
    <xf numFmtId="38" fontId="9" fillId="0" borderId="2" xfId="1" applyFont="1" applyFill="1" applyBorder="1" applyAlignment="1">
      <alignment horizontal="center" vertical="top" textRotation="255"/>
    </xf>
    <xf numFmtId="0" fontId="9" fillId="0" borderId="2" xfId="0" applyFont="1" applyFill="1" applyBorder="1" applyAlignment="1">
      <alignment horizontal="center" vertical="top" textRotation="255"/>
    </xf>
    <xf numFmtId="0" fontId="9" fillId="0" borderId="5" xfId="0" applyFont="1" applyFill="1" applyBorder="1" applyAlignment="1">
      <alignment horizontal="center" vertical="top" textRotation="255"/>
    </xf>
    <xf numFmtId="38" fontId="9" fillId="0" borderId="14" xfId="1" applyFont="1" applyFill="1" applyBorder="1" applyAlignment="1">
      <alignment horizontal="center" vertical="center"/>
    </xf>
    <xf numFmtId="0" fontId="9" fillId="0" borderId="19"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9" xfId="0" applyFont="1" applyFill="1" applyBorder="1" applyAlignment="1">
      <alignment horizontal="center" vertical="center"/>
    </xf>
    <xf numFmtId="38" fontId="9" fillId="0" borderId="7" xfId="1" applyFont="1" applyFill="1" applyBorder="1" applyAlignment="1">
      <alignment horizontal="center" vertical="center"/>
    </xf>
    <xf numFmtId="38" fontId="9" fillId="0" borderId="15" xfId="1" applyFont="1" applyFill="1" applyBorder="1" applyAlignment="1">
      <alignment vertical="center" textRotation="255" shrinkToFit="1"/>
    </xf>
    <xf numFmtId="0" fontId="9" fillId="0" borderId="15" xfId="0" applyFont="1" applyFill="1" applyBorder="1" applyAlignment="1">
      <alignment vertical="center" textRotation="255" shrinkToFit="1"/>
    </xf>
    <xf numFmtId="0" fontId="9" fillId="0" borderId="25" xfId="0" applyFont="1" applyFill="1" applyBorder="1" applyAlignment="1">
      <alignment vertical="center" textRotation="255" shrinkToFit="1"/>
    </xf>
    <xf numFmtId="38" fontId="9" fillId="0" borderId="8" xfId="1" applyFont="1" applyFill="1" applyBorder="1" applyAlignment="1">
      <alignment horizontal="center" vertical="center"/>
    </xf>
    <xf numFmtId="38" fontId="9" fillId="0" borderId="14" xfId="1" applyFont="1" applyFill="1" applyBorder="1" applyAlignment="1">
      <alignment vertical="center" shrinkToFit="1"/>
    </xf>
    <xf numFmtId="0" fontId="9" fillId="0" borderId="11" xfId="0" applyFont="1" applyFill="1" applyBorder="1" applyAlignment="1">
      <alignment vertical="center" shrinkToFit="1"/>
    </xf>
    <xf numFmtId="0" fontId="9" fillId="0" borderId="19" xfId="0" applyFont="1" applyFill="1" applyBorder="1" applyAlignment="1">
      <alignment vertical="center" shrinkToFit="1"/>
    </xf>
    <xf numFmtId="38" fontId="9" fillId="0" borderId="8" xfId="1" applyFont="1" applyFill="1" applyBorder="1" applyAlignment="1">
      <alignment vertical="center" shrinkToFit="1"/>
    </xf>
    <xf numFmtId="0" fontId="9" fillId="0" borderId="6" xfId="0" applyFont="1" applyFill="1" applyBorder="1" applyAlignment="1">
      <alignment vertical="center" shrinkToFit="1"/>
    </xf>
    <xf numFmtId="0" fontId="9" fillId="0" borderId="29" xfId="0" applyFont="1" applyFill="1" applyBorder="1" applyAlignment="1">
      <alignment vertical="center" shrinkToFit="1"/>
    </xf>
    <xf numFmtId="176" fontId="7" fillId="0" borderId="69" xfId="0" applyNumberFormat="1" applyFont="1" applyFill="1" applyBorder="1" applyAlignment="1">
      <alignment vertical="center" wrapText="1"/>
    </xf>
    <xf numFmtId="176" fontId="7" fillId="0" borderId="70" xfId="0" applyNumberFormat="1" applyFont="1" applyFill="1" applyBorder="1" applyAlignment="1">
      <alignment vertical="center" wrapText="1"/>
    </xf>
    <xf numFmtId="176" fontId="7" fillId="0" borderId="71" xfId="0" applyNumberFormat="1" applyFont="1" applyFill="1" applyBorder="1" applyAlignment="1">
      <alignment vertical="center" wrapText="1"/>
    </xf>
    <xf numFmtId="176" fontId="7" fillId="0" borderId="72" xfId="0" applyNumberFormat="1" applyFont="1" applyFill="1" applyBorder="1" applyAlignment="1">
      <alignment vertical="center" wrapText="1"/>
    </xf>
    <xf numFmtId="176" fontId="7" fillId="0" borderId="73" xfId="0" applyNumberFormat="1" applyFont="1" applyFill="1" applyBorder="1" applyAlignment="1">
      <alignment vertical="center" wrapText="1"/>
    </xf>
    <xf numFmtId="176" fontId="7" fillId="0" borderId="74" xfId="0" applyNumberFormat="1" applyFont="1" applyFill="1" applyBorder="1" applyAlignment="1">
      <alignment vertical="center" wrapText="1"/>
    </xf>
    <xf numFmtId="38" fontId="9" fillId="0" borderId="8" xfId="1" applyFont="1" applyFill="1" applyBorder="1" applyAlignment="1">
      <alignment horizontal="left" vertical="center" shrinkToFit="1"/>
    </xf>
    <xf numFmtId="38" fontId="9" fillId="0" borderId="31" xfId="1" applyFont="1" applyFill="1" applyBorder="1" applyAlignment="1">
      <alignment horizontal="center" vertical="center"/>
    </xf>
    <xf numFmtId="38" fontId="9" fillId="0" borderId="9" xfId="1" applyFont="1" applyFill="1" applyBorder="1" applyAlignment="1">
      <alignment horizontal="center" vertical="center"/>
    </xf>
    <xf numFmtId="38" fontId="9" fillId="0" borderId="18" xfId="1" applyFont="1" applyFill="1" applyBorder="1" applyAlignment="1">
      <alignment horizontal="center" vertical="center" textRotation="255"/>
    </xf>
    <xf numFmtId="38" fontId="9" fillId="0" borderId="1" xfId="1" applyFont="1" applyFill="1" applyBorder="1" applyAlignment="1">
      <alignment horizontal="center" vertical="center" textRotation="255"/>
    </xf>
    <xf numFmtId="38" fontId="9" fillId="0" borderId="30" xfId="1" applyFont="1" applyFill="1" applyBorder="1" applyAlignment="1">
      <alignment horizontal="center" vertical="center" textRotation="255"/>
    </xf>
    <xf numFmtId="176" fontId="9" fillId="0" borderId="35" xfId="1" applyNumberFormat="1" applyFont="1" applyFill="1" applyBorder="1" applyAlignment="1">
      <alignment horizontal="left" vertical="center" wrapText="1"/>
    </xf>
    <xf numFmtId="176" fontId="9" fillId="0" borderId="11" xfId="1" applyNumberFormat="1" applyFont="1" applyFill="1" applyBorder="1" applyAlignment="1">
      <alignment horizontal="left" vertical="center" wrapText="1"/>
    </xf>
    <xf numFmtId="176" fontId="9" fillId="0" borderId="19" xfId="1" applyNumberFormat="1" applyFont="1" applyFill="1" applyBorder="1" applyAlignment="1">
      <alignment horizontal="left" vertical="center" wrapText="1"/>
    </xf>
    <xf numFmtId="176" fontId="9" fillId="0" borderId="5" xfId="1" applyNumberFormat="1" applyFont="1" applyFill="1" applyBorder="1" applyAlignment="1">
      <alignment horizontal="left" vertical="center" wrapText="1"/>
    </xf>
    <xf numFmtId="176" fontId="9" fillId="0" borderId="6" xfId="1" applyNumberFormat="1" applyFont="1" applyFill="1" applyBorder="1" applyAlignment="1">
      <alignment horizontal="left" vertical="center" wrapText="1"/>
    </xf>
    <xf numFmtId="176" fontId="9" fillId="0" borderId="29" xfId="1" applyNumberFormat="1" applyFont="1" applyFill="1" applyBorder="1" applyAlignment="1">
      <alignment horizontal="left" vertical="center" wrapText="1"/>
    </xf>
    <xf numFmtId="38" fontId="9" fillId="0" borderId="3" xfId="1" applyFont="1" applyFill="1" applyBorder="1" applyAlignment="1">
      <alignment horizontal="left" vertical="center" shrinkToFit="1"/>
    </xf>
    <xf numFmtId="38" fontId="9" fillId="0" borderId="4" xfId="1" applyFont="1" applyFill="1" applyBorder="1" applyAlignment="1">
      <alignment horizontal="left" vertical="center" shrinkToFit="1"/>
    </xf>
    <xf numFmtId="38" fontId="9" fillId="0" borderId="10" xfId="1" applyFont="1" applyFill="1" applyBorder="1" applyAlignment="1">
      <alignment horizontal="left" vertical="center" shrinkToFit="1"/>
    </xf>
    <xf numFmtId="38" fontId="9" fillId="0" borderId="14" xfId="1" applyFont="1" applyFill="1" applyBorder="1" applyAlignment="1">
      <alignment horizontal="center" vertical="center" wrapText="1"/>
    </xf>
    <xf numFmtId="38" fontId="9" fillId="0" borderId="7" xfId="1" applyFont="1" applyFill="1" applyBorder="1" applyAlignment="1">
      <alignment horizontal="center" vertical="center" wrapText="1"/>
    </xf>
    <xf numFmtId="38" fontId="10" fillId="0" borderId="33" xfId="1" applyFont="1" applyFill="1" applyBorder="1" applyAlignment="1">
      <alignment horizontal="left" vertical="center"/>
    </xf>
    <xf numFmtId="38" fontId="10" fillId="0" borderId="9" xfId="1" applyFont="1" applyFill="1" applyBorder="1" applyAlignment="1">
      <alignment horizontal="left" vertical="center"/>
    </xf>
    <xf numFmtId="38" fontId="10" fillId="0" borderId="64" xfId="1" applyFont="1" applyFill="1" applyBorder="1" applyAlignment="1">
      <alignment horizontal="left" vertical="center"/>
    </xf>
    <xf numFmtId="176" fontId="7" fillId="0" borderId="50" xfId="0" applyNumberFormat="1" applyFont="1" applyFill="1" applyBorder="1" applyAlignment="1">
      <alignment horizontal="distributed" vertical="center" wrapText="1"/>
    </xf>
    <xf numFmtId="176" fontId="7" fillId="0" borderId="20" xfId="0" applyNumberFormat="1" applyFont="1" applyFill="1" applyBorder="1" applyAlignment="1">
      <alignment horizontal="distributed" vertical="center" wrapText="1"/>
    </xf>
    <xf numFmtId="176" fontId="7" fillId="0" borderId="53" xfId="0" applyNumberFormat="1" applyFont="1" applyFill="1" applyBorder="1" applyAlignment="1">
      <alignment horizontal="distributed" vertical="center" wrapText="1"/>
    </xf>
    <xf numFmtId="176" fontId="7" fillId="0" borderId="51" xfId="0" applyNumberFormat="1" applyFont="1" applyFill="1" applyBorder="1" applyAlignment="1">
      <alignment horizontal="distributed" vertical="center" wrapText="1"/>
    </xf>
    <xf numFmtId="176" fontId="7" fillId="0" borderId="54" xfId="0" applyNumberFormat="1" applyFont="1" applyFill="1" applyBorder="1" applyAlignment="1">
      <alignment horizontal="distributed" vertical="center" wrapText="1"/>
    </xf>
    <xf numFmtId="176" fontId="7" fillId="0" borderId="52" xfId="0" applyNumberFormat="1" applyFont="1" applyFill="1" applyBorder="1" applyAlignment="1">
      <alignment horizontal="distributed" vertical="center" wrapText="1"/>
    </xf>
    <xf numFmtId="176" fontId="7" fillId="0" borderId="27" xfId="0" applyNumberFormat="1" applyFont="1" applyFill="1" applyBorder="1" applyAlignment="1">
      <alignment horizontal="distributed" vertical="center" wrapText="1"/>
    </xf>
    <xf numFmtId="176" fontId="7" fillId="0" borderId="29" xfId="0" applyNumberFormat="1" applyFont="1" applyFill="1" applyBorder="1" applyAlignment="1">
      <alignment horizontal="distributed" vertical="center" wrapText="1"/>
    </xf>
    <xf numFmtId="176" fontId="7" fillId="3" borderId="59" xfId="0" applyNumberFormat="1" applyFont="1" applyFill="1" applyBorder="1" applyAlignment="1">
      <alignment horizontal="distributed" vertical="center" wrapText="1"/>
    </xf>
    <xf numFmtId="176" fontId="7" fillId="3" borderId="12" xfId="0" applyNumberFormat="1" applyFont="1" applyFill="1" applyBorder="1" applyAlignment="1">
      <alignment horizontal="distributed" vertical="center" wrapText="1"/>
    </xf>
    <xf numFmtId="38" fontId="7" fillId="3" borderId="59" xfId="1" applyFont="1" applyFill="1" applyBorder="1" applyAlignment="1">
      <alignment horizontal="distributed" vertical="center" wrapText="1"/>
    </xf>
    <xf numFmtId="38" fontId="7" fillId="3" borderId="12" xfId="1" applyFont="1" applyFill="1" applyBorder="1" applyAlignment="1">
      <alignment horizontal="distributed" vertical="center" wrapText="1"/>
    </xf>
    <xf numFmtId="38" fontId="13" fillId="3" borderId="57" xfId="1" applyFont="1" applyFill="1" applyBorder="1" applyAlignment="1">
      <alignment horizontal="distributed" vertical="center" wrapText="1"/>
    </xf>
    <xf numFmtId="38" fontId="13" fillId="3" borderId="25" xfId="1" applyFont="1" applyFill="1" applyBorder="1" applyAlignment="1">
      <alignment horizontal="distributed" vertical="center" wrapText="1"/>
    </xf>
    <xf numFmtId="38" fontId="13" fillId="3" borderId="52" xfId="1" applyFont="1" applyFill="1" applyBorder="1" applyAlignment="1">
      <alignment horizontal="distributed" vertical="center" wrapText="1"/>
    </xf>
    <xf numFmtId="38" fontId="13" fillId="3" borderId="27" xfId="1" applyFont="1" applyFill="1" applyBorder="1" applyAlignment="1">
      <alignment horizontal="distributed" vertical="center" wrapText="1"/>
    </xf>
    <xf numFmtId="176" fontId="13" fillId="0" borderId="57" xfId="0" applyNumberFormat="1" applyFont="1" applyFill="1" applyBorder="1" applyAlignment="1">
      <alignment horizontal="distributed" vertical="center" wrapText="1"/>
    </xf>
    <xf numFmtId="176" fontId="13" fillId="0" borderId="25" xfId="0" applyNumberFormat="1" applyFont="1" applyFill="1" applyBorder="1" applyAlignment="1">
      <alignment horizontal="distributed" vertical="center" wrapText="1"/>
    </xf>
    <xf numFmtId="176" fontId="13" fillId="0" borderId="50" xfId="0" applyNumberFormat="1" applyFont="1" applyFill="1" applyBorder="1" applyAlignment="1">
      <alignment horizontal="distributed" vertical="center" wrapText="1"/>
    </xf>
    <xf numFmtId="176" fontId="13" fillId="0" borderId="20" xfId="0" applyNumberFormat="1" applyFont="1" applyFill="1" applyBorder="1" applyAlignment="1">
      <alignment horizontal="distributed" vertical="center" wrapText="1"/>
    </xf>
    <xf numFmtId="176" fontId="13" fillId="0" borderId="52" xfId="0" applyNumberFormat="1" applyFont="1" applyFill="1" applyBorder="1" applyAlignment="1">
      <alignment horizontal="distributed" vertical="center" wrapText="1"/>
    </xf>
    <xf numFmtId="176" fontId="13" fillId="0" borderId="27" xfId="0" applyNumberFormat="1" applyFont="1" applyFill="1" applyBorder="1" applyAlignment="1">
      <alignment horizontal="distributed" vertical="center" wrapText="1"/>
    </xf>
    <xf numFmtId="176" fontId="9" fillId="0" borderId="56" xfId="1" applyNumberFormat="1" applyFont="1" applyFill="1" applyBorder="1" applyAlignment="1">
      <alignment horizontal="center" vertical="center" wrapText="1"/>
    </xf>
    <xf numFmtId="38" fontId="9" fillId="0" borderId="22" xfId="1" applyFont="1" applyFill="1" applyBorder="1" applyAlignment="1">
      <alignment horizontal="center" vertical="center" shrinkToFit="1"/>
    </xf>
    <xf numFmtId="38" fontId="9" fillId="0" borderId="16" xfId="1" applyFont="1" applyFill="1" applyBorder="1" applyAlignment="1">
      <alignment horizontal="center" vertical="center" wrapText="1"/>
    </xf>
    <xf numFmtId="38" fontId="9" fillId="0" borderId="10" xfId="1" applyFont="1" applyFill="1" applyBorder="1" applyAlignment="1">
      <alignment horizontal="center" vertical="center" wrapText="1"/>
    </xf>
    <xf numFmtId="176" fontId="15" fillId="0" borderId="24" xfId="1" applyNumberFormat="1" applyFont="1" applyFill="1" applyBorder="1" applyAlignment="1">
      <alignment horizontal="center" vertical="center" wrapText="1"/>
    </xf>
    <xf numFmtId="176" fontId="15" fillId="0" borderId="15" xfId="1" applyNumberFormat="1" applyFont="1" applyFill="1" applyBorder="1" applyAlignment="1">
      <alignment horizontal="center" vertical="center" wrapText="1"/>
    </xf>
    <xf numFmtId="176" fontId="15" fillId="0" borderId="34" xfId="1" applyNumberFormat="1" applyFont="1" applyFill="1" applyBorder="1" applyAlignment="1">
      <alignment horizontal="center" vertical="center" wrapText="1"/>
    </xf>
    <xf numFmtId="176" fontId="9" fillId="0" borderId="18" xfId="1" applyNumberFormat="1" applyFont="1" applyFill="1" applyBorder="1" applyAlignment="1">
      <alignment horizontal="center" vertical="center" wrapText="1"/>
    </xf>
    <xf numFmtId="176" fontId="9" fillId="0" borderId="1" xfId="1" applyNumberFormat="1" applyFont="1" applyFill="1" applyBorder="1" applyAlignment="1">
      <alignment horizontal="center" vertical="center" wrapText="1"/>
    </xf>
    <xf numFmtId="176" fontId="9" fillId="0" borderId="20" xfId="1" applyNumberFormat="1" applyFont="1" applyFill="1" applyBorder="1" applyAlignment="1">
      <alignment horizontal="center" vertical="center" wrapText="1"/>
    </xf>
    <xf numFmtId="38" fontId="15" fillId="0" borderId="22" xfId="1" applyFont="1" applyFill="1" applyBorder="1" applyAlignment="1">
      <alignment horizontal="center" vertical="center" wrapText="1"/>
    </xf>
    <xf numFmtId="38" fontId="9" fillId="0" borderId="22" xfId="1" applyFont="1" applyFill="1" applyBorder="1" applyAlignment="1">
      <alignment horizontal="center" vertical="center" wrapText="1"/>
    </xf>
    <xf numFmtId="176" fontId="9" fillId="0" borderId="30" xfId="1" applyNumberFormat="1" applyFont="1" applyFill="1" applyBorder="1" applyAlignment="1">
      <alignment horizontal="center" vertical="center" wrapText="1"/>
    </xf>
    <xf numFmtId="176" fontId="9" fillId="0" borderId="24" xfId="1" applyNumberFormat="1" applyFont="1" applyFill="1" applyBorder="1" applyAlignment="1">
      <alignment horizontal="center" vertical="center" wrapText="1"/>
    </xf>
    <xf numFmtId="176" fontId="9" fillId="0" borderId="15" xfId="1" applyNumberFormat="1" applyFont="1" applyFill="1" applyBorder="1" applyAlignment="1">
      <alignment horizontal="center" vertical="center" wrapText="1"/>
    </xf>
    <xf numFmtId="176" fontId="9" fillId="0" borderId="25" xfId="1" applyNumberFormat="1" applyFont="1" applyFill="1" applyBorder="1" applyAlignment="1">
      <alignment horizontal="center" vertical="center" wrapText="1"/>
    </xf>
    <xf numFmtId="176" fontId="9" fillId="0" borderId="22" xfId="1" applyNumberFormat="1" applyFont="1" applyFill="1" applyBorder="1" applyAlignment="1">
      <alignment horizontal="center" vertical="center" wrapText="1"/>
    </xf>
    <xf numFmtId="38" fontId="9" fillId="0" borderId="2" xfId="1" applyFont="1" applyFill="1" applyBorder="1" applyAlignment="1">
      <alignment horizontal="left" vertical="center" shrinkToFit="1"/>
    </xf>
    <xf numFmtId="38" fontId="9" fillId="0" borderId="0" xfId="1" applyFont="1" applyFill="1" applyBorder="1" applyAlignment="1">
      <alignment horizontal="left" vertical="center" shrinkToFit="1"/>
    </xf>
    <xf numFmtId="38" fontId="9" fillId="0" borderId="17" xfId="1" applyFont="1" applyFill="1" applyBorder="1" applyAlignment="1">
      <alignment horizontal="left" vertical="center" shrinkToFit="1"/>
    </xf>
    <xf numFmtId="38" fontId="9" fillId="0" borderId="24" xfId="1" applyFont="1" applyFill="1" applyBorder="1" applyAlignment="1">
      <alignment horizontal="center" vertical="center"/>
    </xf>
    <xf numFmtId="38" fontId="9" fillId="0" borderId="18" xfId="1" applyFont="1" applyFill="1" applyBorder="1" applyAlignment="1">
      <alignment horizontal="center" vertical="center"/>
    </xf>
    <xf numFmtId="38" fontId="9" fillId="0" borderId="25" xfId="1" applyFont="1" applyFill="1" applyBorder="1" applyAlignment="1">
      <alignment horizontal="center" vertical="center"/>
    </xf>
    <xf numFmtId="38" fontId="9" fillId="0" borderId="20" xfId="1" applyFont="1" applyFill="1" applyBorder="1" applyAlignment="1">
      <alignment horizontal="center" vertical="center"/>
    </xf>
    <xf numFmtId="38" fontId="9" fillId="0" borderId="3" xfId="1" applyFont="1" applyFill="1" applyBorder="1" applyAlignment="1">
      <alignment horizontal="center" vertical="center" wrapText="1"/>
    </xf>
    <xf numFmtId="38" fontId="9" fillId="0" borderId="4" xfId="1" applyFont="1" applyFill="1" applyBorder="1" applyAlignment="1">
      <alignment horizontal="center" vertical="center" wrapText="1"/>
    </xf>
    <xf numFmtId="38" fontId="9" fillId="0" borderId="4" xfId="1" applyFont="1" applyFill="1" applyBorder="1" applyAlignment="1">
      <alignment horizontal="center" vertical="center"/>
    </xf>
    <xf numFmtId="38" fontId="9" fillId="0" borderId="10" xfId="1" applyFont="1" applyFill="1" applyBorder="1" applyAlignment="1">
      <alignment horizontal="center" vertical="center"/>
    </xf>
    <xf numFmtId="38" fontId="9" fillId="0" borderId="3" xfId="1" applyFont="1" applyFill="1" applyBorder="1" applyAlignment="1">
      <alignment horizontal="center" vertical="center"/>
    </xf>
    <xf numFmtId="38" fontId="9" fillId="0" borderId="20" xfId="1" applyFont="1" applyFill="1" applyBorder="1" applyAlignment="1">
      <alignment horizontal="center" vertical="center" textRotation="255"/>
    </xf>
    <xf numFmtId="38" fontId="9" fillId="0" borderId="7" xfId="1" applyFont="1" applyFill="1" applyBorder="1" applyAlignment="1">
      <alignment horizontal="left" vertical="center"/>
    </xf>
    <xf numFmtId="38" fontId="9" fillId="0" borderId="33" xfId="1" applyFont="1" applyFill="1" applyBorder="1" applyAlignment="1">
      <alignment horizontal="left" vertical="center"/>
    </xf>
    <xf numFmtId="38" fontId="9" fillId="0" borderId="9" xfId="1" applyFont="1" applyFill="1" applyBorder="1" applyAlignment="1">
      <alignment horizontal="left" vertical="center"/>
    </xf>
    <xf numFmtId="38" fontId="9" fillId="0" borderId="23" xfId="1" applyFont="1" applyFill="1" applyBorder="1" applyAlignment="1">
      <alignment horizontal="left" vertical="center"/>
    </xf>
    <xf numFmtId="38" fontId="10" fillId="0" borderId="3" xfId="1" applyFont="1" applyFill="1" applyBorder="1" applyAlignment="1">
      <alignment horizontal="left" vertical="center"/>
    </xf>
    <xf numFmtId="38" fontId="10" fillId="0" borderId="4" xfId="1" applyFont="1" applyFill="1" applyBorder="1" applyAlignment="1">
      <alignment horizontal="left" vertical="center"/>
    </xf>
    <xf numFmtId="38" fontId="10" fillId="0" borderId="10" xfId="1" applyFont="1" applyFill="1" applyBorder="1" applyAlignment="1">
      <alignment horizontal="left" vertical="center"/>
    </xf>
    <xf numFmtId="38" fontId="9" fillId="0" borderId="37" xfId="1" applyFont="1" applyFill="1" applyBorder="1" applyAlignment="1">
      <alignment horizontal="center" vertical="center"/>
    </xf>
    <xf numFmtId="38" fontId="9" fillId="0" borderId="36" xfId="1" applyFont="1" applyFill="1" applyBorder="1" applyAlignment="1">
      <alignment horizontal="center" vertical="center"/>
    </xf>
    <xf numFmtId="38" fontId="9" fillId="0" borderId="49" xfId="1" applyFont="1" applyFill="1" applyBorder="1" applyAlignment="1">
      <alignment horizontal="center" vertical="center"/>
    </xf>
    <xf numFmtId="38" fontId="9" fillId="0" borderId="14" xfId="1" applyFont="1" applyFill="1" applyBorder="1" applyAlignment="1">
      <alignment horizontal="left" vertical="center"/>
    </xf>
    <xf numFmtId="38" fontId="9" fillId="0" borderId="15" xfId="1" applyFont="1" applyFill="1" applyBorder="1" applyAlignment="1">
      <alignment horizontal="center" vertical="center"/>
    </xf>
    <xf numFmtId="38" fontId="9" fillId="0" borderId="1" xfId="1" applyFont="1" applyFill="1" applyBorder="1" applyAlignment="1">
      <alignment horizontal="center" vertical="center"/>
    </xf>
    <xf numFmtId="176" fontId="9" fillId="0" borderId="14" xfId="1" applyNumberFormat="1" applyFont="1" applyFill="1" applyBorder="1" applyAlignment="1">
      <alignment horizontal="center" vertical="center"/>
    </xf>
    <xf numFmtId="176" fontId="9" fillId="0" borderId="19" xfId="1" applyNumberFormat="1" applyFont="1" applyFill="1" applyBorder="1" applyAlignment="1">
      <alignment horizontal="center" vertical="center"/>
    </xf>
    <xf numFmtId="176" fontId="9" fillId="0" borderId="8" xfId="1" applyNumberFormat="1" applyFont="1" applyFill="1" applyBorder="1" applyAlignment="1">
      <alignment horizontal="center" vertical="center"/>
    </xf>
    <xf numFmtId="176" fontId="9" fillId="0" borderId="29" xfId="1" applyNumberFormat="1" applyFont="1" applyFill="1" applyBorder="1" applyAlignment="1">
      <alignment horizontal="center" vertical="center"/>
    </xf>
    <xf numFmtId="38" fontId="9" fillId="0" borderId="7" xfId="1" applyFont="1" applyFill="1" applyBorder="1" applyAlignment="1">
      <alignment horizontal="left" vertical="center" shrinkToFit="1"/>
    </xf>
    <xf numFmtId="176" fontId="9" fillId="0" borderId="7" xfId="1" applyNumberFormat="1" applyFont="1" applyFill="1" applyBorder="1" applyAlignment="1">
      <alignment horizontal="center" vertical="center"/>
    </xf>
    <xf numFmtId="176" fontId="9" fillId="0" borderId="17" xfId="1" applyNumberFormat="1" applyFont="1" applyFill="1" applyBorder="1" applyAlignment="1">
      <alignment horizontal="center" vertical="center"/>
    </xf>
    <xf numFmtId="38" fontId="9" fillId="0" borderId="7" xfId="1" quotePrefix="1" applyFont="1" applyFill="1" applyBorder="1" applyAlignment="1">
      <alignment vertical="center" shrinkToFit="1"/>
    </xf>
    <xf numFmtId="0" fontId="9" fillId="0" borderId="0" xfId="0" applyFont="1" applyFill="1" applyBorder="1" applyAlignment="1">
      <alignment vertical="center" shrinkToFit="1"/>
    </xf>
    <xf numFmtId="38" fontId="9" fillId="0" borderId="35" xfId="1" applyFont="1" applyFill="1" applyBorder="1" applyAlignment="1">
      <alignment horizontal="right" vertical="center" textRotation="255"/>
    </xf>
    <xf numFmtId="0" fontId="9" fillId="0" borderId="2" xfId="0" applyFont="1" applyFill="1" applyBorder="1" applyAlignment="1">
      <alignment horizontal="right" vertical="center" textRotation="255"/>
    </xf>
    <xf numFmtId="0" fontId="9" fillId="0" borderId="5" xfId="0" applyFont="1" applyFill="1" applyBorder="1" applyAlignment="1">
      <alignment horizontal="right" vertical="center" textRotation="255"/>
    </xf>
    <xf numFmtId="38" fontId="9" fillId="0" borderId="17" xfId="1" applyFont="1" applyFill="1" applyBorder="1" applyAlignment="1">
      <alignment horizontal="left" vertical="center" textRotation="255"/>
    </xf>
    <xf numFmtId="0" fontId="9" fillId="0" borderId="17" xfId="0" applyFont="1" applyFill="1" applyBorder="1" applyAlignment="1">
      <alignment horizontal="left" vertical="center" textRotation="255"/>
    </xf>
    <xf numFmtId="0" fontId="9" fillId="0" borderId="29" xfId="0" applyFont="1" applyFill="1" applyBorder="1" applyAlignment="1">
      <alignment horizontal="left" vertical="center" textRotation="255"/>
    </xf>
    <xf numFmtId="0" fontId="9" fillId="0" borderId="14" xfId="0" applyFont="1" applyFill="1" applyBorder="1" applyAlignment="1">
      <alignment horizontal="center" vertical="distributed" textRotation="255" wrapText="1" justifyLastLine="1"/>
    </xf>
    <xf numFmtId="0" fontId="9" fillId="0" borderId="19" xfId="0" applyFont="1" applyFill="1" applyBorder="1" applyAlignment="1">
      <alignment horizontal="center" vertical="distributed" textRotation="255" wrapText="1" justifyLastLine="1"/>
    </xf>
    <xf numFmtId="0" fontId="9" fillId="0" borderId="7" xfId="0" applyFont="1" applyFill="1" applyBorder="1" applyAlignment="1">
      <alignment horizontal="center" vertical="distributed" textRotation="255" wrapText="1" justifyLastLine="1"/>
    </xf>
    <xf numFmtId="0" fontId="9" fillId="0" borderId="17" xfId="0" applyFont="1" applyFill="1" applyBorder="1" applyAlignment="1">
      <alignment horizontal="center" vertical="distributed" textRotation="255" wrapText="1" justifyLastLine="1"/>
    </xf>
    <xf numFmtId="0" fontId="9" fillId="0" borderId="8" xfId="0" applyFont="1" applyFill="1" applyBorder="1" applyAlignment="1">
      <alignment horizontal="center" vertical="distributed" textRotation="255" wrapText="1" justifyLastLine="1"/>
    </xf>
    <xf numFmtId="0" fontId="9" fillId="0" borderId="29" xfId="0" applyFont="1" applyFill="1" applyBorder="1" applyAlignment="1">
      <alignment horizontal="center" vertical="distributed" textRotation="255" wrapText="1" justifyLastLine="1"/>
    </xf>
    <xf numFmtId="176" fontId="9" fillId="0" borderId="35" xfId="0" applyNumberFormat="1" applyFont="1" applyFill="1" applyBorder="1" applyAlignment="1">
      <alignment horizontal="right" vertical="distributed" textRotation="255"/>
    </xf>
    <xf numFmtId="0" fontId="9" fillId="0" borderId="2" xfId="0" applyFont="1" applyFill="1" applyBorder="1" applyAlignment="1">
      <alignment horizontal="right" vertical="distributed" textRotation="255"/>
    </xf>
    <xf numFmtId="0" fontId="9" fillId="0" borderId="31" xfId="0" applyFont="1" applyFill="1" applyBorder="1" applyAlignment="1">
      <alignment horizontal="right" vertical="distributed" textRotation="255"/>
    </xf>
    <xf numFmtId="176" fontId="9" fillId="0" borderId="19" xfId="0" applyNumberFormat="1" applyFont="1" applyFill="1" applyBorder="1" applyAlignment="1">
      <alignment horizontal="left" vertical="distributed" textRotation="255"/>
    </xf>
    <xf numFmtId="176" fontId="9" fillId="0" borderId="17" xfId="0" applyNumberFormat="1" applyFont="1" applyFill="1" applyBorder="1" applyAlignment="1">
      <alignment horizontal="left" vertical="distributed" textRotation="255"/>
    </xf>
    <xf numFmtId="176" fontId="9" fillId="0" borderId="23" xfId="0" applyNumberFormat="1" applyFont="1" applyFill="1" applyBorder="1" applyAlignment="1">
      <alignment horizontal="left" vertical="distributed" textRotation="255"/>
    </xf>
    <xf numFmtId="0" fontId="9" fillId="0" borderId="14" xfId="0" applyFont="1" applyFill="1" applyBorder="1" applyAlignment="1">
      <alignment horizontal="center" vertical="center" textRotation="255" wrapText="1"/>
    </xf>
    <xf numFmtId="0" fontId="9" fillId="0" borderId="19" xfId="0" applyFont="1" applyFill="1" applyBorder="1" applyAlignment="1">
      <alignment horizontal="center" vertical="center" textRotation="255" wrapText="1"/>
    </xf>
    <xf numFmtId="0" fontId="9" fillId="0" borderId="7" xfId="0" applyFont="1" applyFill="1" applyBorder="1" applyAlignment="1">
      <alignment horizontal="center" vertical="center" textRotation="255" wrapText="1"/>
    </xf>
    <xf numFmtId="0" fontId="9" fillId="0" borderId="17" xfId="0" applyFont="1" applyFill="1" applyBorder="1" applyAlignment="1">
      <alignment horizontal="center" vertical="center" textRotation="255" wrapText="1"/>
    </xf>
    <xf numFmtId="0" fontId="9" fillId="0" borderId="8" xfId="0" applyFont="1" applyFill="1" applyBorder="1" applyAlignment="1">
      <alignment horizontal="center" vertical="center" textRotation="255" wrapText="1"/>
    </xf>
    <xf numFmtId="0" fontId="9" fillId="0" borderId="29" xfId="0" applyFont="1" applyFill="1" applyBorder="1" applyAlignment="1">
      <alignment horizontal="center" vertical="center" textRotation="255" wrapText="1"/>
    </xf>
    <xf numFmtId="176" fontId="9" fillId="0" borderId="14" xfId="0" applyNumberFormat="1" applyFont="1" applyFill="1" applyBorder="1" applyAlignment="1">
      <alignment horizontal="center" vertical="center" wrapText="1"/>
    </xf>
    <xf numFmtId="176" fontId="9" fillId="0" borderId="19" xfId="0" applyNumberFormat="1" applyFont="1" applyFill="1" applyBorder="1" applyAlignment="1">
      <alignment horizontal="center" vertical="center"/>
    </xf>
    <xf numFmtId="176" fontId="9" fillId="0" borderId="7" xfId="0" applyNumberFormat="1" applyFont="1" applyFill="1" applyBorder="1" applyAlignment="1">
      <alignment horizontal="center" vertical="center"/>
    </xf>
    <xf numFmtId="176" fontId="9" fillId="0" borderId="17" xfId="0" applyNumberFormat="1" applyFont="1" applyFill="1" applyBorder="1" applyAlignment="1">
      <alignment horizontal="center" vertical="center"/>
    </xf>
    <xf numFmtId="176" fontId="9" fillId="0" borderId="33" xfId="0" applyNumberFormat="1" applyFont="1" applyFill="1" applyBorder="1" applyAlignment="1">
      <alignment horizontal="center" vertical="center"/>
    </xf>
    <xf numFmtId="176" fontId="9" fillId="0" borderId="23" xfId="0" applyNumberFormat="1" applyFont="1" applyFill="1" applyBorder="1" applyAlignment="1">
      <alignment horizontal="center" vertical="center"/>
    </xf>
    <xf numFmtId="38" fontId="9" fillId="0" borderId="4" xfId="1" applyFont="1" applyFill="1" applyBorder="1" applyAlignment="1">
      <alignment vertical="center" shrinkToFit="1"/>
    </xf>
    <xf numFmtId="38" fontId="9" fillId="0" borderId="10" xfId="1" applyFont="1" applyFill="1" applyBorder="1" applyAlignment="1">
      <alignment vertical="center" shrinkToFit="1"/>
    </xf>
    <xf numFmtId="0" fontId="9" fillId="0" borderId="5" xfId="1" applyNumberFormat="1" applyFont="1" applyFill="1" applyBorder="1" applyAlignment="1">
      <alignment horizontal="center" vertical="center"/>
    </xf>
    <xf numFmtId="0" fontId="9" fillId="0" borderId="0" xfId="1" applyNumberFormat="1" applyFont="1" applyFill="1" applyBorder="1" applyAlignment="1">
      <alignment horizontal="center" vertical="center"/>
    </xf>
    <xf numFmtId="0" fontId="9" fillId="0" borderId="17" xfId="1" applyNumberFormat="1" applyFont="1" applyFill="1" applyBorder="1" applyAlignment="1">
      <alignment horizontal="center" vertical="center"/>
    </xf>
    <xf numFmtId="38" fontId="9" fillId="0" borderId="7" xfId="1" applyFont="1" applyFill="1" applyBorder="1" applyAlignment="1">
      <alignment horizontal="center" vertical="center" shrinkToFit="1"/>
    </xf>
    <xf numFmtId="38" fontId="9" fillId="0" borderId="0" xfId="1" applyFont="1" applyFill="1" applyBorder="1" applyAlignment="1">
      <alignment horizontal="center" vertical="center" shrinkToFit="1"/>
    </xf>
    <xf numFmtId="38" fontId="9" fillId="0" borderId="17" xfId="1" applyFont="1" applyFill="1" applyBorder="1" applyAlignment="1">
      <alignment horizontal="center" vertical="center" shrinkToFit="1"/>
    </xf>
    <xf numFmtId="0" fontId="6" fillId="0" borderId="35"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10" xfId="0" applyFont="1" applyFill="1" applyBorder="1" applyAlignment="1">
      <alignment horizontal="left" vertical="center"/>
    </xf>
    <xf numFmtId="0" fontId="9" fillId="0" borderId="2" xfId="0" applyFont="1" applyFill="1" applyBorder="1" applyAlignment="1">
      <alignment vertical="center"/>
    </xf>
    <xf numFmtId="0" fontId="9" fillId="0" borderId="0" xfId="0" applyFont="1" applyFill="1" applyBorder="1" applyAlignment="1">
      <alignment vertical="center"/>
    </xf>
    <xf numFmtId="0" fontId="9" fillId="0" borderId="17" xfId="0" applyFont="1" applyFill="1" applyBorder="1" applyAlignment="1">
      <alignment vertical="center"/>
    </xf>
    <xf numFmtId="0" fontId="9" fillId="0" borderId="35"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35"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9" fillId="0" borderId="35" xfId="0" applyFont="1" applyFill="1" applyBorder="1" applyAlignment="1">
      <alignment vertical="center" wrapText="1"/>
    </xf>
    <xf numFmtId="0" fontId="9" fillId="0" borderId="11" xfId="0" applyFont="1" applyFill="1" applyBorder="1" applyAlignment="1">
      <alignment vertical="center" wrapText="1"/>
    </xf>
    <xf numFmtId="0" fontId="9" fillId="0" borderId="19" xfId="0" applyFont="1" applyFill="1" applyBorder="1" applyAlignment="1">
      <alignment vertical="center" wrapText="1"/>
    </xf>
    <xf numFmtId="0" fontId="9" fillId="0" borderId="5" xfId="0" applyFont="1" applyFill="1" applyBorder="1" applyAlignment="1">
      <alignment vertical="center" wrapText="1"/>
    </xf>
    <xf numFmtId="0" fontId="9" fillId="0" borderId="6" xfId="0" applyFont="1" applyFill="1" applyBorder="1" applyAlignment="1">
      <alignment vertical="center" wrapText="1"/>
    </xf>
    <xf numFmtId="0" fontId="9" fillId="0" borderId="29" xfId="0" applyFont="1" applyFill="1" applyBorder="1" applyAlignment="1">
      <alignment vertical="center" wrapText="1"/>
    </xf>
    <xf numFmtId="0" fontId="9" fillId="0" borderId="11"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35" xfId="0" applyFont="1" applyFill="1" applyBorder="1" applyAlignment="1">
      <alignment horizontal="left" vertical="center"/>
    </xf>
    <xf numFmtId="0" fontId="9" fillId="0" borderId="11" xfId="0" applyFont="1" applyFill="1" applyBorder="1" applyAlignment="1">
      <alignment horizontal="left" vertical="center"/>
    </xf>
    <xf numFmtId="0" fontId="9" fillId="0" borderId="19" xfId="0" applyFont="1" applyFill="1" applyBorder="1" applyAlignment="1">
      <alignment horizontal="left" vertical="center"/>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9" fillId="0" borderId="29" xfId="0" applyFont="1" applyFill="1" applyBorder="1" applyAlignment="1">
      <alignment horizontal="left" vertical="center"/>
    </xf>
    <xf numFmtId="176" fontId="9" fillId="0" borderId="18" xfId="1" applyNumberFormat="1" applyFont="1" applyFill="1" applyBorder="1" applyAlignment="1">
      <alignment horizontal="center" vertical="center" textRotation="255" shrinkToFit="1"/>
    </xf>
    <xf numFmtId="176" fontId="9" fillId="0" borderId="1" xfId="1" applyNumberFormat="1" applyFont="1" applyFill="1" applyBorder="1" applyAlignment="1">
      <alignment horizontal="center" vertical="center" textRotation="255" shrinkToFit="1"/>
    </xf>
    <xf numFmtId="0" fontId="9" fillId="0" borderId="1" xfId="0" applyFont="1" applyFill="1" applyBorder="1" applyAlignment="1">
      <alignment vertical="center" textRotation="255"/>
    </xf>
    <xf numFmtId="0" fontId="9" fillId="0" borderId="20" xfId="0" applyFont="1" applyFill="1" applyBorder="1" applyAlignment="1">
      <alignment vertical="center" textRotation="255"/>
    </xf>
    <xf numFmtId="0" fontId="9" fillId="0" borderId="16" xfId="0" applyFont="1" applyFill="1" applyBorder="1" applyAlignment="1">
      <alignment horizontal="left" vertical="center" shrinkToFit="1"/>
    </xf>
    <xf numFmtId="0" fontId="9" fillId="0" borderId="4" xfId="0" applyFont="1" applyFill="1" applyBorder="1" applyAlignment="1">
      <alignment horizontal="left" vertical="center" shrinkToFit="1"/>
    </xf>
    <xf numFmtId="0" fontId="9" fillId="0" borderId="10" xfId="0" applyFont="1" applyFill="1" applyBorder="1" applyAlignment="1">
      <alignment horizontal="left" vertical="center" shrinkToFit="1"/>
    </xf>
    <xf numFmtId="38" fontId="9" fillId="0" borderId="16" xfId="1" applyFont="1" applyFill="1" applyBorder="1" applyAlignment="1">
      <alignment horizontal="left" vertical="center" shrinkToFit="1"/>
    </xf>
    <xf numFmtId="38" fontId="9" fillId="0" borderId="35" xfId="1" applyFont="1" applyFill="1" applyBorder="1" applyAlignment="1">
      <alignment vertical="center" wrapText="1"/>
    </xf>
    <xf numFmtId="38" fontId="9" fillId="0" borderId="11" xfId="1" applyFont="1" applyFill="1" applyBorder="1" applyAlignment="1">
      <alignment vertical="center" wrapText="1"/>
    </xf>
    <xf numFmtId="38" fontId="9" fillId="0" borderId="19" xfId="1" applyFont="1" applyFill="1" applyBorder="1" applyAlignment="1">
      <alignment vertical="center" wrapText="1"/>
    </xf>
    <xf numFmtId="38" fontId="9" fillId="0" borderId="2" xfId="1" applyFont="1" applyFill="1" applyBorder="1" applyAlignment="1">
      <alignment vertical="center" wrapText="1"/>
    </xf>
    <xf numFmtId="38" fontId="9" fillId="0" borderId="0" xfId="1" applyFont="1" applyFill="1" applyBorder="1" applyAlignment="1">
      <alignment vertical="center" wrapText="1"/>
    </xf>
    <xf numFmtId="38" fontId="9" fillId="0" borderId="17" xfId="1" applyFont="1" applyFill="1" applyBorder="1" applyAlignment="1">
      <alignment vertical="center" wrapText="1"/>
    </xf>
    <xf numFmtId="38" fontId="9" fillId="0" borderId="16" xfId="1" applyFont="1" applyFill="1" applyBorder="1" applyAlignment="1">
      <alignment vertical="center" shrinkToFit="1"/>
    </xf>
    <xf numFmtId="0" fontId="9" fillId="0" borderId="2"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5" xfId="0" applyFont="1" applyFill="1" applyBorder="1" applyAlignment="1">
      <alignment horizontal="left" vertical="center" wrapText="1"/>
    </xf>
    <xf numFmtId="176" fontId="14" fillId="0" borderId="18" xfId="1" applyNumberFormat="1" applyFont="1" applyFill="1" applyBorder="1" applyAlignment="1">
      <alignment horizontal="center" vertical="center" textRotation="255" wrapText="1" shrinkToFit="1"/>
    </xf>
    <xf numFmtId="176" fontId="14" fillId="0" borderId="20" xfId="1" applyNumberFormat="1" applyFont="1" applyFill="1" applyBorder="1" applyAlignment="1">
      <alignment horizontal="center" vertical="center" textRotation="255" wrapText="1" shrinkToFit="1"/>
    </xf>
    <xf numFmtId="178" fontId="9" fillId="0" borderId="2" xfId="1" applyNumberFormat="1" applyFont="1" applyFill="1" applyBorder="1" applyAlignment="1">
      <alignment horizontal="center" vertical="center"/>
    </xf>
    <xf numFmtId="178" fontId="9" fillId="0" borderId="17" xfId="1" applyNumberFormat="1" applyFont="1" applyFill="1" applyBorder="1" applyAlignment="1">
      <alignment horizontal="center" vertical="center"/>
    </xf>
    <xf numFmtId="178" fontId="9" fillId="0" borderId="5" xfId="1" applyNumberFormat="1" applyFont="1" applyFill="1" applyBorder="1" applyAlignment="1">
      <alignment vertical="center"/>
    </xf>
    <xf numFmtId="178" fontId="9" fillId="0" borderId="29" xfId="1" applyNumberFormat="1" applyFont="1" applyFill="1" applyBorder="1" applyAlignment="1">
      <alignment vertical="center"/>
    </xf>
    <xf numFmtId="178" fontId="9" fillId="0" borderId="2" xfId="1" applyNumberFormat="1" applyFont="1" applyFill="1" applyBorder="1" applyAlignment="1">
      <alignment vertical="center"/>
    </xf>
    <xf numFmtId="178" fontId="9" fillId="0" borderId="17" xfId="1" applyNumberFormat="1" applyFont="1" applyFill="1" applyBorder="1" applyAlignment="1">
      <alignment vertical="center"/>
    </xf>
    <xf numFmtId="178" fontId="9" fillId="0" borderId="2" xfId="1" quotePrefix="1" applyNumberFormat="1" applyFont="1" applyFill="1" applyBorder="1" applyAlignment="1">
      <alignment horizontal="center" vertical="center"/>
    </xf>
    <xf numFmtId="178" fontId="9" fillId="0" borderId="17" xfId="1" quotePrefix="1" applyNumberFormat="1" applyFont="1" applyFill="1" applyBorder="1" applyAlignment="1">
      <alignment horizontal="center" vertical="center"/>
    </xf>
    <xf numFmtId="176" fontId="9" fillId="0" borderId="14" xfId="1" applyNumberFormat="1" applyFont="1" applyFill="1" applyBorder="1" applyAlignment="1">
      <alignment horizontal="left" vertical="center"/>
    </xf>
    <xf numFmtId="176" fontId="9" fillId="0" borderId="11" xfId="1" applyNumberFormat="1" applyFont="1" applyFill="1" applyBorder="1" applyAlignment="1">
      <alignment horizontal="left" vertical="center"/>
    </xf>
    <xf numFmtId="176" fontId="9" fillId="0" borderId="19" xfId="1" applyNumberFormat="1" applyFont="1" applyFill="1" applyBorder="1" applyAlignment="1">
      <alignment horizontal="left" vertical="center"/>
    </xf>
    <xf numFmtId="176" fontId="9" fillId="0" borderId="8" xfId="1" applyNumberFormat="1" applyFont="1" applyFill="1" applyBorder="1" applyAlignment="1">
      <alignment horizontal="left" vertical="center"/>
    </xf>
    <xf numFmtId="176" fontId="9" fillId="0" borderId="0" xfId="1" applyNumberFormat="1" applyFont="1" applyFill="1" applyBorder="1" applyAlignment="1">
      <alignment horizontal="left" vertical="center"/>
    </xf>
    <xf numFmtId="176" fontId="9" fillId="0" borderId="6" xfId="1" applyNumberFormat="1" applyFont="1" applyFill="1" applyBorder="1" applyAlignment="1">
      <alignment horizontal="left" vertical="center"/>
    </xf>
    <xf numFmtId="176" fontId="9" fillId="0" borderId="29" xfId="1" applyNumberFormat="1" applyFont="1" applyFill="1" applyBorder="1" applyAlignment="1">
      <alignment horizontal="left" vertical="center"/>
    </xf>
    <xf numFmtId="178" fontId="9" fillId="0" borderId="35" xfId="1" applyNumberFormat="1" applyFont="1" applyFill="1" applyBorder="1" applyAlignment="1">
      <alignment horizontal="right" vertical="center" textRotation="255"/>
    </xf>
    <xf numFmtId="178" fontId="9" fillId="0" borderId="2" xfId="1" applyNumberFormat="1" applyFont="1" applyFill="1" applyBorder="1" applyAlignment="1">
      <alignment horizontal="right" vertical="center" textRotation="255"/>
    </xf>
    <xf numFmtId="178" fontId="9" fillId="0" borderId="31" xfId="1" applyNumberFormat="1" applyFont="1" applyFill="1" applyBorder="1" applyAlignment="1">
      <alignment horizontal="right" vertical="center" textRotation="255"/>
    </xf>
    <xf numFmtId="176" fontId="9" fillId="0" borderId="19" xfId="1" applyNumberFormat="1" applyFont="1" applyFill="1" applyBorder="1" applyAlignment="1">
      <alignment horizontal="left" vertical="center" textRotation="255"/>
    </xf>
    <xf numFmtId="176" fontId="9" fillId="0" borderId="17" xfId="1" applyNumberFormat="1" applyFont="1" applyFill="1" applyBorder="1" applyAlignment="1">
      <alignment horizontal="left" vertical="center" textRotation="255"/>
    </xf>
    <xf numFmtId="176" fontId="9" fillId="0" borderId="23" xfId="1" applyNumberFormat="1" applyFont="1" applyFill="1" applyBorder="1" applyAlignment="1">
      <alignment horizontal="left" vertical="center" textRotation="255"/>
    </xf>
    <xf numFmtId="176" fontId="9" fillId="0" borderId="7" xfId="1" applyNumberFormat="1" applyFont="1" applyFill="1" applyBorder="1" applyAlignment="1">
      <alignment horizontal="left" vertical="center"/>
    </xf>
    <xf numFmtId="176" fontId="9" fillId="0" borderId="17" xfId="1" applyNumberFormat="1" applyFont="1" applyFill="1" applyBorder="1" applyAlignment="1">
      <alignment horizontal="left" vertical="center"/>
    </xf>
    <xf numFmtId="176" fontId="9" fillId="0" borderId="33" xfId="1" applyNumberFormat="1" applyFont="1" applyFill="1" applyBorder="1" applyAlignment="1">
      <alignment horizontal="left" vertical="center" shrinkToFit="1"/>
    </xf>
    <xf numFmtId="0" fontId="0" fillId="0" borderId="9" xfId="0" applyBorder="1" applyAlignment="1">
      <alignment horizontal="left" vertical="center" shrinkToFit="1"/>
    </xf>
    <xf numFmtId="0" fontId="0" fillId="0" borderId="23" xfId="0" applyBorder="1" applyAlignment="1">
      <alignment horizontal="left" vertical="center" shrinkToFit="1"/>
    </xf>
    <xf numFmtId="176" fontId="9" fillId="0" borderId="7" xfId="1" applyNumberFormat="1" applyFont="1" applyFill="1" applyBorder="1" applyAlignment="1">
      <alignment horizontal="left" vertical="center" shrinkToFit="1"/>
    </xf>
    <xf numFmtId="0" fontId="0" fillId="0" borderId="0" xfId="0" applyBorder="1" applyAlignment="1">
      <alignment horizontal="left" vertical="center" shrinkToFit="1"/>
    </xf>
    <xf numFmtId="0" fontId="0" fillId="0" borderId="17" xfId="0" applyBorder="1" applyAlignment="1">
      <alignment horizontal="left" vertical="center" shrinkToFit="1"/>
    </xf>
    <xf numFmtId="176" fontId="9" fillId="0" borderId="8" xfId="1" applyNumberFormat="1" applyFont="1" applyFill="1" applyBorder="1" applyAlignment="1">
      <alignment horizontal="left" vertical="center" shrinkToFit="1"/>
    </xf>
    <xf numFmtId="0" fontId="0" fillId="0" borderId="6" xfId="0" applyBorder="1" applyAlignment="1">
      <alignment horizontal="left" vertical="center" shrinkToFit="1"/>
    </xf>
    <xf numFmtId="0" fontId="0" fillId="0" borderId="29" xfId="0" applyBorder="1" applyAlignment="1">
      <alignment horizontal="left" vertical="center" shrinkToFit="1"/>
    </xf>
    <xf numFmtId="176" fontId="9" fillId="0" borderId="16" xfId="1" applyNumberFormat="1" applyFont="1" applyFill="1" applyBorder="1" applyAlignment="1">
      <alignment horizontal="left" vertical="center" shrinkToFit="1"/>
    </xf>
    <xf numFmtId="0" fontId="0" fillId="0" borderId="4" xfId="0" applyBorder="1" applyAlignment="1">
      <alignment horizontal="left" vertical="center" shrinkToFit="1"/>
    </xf>
    <xf numFmtId="0" fontId="0" fillId="0" borderId="10" xfId="0" applyBorder="1" applyAlignment="1">
      <alignment horizontal="left" vertical="center" shrinkToFit="1"/>
    </xf>
    <xf numFmtId="176" fontId="9" fillId="0" borderId="14" xfId="1" applyNumberFormat="1" applyFont="1" applyFill="1" applyBorder="1" applyAlignment="1">
      <alignment horizontal="left" vertical="center" shrinkToFit="1"/>
    </xf>
    <xf numFmtId="0" fontId="0" fillId="0" borderId="11" xfId="0" applyBorder="1" applyAlignment="1">
      <alignment horizontal="left" vertical="center" shrinkToFit="1"/>
    </xf>
    <xf numFmtId="0" fontId="0" fillId="0" borderId="19" xfId="0" applyBorder="1" applyAlignment="1">
      <alignment horizontal="left" vertical="center" shrinkToFit="1"/>
    </xf>
    <xf numFmtId="178" fontId="9" fillId="0" borderId="3" xfId="1" applyNumberFormat="1" applyFont="1" applyFill="1" applyBorder="1" applyAlignment="1">
      <alignment horizontal="center" vertical="center" wrapText="1"/>
    </xf>
    <xf numFmtId="178" fontId="9" fillId="0" borderId="10" xfId="1" applyNumberFormat="1" applyFont="1" applyFill="1" applyBorder="1" applyAlignment="1">
      <alignment horizontal="center" vertical="center" wrapText="1"/>
    </xf>
    <xf numFmtId="178" fontId="9" fillId="0" borderId="37" xfId="1" applyNumberFormat="1" applyFont="1" applyFill="1" applyBorder="1" applyAlignment="1">
      <alignment horizontal="center" vertical="center" wrapText="1"/>
    </xf>
    <xf numFmtId="178" fontId="9" fillId="0" borderId="49" xfId="1" applyNumberFormat="1" applyFont="1" applyFill="1" applyBorder="1" applyAlignment="1">
      <alignment horizontal="center" vertical="center" wrapText="1"/>
    </xf>
    <xf numFmtId="176" fontId="9" fillId="0" borderId="16" xfId="1" applyNumberFormat="1" applyFont="1" applyFill="1" applyBorder="1" applyAlignment="1">
      <alignment horizontal="center" vertical="center" wrapText="1"/>
    </xf>
    <xf numFmtId="176" fontId="9" fillId="0" borderId="10" xfId="1" applyNumberFormat="1" applyFont="1" applyFill="1" applyBorder="1" applyAlignment="1">
      <alignment horizontal="center" vertical="center"/>
    </xf>
    <xf numFmtId="176" fontId="9" fillId="0" borderId="16" xfId="1" applyNumberFormat="1" applyFont="1" applyFill="1" applyBorder="1" applyAlignment="1">
      <alignment horizontal="center" vertical="center"/>
    </xf>
    <xf numFmtId="176" fontId="9" fillId="0" borderId="22" xfId="1" applyNumberFormat="1" applyFont="1" applyFill="1" applyBorder="1" applyAlignment="1">
      <alignment horizontal="center" vertical="center"/>
    </xf>
    <xf numFmtId="176" fontId="15" fillId="0" borderId="22" xfId="1" applyNumberFormat="1" applyFont="1" applyFill="1" applyBorder="1" applyAlignment="1">
      <alignment horizontal="center" vertical="center" textRotation="255"/>
    </xf>
    <xf numFmtId="176" fontId="9" fillId="0" borderId="4" xfId="1" applyNumberFormat="1" applyFont="1" applyFill="1" applyBorder="1" applyAlignment="1">
      <alignment horizontal="center" vertical="center"/>
    </xf>
    <xf numFmtId="176" fontId="9" fillId="0" borderId="46" xfId="1" applyNumberFormat="1" applyFont="1" applyFill="1" applyBorder="1" applyAlignment="1">
      <alignment horizontal="center" vertical="center"/>
    </xf>
    <xf numFmtId="176" fontId="9" fillId="0" borderId="36" xfId="1" applyNumberFormat="1" applyFont="1" applyFill="1" applyBorder="1" applyAlignment="1">
      <alignment horizontal="center" vertical="center"/>
    </xf>
    <xf numFmtId="178" fontId="9" fillId="0" borderId="35" xfId="1" applyNumberFormat="1" applyFont="1" applyFill="1" applyBorder="1" applyAlignment="1">
      <alignment horizontal="center" vertical="center" wrapText="1"/>
    </xf>
    <xf numFmtId="178" fontId="9" fillId="0" borderId="19" xfId="1" applyNumberFormat="1" applyFont="1" applyFill="1" applyBorder="1" applyAlignment="1">
      <alignment horizontal="center" vertical="center" wrapText="1"/>
    </xf>
    <xf numFmtId="176" fontId="9" fillId="0" borderId="11" xfId="1" applyNumberFormat="1" applyFont="1" applyFill="1" applyBorder="1" applyAlignment="1">
      <alignment horizontal="center" vertical="center"/>
    </xf>
    <xf numFmtId="176" fontId="9" fillId="0" borderId="11" xfId="1" applyNumberFormat="1" applyFont="1" applyFill="1" applyBorder="1" applyAlignment="1">
      <alignment horizontal="left" vertical="center" shrinkToFit="1"/>
    </xf>
    <xf numFmtId="176" fontId="9" fillId="0" borderId="19" xfId="1" applyNumberFormat="1" applyFont="1" applyFill="1" applyBorder="1" applyAlignment="1">
      <alignment horizontal="left" vertical="center" shrinkToFit="1"/>
    </xf>
    <xf numFmtId="176" fontId="9" fillId="0" borderId="0" xfId="1" applyNumberFormat="1" applyFont="1" applyFill="1" applyBorder="1" applyAlignment="1">
      <alignment horizontal="left" vertical="center" shrinkToFit="1"/>
    </xf>
    <xf numFmtId="176" fontId="9" fillId="0" borderId="17" xfId="1" applyNumberFormat="1" applyFont="1" applyFill="1" applyBorder="1" applyAlignment="1">
      <alignment horizontal="left" vertical="center" shrinkToFit="1"/>
    </xf>
    <xf numFmtId="176" fontId="9" fillId="0" borderId="6" xfId="1" applyNumberFormat="1" applyFont="1" applyFill="1" applyBorder="1" applyAlignment="1">
      <alignment horizontal="left" vertical="center" shrinkToFit="1"/>
    </xf>
    <xf numFmtId="176" fontId="9" fillId="0" borderId="29" xfId="1" applyNumberFormat="1" applyFont="1" applyFill="1" applyBorder="1" applyAlignment="1">
      <alignment horizontal="left" vertical="center" shrinkToFit="1"/>
    </xf>
    <xf numFmtId="176" fontId="9" fillId="0" borderId="49" xfId="1" applyNumberFormat="1" applyFont="1" applyFill="1" applyBorder="1" applyAlignment="1">
      <alignment horizontal="center" vertical="center"/>
    </xf>
    <xf numFmtId="38" fontId="9" fillId="0" borderId="9" xfId="1" applyFont="1" applyFill="1" applyBorder="1" applyAlignment="1">
      <alignment vertical="center" shrinkToFit="1"/>
    </xf>
    <xf numFmtId="38" fontId="9" fillId="0" borderId="35" xfId="1" applyFont="1" applyFill="1" applyBorder="1" applyAlignment="1">
      <alignment horizontal="left" vertical="center" wrapText="1" shrinkToFit="1"/>
    </xf>
    <xf numFmtId="38" fontId="9" fillId="0" borderId="2" xfId="1" quotePrefix="1" applyFont="1" applyFill="1" applyBorder="1" applyAlignment="1">
      <alignment horizontal="center" vertical="center" shrinkToFit="1"/>
    </xf>
    <xf numFmtId="38" fontId="9" fillId="0" borderId="17" xfId="1" quotePrefix="1" applyFont="1" applyFill="1" applyBorder="1" applyAlignment="1">
      <alignment horizontal="center" vertical="center" shrinkToFit="1"/>
    </xf>
    <xf numFmtId="38" fontId="9" fillId="0" borderId="5" xfId="1" applyFont="1" applyFill="1" applyBorder="1" applyAlignment="1">
      <alignment horizontal="center" vertical="center" shrinkToFit="1"/>
    </xf>
    <xf numFmtId="0" fontId="9" fillId="0" borderId="29" xfId="0" applyFont="1" applyFill="1" applyBorder="1" applyAlignment="1">
      <alignment horizontal="center" vertical="center" shrinkToFit="1"/>
    </xf>
    <xf numFmtId="38" fontId="9" fillId="0" borderId="2" xfId="1" applyFont="1" applyFill="1" applyBorder="1" applyAlignment="1">
      <alignment horizontal="center" vertical="top" textRotation="255" shrinkToFit="1"/>
    </xf>
    <xf numFmtId="38" fontId="9" fillId="0" borderId="17" xfId="1" applyFont="1" applyFill="1" applyBorder="1" applyAlignment="1">
      <alignment horizontal="center" vertical="top" textRotation="255" shrinkToFit="1"/>
    </xf>
    <xf numFmtId="38" fontId="9" fillId="0" borderId="31" xfId="1" applyFont="1" applyFill="1" applyBorder="1" applyAlignment="1">
      <alignment horizontal="center" vertical="top" textRotation="255" shrinkToFit="1"/>
    </xf>
    <xf numFmtId="38" fontId="9" fillId="0" borderId="23" xfId="1" applyFont="1" applyFill="1" applyBorder="1" applyAlignment="1">
      <alignment horizontal="center" vertical="top" textRotation="255" shrinkToFit="1"/>
    </xf>
    <xf numFmtId="49" fontId="9" fillId="0" borderId="35" xfId="1" applyNumberFormat="1" applyFont="1" applyFill="1" applyBorder="1" applyAlignment="1">
      <alignment horizontal="center" vertical="center"/>
    </xf>
    <xf numFmtId="49" fontId="9" fillId="0" borderId="17" xfId="1" applyNumberFormat="1" applyFont="1" applyFill="1" applyBorder="1" applyAlignment="1">
      <alignment horizontal="center" vertical="center"/>
    </xf>
    <xf numFmtId="38" fontId="9" fillId="0" borderId="35" xfId="1" applyFont="1" applyFill="1" applyBorder="1" applyAlignment="1">
      <alignment horizontal="center" vertical="center" shrinkToFit="1"/>
    </xf>
    <xf numFmtId="38" fontId="9" fillId="0" borderId="19" xfId="1" applyFont="1" applyFill="1" applyBorder="1" applyAlignment="1">
      <alignment horizontal="center" vertical="center" shrinkToFit="1"/>
    </xf>
    <xf numFmtId="176" fontId="9" fillId="0" borderId="8" xfId="1" applyNumberFormat="1" applyFont="1" applyFill="1" applyBorder="1" applyAlignment="1">
      <alignment vertical="center" shrinkToFit="1"/>
    </xf>
    <xf numFmtId="176" fontId="9" fillId="0" borderId="6" xfId="1" applyNumberFormat="1" applyFont="1" applyFill="1" applyBorder="1" applyAlignment="1">
      <alignment vertical="center" shrinkToFit="1"/>
    </xf>
    <xf numFmtId="176" fontId="9" fillId="0" borderId="7" xfId="1" applyNumberFormat="1" applyFont="1" applyFill="1" applyBorder="1" applyAlignment="1">
      <alignment vertical="center" shrinkToFit="1"/>
    </xf>
    <xf numFmtId="0" fontId="9" fillId="0" borderId="17" xfId="0" applyFont="1" applyFill="1" applyBorder="1" applyAlignment="1">
      <alignment vertical="center" shrinkToFit="1"/>
    </xf>
    <xf numFmtId="176" fontId="9" fillId="0" borderId="16" xfId="1" applyNumberFormat="1" applyFont="1" applyFill="1" applyBorder="1" applyAlignment="1">
      <alignment vertical="center" shrinkToFit="1"/>
    </xf>
    <xf numFmtId="0" fontId="9" fillId="0" borderId="10" xfId="0" applyFont="1" applyFill="1" applyBorder="1" applyAlignment="1">
      <alignment vertical="center" shrinkToFit="1"/>
    </xf>
    <xf numFmtId="176" fontId="9" fillId="0" borderId="46" xfId="1" applyNumberFormat="1" applyFont="1" applyFill="1" applyBorder="1" applyAlignment="1">
      <alignment horizontal="left" vertical="center" shrinkToFit="1"/>
    </xf>
    <xf numFmtId="176" fontId="9" fillId="0" borderId="36" xfId="1" applyNumberFormat="1" applyFont="1" applyFill="1" applyBorder="1" applyAlignment="1">
      <alignment horizontal="left" vertical="center" shrinkToFit="1"/>
    </xf>
    <xf numFmtId="176" fontId="9" fillId="0" borderId="49" xfId="1" applyNumberFormat="1" applyFont="1" applyFill="1" applyBorder="1" applyAlignment="1">
      <alignment horizontal="left" vertical="center" shrinkToFit="1"/>
    </xf>
    <xf numFmtId="176" fontId="9" fillId="0" borderId="33" xfId="1" applyNumberFormat="1" applyFont="1" applyFill="1" applyBorder="1" applyAlignment="1">
      <alignment vertical="center" shrinkToFit="1"/>
    </xf>
    <xf numFmtId="0" fontId="9" fillId="0" borderId="23" xfId="0" applyFont="1" applyFill="1" applyBorder="1" applyAlignment="1">
      <alignment vertical="center" shrinkToFit="1"/>
    </xf>
    <xf numFmtId="176" fontId="16" fillId="0" borderId="11" xfId="1" applyNumberFormat="1" applyFont="1" applyFill="1" applyBorder="1" applyAlignment="1">
      <alignment horizontal="left" vertical="top" wrapText="1" shrinkToFit="1"/>
    </xf>
    <xf numFmtId="176" fontId="16" fillId="0" borderId="19" xfId="1" applyNumberFormat="1" applyFont="1" applyFill="1" applyBorder="1" applyAlignment="1">
      <alignment horizontal="left" vertical="top" wrapText="1" shrinkToFit="1"/>
    </xf>
    <xf numFmtId="176" fontId="16" fillId="0" borderId="6" xfId="1" applyNumberFormat="1" applyFont="1" applyFill="1" applyBorder="1" applyAlignment="1">
      <alignment horizontal="left" vertical="top" wrapText="1" shrinkToFit="1"/>
    </xf>
    <xf numFmtId="176" fontId="16" fillId="0" borderId="29" xfId="1" applyNumberFormat="1" applyFont="1" applyFill="1" applyBorder="1" applyAlignment="1">
      <alignment horizontal="left" vertical="top" wrapText="1" shrinkToFit="1"/>
    </xf>
    <xf numFmtId="176" fontId="9" fillId="0" borderId="35" xfId="1" applyNumberFormat="1" applyFont="1" applyFill="1" applyBorder="1" applyAlignment="1">
      <alignment horizontal="center" vertical="center" wrapText="1"/>
    </xf>
    <xf numFmtId="176" fontId="9" fillId="0" borderId="11" xfId="1" applyNumberFormat="1" applyFont="1" applyFill="1" applyBorder="1" applyAlignment="1">
      <alignment horizontal="center" vertical="center" wrapText="1"/>
    </xf>
    <xf numFmtId="176" fontId="9" fillId="0" borderId="2" xfId="1" applyNumberFormat="1" applyFont="1" applyFill="1" applyBorder="1" applyAlignment="1">
      <alignment horizontal="center" vertical="center" wrapText="1"/>
    </xf>
    <xf numFmtId="176" fontId="9" fillId="0" borderId="0" xfId="1" applyNumberFormat="1" applyFont="1" applyFill="1" applyBorder="1" applyAlignment="1">
      <alignment horizontal="center" vertical="center" wrapText="1"/>
    </xf>
    <xf numFmtId="176" fontId="9" fillId="0" borderId="14" xfId="1" applyNumberFormat="1" applyFont="1" applyFill="1" applyBorder="1" applyAlignment="1">
      <alignment vertical="center"/>
    </xf>
    <xf numFmtId="176" fontId="9" fillId="0" borderId="11" xfId="1" applyNumberFormat="1" applyFont="1" applyFill="1" applyBorder="1" applyAlignment="1">
      <alignment vertical="center"/>
    </xf>
    <xf numFmtId="176" fontId="9" fillId="0" borderId="0" xfId="1" applyNumberFormat="1" applyFont="1" applyFill="1" applyBorder="1" applyAlignment="1">
      <alignment vertical="center"/>
    </xf>
    <xf numFmtId="176" fontId="9" fillId="0" borderId="7" xfId="1" applyNumberFormat="1" applyFont="1" applyFill="1" applyBorder="1" applyAlignment="1">
      <alignment vertical="center"/>
    </xf>
    <xf numFmtId="176" fontId="9" fillId="0" borderId="8" xfId="1" applyNumberFormat="1" applyFont="1" applyFill="1" applyBorder="1" applyAlignment="1">
      <alignment vertical="center"/>
    </xf>
    <xf numFmtId="176" fontId="9" fillId="0" borderId="6" xfId="1" applyNumberFormat="1" applyFont="1" applyFill="1" applyBorder="1" applyAlignment="1">
      <alignment vertical="center"/>
    </xf>
    <xf numFmtId="176" fontId="9" fillId="0" borderId="31" xfId="1" applyNumberFormat="1" applyFont="1" applyFill="1" applyBorder="1" applyAlignment="1">
      <alignment vertical="center"/>
    </xf>
    <xf numFmtId="176" fontId="9" fillId="0" borderId="9" xfId="1" applyNumberFormat="1" applyFont="1" applyFill="1" applyBorder="1" applyAlignment="1">
      <alignment vertical="center"/>
    </xf>
    <xf numFmtId="176" fontId="9" fillId="0" borderId="23" xfId="1" applyNumberFormat="1" applyFont="1" applyFill="1" applyBorder="1" applyAlignment="1">
      <alignment vertical="center"/>
    </xf>
    <xf numFmtId="176" fontId="9" fillId="0" borderId="14" xfId="1" applyNumberFormat="1" applyFont="1" applyFill="1" applyBorder="1" applyAlignment="1">
      <alignment horizontal="left" vertical="center" wrapText="1"/>
    </xf>
    <xf numFmtId="176" fontId="9" fillId="0" borderId="7" xfId="1" applyNumberFormat="1" applyFont="1" applyFill="1" applyBorder="1" applyAlignment="1">
      <alignment horizontal="left" vertical="center" wrapText="1"/>
    </xf>
    <xf numFmtId="176" fontId="9" fillId="0" borderId="0" xfId="1" applyNumberFormat="1" applyFont="1" applyFill="1" applyBorder="1" applyAlignment="1">
      <alignment horizontal="left" vertical="center" wrapText="1"/>
    </xf>
    <xf numFmtId="176" fontId="9" fillId="0" borderId="17" xfId="1" applyNumberFormat="1" applyFont="1" applyFill="1" applyBorder="1" applyAlignment="1">
      <alignment horizontal="left" vertical="center" wrapText="1"/>
    </xf>
    <xf numFmtId="176" fontId="9" fillId="0" borderId="8" xfId="1" applyNumberFormat="1" applyFont="1" applyFill="1" applyBorder="1" applyAlignment="1">
      <alignment horizontal="left" vertical="center" wrapText="1"/>
    </xf>
    <xf numFmtId="176" fontId="9" fillId="0" borderId="5" xfId="1" applyNumberFormat="1" applyFont="1" applyFill="1" applyBorder="1" applyAlignment="1">
      <alignment vertical="center"/>
    </xf>
    <xf numFmtId="176" fontId="9" fillId="0" borderId="29" xfId="1" applyNumberFormat="1" applyFont="1" applyFill="1" applyBorder="1" applyAlignment="1">
      <alignment vertical="center"/>
    </xf>
    <xf numFmtId="176" fontId="9" fillId="0" borderId="24" xfId="1" applyNumberFormat="1" applyFont="1" applyFill="1" applyBorder="1" applyAlignment="1">
      <alignment horizontal="center" vertical="center"/>
    </xf>
    <xf numFmtId="176" fontId="9" fillId="0" borderId="15" xfId="1" applyNumberFormat="1" applyFont="1" applyFill="1" applyBorder="1" applyAlignment="1">
      <alignment horizontal="center" vertical="center"/>
    </xf>
    <xf numFmtId="176" fontId="9" fillId="0" borderId="34" xfId="1" applyNumberFormat="1" applyFont="1" applyFill="1" applyBorder="1" applyAlignment="1">
      <alignment horizontal="center" vertical="center"/>
    </xf>
    <xf numFmtId="176" fontId="11" fillId="0" borderId="11" xfId="1" applyNumberFormat="1" applyFont="1" applyFill="1" applyBorder="1" applyAlignment="1">
      <alignment horizontal="left" vertical="center" shrinkToFit="1"/>
    </xf>
    <xf numFmtId="176" fontId="11" fillId="0" borderId="19" xfId="1" applyNumberFormat="1" applyFont="1" applyFill="1" applyBorder="1" applyAlignment="1">
      <alignment horizontal="left" vertical="center" shrinkToFit="1"/>
    </xf>
    <xf numFmtId="176" fontId="11" fillId="0" borderId="6" xfId="1" applyNumberFormat="1" applyFont="1" applyFill="1" applyBorder="1" applyAlignment="1">
      <alignment horizontal="left" vertical="center" shrinkToFit="1"/>
    </xf>
    <xf numFmtId="176" fontId="11" fillId="0" borderId="29" xfId="1" applyNumberFormat="1" applyFont="1" applyFill="1" applyBorder="1" applyAlignment="1">
      <alignment horizontal="left" vertical="center" shrinkToFit="1"/>
    </xf>
    <xf numFmtId="176" fontId="11" fillId="0" borderId="9" xfId="1" applyNumberFormat="1" applyFont="1" applyFill="1" applyBorder="1" applyAlignment="1">
      <alignment horizontal="left" vertical="center" shrinkToFit="1"/>
    </xf>
    <xf numFmtId="176" fontId="11" fillId="0" borderId="23" xfId="1" applyNumberFormat="1" applyFont="1" applyFill="1" applyBorder="1" applyAlignment="1">
      <alignment horizontal="left" vertical="center" shrinkToFit="1"/>
    </xf>
  </cellXfs>
  <cellStyles count="9">
    <cellStyle name="桁区切り" xfId="1" builtinId="6"/>
    <cellStyle name="桁区切り 2" xfId="2"/>
    <cellStyle name="標準" xfId="0" builtinId="0"/>
    <cellStyle name="標準 2" xfId="3"/>
    <cellStyle name="標準 3" xfId="4"/>
    <cellStyle name="標準 4" xfId="6"/>
    <cellStyle name="標準 5" xfId="7"/>
    <cellStyle name="標準 6" xfId="8"/>
    <cellStyle name="標準 8" xfId="5"/>
  </cellStyles>
  <dxfs count="0"/>
  <tableStyles count="0" defaultTableStyle="TableStyleMedium2" defaultPivotStyle="PivotStyleLight16"/>
  <colors>
    <mruColors>
      <color rgb="FFB7DEE8"/>
      <color rgb="FFC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74</xdr:col>
      <xdr:colOff>7620</xdr:colOff>
      <xdr:row>4</xdr:row>
      <xdr:rowOff>167640</xdr:rowOff>
    </xdr:from>
    <xdr:to>
      <xdr:col>74</xdr:col>
      <xdr:colOff>7620</xdr:colOff>
      <xdr:row>74</xdr:row>
      <xdr:rowOff>144780</xdr:rowOff>
    </xdr:to>
    <xdr:cxnSp macro="">
      <xdr:nvCxnSpPr>
        <xdr:cNvPr id="17658" name="AutoShape 14"/>
        <xdr:cNvCxnSpPr>
          <a:cxnSpLocks noChangeShapeType="1"/>
        </xdr:cNvCxnSpPr>
      </xdr:nvCxnSpPr>
      <xdr:spPr bwMode="auto">
        <a:xfrm>
          <a:off x="45811440" y="990600"/>
          <a:ext cx="0" cy="12931140"/>
        </a:xfrm>
        <a:prstGeom prst="straightConnector1">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74</xdr:col>
      <xdr:colOff>15240</xdr:colOff>
      <xdr:row>2</xdr:row>
      <xdr:rowOff>0</xdr:rowOff>
    </xdr:from>
    <xdr:to>
      <xdr:col>74</xdr:col>
      <xdr:colOff>15240</xdr:colOff>
      <xdr:row>72</xdr:row>
      <xdr:rowOff>144780</xdr:rowOff>
    </xdr:to>
    <xdr:cxnSp macro="">
      <xdr:nvCxnSpPr>
        <xdr:cNvPr id="17659" name="AutoShape 15"/>
        <xdr:cNvCxnSpPr>
          <a:cxnSpLocks noChangeShapeType="1"/>
        </xdr:cNvCxnSpPr>
      </xdr:nvCxnSpPr>
      <xdr:spPr bwMode="auto">
        <a:xfrm>
          <a:off x="45819060" y="556260"/>
          <a:ext cx="0" cy="12984480"/>
        </a:xfrm>
        <a:prstGeom prst="straightConnector1">
          <a:avLst/>
        </a:prstGeom>
        <a:noFill/>
        <a:ln w="9525"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BM72"/>
  <sheetViews>
    <sheetView showGridLines="0" tabSelected="1" view="pageBreakPreview" zoomScale="80" zoomScaleNormal="80" zoomScaleSheetLayoutView="80" workbookViewId="0">
      <pane xSplit="12" ySplit="7" topLeftCell="M8" activePane="bottomRight" state="frozen"/>
      <selection pane="topRight" activeCell="N1" sqref="N1"/>
      <selection pane="bottomLeft" activeCell="A8" sqref="A8"/>
      <selection pane="bottomRight"/>
    </sheetView>
  </sheetViews>
  <sheetFormatPr defaultColWidth="11.25" defaultRowHeight="15" customHeight="1" x14ac:dyDescent="0.15"/>
  <cols>
    <col min="1" max="12" width="3.125" style="4" customWidth="1"/>
    <col min="13" max="54" width="11.25" style="4" customWidth="1"/>
    <col min="55" max="55" width="11.25" style="206" customWidth="1"/>
    <col min="56" max="60" width="11.25" style="4" customWidth="1"/>
    <col min="61" max="62" width="11.25" style="543" customWidth="1"/>
    <col min="63" max="64" width="11.25" style="543"/>
    <col min="65" max="65" width="11.25" style="8" customWidth="1"/>
    <col min="66" max="16384" width="11.25" style="206"/>
  </cols>
  <sheetData>
    <row r="2" spans="1:65" ht="15" customHeight="1" x14ac:dyDescent="0.15">
      <c r="A2" s="541"/>
      <c r="B2" s="541"/>
      <c r="C2" s="541"/>
      <c r="D2" s="541"/>
      <c r="E2" s="541"/>
      <c r="F2" s="541"/>
      <c r="G2" s="541"/>
      <c r="H2" s="541"/>
      <c r="I2" s="541"/>
      <c r="J2" s="541"/>
      <c r="K2" s="541"/>
      <c r="L2" s="541"/>
      <c r="M2" s="542"/>
      <c r="N2" s="542"/>
      <c r="O2" s="542"/>
      <c r="P2" s="542"/>
      <c r="Q2" s="542"/>
      <c r="R2" s="542"/>
      <c r="S2" s="542"/>
      <c r="T2" s="542"/>
      <c r="U2" s="542"/>
      <c r="V2" s="542"/>
      <c r="W2" s="542"/>
      <c r="X2" s="542"/>
      <c r="Y2" s="542"/>
      <c r="Z2" s="542"/>
      <c r="AA2" s="542"/>
      <c r="AB2" s="542"/>
      <c r="AC2" s="542"/>
      <c r="AD2" s="542"/>
      <c r="AE2" s="542"/>
      <c r="AF2" s="542"/>
      <c r="AG2" s="542"/>
      <c r="AH2" s="542"/>
      <c r="AI2" s="542"/>
      <c r="AJ2" s="542"/>
      <c r="AK2" s="542"/>
      <c r="AL2" s="542"/>
      <c r="AM2" s="542"/>
      <c r="AN2" s="542"/>
      <c r="AO2" s="542"/>
      <c r="AP2" s="542"/>
      <c r="AQ2" s="542"/>
      <c r="AR2" s="542"/>
      <c r="AS2" s="542"/>
      <c r="AT2" s="542"/>
      <c r="AU2" s="542"/>
      <c r="AV2" s="542"/>
      <c r="AW2" s="542"/>
      <c r="AX2" s="542"/>
      <c r="AY2" s="542"/>
      <c r="AZ2" s="542"/>
      <c r="BA2" s="542"/>
      <c r="BB2" s="542"/>
      <c r="BD2" s="542"/>
      <c r="BE2" s="542"/>
      <c r="BF2" s="542"/>
      <c r="BG2" s="542"/>
      <c r="BH2" s="542"/>
    </row>
    <row r="3" spans="1:65" ht="15" customHeight="1" x14ac:dyDescent="0.15">
      <c r="A3" s="541"/>
      <c r="B3" s="541"/>
      <c r="C3" s="541"/>
      <c r="D3" s="541"/>
      <c r="E3" s="541"/>
      <c r="F3" s="541"/>
      <c r="G3" s="541"/>
      <c r="H3" s="541"/>
      <c r="I3" s="541"/>
      <c r="J3" s="541"/>
      <c r="K3" s="541"/>
      <c r="L3" s="541"/>
      <c r="M3" s="542"/>
      <c r="N3" s="542"/>
      <c r="O3" s="542"/>
      <c r="P3" s="542"/>
      <c r="Q3" s="542"/>
      <c r="R3" s="542"/>
      <c r="S3" s="542"/>
      <c r="T3" s="542"/>
      <c r="U3" s="542"/>
      <c r="V3" s="542"/>
      <c r="W3" s="542"/>
      <c r="X3" s="542"/>
      <c r="Y3" s="542"/>
      <c r="Z3" s="542"/>
      <c r="AA3" s="542"/>
      <c r="AB3" s="542"/>
      <c r="AC3" s="542"/>
      <c r="AD3" s="542"/>
      <c r="AE3" s="542"/>
      <c r="AF3" s="542"/>
      <c r="AG3" s="542"/>
      <c r="AH3" s="542"/>
      <c r="AI3" s="542"/>
      <c r="AJ3" s="542"/>
      <c r="AK3" s="542"/>
      <c r="AL3" s="542"/>
      <c r="AM3" s="542"/>
      <c r="AN3" s="542"/>
      <c r="AO3" s="542"/>
      <c r="AP3" s="542"/>
      <c r="AQ3" s="542"/>
      <c r="AR3" s="542"/>
      <c r="AS3" s="542"/>
      <c r="AT3" s="542"/>
      <c r="AU3" s="542"/>
      <c r="AV3" s="542"/>
      <c r="AW3" s="542"/>
      <c r="AX3" s="542"/>
      <c r="AY3" s="542"/>
      <c r="AZ3" s="542"/>
      <c r="BA3" s="542"/>
      <c r="BB3" s="542"/>
      <c r="BD3" s="542"/>
      <c r="BE3" s="542"/>
      <c r="BF3" s="542"/>
      <c r="BG3" s="542"/>
      <c r="BH3" s="542"/>
    </row>
    <row r="4" spans="1:65" ht="15" customHeight="1" x14ac:dyDescent="0.15">
      <c r="A4" s="902" t="s">
        <v>657</v>
      </c>
      <c r="B4" s="902"/>
      <c r="C4" s="902"/>
      <c r="D4" s="902"/>
      <c r="E4" s="902"/>
      <c r="F4" s="902"/>
      <c r="G4" s="902"/>
      <c r="H4" s="902"/>
      <c r="I4" s="902"/>
      <c r="J4" s="902"/>
      <c r="K4" s="902"/>
      <c r="L4" s="902"/>
      <c r="M4" s="542"/>
      <c r="N4" s="542"/>
      <c r="O4" s="542"/>
      <c r="P4" s="542"/>
      <c r="Q4" s="542"/>
      <c r="R4" s="542"/>
      <c r="S4" s="542"/>
      <c r="T4" s="542"/>
      <c r="U4" s="542"/>
      <c r="V4" s="542"/>
      <c r="W4" s="542"/>
      <c r="X4" s="542"/>
      <c r="Y4" s="542"/>
      <c r="Z4" s="542"/>
      <c r="AA4" s="542"/>
      <c r="AB4" s="542"/>
      <c r="AC4" s="542"/>
      <c r="AD4" s="542"/>
      <c r="AE4" s="542"/>
      <c r="AF4" s="542"/>
      <c r="AG4" s="542"/>
      <c r="AH4" s="542"/>
      <c r="AI4" s="542"/>
      <c r="AJ4" s="542"/>
      <c r="AK4" s="542"/>
      <c r="AL4" s="542"/>
      <c r="AM4" s="542"/>
      <c r="AN4" s="542"/>
      <c r="AO4" s="542"/>
      <c r="AP4" s="542"/>
      <c r="AQ4" s="542"/>
      <c r="AR4" s="542"/>
      <c r="AS4" s="542"/>
      <c r="AT4" s="542"/>
      <c r="AU4" s="542"/>
      <c r="AV4" s="542"/>
      <c r="AW4" s="542"/>
      <c r="AX4" s="542"/>
      <c r="AY4" s="542"/>
      <c r="AZ4" s="542"/>
      <c r="BA4" s="542"/>
      <c r="BB4" s="542"/>
      <c r="BD4" s="542"/>
      <c r="BE4" s="542"/>
      <c r="BF4" s="542"/>
      <c r="BG4" s="542"/>
      <c r="BH4" s="542"/>
    </row>
    <row r="5" spans="1:65" ht="15" customHeight="1" x14ac:dyDescent="0.15">
      <c r="A5" s="4" t="s">
        <v>199</v>
      </c>
      <c r="AF5" s="544"/>
    </row>
    <row r="6" spans="1:65" s="546" customFormat="1" ht="17.45" customHeight="1" x14ac:dyDescent="0.15">
      <c r="A6" s="924" t="s">
        <v>988</v>
      </c>
      <c r="B6" s="925"/>
      <c r="C6" s="925"/>
      <c r="D6" s="925"/>
      <c r="E6" s="925"/>
      <c r="F6" s="925"/>
      <c r="G6" s="925"/>
      <c r="H6" s="925"/>
      <c r="I6" s="925"/>
      <c r="J6" s="925"/>
      <c r="K6" s="925"/>
      <c r="L6" s="926"/>
      <c r="M6" s="930" t="s">
        <v>0</v>
      </c>
      <c r="N6" s="932" t="s">
        <v>1</v>
      </c>
      <c r="O6" s="933"/>
      <c r="P6" s="930" t="s">
        <v>2</v>
      </c>
      <c r="Q6" s="932" t="s">
        <v>3</v>
      </c>
      <c r="R6" s="933"/>
      <c r="S6" s="930" t="s">
        <v>4</v>
      </c>
      <c r="T6" s="930" t="s">
        <v>5</v>
      </c>
      <c r="U6" s="930" t="s">
        <v>6</v>
      </c>
      <c r="V6" s="932" t="s">
        <v>7</v>
      </c>
      <c r="W6" s="934"/>
      <c r="X6" s="932" t="s">
        <v>193</v>
      </c>
      <c r="Y6" s="933"/>
      <c r="Z6" s="932" t="s">
        <v>195</v>
      </c>
      <c r="AA6" s="933"/>
      <c r="AB6" s="930" t="s">
        <v>196</v>
      </c>
      <c r="AC6" s="930" t="s">
        <v>337</v>
      </c>
      <c r="AD6" s="935" t="s">
        <v>8</v>
      </c>
      <c r="AE6" s="933" t="s">
        <v>9</v>
      </c>
      <c r="AF6" s="930" t="s">
        <v>420</v>
      </c>
      <c r="AG6" s="930" t="s">
        <v>10</v>
      </c>
      <c r="AH6" s="930" t="s">
        <v>11</v>
      </c>
      <c r="AI6" s="930" t="s">
        <v>12</v>
      </c>
      <c r="AJ6" s="930" t="s">
        <v>197</v>
      </c>
      <c r="AK6" s="932" t="s">
        <v>13</v>
      </c>
      <c r="AL6" s="933"/>
      <c r="AM6" s="930" t="s">
        <v>14</v>
      </c>
      <c r="AN6" s="930" t="s">
        <v>15</v>
      </c>
      <c r="AO6" s="930" t="s">
        <v>198</v>
      </c>
      <c r="AP6" s="930" t="s">
        <v>191</v>
      </c>
      <c r="AQ6" s="930" t="s">
        <v>16</v>
      </c>
      <c r="AR6" s="930" t="s">
        <v>17</v>
      </c>
      <c r="AS6" s="930" t="s">
        <v>18</v>
      </c>
      <c r="AT6" s="930" t="s">
        <v>799</v>
      </c>
      <c r="AU6" s="930" t="s">
        <v>417</v>
      </c>
      <c r="AV6" s="935" t="s">
        <v>19</v>
      </c>
      <c r="AW6" s="933" t="s">
        <v>20</v>
      </c>
      <c r="AX6" s="930" t="s">
        <v>339</v>
      </c>
      <c r="AY6" s="932" t="s">
        <v>340</v>
      </c>
      <c r="AZ6" s="933"/>
      <c r="BA6" s="930" t="s">
        <v>21</v>
      </c>
      <c r="BB6" s="935" t="s">
        <v>22</v>
      </c>
      <c r="BC6" s="942" t="s">
        <v>24</v>
      </c>
      <c r="BD6" s="938" t="s">
        <v>419</v>
      </c>
      <c r="BE6" s="940" t="s">
        <v>422</v>
      </c>
      <c r="BF6" s="940" t="s">
        <v>423</v>
      </c>
      <c r="BG6" s="940" t="s">
        <v>361</v>
      </c>
      <c r="BH6" s="944" t="s">
        <v>362</v>
      </c>
      <c r="BI6" s="946" t="s">
        <v>25</v>
      </c>
      <c r="BJ6" s="946" t="s">
        <v>26</v>
      </c>
      <c r="BK6" s="948" t="s">
        <v>451</v>
      </c>
      <c r="BL6" s="950" t="s">
        <v>452</v>
      </c>
      <c r="BM6" s="545"/>
    </row>
    <row r="7" spans="1:65" s="546" customFormat="1" ht="17.45" customHeight="1" x14ac:dyDescent="0.15">
      <c r="A7" s="927"/>
      <c r="B7" s="928"/>
      <c r="C7" s="928"/>
      <c r="D7" s="928"/>
      <c r="E7" s="928"/>
      <c r="F7" s="928"/>
      <c r="G7" s="928"/>
      <c r="H7" s="928"/>
      <c r="I7" s="928"/>
      <c r="J7" s="928"/>
      <c r="K7" s="928"/>
      <c r="L7" s="929"/>
      <c r="M7" s="931"/>
      <c r="N7" s="547"/>
      <c r="O7" s="548" t="s">
        <v>976</v>
      </c>
      <c r="P7" s="931"/>
      <c r="Q7" s="547"/>
      <c r="R7" s="549" t="s">
        <v>977</v>
      </c>
      <c r="S7" s="931"/>
      <c r="T7" s="931"/>
      <c r="U7" s="931"/>
      <c r="V7" s="547"/>
      <c r="W7" s="550" t="s">
        <v>977</v>
      </c>
      <c r="X7" s="550"/>
      <c r="Y7" s="549" t="s">
        <v>977</v>
      </c>
      <c r="Z7" s="550"/>
      <c r="AA7" s="549" t="s">
        <v>977</v>
      </c>
      <c r="AB7" s="931"/>
      <c r="AC7" s="931"/>
      <c r="AD7" s="936"/>
      <c r="AE7" s="937"/>
      <c r="AF7" s="931"/>
      <c r="AG7" s="931"/>
      <c r="AH7" s="931"/>
      <c r="AI7" s="931"/>
      <c r="AJ7" s="931"/>
      <c r="AK7" s="550"/>
      <c r="AL7" s="549" t="s">
        <v>976</v>
      </c>
      <c r="AM7" s="931"/>
      <c r="AN7" s="931"/>
      <c r="AO7" s="931"/>
      <c r="AP7" s="931"/>
      <c r="AQ7" s="931"/>
      <c r="AR7" s="931"/>
      <c r="AS7" s="931"/>
      <c r="AT7" s="931"/>
      <c r="AU7" s="931"/>
      <c r="AV7" s="936"/>
      <c r="AW7" s="937"/>
      <c r="AX7" s="931"/>
      <c r="AY7" s="550"/>
      <c r="AZ7" s="549" t="s">
        <v>977</v>
      </c>
      <c r="BA7" s="931"/>
      <c r="BB7" s="936"/>
      <c r="BC7" s="943"/>
      <c r="BD7" s="939"/>
      <c r="BE7" s="941"/>
      <c r="BF7" s="941"/>
      <c r="BG7" s="941"/>
      <c r="BH7" s="945"/>
      <c r="BI7" s="947"/>
      <c r="BJ7" s="947"/>
      <c r="BK7" s="949"/>
      <c r="BL7" s="951"/>
      <c r="BM7" s="545"/>
    </row>
    <row r="8" spans="1:65" ht="15" customHeight="1" x14ac:dyDescent="0.15">
      <c r="A8" s="551" t="s">
        <v>473</v>
      </c>
      <c r="B8" s="552"/>
      <c r="C8" s="553"/>
      <c r="D8" s="552" t="s">
        <v>471</v>
      </c>
      <c r="E8" s="554"/>
      <c r="F8" s="554"/>
      <c r="G8" s="554"/>
      <c r="H8" s="554"/>
      <c r="I8" s="554"/>
      <c r="J8" s="554"/>
      <c r="K8" s="554"/>
      <c r="L8" s="555"/>
      <c r="M8" s="556" t="s">
        <v>989</v>
      </c>
      <c r="N8" s="556" t="s">
        <v>990</v>
      </c>
      <c r="O8" s="556" t="s">
        <v>991</v>
      </c>
      <c r="P8" s="556" t="s">
        <v>992</v>
      </c>
      <c r="Q8" s="556" t="s">
        <v>993</v>
      </c>
      <c r="R8" s="556" t="s">
        <v>994</v>
      </c>
      <c r="S8" s="556" t="s">
        <v>995</v>
      </c>
      <c r="T8" s="557" t="s">
        <v>996</v>
      </c>
      <c r="U8" s="556" t="s">
        <v>997</v>
      </c>
      <c r="V8" s="556" t="s">
        <v>998</v>
      </c>
      <c r="W8" s="556" t="s">
        <v>998</v>
      </c>
      <c r="X8" s="556" t="s">
        <v>999</v>
      </c>
      <c r="Y8" s="556" t="s">
        <v>1000</v>
      </c>
      <c r="Z8" s="556" t="s">
        <v>1001</v>
      </c>
      <c r="AA8" s="556" t="s">
        <v>1002</v>
      </c>
      <c r="AB8" s="556" t="s">
        <v>1003</v>
      </c>
      <c r="AC8" s="556" t="s">
        <v>1004</v>
      </c>
      <c r="AD8" s="558" t="s">
        <v>1005</v>
      </c>
      <c r="AE8" s="557" t="s">
        <v>1006</v>
      </c>
      <c r="AF8" s="95" t="s">
        <v>1007</v>
      </c>
      <c r="AG8" s="556" t="s">
        <v>1008</v>
      </c>
      <c r="AH8" s="556" t="s">
        <v>1009</v>
      </c>
      <c r="AI8" s="557" t="s">
        <v>1010</v>
      </c>
      <c r="AJ8" s="557" t="s">
        <v>1011</v>
      </c>
      <c r="AK8" s="556" t="s">
        <v>1012</v>
      </c>
      <c r="AL8" s="556" t="s">
        <v>1013</v>
      </c>
      <c r="AM8" s="556" t="s">
        <v>1014</v>
      </c>
      <c r="AN8" s="556" t="s">
        <v>1015</v>
      </c>
      <c r="AO8" s="556" t="s">
        <v>1016</v>
      </c>
      <c r="AP8" s="556" t="s">
        <v>1017</v>
      </c>
      <c r="AQ8" s="556" t="s">
        <v>1018</v>
      </c>
      <c r="AR8" s="556" t="s">
        <v>1019</v>
      </c>
      <c r="AS8" s="556" t="s">
        <v>1020</v>
      </c>
      <c r="AT8" s="556" t="s">
        <v>1021</v>
      </c>
      <c r="AU8" s="556" t="s">
        <v>1022</v>
      </c>
      <c r="AV8" s="558" t="s">
        <v>1023</v>
      </c>
      <c r="AW8" s="557" t="s">
        <v>1024</v>
      </c>
      <c r="AX8" s="556" t="s">
        <v>1025</v>
      </c>
      <c r="AY8" s="556" t="s">
        <v>1026</v>
      </c>
      <c r="AZ8" s="556" t="s">
        <v>1027</v>
      </c>
      <c r="BA8" s="556" t="s">
        <v>1028</v>
      </c>
      <c r="BB8" s="559" t="s">
        <v>1029</v>
      </c>
      <c r="BC8" s="560" t="s">
        <v>194</v>
      </c>
      <c r="BD8" s="557" t="s">
        <v>1030</v>
      </c>
      <c r="BE8" s="561" t="s">
        <v>1031</v>
      </c>
      <c r="BF8" s="556" t="s">
        <v>1032</v>
      </c>
      <c r="BG8" s="561" t="s">
        <v>1033</v>
      </c>
      <c r="BH8" s="95" t="s">
        <v>1034</v>
      </c>
      <c r="BI8" s="560" t="s">
        <v>341</v>
      </c>
      <c r="BJ8" s="560" t="s">
        <v>341</v>
      </c>
      <c r="BK8" s="562" t="s">
        <v>200</v>
      </c>
      <c r="BL8" s="563" t="s">
        <v>200</v>
      </c>
      <c r="BM8" s="564"/>
    </row>
    <row r="9" spans="1:65" ht="15" customHeight="1" x14ac:dyDescent="0.15">
      <c r="A9" s="565" t="s">
        <v>491</v>
      </c>
      <c r="B9" s="566"/>
      <c r="C9" s="567"/>
      <c r="D9" s="566" t="s">
        <v>472</v>
      </c>
      <c r="E9" s="568"/>
      <c r="F9" s="568"/>
      <c r="G9" s="568"/>
      <c r="H9" s="568"/>
      <c r="I9" s="568"/>
      <c r="J9" s="568"/>
      <c r="K9" s="568"/>
      <c r="L9" s="569"/>
      <c r="M9" s="570" t="s">
        <v>1035</v>
      </c>
      <c r="N9" s="570" t="s">
        <v>1036</v>
      </c>
      <c r="O9" s="570" t="s">
        <v>1037</v>
      </c>
      <c r="P9" s="570" t="s">
        <v>1038</v>
      </c>
      <c r="Q9" s="570" t="s">
        <v>1039</v>
      </c>
      <c r="R9" s="570" t="s">
        <v>1040</v>
      </c>
      <c r="S9" s="570" t="s">
        <v>1041</v>
      </c>
      <c r="T9" s="570" t="s">
        <v>1042</v>
      </c>
      <c r="U9" s="570" t="s">
        <v>1043</v>
      </c>
      <c r="V9" s="570" t="s">
        <v>1044</v>
      </c>
      <c r="W9" s="570" t="s">
        <v>1044</v>
      </c>
      <c r="X9" s="570" t="s">
        <v>1045</v>
      </c>
      <c r="Y9" s="570" t="s">
        <v>1046</v>
      </c>
      <c r="Z9" s="570" t="s">
        <v>1047</v>
      </c>
      <c r="AA9" s="570" t="s">
        <v>1048</v>
      </c>
      <c r="AB9" s="570" t="s">
        <v>1049</v>
      </c>
      <c r="AC9" s="570" t="s">
        <v>1050</v>
      </c>
      <c r="AD9" s="571" t="s">
        <v>1051</v>
      </c>
      <c r="AE9" s="572" t="s">
        <v>1052</v>
      </c>
      <c r="AF9" s="573" t="s">
        <v>1053</v>
      </c>
      <c r="AG9" s="570" t="s">
        <v>1054</v>
      </c>
      <c r="AH9" s="570" t="s">
        <v>1055</v>
      </c>
      <c r="AI9" s="572" t="s">
        <v>1056</v>
      </c>
      <c r="AJ9" s="572" t="s">
        <v>1057</v>
      </c>
      <c r="AK9" s="570" t="s">
        <v>1058</v>
      </c>
      <c r="AL9" s="570" t="s">
        <v>1018</v>
      </c>
      <c r="AM9" s="570" t="s">
        <v>1059</v>
      </c>
      <c r="AN9" s="570" t="s">
        <v>1060</v>
      </c>
      <c r="AO9" s="570" t="s">
        <v>1061</v>
      </c>
      <c r="AP9" s="570" t="s">
        <v>1062</v>
      </c>
      <c r="AQ9" s="570" t="s">
        <v>1018</v>
      </c>
      <c r="AR9" s="570" t="s">
        <v>1063</v>
      </c>
      <c r="AS9" s="570" t="s">
        <v>1064</v>
      </c>
      <c r="AT9" s="570" t="s">
        <v>1065</v>
      </c>
      <c r="AU9" s="570" t="s">
        <v>1022</v>
      </c>
      <c r="AV9" s="571" t="s">
        <v>1066</v>
      </c>
      <c r="AW9" s="572" t="s">
        <v>1067</v>
      </c>
      <c r="AX9" s="570" t="s">
        <v>1068</v>
      </c>
      <c r="AY9" s="570" t="s">
        <v>1069</v>
      </c>
      <c r="AZ9" s="570" t="s">
        <v>1070</v>
      </c>
      <c r="BA9" s="570" t="s">
        <v>1071</v>
      </c>
      <c r="BB9" s="574" t="s">
        <v>1072</v>
      </c>
      <c r="BC9" s="575" t="s">
        <v>194</v>
      </c>
      <c r="BD9" s="572" t="s">
        <v>1073</v>
      </c>
      <c r="BE9" s="576" t="s">
        <v>1074</v>
      </c>
      <c r="BF9" s="570" t="s">
        <v>1075</v>
      </c>
      <c r="BG9" s="576" t="s">
        <v>1076</v>
      </c>
      <c r="BH9" s="573" t="s">
        <v>1077</v>
      </c>
      <c r="BI9" s="575" t="s">
        <v>341</v>
      </c>
      <c r="BJ9" s="575" t="s">
        <v>341</v>
      </c>
      <c r="BK9" s="577" t="s">
        <v>200</v>
      </c>
      <c r="BL9" s="578" t="s">
        <v>200</v>
      </c>
      <c r="BM9" s="564"/>
    </row>
    <row r="10" spans="1:65" ht="15" customHeight="1" x14ac:dyDescent="0.15">
      <c r="A10" s="893" t="s">
        <v>474</v>
      </c>
      <c r="B10" s="894"/>
      <c r="C10" s="894"/>
      <c r="D10" s="894"/>
      <c r="E10" s="894"/>
      <c r="F10" s="894"/>
      <c r="G10" s="894"/>
      <c r="H10" s="894"/>
      <c r="I10" s="894"/>
      <c r="J10" s="894"/>
      <c r="K10" s="894"/>
      <c r="L10" s="895"/>
      <c r="M10" s="579" t="s">
        <v>1078</v>
      </c>
      <c r="N10" s="579" t="s">
        <v>1066</v>
      </c>
      <c r="O10" s="579" t="s">
        <v>1079</v>
      </c>
      <c r="P10" s="579" t="s">
        <v>1078</v>
      </c>
      <c r="Q10" s="579" t="s">
        <v>1062</v>
      </c>
      <c r="R10" s="579" t="s">
        <v>1080</v>
      </c>
      <c r="S10" s="579" t="s">
        <v>1081</v>
      </c>
      <c r="T10" s="579" t="s">
        <v>1082</v>
      </c>
      <c r="U10" s="579" t="s">
        <v>1083</v>
      </c>
      <c r="V10" s="579" t="s">
        <v>1084</v>
      </c>
      <c r="W10" s="579" t="s">
        <v>1084</v>
      </c>
      <c r="X10" s="579" t="s">
        <v>1084</v>
      </c>
      <c r="Y10" s="579" t="s">
        <v>1085</v>
      </c>
      <c r="Z10" s="579" t="s">
        <v>1086</v>
      </c>
      <c r="AA10" s="579" t="s">
        <v>1079</v>
      </c>
      <c r="AB10" s="579" t="s">
        <v>1086</v>
      </c>
      <c r="AC10" s="579" t="s">
        <v>1084</v>
      </c>
      <c r="AD10" s="580" t="s">
        <v>1084</v>
      </c>
      <c r="AE10" s="581" t="s">
        <v>1084</v>
      </c>
      <c r="AF10" s="582" t="s">
        <v>1084</v>
      </c>
      <c r="AG10" s="579" t="s">
        <v>1074</v>
      </c>
      <c r="AH10" s="579" t="s">
        <v>1084</v>
      </c>
      <c r="AI10" s="581" t="s">
        <v>1067</v>
      </c>
      <c r="AJ10" s="581" t="s">
        <v>1084</v>
      </c>
      <c r="AK10" s="579" t="s">
        <v>1046</v>
      </c>
      <c r="AL10" s="579" t="s">
        <v>1079</v>
      </c>
      <c r="AM10" s="579" t="s">
        <v>1084</v>
      </c>
      <c r="AN10" s="579" t="s">
        <v>1084</v>
      </c>
      <c r="AO10" s="579" t="s">
        <v>1084</v>
      </c>
      <c r="AP10" s="579" t="s">
        <v>1018</v>
      </c>
      <c r="AQ10" s="579" t="s">
        <v>1018</v>
      </c>
      <c r="AR10" s="579" t="s">
        <v>1084</v>
      </c>
      <c r="AS10" s="579" t="s">
        <v>1084</v>
      </c>
      <c r="AT10" s="579" t="s">
        <v>1087</v>
      </c>
      <c r="AU10" s="579" t="s">
        <v>1022</v>
      </c>
      <c r="AV10" s="580" t="s">
        <v>1084</v>
      </c>
      <c r="AW10" s="581" t="s">
        <v>1067</v>
      </c>
      <c r="AX10" s="579" t="s">
        <v>1068</v>
      </c>
      <c r="AY10" s="579" t="s">
        <v>1088</v>
      </c>
      <c r="AZ10" s="579" t="s">
        <v>1089</v>
      </c>
      <c r="BA10" s="579" t="s">
        <v>1028</v>
      </c>
      <c r="BB10" s="583" t="s">
        <v>1084</v>
      </c>
      <c r="BC10" s="584" t="s">
        <v>194</v>
      </c>
      <c r="BD10" s="581" t="s">
        <v>1030</v>
      </c>
      <c r="BE10" s="585" t="s">
        <v>1090</v>
      </c>
      <c r="BF10" s="579" t="s">
        <v>1032</v>
      </c>
      <c r="BG10" s="585" t="s">
        <v>1033</v>
      </c>
      <c r="BH10" s="582" t="s">
        <v>1091</v>
      </c>
      <c r="BI10" s="584" t="s">
        <v>341</v>
      </c>
      <c r="BJ10" s="584" t="s">
        <v>341</v>
      </c>
      <c r="BK10" s="586" t="s">
        <v>200</v>
      </c>
      <c r="BL10" s="587" t="s">
        <v>200</v>
      </c>
      <c r="BM10" s="564"/>
    </row>
    <row r="11" spans="1:65" ht="15.75" customHeight="1" x14ac:dyDescent="0.15">
      <c r="A11" s="917" t="s">
        <v>23</v>
      </c>
      <c r="B11" s="918"/>
      <c r="C11" s="918"/>
      <c r="D11" s="918"/>
      <c r="E11" s="918"/>
      <c r="F11" s="918"/>
      <c r="G11" s="918"/>
      <c r="H11" s="918"/>
      <c r="I11" s="918"/>
      <c r="J11" s="918"/>
      <c r="K11" s="918"/>
      <c r="L11" s="919"/>
      <c r="M11" s="588">
        <v>1</v>
      </c>
      <c r="N11" s="589">
        <v>1</v>
      </c>
      <c r="O11" s="589">
        <v>1</v>
      </c>
      <c r="P11" s="589">
        <v>1</v>
      </c>
      <c r="Q11" s="589">
        <v>1</v>
      </c>
      <c r="R11" s="589">
        <v>1</v>
      </c>
      <c r="S11" s="589">
        <v>2</v>
      </c>
      <c r="T11" s="589">
        <v>2</v>
      </c>
      <c r="U11" s="589">
        <v>2</v>
      </c>
      <c r="V11" s="589">
        <v>2</v>
      </c>
      <c r="W11" s="589">
        <v>2</v>
      </c>
      <c r="X11" s="589">
        <v>2</v>
      </c>
      <c r="Y11" s="589">
        <v>2</v>
      </c>
      <c r="Z11" s="589">
        <v>2</v>
      </c>
      <c r="AA11" s="589">
        <v>2</v>
      </c>
      <c r="AB11" s="589">
        <v>2</v>
      </c>
      <c r="AC11" s="589">
        <v>2</v>
      </c>
      <c r="AD11" s="590">
        <v>2</v>
      </c>
      <c r="AE11" s="421">
        <v>2</v>
      </c>
      <c r="AF11" s="591">
        <v>2</v>
      </c>
      <c r="AG11" s="589">
        <v>2</v>
      </c>
      <c r="AH11" s="589">
        <v>2</v>
      </c>
      <c r="AI11" s="421">
        <v>2</v>
      </c>
      <c r="AJ11" s="421">
        <v>2</v>
      </c>
      <c r="AK11" s="589">
        <v>2</v>
      </c>
      <c r="AL11" s="589">
        <v>2</v>
      </c>
      <c r="AM11" s="589">
        <v>2</v>
      </c>
      <c r="AN11" s="589">
        <v>2</v>
      </c>
      <c r="AO11" s="589">
        <v>2</v>
      </c>
      <c r="AP11" s="589">
        <v>2</v>
      </c>
      <c r="AQ11" s="589">
        <v>2</v>
      </c>
      <c r="AR11" s="589">
        <v>2</v>
      </c>
      <c r="AS11" s="589">
        <v>2</v>
      </c>
      <c r="AT11" s="589">
        <v>1</v>
      </c>
      <c r="AU11" s="589">
        <v>2</v>
      </c>
      <c r="AV11" s="590">
        <v>2</v>
      </c>
      <c r="AW11" s="421">
        <v>2</v>
      </c>
      <c r="AX11" s="589">
        <v>2</v>
      </c>
      <c r="AY11" s="589">
        <v>2</v>
      </c>
      <c r="AZ11" s="589">
        <v>2</v>
      </c>
      <c r="BA11" s="589">
        <v>2</v>
      </c>
      <c r="BB11" s="592">
        <v>2</v>
      </c>
      <c r="BC11" s="584" t="s">
        <v>952</v>
      </c>
      <c r="BD11" s="421">
        <v>2</v>
      </c>
      <c r="BE11" s="212">
        <v>1</v>
      </c>
      <c r="BF11" s="589">
        <v>1</v>
      </c>
      <c r="BG11" s="212">
        <v>1</v>
      </c>
      <c r="BH11" s="591">
        <v>1</v>
      </c>
      <c r="BI11" s="584" t="s">
        <v>200</v>
      </c>
      <c r="BJ11" s="584" t="s">
        <v>200</v>
      </c>
      <c r="BK11" s="586" t="s">
        <v>200</v>
      </c>
      <c r="BL11" s="587" t="s">
        <v>200</v>
      </c>
      <c r="BM11" s="564"/>
    </row>
    <row r="12" spans="1:65" ht="15" customHeight="1" x14ac:dyDescent="0.15">
      <c r="A12" s="903" t="s">
        <v>475</v>
      </c>
      <c r="B12" s="904"/>
      <c r="C12" s="905"/>
      <c r="D12" s="593" t="s">
        <v>201</v>
      </c>
      <c r="E12" s="552"/>
      <c r="F12" s="552"/>
      <c r="G12" s="552"/>
      <c r="H12" s="552"/>
      <c r="I12" s="552"/>
      <c r="J12" s="552"/>
      <c r="K12" s="552"/>
      <c r="L12" s="553"/>
      <c r="M12" s="168">
        <v>280466</v>
      </c>
      <c r="N12" s="43">
        <v>118741</v>
      </c>
      <c r="O12" s="43">
        <v>118741</v>
      </c>
      <c r="P12" s="43">
        <v>318526</v>
      </c>
      <c r="Q12" s="43">
        <v>312779</v>
      </c>
      <c r="R12" s="43">
        <v>9561</v>
      </c>
      <c r="S12" s="43">
        <v>59067</v>
      </c>
      <c r="T12" s="43">
        <v>73694</v>
      </c>
      <c r="U12" s="43">
        <v>45587</v>
      </c>
      <c r="V12" s="43">
        <v>52546</v>
      </c>
      <c r="W12" s="43">
        <v>11521</v>
      </c>
      <c r="X12" s="43">
        <v>34016</v>
      </c>
      <c r="Y12" s="43">
        <v>2034</v>
      </c>
      <c r="Z12" s="43">
        <v>47895</v>
      </c>
      <c r="AA12" s="43">
        <v>6703</v>
      </c>
      <c r="AB12" s="43">
        <v>58079</v>
      </c>
      <c r="AC12" s="43">
        <v>30025</v>
      </c>
      <c r="AD12" s="441">
        <v>11320</v>
      </c>
      <c r="AE12" s="487">
        <v>8530</v>
      </c>
      <c r="AF12" s="68">
        <v>12196</v>
      </c>
      <c r="AG12" s="43">
        <v>8736</v>
      </c>
      <c r="AH12" s="43">
        <v>12558</v>
      </c>
      <c r="AI12" s="487">
        <v>5368</v>
      </c>
      <c r="AJ12" s="487">
        <v>14317</v>
      </c>
      <c r="AK12" s="43">
        <v>5808</v>
      </c>
      <c r="AL12" s="43">
        <v>5808</v>
      </c>
      <c r="AM12" s="168">
        <v>13262</v>
      </c>
      <c r="AN12" s="43">
        <v>15044</v>
      </c>
      <c r="AO12" s="43">
        <v>19203</v>
      </c>
      <c r="AP12" s="43">
        <v>20154</v>
      </c>
      <c r="AQ12" s="43">
        <v>6144</v>
      </c>
      <c r="AR12" s="43">
        <v>16812</v>
      </c>
      <c r="AS12" s="43">
        <v>12693</v>
      </c>
      <c r="AT12" s="43">
        <v>5423</v>
      </c>
      <c r="AU12" s="43">
        <v>8264</v>
      </c>
      <c r="AV12" s="441">
        <v>14262</v>
      </c>
      <c r="AW12" s="487">
        <v>6380</v>
      </c>
      <c r="AX12" s="43">
        <v>5909</v>
      </c>
      <c r="AY12" s="43">
        <v>16743</v>
      </c>
      <c r="AZ12" s="43">
        <v>270</v>
      </c>
      <c r="BA12" s="43">
        <v>9427</v>
      </c>
      <c r="BB12" s="482">
        <v>16536</v>
      </c>
      <c r="BC12" s="259">
        <v>1851148</v>
      </c>
      <c r="BD12" s="487">
        <v>120706</v>
      </c>
      <c r="BE12" s="69">
        <v>152988</v>
      </c>
      <c r="BF12" s="43">
        <v>387658</v>
      </c>
      <c r="BG12" s="69">
        <v>11210</v>
      </c>
      <c r="BH12" s="68">
        <v>50249</v>
      </c>
      <c r="BI12" s="269">
        <v>722811</v>
      </c>
      <c r="BJ12" s="269">
        <v>2573959</v>
      </c>
      <c r="BK12" s="594">
        <v>1912607</v>
      </c>
      <c r="BL12" s="217">
        <v>661352</v>
      </c>
      <c r="BM12" s="507"/>
    </row>
    <row r="13" spans="1:65" ht="15" customHeight="1" x14ac:dyDescent="0.15">
      <c r="A13" s="906"/>
      <c r="B13" s="907"/>
      <c r="C13" s="908"/>
      <c r="D13" s="595" t="s">
        <v>202</v>
      </c>
      <c r="E13" s="5"/>
      <c r="F13" s="5"/>
      <c r="G13" s="5"/>
      <c r="H13" s="5"/>
      <c r="I13" s="5"/>
      <c r="J13" s="5"/>
      <c r="K13" s="5"/>
      <c r="L13" s="425"/>
      <c r="M13" s="43">
        <v>274300</v>
      </c>
      <c r="N13" s="43">
        <v>125000</v>
      </c>
      <c r="O13" s="43">
        <v>1095</v>
      </c>
      <c r="P13" s="43">
        <v>334900</v>
      </c>
      <c r="Q13" s="43">
        <v>332730</v>
      </c>
      <c r="R13" s="43">
        <v>6430</v>
      </c>
      <c r="S13" s="43">
        <v>60820</v>
      </c>
      <c r="T13" s="43">
        <v>68762</v>
      </c>
      <c r="U13" s="43">
        <v>45015</v>
      </c>
      <c r="V13" s="43">
        <v>49739</v>
      </c>
      <c r="W13" s="43">
        <v>9155</v>
      </c>
      <c r="X13" s="43">
        <v>23707</v>
      </c>
      <c r="Y13" s="43">
        <v>701</v>
      </c>
      <c r="Z13" s="43">
        <v>53000</v>
      </c>
      <c r="AA13" s="43">
        <v>3100</v>
      </c>
      <c r="AB13" s="43">
        <v>57700</v>
      </c>
      <c r="AC13" s="43">
        <v>29900</v>
      </c>
      <c r="AD13" s="441">
        <v>13910</v>
      </c>
      <c r="AE13" s="487">
        <v>13500</v>
      </c>
      <c r="AF13" s="68">
        <v>13500</v>
      </c>
      <c r="AG13" s="43">
        <v>10000</v>
      </c>
      <c r="AH13" s="43">
        <v>12600</v>
      </c>
      <c r="AI13" s="487">
        <v>6700</v>
      </c>
      <c r="AJ13" s="487">
        <v>16628</v>
      </c>
      <c r="AK13" s="43">
        <v>5500</v>
      </c>
      <c r="AL13" s="43">
        <v>2915</v>
      </c>
      <c r="AM13" s="43">
        <v>14020</v>
      </c>
      <c r="AN13" s="43">
        <v>19500</v>
      </c>
      <c r="AO13" s="43">
        <v>17800</v>
      </c>
      <c r="AP13" s="43">
        <v>22300</v>
      </c>
      <c r="AQ13" s="43">
        <v>7600</v>
      </c>
      <c r="AR13" s="43">
        <v>20900</v>
      </c>
      <c r="AS13" s="43">
        <v>16800</v>
      </c>
      <c r="AT13" s="43">
        <v>5600</v>
      </c>
      <c r="AU13" s="43">
        <v>7700</v>
      </c>
      <c r="AV13" s="441">
        <v>10900</v>
      </c>
      <c r="AW13" s="487">
        <v>5300</v>
      </c>
      <c r="AX13" s="43">
        <v>7000</v>
      </c>
      <c r="AY13" s="43">
        <v>19240</v>
      </c>
      <c r="AZ13" s="43">
        <v>470</v>
      </c>
      <c r="BA13" s="43">
        <v>8759</v>
      </c>
      <c r="BB13" s="482">
        <v>21300</v>
      </c>
      <c r="BC13" s="259">
        <v>1776496</v>
      </c>
      <c r="BD13" s="487">
        <v>120908</v>
      </c>
      <c r="BE13" s="69">
        <v>162300</v>
      </c>
      <c r="BF13" s="43">
        <v>418459</v>
      </c>
      <c r="BG13" s="69">
        <v>56600</v>
      </c>
      <c r="BH13" s="68">
        <v>74000</v>
      </c>
      <c r="BI13" s="260">
        <v>832267</v>
      </c>
      <c r="BJ13" s="260">
        <v>2608763</v>
      </c>
      <c r="BK13" s="596">
        <v>1907096</v>
      </c>
      <c r="BL13" s="218">
        <v>701667</v>
      </c>
      <c r="BM13" s="507"/>
    </row>
    <row r="14" spans="1:65" ht="15" customHeight="1" x14ac:dyDescent="0.15">
      <c r="A14" s="906"/>
      <c r="B14" s="907"/>
      <c r="C14" s="908"/>
      <c r="D14" s="595" t="s">
        <v>203</v>
      </c>
      <c r="E14" s="5"/>
      <c r="F14" s="5"/>
      <c r="G14" s="5"/>
      <c r="H14" s="5"/>
      <c r="I14" s="5"/>
      <c r="J14" s="5"/>
      <c r="K14" s="5"/>
      <c r="L14" s="425"/>
      <c r="M14" s="43">
        <v>275111</v>
      </c>
      <c r="N14" s="43">
        <v>111979</v>
      </c>
      <c r="O14" s="43">
        <v>439</v>
      </c>
      <c r="P14" s="43">
        <v>313235</v>
      </c>
      <c r="Q14" s="43">
        <v>319087</v>
      </c>
      <c r="R14" s="43">
        <v>3898</v>
      </c>
      <c r="S14" s="43">
        <v>56886</v>
      </c>
      <c r="T14" s="43">
        <v>67473</v>
      </c>
      <c r="U14" s="43">
        <v>40818</v>
      </c>
      <c r="V14" s="43">
        <v>46377</v>
      </c>
      <c r="W14" s="43">
        <v>6547</v>
      </c>
      <c r="X14" s="43">
        <v>18927</v>
      </c>
      <c r="Y14" s="43">
        <v>502</v>
      </c>
      <c r="Z14" s="43">
        <v>40178</v>
      </c>
      <c r="AA14" s="43">
        <v>2500</v>
      </c>
      <c r="AB14" s="43">
        <v>53420</v>
      </c>
      <c r="AC14" s="43">
        <v>29342</v>
      </c>
      <c r="AD14" s="441">
        <v>10548</v>
      </c>
      <c r="AE14" s="487">
        <v>8492</v>
      </c>
      <c r="AF14" s="68">
        <v>10020</v>
      </c>
      <c r="AG14" s="43">
        <v>8669</v>
      </c>
      <c r="AH14" s="43">
        <v>12018</v>
      </c>
      <c r="AI14" s="487">
        <v>4720</v>
      </c>
      <c r="AJ14" s="487">
        <v>14117</v>
      </c>
      <c r="AK14" s="43">
        <v>3506</v>
      </c>
      <c r="AL14" s="43">
        <v>1074</v>
      </c>
      <c r="AM14" s="43">
        <v>12571</v>
      </c>
      <c r="AN14" s="43">
        <v>14179</v>
      </c>
      <c r="AO14" s="43">
        <v>16889</v>
      </c>
      <c r="AP14" s="43">
        <v>19495</v>
      </c>
      <c r="AQ14" s="43">
        <v>5232</v>
      </c>
      <c r="AR14" s="43">
        <v>15855</v>
      </c>
      <c r="AS14" s="43">
        <v>12516</v>
      </c>
      <c r="AT14" s="43">
        <v>5005</v>
      </c>
      <c r="AU14" s="43">
        <v>6500</v>
      </c>
      <c r="AV14" s="441">
        <v>11036</v>
      </c>
      <c r="AW14" s="487">
        <v>5371</v>
      </c>
      <c r="AX14" s="43">
        <v>5839</v>
      </c>
      <c r="AY14" s="43">
        <v>14394</v>
      </c>
      <c r="AZ14" s="43">
        <v>270</v>
      </c>
      <c r="BA14" s="43">
        <v>4750</v>
      </c>
      <c r="BB14" s="482">
        <v>1844</v>
      </c>
      <c r="BC14" s="259">
        <v>1611629</v>
      </c>
      <c r="BD14" s="487">
        <v>115278</v>
      </c>
      <c r="BE14" s="69">
        <v>143047</v>
      </c>
      <c r="BF14" s="43">
        <v>371756</v>
      </c>
      <c r="BG14" s="69">
        <v>11060</v>
      </c>
      <c r="BH14" s="68">
        <v>49514</v>
      </c>
      <c r="BI14" s="260">
        <v>690655</v>
      </c>
      <c r="BJ14" s="260">
        <v>2302284</v>
      </c>
      <c r="BK14" s="596">
        <v>1672203</v>
      </c>
      <c r="BL14" s="218">
        <v>630081</v>
      </c>
      <c r="BM14" s="507"/>
    </row>
    <row r="15" spans="1:65" ht="15" customHeight="1" x14ac:dyDescent="0.15">
      <c r="A15" s="906"/>
      <c r="B15" s="907"/>
      <c r="C15" s="908"/>
      <c r="D15" s="595" t="s">
        <v>204</v>
      </c>
      <c r="E15" s="5"/>
      <c r="F15" s="5"/>
      <c r="G15" s="5"/>
      <c r="H15" s="5"/>
      <c r="I15" s="5"/>
      <c r="J15" s="5"/>
      <c r="K15" s="5"/>
      <c r="L15" s="425"/>
      <c r="M15" s="597" t="s">
        <v>956</v>
      </c>
      <c r="N15" s="597" t="s">
        <v>957</v>
      </c>
      <c r="O15" s="597">
        <v>6</v>
      </c>
      <c r="P15" s="597" t="s">
        <v>958</v>
      </c>
      <c r="Q15" s="597" t="s">
        <v>959</v>
      </c>
      <c r="R15" s="597" t="s">
        <v>960</v>
      </c>
      <c r="S15" s="597" t="s">
        <v>961</v>
      </c>
      <c r="T15" s="597" t="s">
        <v>962</v>
      </c>
      <c r="U15" s="597" t="s">
        <v>963</v>
      </c>
      <c r="V15" s="597" t="s">
        <v>964</v>
      </c>
      <c r="W15" s="597" t="s">
        <v>961</v>
      </c>
      <c r="X15" s="597" t="s">
        <v>962</v>
      </c>
      <c r="Y15" s="597">
        <v>4</v>
      </c>
      <c r="Z15" s="597">
        <v>4</v>
      </c>
      <c r="AA15" s="597">
        <v>4</v>
      </c>
      <c r="AB15" s="597">
        <v>5</v>
      </c>
      <c r="AC15" s="597" t="s">
        <v>960</v>
      </c>
      <c r="AD15" s="598" t="s">
        <v>965</v>
      </c>
      <c r="AE15" s="599" t="s">
        <v>961</v>
      </c>
      <c r="AF15" s="600" t="s">
        <v>966</v>
      </c>
      <c r="AG15" s="597" t="s">
        <v>967</v>
      </c>
      <c r="AH15" s="597">
        <v>4</v>
      </c>
      <c r="AI15" s="599" t="s">
        <v>967</v>
      </c>
      <c r="AJ15" s="599" t="s">
        <v>968</v>
      </c>
      <c r="AK15" s="597" t="s">
        <v>960</v>
      </c>
      <c r="AL15" s="597" t="s">
        <v>969</v>
      </c>
      <c r="AM15" s="597" t="s">
        <v>970</v>
      </c>
      <c r="AN15" s="597" t="s">
        <v>961</v>
      </c>
      <c r="AO15" s="597" t="s">
        <v>971</v>
      </c>
      <c r="AP15" s="597" t="s">
        <v>961</v>
      </c>
      <c r="AQ15" s="597">
        <v>5</v>
      </c>
      <c r="AR15" s="597" t="s">
        <v>961</v>
      </c>
      <c r="AS15" s="597" t="s">
        <v>961</v>
      </c>
      <c r="AT15" s="597" t="s">
        <v>960</v>
      </c>
      <c r="AU15" s="597" t="s">
        <v>970</v>
      </c>
      <c r="AV15" s="598">
        <v>2</v>
      </c>
      <c r="AW15" s="599" t="s">
        <v>961</v>
      </c>
      <c r="AX15" s="597">
        <v>4</v>
      </c>
      <c r="AY15" s="597" t="s">
        <v>960</v>
      </c>
      <c r="AZ15" s="597">
        <v>4</v>
      </c>
      <c r="BA15" s="597" t="s">
        <v>972</v>
      </c>
      <c r="BB15" s="601">
        <v>4</v>
      </c>
      <c r="BC15" s="602" t="s">
        <v>953</v>
      </c>
      <c r="BD15" s="603">
        <v>2</v>
      </c>
      <c r="BE15" s="604">
        <v>2</v>
      </c>
      <c r="BF15" s="605">
        <v>2</v>
      </c>
      <c r="BG15" s="604" t="s">
        <v>943</v>
      </c>
      <c r="BH15" s="606" t="s">
        <v>944</v>
      </c>
      <c r="BI15" s="602" t="s">
        <v>200</v>
      </c>
      <c r="BJ15" s="602" t="s">
        <v>200</v>
      </c>
      <c r="BK15" s="607" t="s">
        <v>200</v>
      </c>
      <c r="BL15" s="608" t="s">
        <v>200</v>
      </c>
      <c r="BM15" s="564"/>
    </row>
    <row r="16" spans="1:65" ht="15" customHeight="1" x14ac:dyDescent="0.15">
      <c r="A16" s="906"/>
      <c r="B16" s="907"/>
      <c r="C16" s="908"/>
      <c r="D16" s="595" t="s">
        <v>804</v>
      </c>
      <c r="E16" s="5"/>
      <c r="F16" s="5"/>
      <c r="G16" s="5"/>
      <c r="H16" s="5"/>
      <c r="I16" s="5"/>
      <c r="J16" s="5"/>
      <c r="K16" s="5"/>
      <c r="L16" s="425"/>
      <c r="M16" s="588">
        <v>0</v>
      </c>
      <c r="N16" s="609">
        <v>63236</v>
      </c>
      <c r="O16" s="609">
        <v>0</v>
      </c>
      <c r="P16" s="3">
        <v>184871</v>
      </c>
      <c r="Q16" s="3">
        <v>196781</v>
      </c>
      <c r="R16" s="3">
        <v>2000</v>
      </c>
      <c r="S16" s="588">
        <v>0</v>
      </c>
      <c r="T16" s="3">
        <v>19800</v>
      </c>
      <c r="U16" s="3">
        <v>22400</v>
      </c>
      <c r="V16" s="588">
        <v>0</v>
      </c>
      <c r="W16" s="588">
        <v>0</v>
      </c>
      <c r="X16" s="3">
        <v>10661</v>
      </c>
      <c r="Y16" s="3">
        <v>463</v>
      </c>
      <c r="Z16" s="588">
        <v>0</v>
      </c>
      <c r="AA16" s="588">
        <v>0</v>
      </c>
      <c r="AB16" s="588">
        <v>0</v>
      </c>
      <c r="AC16" s="3">
        <v>17885</v>
      </c>
      <c r="AD16" s="610">
        <v>2160</v>
      </c>
      <c r="AE16" s="527">
        <v>0</v>
      </c>
      <c r="AF16" s="506">
        <v>5702</v>
      </c>
      <c r="AG16" s="588">
        <v>0</v>
      </c>
      <c r="AH16" s="588">
        <v>0</v>
      </c>
      <c r="AI16" s="527">
        <v>0</v>
      </c>
      <c r="AJ16" s="508">
        <v>1500</v>
      </c>
      <c r="AK16" s="3">
        <v>1774</v>
      </c>
      <c r="AL16" s="3">
        <v>0</v>
      </c>
      <c r="AM16" s="588">
        <v>0</v>
      </c>
      <c r="AN16" s="588">
        <v>0</v>
      </c>
      <c r="AO16" s="588">
        <v>0</v>
      </c>
      <c r="AP16" s="588">
        <v>0</v>
      </c>
      <c r="AQ16" s="588">
        <v>0</v>
      </c>
      <c r="AR16" s="588">
        <v>0</v>
      </c>
      <c r="AS16" s="588">
        <v>0</v>
      </c>
      <c r="AT16" s="3">
        <v>2000</v>
      </c>
      <c r="AU16" s="3">
        <v>1200</v>
      </c>
      <c r="AV16" s="610">
        <v>7171</v>
      </c>
      <c r="AW16" s="527">
        <v>162</v>
      </c>
      <c r="AX16" s="588">
        <v>0</v>
      </c>
      <c r="AY16" s="3">
        <v>7030</v>
      </c>
      <c r="AZ16" s="3">
        <v>0</v>
      </c>
      <c r="BA16" s="3">
        <v>3170</v>
      </c>
      <c r="BB16" s="611">
        <v>0</v>
      </c>
      <c r="BC16" s="260">
        <v>549966</v>
      </c>
      <c r="BD16" s="612">
        <v>22900</v>
      </c>
      <c r="BE16" s="613">
        <v>27500</v>
      </c>
      <c r="BF16" s="614">
        <v>249000</v>
      </c>
      <c r="BG16" s="613">
        <v>21500</v>
      </c>
      <c r="BH16" s="615">
        <v>23300</v>
      </c>
      <c r="BI16" s="260">
        <v>344200</v>
      </c>
      <c r="BJ16" s="260">
        <v>894166</v>
      </c>
      <c r="BK16" s="596">
        <v>594766</v>
      </c>
      <c r="BL16" s="218">
        <v>299400</v>
      </c>
      <c r="BM16" s="507"/>
    </row>
    <row r="17" spans="1:65" s="4" customFormat="1" ht="15" customHeight="1" x14ac:dyDescent="0.15">
      <c r="A17" s="906"/>
      <c r="B17" s="907"/>
      <c r="C17" s="908"/>
      <c r="D17" s="595" t="s">
        <v>179</v>
      </c>
      <c r="E17" s="5"/>
      <c r="F17" s="5"/>
      <c r="G17" s="5"/>
      <c r="H17" s="5"/>
      <c r="I17" s="5"/>
      <c r="J17" s="5"/>
      <c r="K17" s="5"/>
      <c r="L17" s="425"/>
      <c r="M17" s="616">
        <v>4.34</v>
      </c>
      <c r="N17" s="616">
        <v>4.68</v>
      </c>
      <c r="O17" s="616">
        <v>2.39</v>
      </c>
      <c r="P17" s="616">
        <v>10.18</v>
      </c>
      <c r="Q17" s="616">
        <v>11.57</v>
      </c>
      <c r="R17" s="616">
        <v>0.81</v>
      </c>
      <c r="S17" s="616">
        <v>6.41</v>
      </c>
      <c r="T17" s="616">
        <v>11.33</v>
      </c>
      <c r="U17" s="616">
        <v>10.71</v>
      </c>
      <c r="V17" s="616">
        <v>26.38</v>
      </c>
      <c r="W17" s="616">
        <v>0</v>
      </c>
      <c r="X17" s="616">
        <v>16.66</v>
      </c>
      <c r="Y17" s="616">
        <v>1.84</v>
      </c>
      <c r="Z17" s="616">
        <v>10.99</v>
      </c>
      <c r="AA17" s="616">
        <v>1.0900000000000001</v>
      </c>
      <c r="AB17" s="616">
        <v>2.15</v>
      </c>
      <c r="AC17" s="616">
        <v>5.59</v>
      </c>
      <c r="AD17" s="617">
        <v>1.8800000000000001</v>
      </c>
      <c r="AE17" s="618">
        <v>0</v>
      </c>
      <c r="AF17" s="619">
        <v>1.1200000000000001</v>
      </c>
      <c r="AG17" s="616">
        <v>4.5200000000000005</v>
      </c>
      <c r="AH17" s="616">
        <v>15.610000000000001</v>
      </c>
      <c r="AI17" s="618">
        <v>5.93</v>
      </c>
      <c r="AJ17" s="618">
        <v>15.98</v>
      </c>
      <c r="AK17" s="616">
        <v>0.78</v>
      </c>
      <c r="AL17" s="616">
        <v>3.7</v>
      </c>
      <c r="AM17" s="616">
        <v>0.49</v>
      </c>
      <c r="AN17" s="616">
        <v>0.4</v>
      </c>
      <c r="AO17" s="616">
        <v>5.15</v>
      </c>
      <c r="AP17" s="616">
        <v>3.92</v>
      </c>
      <c r="AQ17" s="616">
        <v>8.2799999999999994</v>
      </c>
      <c r="AR17" s="616">
        <v>3.25</v>
      </c>
      <c r="AS17" s="616">
        <v>2.14</v>
      </c>
      <c r="AT17" s="616">
        <v>1.69</v>
      </c>
      <c r="AU17" s="616">
        <v>3.1</v>
      </c>
      <c r="AV17" s="617">
        <v>3.0700000000000003</v>
      </c>
      <c r="AW17" s="618">
        <v>2.33</v>
      </c>
      <c r="AX17" s="616">
        <v>4.68</v>
      </c>
      <c r="AY17" s="616">
        <v>0.44</v>
      </c>
      <c r="AZ17" s="616">
        <v>0</v>
      </c>
      <c r="BA17" s="616">
        <v>6.84</v>
      </c>
      <c r="BB17" s="620">
        <v>0</v>
      </c>
      <c r="BC17" s="621">
        <v>222.42000000000004</v>
      </c>
      <c r="BD17" s="618">
        <v>3.88</v>
      </c>
      <c r="BE17" s="618">
        <v>0.15</v>
      </c>
      <c r="BF17" s="618">
        <v>9.27</v>
      </c>
      <c r="BG17" s="618">
        <v>5.57</v>
      </c>
      <c r="BH17" s="618">
        <v>18.580000000000002</v>
      </c>
      <c r="BI17" s="621">
        <v>37.450000000000003</v>
      </c>
      <c r="BJ17" s="621">
        <v>259.87000000000006</v>
      </c>
      <c r="BK17" s="622">
        <v>246.57000000000005</v>
      </c>
      <c r="BL17" s="623">
        <v>13.3</v>
      </c>
      <c r="BM17" s="624"/>
    </row>
    <row r="18" spans="1:65" s="4" customFormat="1" ht="15" customHeight="1" x14ac:dyDescent="0.15">
      <c r="A18" s="906"/>
      <c r="B18" s="907"/>
      <c r="C18" s="908"/>
      <c r="D18" s="595" t="s">
        <v>205</v>
      </c>
      <c r="E18" s="5"/>
      <c r="F18" s="5"/>
      <c r="G18" s="5"/>
      <c r="H18" s="5"/>
      <c r="I18" s="5"/>
      <c r="J18" s="5"/>
      <c r="K18" s="5"/>
      <c r="L18" s="425"/>
      <c r="M18" s="625">
        <v>59.22</v>
      </c>
      <c r="N18" s="625">
        <v>4.9800000000000004</v>
      </c>
      <c r="O18" s="625">
        <v>0</v>
      </c>
      <c r="P18" s="625">
        <v>9.43</v>
      </c>
      <c r="Q18" s="625">
        <v>23.09</v>
      </c>
      <c r="R18" s="625">
        <v>3.37</v>
      </c>
      <c r="S18" s="625">
        <v>28.7</v>
      </c>
      <c r="T18" s="625">
        <v>42.39</v>
      </c>
      <c r="U18" s="625">
        <v>79.64</v>
      </c>
      <c r="V18" s="625">
        <v>38.76</v>
      </c>
      <c r="W18" s="625">
        <v>11.17</v>
      </c>
      <c r="X18" s="625">
        <v>18.38</v>
      </c>
      <c r="Y18" s="625">
        <v>0.18</v>
      </c>
      <c r="Z18" s="625">
        <v>8.49</v>
      </c>
      <c r="AA18" s="625">
        <v>3</v>
      </c>
      <c r="AB18" s="625">
        <v>9.06</v>
      </c>
      <c r="AC18" s="625">
        <v>9.0400000000000009</v>
      </c>
      <c r="AD18" s="626">
        <v>7.9</v>
      </c>
      <c r="AE18" s="627">
        <v>15.68</v>
      </c>
      <c r="AF18" s="628">
        <v>0</v>
      </c>
      <c r="AG18" s="625">
        <v>5.29</v>
      </c>
      <c r="AH18" s="625">
        <v>0</v>
      </c>
      <c r="AI18" s="627">
        <v>2.7600000000000002</v>
      </c>
      <c r="AJ18" s="627">
        <v>25.42</v>
      </c>
      <c r="AK18" s="625">
        <v>2.39</v>
      </c>
      <c r="AL18" s="625">
        <v>4.09</v>
      </c>
      <c r="AM18" s="625">
        <v>31.77</v>
      </c>
      <c r="AN18" s="625">
        <v>0.89</v>
      </c>
      <c r="AO18" s="625">
        <v>2.19</v>
      </c>
      <c r="AP18" s="625">
        <v>0</v>
      </c>
      <c r="AQ18" s="625">
        <v>1.81</v>
      </c>
      <c r="AR18" s="625">
        <v>2.52</v>
      </c>
      <c r="AS18" s="625">
        <v>7.98</v>
      </c>
      <c r="AT18" s="625">
        <v>2.2600000000000002</v>
      </c>
      <c r="AU18" s="625">
        <v>6.19</v>
      </c>
      <c r="AV18" s="626">
        <v>1.01</v>
      </c>
      <c r="AW18" s="627">
        <v>5.87</v>
      </c>
      <c r="AX18" s="625">
        <v>7.38</v>
      </c>
      <c r="AY18" s="625">
        <v>8.0400000000000009</v>
      </c>
      <c r="AZ18" s="625">
        <v>6.95</v>
      </c>
      <c r="BA18" s="625">
        <v>0.25</v>
      </c>
      <c r="BB18" s="629">
        <v>11.13</v>
      </c>
      <c r="BC18" s="621">
        <v>508.67</v>
      </c>
      <c r="BD18" s="618">
        <v>80.14</v>
      </c>
      <c r="BE18" s="618">
        <v>40.4</v>
      </c>
      <c r="BF18" s="618">
        <v>122.33</v>
      </c>
      <c r="BG18" s="618">
        <v>57.01</v>
      </c>
      <c r="BH18" s="618">
        <v>22.42</v>
      </c>
      <c r="BI18" s="621">
        <v>322.3</v>
      </c>
      <c r="BJ18" s="621">
        <v>830.97</v>
      </c>
      <c r="BK18" s="622">
        <v>588.1</v>
      </c>
      <c r="BL18" s="623">
        <v>242.87</v>
      </c>
      <c r="BM18" s="624"/>
    </row>
    <row r="19" spans="1:65" s="4" customFormat="1" ht="15" customHeight="1" x14ac:dyDescent="0.15">
      <c r="A19" s="906"/>
      <c r="B19" s="907"/>
      <c r="C19" s="908"/>
      <c r="D19" s="595" t="s">
        <v>206</v>
      </c>
      <c r="E19" s="5"/>
      <c r="F19" s="5"/>
      <c r="G19" s="5"/>
      <c r="H19" s="5"/>
      <c r="I19" s="5"/>
      <c r="J19" s="5"/>
      <c r="K19" s="5"/>
      <c r="L19" s="425"/>
      <c r="M19" s="630">
        <v>1581.02</v>
      </c>
      <c r="N19" s="630">
        <v>807.22</v>
      </c>
      <c r="O19" s="630">
        <v>6.05</v>
      </c>
      <c r="P19" s="630">
        <v>1796.3</v>
      </c>
      <c r="Q19" s="630">
        <v>2245.0500000000002</v>
      </c>
      <c r="R19" s="630">
        <v>64.349999999999994</v>
      </c>
      <c r="S19" s="630">
        <v>539.68000000000006</v>
      </c>
      <c r="T19" s="630">
        <v>544.11</v>
      </c>
      <c r="U19" s="630">
        <v>553.55000000000007</v>
      </c>
      <c r="V19" s="630">
        <v>533.14</v>
      </c>
      <c r="W19" s="630">
        <v>192.3</v>
      </c>
      <c r="X19" s="630">
        <v>243.72</v>
      </c>
      <c r="Y19" s="630">
        <v>12.280000000000001</v>
      </c>
      <c r="Z19" s="630">
        <v>432.44</v>
      </c>
      <c r="AA19" s="630">
        <v>46.6</v>
      </c>
      <c r="AB19" s="630">
        <v>621.32000000000005</v>
      </c>
      <c r="AC19" s="630">
        <v>334.46</v>
      </c>
      <c r="AD19" s="631">
        <v>110.3</v>
      </c>
      <c r="AE19" s="632">
        <v>90.75</v>
      </c>
      <c r="AF19" s="633">
        <v>66.150000000000006</v>
      </c>
      <c r="AG19" s="630">
        <v>121.12</v>
      </c>
      <c r="AH19" s="630">
        <v>102.61</v>
      </c>
      <c r="AI19" s="632">
        <v>65.75</v>
      </c>
      <c r="AJ19" s="632">
        <v>51.18</v>
      </c>
      <c r="AK19" s="630">
        <v>53.620000000000005</v>
      </c>
      <c r="AL19" s="630">
        <v>44.99</v>
      </c>
      <c r="AM19" s="630">
        <v>198.64000000000001</v>
      </c>
      <c r="AN19" s="630">
        <v>156.62</v>
      </c>
      <c r="AO19" s="630">
        <v>198.19</v>
      </c>
      <c r="AP19" s="630">
        <v>152.79</v>
      </c>
      <c r="AQ19" s="630">
        <v>94.23</v>
      </c>
      <c r="AR19" s="630">
        <v>100.52</v>
      </c>
      <c r="AS19" s="630">
        <v>110.38</v>
      </c>
      <c r="AT19" s="630">
        <v>74.45</v>
      </c>
      <c r="AU19" s="630">
        <v>75.040000000000006</v>
      </c>
      <c r="AV19" s="631">
        <v>135.72999999999999</v>
      </c>
      <c r="AW19" s="632">
        <v>73.77</v>
      </c>
      <c r="AX19" s="630">
        <v>83.76</v>
      </c>
      <c r="AY19" s="630">
        <v>147.32</v>
      </c>
      <c r="AZ19" s="630">
        <v>45.01</v>
      </c>
      <c r="BA19" s="630">
        <v>39.730000000000004</v>
      </c>
      <c r="BB19" s="634">
        <v>194.5</v>
      </c>
      <c r="BC19" s="635">
        <v>13140.739999999998</v>
      </c>
      <c r="BD19" s="632">
        <v>0</v>
      </c>
      <c r="BE19" s="632">
        <v>0</v>
      </c>
      <c r="BF19" s="632">
        <v>0</v>
      </c>
      <c r="BG19" s="632">
        <v>495</v>
      </c>
      <c r="BH19" s="632">
        <v>654.89</v>
      </c>
      <c r="BI19" s="621">
        <v>1149.8899999999999</v>
      </c>
      <c r="BJ19" s="621">
        <v>14290.629999999997</v>
      </c>
      <c r="BK19" s="622">
        <v>14290.629999999997</v>
      </c>
      <c r="BL19" s="623">
        <v>0</v>
      </c>
      <c r="BM19" s="624"/>
    </row>
    <row r="20" spans="1:65" ht="15" customHeight="1" x14ac:dyDescent="0.15">
      <c r="A20" s="906"/>
      <c r="B20" s="907"/>
      <c r="C20" s="908"/>
      <c r="D20" s="595" t="s">
        <v>207</v>
      </c>
      <c r="E20" s="5"/>
      <c r="F20" s="5"/>
      <c r="G20" s="5"/>
      <c r="H20" s="5"/>
      <c r="I20" s="5"/>
      <c r="J20" s="5"/>
      <c r="K20" s="5"/>
      <c r="L20" s="425"/>
      <c r="M20" s="588">
        <v>2</v>
      </c>
      <c r="N20" s="588">
        <v>4</v>
      </c>
      <c r="O20" s="588">
        <v>3</v>
      </c>
      <c r="P20" s="588">
        <v>3</v>
      </c>
      <c r="Q20" s="588">
        <v>13</v>
      </c>
      <c r="R20" s="588">
        <v>7</v>
      </c>
      <c r="S20" s="588">
        <v>2</v>
      </c>
      <c r="T20" s="588">
        <v>5</v>
      </c>
      <c r="U20" s="588">
        <v>4</v>
      </c>
      <c r="V20" s="588">
        <v>3</v>
      </c>
      <c r="W20" s="588">
        <v>2</v>
      </c>
      <c r="X20" s="588">
        <v>6</v>
      </c>
      <c r="Y20" s="588">
        <v>1</v>
      </c>
      <c r="Z20" s="588">
        <v>7</v>
      </c>
      <c r="AA20" s="588">
        <v>3</v>
      </c>
      <c r="AB20" s="588">
        <v>0</v>
      </c>
      <c r="AC20" s="588">
        <v>4</v>
      </c>
      <c r="AD20" s="636">
        <v>2</v>
      </c>
      <c r="AE20" s="527">
        <v>1</v>
      </c>
      <c r="AF20" s="21">
        <v>1</v>
      </c>
      <c r="AG20" s="588">
        <v>0</v>
      </c>
      <c r="AH20" s="588">
        <v>3</v>
      </c>
      <c r="AI20" s="527">
        <v>0</v>
      </c>
      <c r="AJ20" s="527">
        <v>35</v>
      </c>
      <c r="AK20" s="588">
        <v>2</v>
      </c>
      <c r="AL20" s="588">
        <v>2</v>
      </c>
      <c r="AM20" s="588">
        <v>0</v>
      </c>
      <c r="AN20" s="588">
        <v>0</v>
      </c>
      <c r="AO20" s="588">
        <v>3</v>
      </c>
      <c r="AP20" s="588">
        <v>0</v>
      </c>
      <c r="AQ20" s="588">
        <v>0</v>
      </c>
      <c r="AR20" s="588">
        <v>1</v>
      </c>
      <c r="AS20" s="588">
        <v>4</v>
      </c>
      <c r="AT20" s="588">
        <v>1</v>
      </c>
      <c r="AU20" s="588">
        <v>8</v>
      </c>
      <c r="AV20" s="636">
        <v>2</v>
      </c>
      <c r="AW20" s="527">
        <v>3</v>
      </c>
      <c r="AX20" s="588">
        <v>4</v>
      </c>
      <c r="AY20" s="588">
        <v>2</v>
      </c>
      <c r="AZ20" s="588">
        <v>1</v>
      </c>
      <c r="BA20" s="588">
        <v>3</v>
      </c>
      <c r="BB20" s="611">
        <v>4</v>
      </c>
      <c r="BC20" s="260">
        <v>151</v>
      </c>
      <c r="BD20" s="612">
        <v>1</v>
      </c>
      <c r="BE20" s="613">
        <v>1</v>
      </c>
      <c r="BF20" s="614">
        <v>1</v>
      </c>
      <c r="BG20" s="613">
        <v>2</v>
      </c>
      <c r="BH20" s="615">
        <v>2</v>
      </c>
      <c r="BI20" s="260">
        <v>7</v>
      </c>
      <c r="BJ20" s="260">
        <v>158</v>
      </c>
      <c r="BK20" s="596">
        <v>155</v>
      </c>
      <c r="BL20" s="218">
        <v>3</v>
      </c>
      <c r="BM20" s="507"/>
    </row>
    <row r="21" spans="1:65" ht="15" customHeight="1" x14ac:dyDescent="0.15">
      <c r="A21" s="906"/>
      <c r="B21" s="907"/>
      <c r="C21" s="908"/>
      <c r="D21" s="637" t="s">
        <v>208</v>
      </c>
      <c r="E21" s="566"/>
      <c r="F21" s="566"/>
      <c r="G21" s="566"/>
      <c r="H21" s="566"/>
      <c r="I21" s="566"/>
      <c r="J21" s="566"/>
      <c r="K21" s="566"/>
      <c r="L21" s="567"/>
      <c r="M21" s="638">
        <v>36</v>
      </c>
      <c r="N21" s="638">
        <v>23</v>
      </c>
      <c r="O21" s="638">
        <v>3</v>
      </c>
      <c r="P21" s="638">
        <v>22</v>
      </c>
      <c r="Q21" s="638">
        <v>137</v>
      </c>
      <c r="R21" s="638">
        <v>15</v>
      </c>
      <c r="S21" s="638">
        <v>24</v>
      </c>
      <c r="T21" s="638">
        <v>23</v>
      </c>
      <c r="U21" s="638">
        <v>38</v>
      </c>
      <c r="V21" s="638">
        <v>34</v>
      </c>
      <c r="W21" s="638">
        <v>18</v>
      </c>
      <c r="X21" s="638">
        <v>22</v>
      </c>
      <c r="Y21" s="638">
        <v>2</v>
      </c>
      <c r="Z21" s="638">
        <v>14</v>
      </c>
      <c r="AA21" s="638">
        <v>8</v>
      </c>
      <c r="AB21" s="638">
        <v>9</v>
      </c>
      <c r="AC21" s="638">
        <v>9</v>
      </c>
      <c r="AD21" s="639">
        <v>5</v>
      </c>
      <c r="AE21" s="423">
        <v>10</v>
      </c>
      <c r="AF21" s="22">
        <v>2</v>
      </c>
      <c r="AG21" s="638">
        <v>5</v>
      </c>
      <c r="AH21" s="638">
        <v>3</v>
      </c>
      <c r="AI21" s="423">
        <v>5</v>
      </c>
      <c r="AJ21" s="423">
        <v>51</v>
      </c>
      <c r="AK21" s="638">
        <v>6</v>
      </c>
      <c r="AL21" s="638">
        <v>15</v>
      </c>
      <c r="AM21" s="638">
        <v>19</v>
      </c>
      <c r="AN21" s="638">
        <v>0</v>
      </c>
      <c r="AO21" s="638">
        <v>10</v>
      </c>
      <c r="AP21" s="638">
        <v>7</v>
      </c>
      <c r="AQ21" s="638">
        <v>3</v>
      </c>
      <c r="AR21" s="638">
        <v>4</v>
      </c>
      <c r="AS21" s="638">
        <v>10</v>
      </c>
      <c r="AT21" s="638">
        <v>8</v>
      </c>
      <c r="AU21" s="638">
        <v>8</v>
      </c>
      <c r="AV21" s="639">
        <v>6</v>
      </c>
      <c r="AW21" s="423">
        <v>7</v>
      </c>
      <c r="AX21" s="638">
        <v>8</v>
      </c>
      <c r="AY21" s="638">
        <v>4</v>
      </c>
      <c r="AZ21" s="638">
        <v>1</v>
      </c>
      <c r="BA21" s="638">
        <v>4</v>
      </c>
      <c r="BB21" s="640">
        <v>5</v>
      </c>
      <c r="BC21" s="262">
        <v>643</v>
      </c>
      <c r="BD21" s="641">
        <v>0</v>
      </c>
      <c r="BE21" s="642">
        <v>0</v>
      </c>
      <c r="BF21" s="643">
        <v>0</v>
      </c>
      <c r="BG21" s="642">
        <v>11</v>
      </c>
      <c r="BH21" s="644">
        <v>11</v>
      </c>
      <c r="BI21" s="262">
        <v>22</v>
      </c>
      <c r="BJ21" s="262">
        <v>665</v>
      </c>
      <c r="BK21" s="645">
        <v>665</v>
      </c>
      <c r="BL21" s="646">
        <v>0</v>
      </c>
      <c r="BM21" s="507"/>
    </row>
    <row r="22" spans="1:65" ht="15" customHeight="1" x14ac:dyDescent="0.15">
      <c r="A22" s="903" t="s">
        <v>476</v>
      </c>
      <c r="B22" s="904"/>
      <c r="C22" s="905"/>
      <c r="D22" s="593" t="s">
        <v>805</v>
      </c>
      <c r="E22" s="647"/>
      <c r="F22" s="647"/>
      <c r="G22" s="647"/>
      <c r="H22" s="552"/>
      <c r="I22" s="552"/>
      <c r="J22" s="552"/>
      <c r="K22" s="552"/>
      <c r="L22" s="553"/>
      <c r="M22" s="43">
        <v>112020</v>
      </c>
      <c r="N22" s="43">
        <v>67970</v>
      </c>
      <c r="O22" s="43">
        <v>267</v>
      </c>
      <c r="P22" s="43">
        <v>166800</v>
      </c>
      <c r="Q22" s="43">
        <v>206485</v>
      </c>
      <c r="R22" s="43">
        <v>3005</v>
      </c>
      <c r="S22" s="43">
        <v>27080</v>
      </c>
      <c r="T22" s="43">
        <v>33994</v>
      </c>
      <c r="U22" s="43">
        <v>22887</v>
      </c>
      <c r="V22" s="43">
        <v>21866</v>
      </c>
      <c r="W22" s="43">
        <v>5666</v>
      </c>
      <c r="X22" s="43">
        <v>14066</v>
      </c>
      <c r="Y22" s="43">
        <v>463</v>
      </c>
      <c r="Z22" s="43">
        <v>28736</v>
      </c>
      <c r="AA22" s="43">
        <v>5066</v>
      </c>
      <c r="AB22" s="43">
        <v>23000</v>
      </c>
      <c r="AC22" s="43">
        <v>26970</v>
      </c>
      <c r="AD22" s="441">
        <v>6350</v>
      </c>
      <c r="AE22" s="487">
        <v>5050</v>
      </c>
      <c r="AF22" s="68">
        <v>7050</v>
      </c>
      <c r="AG22" s="43">
        <v>4600</v>
      </c>
      <c r="AH22" s="43">
        <v>6347</v>
      </c>
      <c r="AI22" s="487">
        <v>3320</v>
      </c>
      <c r="AJ22" s="487">
        <v>15298</v>
      </c>
      <c r="AK22" s="43">
        <v>2850</v>
      </c>
      <c r="AL22" s="43">
        <v>832</v>
      </c>
      <c r="AM22" s="43">
        <v>17882</v>
      </c>
      <c r="AN22" s="43">
        <v>9750</v>
      </c>
      <c r="AO22" s="43">
        <v>7167</v>
      </c>
      <c r="AP22" s="43">
        <v>12000</v>
      </c>
      <c r="AQ22" s="43">
        <v>3510</v>
      </c>
      <c r="AR22" s="43">
        <v>6250</v>
      </c>
      <c r="AS22" s="43">
        <v>8300</v>
      </c>
      <c r="AT22" s="43">
        <v>3514</v>
      </c>
      <c r="AU22" s="43">
        <v>3100</v>
      </c>
      <c r="AV22" s="441">
        <v>7672</v>
      </c>
      <c r="AW22" s="487">
        <v>2646</v>
      </c>
      <c r="AX22" s="43">
        <v>2800</v>
      </c>
      <c r="AY22" s="43">
        <v>8240</v>
      </c>
      <c r="AZ22" s="43">
        <v>240</v>
      </c>
      <c r="BA22" s="43">
        <v>4870</v>
      </c>
      <c r="BB22" s="482">
        <v>13000</v>
      </c>
      <c r="BC22" s="260">
        <v>928979</v>
      </c>
      <c r="BD22" s="612">
        <v>21310</v>
      </c>
      <c r="BE22" s="613">
        <v>25600</v>
      </c>
      <c r="BF22" s="614">
        <v>149920</v>
      </c>
      <c r="BG22" s="613">
        <v>34200</v>
      </c>
      <c r="BH22" s="615">
        <v>32250</v>
      </c>
      <c r="BI22" s="260">
        <v>263280</v>
      </c>
      <c r="BJ22" s="260">
        <v>1192259</v>
      </c>
      <c r="BK22" s="596">
        <v>995429</v>
      </c>
      <c r="BL22" s="218">
        <v>196830</v>
      </c>
      <c r="BM22" s="507"/>
    </row>
    <row r="23" spans="1:65" ht="15" customHeight="1" x14ac:dyDescent="0.15">
      <c r="A23" s="906"/>
      <c r="B23" s="907"/>
      <c r="C23" s="908"/>
      <c r="D23" s="595" t="s">
        <v>806</v>
      </c>
      <c r="E23" s="5"/>
      <c r="F23" s="5"/>
      <c r="G23" s="5"/>
      <c r="H23" s="5"/>
      <c r="I23" s="5"/>
      <c r="J23" s="5"/>
      <c r="K23" s="5"/>
      <c r="L23" s="425"/>
      <c r="M23" s="43">
        <v>93588</v>
      </c>
      <c r="N23" s="43">
        <v>45229</v>
      </c>
      <c r="O23" s="43">
        <v>199</v>
      </c>
      <c r="P23" s="43">
        <v>120740</v>
      </c>
      <c r="Q23" s="43">
        <v>120845</v>
      </c>
      <c r="R23" s="43">
        <v>1650</v>
      </c>
      <c r="S23" s="43">
        <v>23049</v>
      </c>
      <c r="T23" s="43">
        <v>22574</v>
      </c>
      <c r="U23" s="43">
        <v>16971</v>
      </c>
      <c r="V23" s="43">
        <v>19515</v>
      </c>
      <c r="W23" s="43">
        <v>3062</v>
      </c>
      <c r="X23" s="43">
        <v>8969</v>
      </c>
      <c r="Y23" s="43">
        <v>183</v>
      </c>
      <c r="Z23" s="43">
        <v>17812</v>
      </c>
      <c r="AA23" s="43">
        <v>1795</v>
      </c>
      <c r="AB23" s="43">
        <v>17845</v>
      </c>
      <c r="AC23" s="43">
        <v>19302</v>
      </c>
      <c r="AD23" s="441">
        <v>4060</v>
      </c>
      <c r="AE23" s="487">
        <v>4338</v>
      </c>
      <c r="AF23" s="68">
        <v>3680</v>
      </c>
      <c r="AG23" s="43">
        <v>2874</v>
      </c>
      <c r="AH23" s="43">
        <v>3991</v>
      </c>
      <c r="AI23" s="487">
        <v>1804</v>
      </c>
      <c r="AJ23" s="487">
        <v>8630</v>
      </c>
      <c r="AK23" s="43">
        <v>1907</v>
      </c>
      <c r="AL23" s="43">
        <v>529</v>
      </c>
      <c r="AM23" s="43">
        <v>7819</v>
      </c>
      <c r="AN23" s="43">
        <v>5680</v>
      </c>
      <c r="AO23" s="43">
        <v>6472</v>
      </c>
      <c r="AP23" s="43">
        <v>8140</v>
      </c>
      <c r="AQ23" s="43">
        <v>3510</v>
      </c>
      <c r="AR23" s="43">
        <v>5970</v>
      </c>
      <c r="AS23" s="43">
        <v>5241</v>
      </c>
      <c r="AT23" s="43">
        <v>2335</v>
      </c>
      <c r="AU23" s="43">
        <v>2404</v>
      </c>
      <c r="AV23" s="441">
        <v>6657</v>
      </c>
      <c r="AW23" s="487">
        <v>1973</v>
      </c>
      <c r="AX23" s="43">
        <v>2131</v>
      </c>
      <c r="AY23" s="43">
        <v>5230</v>
      </c>
      <c r="AZ23" s="43">
        <v>109</v>
      </c>
      <c r="BA23" s="43">
        <v>2108</v>
      </c>
      <c r="BB23" s="482">
        <v>3366</v>
      </c>
      <c r="BC23" s="260">
        <v>634286</v>
      </c>
      <c r="BD23" s="612">
        <v>21310</v>
      </c>
      <c r="BE23" s="613">
        <v>17320</v>
      </c>
      <c r="BF23" s="614">
        <v>124440</v>
      </c>
      <c r="BG23" s="613">
        <v>14437</v>
      </c>
      <c r="BH23" s="615">
        <v>32016</v>
      </c>
      <c r="BI23" s="260">
        <v>209523</v>
      </c>
      <c r="BJ23" s="260">
        <v>843809</v>
      </c>
      <c r="BK23" s="596">
        <v>680739</v>
      </c>
      <c r="BL23" s="218">
        <v>163070</v>
      </c>
      <c r="BM23" s="507"/>
    </row>
    <row r="24" spans="1:65" s="655" customFormat="1" ht="15" customHeight="1" x14ac:dyDescent="0.15">
      <c r="A24" s="906"/>
      <c r="B24" s="907"/>
      <c r="C24" s="908"/>
      <c r="D24" s="648" t="s">
        <v>807</v>
      </c>
      <c r="E24" s="649"/>
      <c r="F24" s="649"/>
      <c r="G24" s="649"/>
      <c r="H24" s="649"/>
      <c r="I24" s="649"/>
      <c r="J24" s="649"/>
      <c r="K24" s="649"/>
      <c r="L24" s="650"/>
      <c r="M24" s="630">
        <v>29943.57</v>
      </c>
      <c r="N24" s="630">
        <v>14810.39</v>
      </c>
      <c r="O24" s="630">
        <v>56.71</v>
      </c>
      <c r="P24" s="630">
        <v>39446.910000000003</v>
      </c>
      <c r="Q24" s="630">
        <v>40067.550000000003</v>
      </c>
      <c r="R24" s="630">
        <v>492.47</v>
      </c>
      <c r="S24" s="630">
        <v>7441.2</v>
      </c>
      <c r="T24" s="630">
        <v>7443.35</v>
      </c>
      <c r="U24" s="630">
        <v>5295.6</v>
      </c>
      <c r="V24" s="630">
        <v>6114.34</v>
      </c>
      <c r="W24" s="630">
        <v>790.47</v>
      </c>
      <c r="X24" s="630">
        <v>2596.8200000000002</v>
      </c>
      <c r="Y24" s="630">
        <v>44.47</v>
      </c>
      <c r="Z24" s="630">
        <v>5330.16</v>
      </c>
      <c r="AA24" s="630">
        <v>418.76</v>
      </c>
      <c r="AB24" s="630">
        <v>5858.87</v>
      </c>
      <c r="AC24" s="630">
        <v>5595.86</v>
      </c>
      <c r="AD24" s="631">
        <v>1375.75</v>
      </c>
      <c r="AE24" s="632">
        <v>1072.92</v>
      </c>
      <c r="AF24" s="633">
        <v>1084.17</v>
      </c>
      <c r="AG24" s="630">
        <v>892.27</v>
      </c>
      <c r="AH24" s="630">
        <v>1243.3700000000001</v>
      </c>
      <c r="AI24" s="632">
        <v>521.58000000000004</v>
      </c>
      <c r="AJ24" s="632">
        <v>2036.29</v>
      </c>
      <c r="AK24" s="630">
        <v>593.82000000000005</v>
      </c>
      <c r="AL24" s="630">
        <v>105.54</v>
      </c>
      <c r="AM24" s="630">
        <v>1937.91</v>
      </c>
      <c r="AN24" s="630">
        <v>1808.13</v>
      </c>
      <c r="AO24" s="630">
        <v>2013.82</v>
      </c>
      <c r="AP24" s="630">
        <v>2617.4299999999998</v>
      </c>
      <c r="AQ24" s="630">
        <v>1141.32</v>
      </c>
      <c r="AR24" s="630">
        <v>1929.8600000000001</v>
      </c>
      <c r="AS24" s="630">
        <v>1677.18</v>
      </c>
      <c r="AT24" s="630">
        <v>784.25</v>
      </c>
      <c r="AU24" s="630">
        <v>764.57</v>
      </c>
      <c r="AV24" s="631">
        <v>1893.8</v>
      </c>
      <c r="AW24" s="632">
        <v>616.58000000000004</v>
      </c>
      <c r="AX24" s="630">
        <v>677.86</v>
      </c>
      <c r="AY24" s="630">
        <v>1602.22</v>
      </c>
      <c r="AZ24" s="630">
        <v>26.95</v>
      </c>
      <c r="BA24" s="630">
        <v>648.83000000000004</v>
      </c>
      <c r="BB24" s="634">
        <v>1014.41</v>
      </c>
      <c r="BC24" s="651">
        <v>201828.33000000005</v>
      </c>
      <c r="BD24" s="618">
        <v>7395.33</v>
      </c>
      <c r="BE24" s="618">
        <v>5352.71</v>
      </c>
      <c r="BF24" s="618">
        <v>39102.450000000004</v>
      </c>
      <c r="BG24" s="618">
        <v>4480.21</v>
      </c>
      <c r="BH24" s="618">
        <v>6508.89</v>
      </c>
      <c r="BI24" s="651">
        <v>62839.590000000004</v>
      </c>
      <c r="BJ24" s="651">
        <v>264667.92000000004</v>
      </c>
      <c r="BK24" s="652">
        <v>212817.43000000005</v>
      </c>
      <c r="BL24" s="653">
        <v>51850.490000000005</v>
      </c>
      <c r="BM24" s="654"/>
    </row>
    <row r="25" spans="1:65" s="655" customFormat="1" ht="15" customHeight="1" x14ac:dyDescent="0.15">
      <c r="A25" s="909"/>
      <c r="B25" s="910"/>
      <c r="C25" s="911"/>
      <c r="D25" s="648" t="s">
        <v>808</v>
      </c>
      <c r="E25" s="649"/>
      <c r="F25" s="649"/>
      <c r="G25" s="649"/>
      <c r="H25" s="649"/>
      <c r="I25" s="649"/>
      <c r="J25" s="649"/>
      <c r="K25" s="649"/>
      <c r="L25" s="650"/>
      <c r="M25" s="656">
        <v>26869.510000000002</v>
      </c>
      <c r="N25" s="656">
        <v>12279.76</v>
      </c>
      <c r="O25" s="656">
        <v>44.93</v>
      </c>
      <c r="P25" s="656">
        <v>34830.120000000003</v>
      </c>
      <c r="Q25" s="656">
        <v>36133.67</v>
      </c>
      <c r="R25" s="656">
        <v>426.42</v>
      </c>
      <c r="S25" s="656">
        <v>6000.38</v>
      </c>
      <c r="T25" s="656">
        <v>6757.02</v>
      </c>
      <c r="U25" s="656">
        <v>4098.32</v>
      </c>
      <c r="V25" s="656">
        <v>4663.25</v>
      </c>
      <c r="W25" s="656">
        <v>552.76</v>
      </c>
      <c r="X25" s="656">
        <v>2092.52</v>
      </c>
      <c r="Y25" s="656">
        <v>39.89</v>
      </c>
      <c r="Z25" s="656">
        <v>4421.66</v>
      </c>
      <c r="AA25" s="656">
        <v>243.56</v>
      </c>
      <c r="AB25" s="656">
        <v>5144.82</v>
      </c>
      <c r="AC25" s="656">
        <v>4932.3500000000004</v>
      </c>
      <c r="AD25" s="657">
        <v>1166.23</v>
      </c>
      <c r="AE25" s="658">
        <v>858.48</v>
      </c>
      <c r="AF25" s="659">
        <v>854.32</v>
      </c>
      <c r="AG25" s="656">
        <v>801.86</v>
      </c>
      <c r="AH25" s="656">
        <v>1051.68</v>
      </c>
      <c r="AI25" s="658">
        <v>453.6</v>
      </c>
      <c r="AJ25" s="658">
        <v>1448.64</v>
      </c>
      <c r="AK25" s="656">
        <v>404.28000000000003</v>
      </c>
      <c r="AL25" s="656">
        <v>80.25</v>
      </c>
      <c r="AM25" s="656">
        <v>1559.75</v>
      </c>
      <c r="AN25" s="656">
        <v>1385.3600000000001</v>
      </c>
      <c r="AO25" s="656">
        <v>1530.77</v>
      </c>
      <c r="AP25" s="656">
        <v>2078.19</v>
      </c>
      <c r="AQ25" s="656">
        <v>934.02</v>
      </c>
      <c r="AR25" s="656">
        <v>1612.02</v>
      </c>
      <c r="AS25" s="656">
        <v>1249.8500000000001</v>
      </c>
      <c r="AT25" s="656">
        <v>560.62</v>
      </c>
      <c r="AU25" s="656">
        <v>603.81000000000006</v>
      </c>
      <c r="AV25" s="657">
        <v>1576.79</v>
      </c>
      <c r="AW25" s="658">
        <v>514.69000000000005</v>
      </c>
      <c r="AX25" s="656">
        <v>513.54</v>
      </c>
      <c r="AY25" s="656">
        <v>1355.42</v>
      </c>
      <c r="AZ25" s="656">
        <v>18.39</v>
      </c>
      <c r="BA25" s="656">
        <v>464.65000000000003</v>
      </c>
      <c r="BB25" s="660">
        <v>316.62</v>
      </c>
      <c r="BC25" s="661">
        <v>171643.75000000003</v>
      </c>
      <c r="BD25" s="658">
        <v>7395.33</v>
      </c>
      <c r="BE25" s="658">
        <v>5255.46</v>
      </c>
      <c r="BF25" s="658">
        <v>38889.090000000004</v>
      </c>
      <c r="BG25" s="658">
        <v>2092.75</v>
      </c>
      <c r="BH25" s="658">
        <v>5277.03</v>
      </c>
      <c r="BI25" s="661">
        <v>58909.66</v>
      </c>
      <c r="BJ25" s="661">
        <v>230553.41000000003</v>
      </c>
      <c r="BK25" s="662">
        <v>179013.53000000006</v>
      </c>
      <c r="BL25" s="663">
        <v>51539.880000000005</v>
      </c>
      <c r="BM25" s="654"/>
    </row>
    <row r="26" spans="1:65" ht="15" customHeight="1" x14ac:dyDescent="0.15">
      <c r="A26" s="903" t="s">
        <v>477</v>
      </c>
      <c r="B26" s="904"/>
      <c r="C26" s="905"/>
      <c r="D26" s="664" t="s">
        <v>209</v>
      </c>
      <c r="E26" s="647"/>
      <c r="F26" s="647"/>
      <c r="G26" s="647"/>
      <c r="H26" s="552"/>
      <c r="I26" s="552"/>
      <c r="J26" s="552"/>
      <c r="K26" s="552"/>
      <c r="L26" s="553"/>
      <c r="M26" s="579" t="s">
        <v>973</v>
      </c>
      <c r="N26" s="579" t="s">
        <v>972</v>
      </c>
      <c r="O26" s="579">
        <v>1</v>
      </c>
      <c r="P26" s="579">
        <v>2</v>
      </c>
      <c r="Q26" s="579">
        <v>2</v>
      </c>
      <c r="R26" s="579">
        <v>2</v>
      </c>
      <c r="S26" s="579" t="s">
        <v>972</v>
      </c>
      <c r="T26" s="579">
        <v>1</v>
      </c>
      <c r="U26" s="579">
        <v>2</v>
      </c>
      <c r="V26" s="579" t="s">
        <v>972</v>
      </c>
      <c r="W26" s="579" t="s">
        <v>972</v>
      </c>
      <c r="X26" s="579">
        <v>2</v>
      </c>
      <c r="Y26" s="579">
        <v>2</v>
      </c>
      <c r="Z26" s="579">
        <v>2</v>
      </c>
      <c r="AA26" s="579">
        <v>2</v>
      </c>
      <c r="AB26" s="579">
        <v>2</v>
      </c>
      <c r="AC26" s="579">
        <v>2</v>
      </c>
      <c r="AD26" s="580">
        <v>2</v>
      </c>
      <c r="AE26" s="581">
        <v>1</v>
      </c>
      <c r="AF26" s="582">
        <v>2</v>
      </c>
      <c r="AG26" s="579">
        <v>3</v>
      </c>
      <c r="AH26" s="579">
        <v>1</v>
      </c>
      <c r="AI26" s="581">
        <v>1</v>
      </c>
      <c r="AJ26" s="581">
        <v>2</v>
      </c>
      <c r="AK26" s="579" t="s">
        <v>972</v>
      </c>
      <c r="AL26" s="579" t="s">
        <v>972</v>
      </c>
      <c r="AM26" s="579" t="s">
        <v>973</v>
      </c>
      <c r="AN26" s="579">
        <v>2</v>
      </c>
      <c r="AO26" s="579">
        <v>2</v>
      </c>
      <c r="AP26" s="579">
        <v>1</v>
      </c>
      <c r="AQ26" s="579">
        <v>2</v>
      </c>
      <c r="AR26" s="579">
        <v>2</v>
      </c>
      <c r="AS26" s="579" t="s">
        <v>972</v>
      </c>
      <c r="AT26" s="579" t="s">
        <v>972</v>
      </c>
      <c r="AU26" s="579" t="s">
        <v>972</v>
      </c>
      <c r="AV26" s="580">
        <v>1</v>
      </c>
      <c r="AW26" s="581">
        <v>1</v>
      </c>
      <c r="AX26" s="579">
        <v>1</v>
      </c>
      <c r="AY26" s="579">
        <v>2</v>
      </c>
      <c r="AZ26" s="579">
        <v>2</v>
      </c>
      <c r="BA26" s="579">
        <v>1</v>
      </c>
      <c r="BB26" s="583" t="s">
        <v>972</v>
      </c>
      <c r="BC26" s="584" t="s">
        <v>194</v>
      </c>
      <c r="BD26" s="665" t="s">
        <v>974</v>
      </c>
      <c r="BE26" s="665" t="s">
        <v>974</v>
      </c>
      <c r="BF26" s="665" t="s">
        <v>974</v>
      </c>
      <c r="BG26" s="666">
        <v>2</v>
      </c>
      <c r="BH26" s="667">
        <v>2</v>
      </c>
      <c r="BI26" s="602" t="s">
        <v>954</v>
      </c>
      <c r="BJ26" s="602" t="s">
        <v>371</v>
      </c>
      <c r="BK26" s="607" t="s">
        <v>200</v>
      </c>
      <c r="BL26" s="608" t="s">
        <v>200</v>
      </c>
      <c r="BM26" s="564"/>
    </row>
    <row r="27" spans="1:65" ht="15" customHeight="1" x14ac:dyDescent="0.15">
      <c r="A27" s="906"/>
      <c r="B27" s="907"/>
      <c r="C27" s="908"/>
      <c r="D27" s="668">
        <v>2</v>
      </c>
      <c r="E27" s="593" t="s">
        <v>809</v>
      </c>
      <c r="F27" s="552"/>
      <c r="G27" s="552"/>
      <c r="H27" s="552"/>
      <c r="I27" s="552"/>
      <c r="J27" s="552"/>
      <c r="K27" s="552"/>
      <c r="L27" s="553"/>
      <c r="M27" s="588">
        <v>10</v>
      </c>
      <c r="N27" s="588">
        <v>10</v>
      </c>
      <c r="O27" s="588">
        <v>10</v>
      </c>
      <c r="P27" s="588">
        <v>0</v>
      </c>
      <c r="Q27" s="588">
        <v>0</v>
      </c>
      <c r="R27" s="588">
        <v>0</v>
      </c>
      <c r="S27" s="588">
        <v>0</v>
      </c>
      <c r="T27" s="588">
        <v>10</v>
      </c>
      <c r="U27" s="588">
        <v>6</v>
      </c>
      <c r="V27" s="588">
        <v>0</v>
      </c>
      <c r="W27" s="588">
        <v>0</v>
      </c>
      <c r="X27" s="588">
        <v>1</v>
      </c>
      <c r="Y27" s="588">
        <v>1</v>
      </c>
      <c r="Z27" s="588">
        <v>5</v>
      </c>
      <c r="AA27" s="588">
        <v>5</v>
      </c>
      <c r="AB27" s="588">
        <v>0</v>
      </c>
      <c r="AC27" s="588">
        <v>10</v>
      </c>
      <c r="AD27" s="636">
        <v>10</v>
      </c>
      <c r="AE27" s="527">
        <v>10</v>
      </c>
      <c r="AF27" s="21">
        <v>10</v>
      </c>
      <c r="AG27" s="588">
        <v>10</v>
      </c>
      <c r="AH27" s="588">
        <v>5</v>
      </c>
      <c r="AI27" s="527">
        <v>20</v>
      </c>
      <c r="AJ27" s="527">
        <v>10</v>
      </c>
      <c r="AK27" s="588">
        <v>10</v>
      </c>
      <c r="AL27" s="588">
        <v>10</v>
      </c>
      <c r="AM27" s="588">
        <v>1</v>
      </c>
      <c r="AN27" s="588">
        <v>10</v>
      </c>
      <c r="AO27" s="588">
        <v>10</v>
      </c>
      <c r="AP27" s="588">
        <v>10</v>
      </c>
      <c r="AQ27" s="588">
        <v>0</v>
      </c>
      <c r="AR27" s="588">
        <v>1</v>
      </c>
      <c r="AS27" s="588">
        <v>10</v>
      </c>
      <c r="AT27" s="588">
        <v>20</v>
      </c>
      <c r="AU27" s="588">
        <v>10</v>
      </c>
      <c r="AV27" s="636">
        <v>10</v>
      </c>
      <c r="AW27" s="527">
        <v>10</v>
      </c>
      <c r="AX27" s="588">
        <v>10</v>
      </c>
      <c r="AY27" s="588">
        <v>0</v>
      </c>
      <c r="AZ27" s="588">
        <v>0</v>
      </c>
      <c r="BA27" s="588">
        <v>10</v>
      </c>
      <c r="BB27" s="611">
        <v>0</v>
      </c>
      <c r="BC27" s="602" t="s">
        <v>194</v>
      </c>
      <c r="BD27" s="612">
        <v>1</v>
      </c>
      <c r="BE27" s="613">
        <v>1</v>
      </c>
      <c r="BF27" s="614">
        <v>1</v>
      </c>
      <c r="BG27" s="613">
        <v>10</v>
      </c>
      <c r="BH27" s="615">
        <v>5</v>
      </c>
      <c r="BI27" s="560" t="s">
        <v>955</v>
      </c>
      <c r="BJ27" s="560" t="s">
        <v>194</v>
      </c>
      <c r="BK27" s="562" t="s">
        <v>194</v>
      </c>
      <c r="BL27" s="563" t="s">
        <v>194</v>
      </c>
      <c r="BM27" s="564"/>
    </row>
    <row r="28" spans="1:65" ht="15" customHeight="1" x14ac:dyDescent="0.15">
      <c r="A28" s="906"/>
      <c r="B28" s="907"/>
      <c r="C28" s="908"/>
      <c r="D28" s="912" t="s">
        <v>479</v>
      </c>
      <c r="E28" s="595" t="s">
        <v>480</v>
      </c>
      <c r="F28" s="5"/>
      <c r="G28" s="5"/>
      <c r="H28" s="5"/>
      <c r="I28" s="5"/>
      <c r="J28" s="5"/>
      <c r="K28" s="5"/>
      <c r="L28" s="425"/>
      <c r="M28" s="43">
        <v>1375</v>
      </c>
      <c r="N28" s="43">
        <v>1496</v>
      </c>
      <c r="O28" s="43">
        <v>638</v>
      </c>
      <c r="P28" s="43">
        <v>1166</v>
      </c>
      <c r="Q28" s="43">
        <v>1188</v>
      </c>
      <c r="R28" s="43">
        <v>1188</v>
      </c>
      <c r="S28" s="43">
        <v>539</v>
      </c>
      <c r="T28" s="43">
        <v>1575</v>
      </c>
      <c r="U28" s="43">
        <v>1760</v>
      </c>
      <c r="V28" s="43">
        <v>968</v>
      </c>
      <c r="W28" s="43">
        <v>968</v>
      </c>
      <c r="X28" s="43">
        <v>1222</v>
      </c>
      <c r="Y28" s="43">
        <v>1222</v>
      </c>
      <c r="Z28" s="43">
        <v>1199</v>
      </c>
      <c r="AA28" s="43">
        <v>1832</v>
      </c>
      <c r="AB28" s="43">
        <v>1320</v>
      </c>
      <c r="AC28" s="43">
        <v>990</v>
      </c>
      <c r="AD28" s="441">
        <v>1408</v>
      </c>
      <c r="AE28" s="487">
        <v>1980</v>
      </c>
      <c r="AF28" s="68">
        <v>1375</v>
      </c>
      <c r="AG28" s="43">
        <v>1650</v>
      </c>
      <c r="AH28" s="43">
        <v>924</v>
      </c>
      <c r="AI28" s="487">
        <v>1885</v>
      </c>
      <c r="AJ28" s="487">
        <v>2200</v>
      </c>
      <c r="AK28" s="43">
        <v>2200</v>
      </c>
      <c r="AL28" s="43">
        <v>2200</v>
      </c>
      <c r="AM28" s="43">
        <v>1210</v>
      </c>
      <c r="AN28" s="43">
        <v>2396</v>
      </c>
      <c r="AO28" s="43">
        <v>2508</v>
      </c>
      <c r="AP28" s="43">
        <v>1320</v>
      </c>
      <c r="AQ28" s="43">
        <v>1100</v>
      </c>
      <c r="AR28" s="43">
        <v>1100</v>
      </c>
      <c r="AS28" s="43">
        <v>1870</v>
      </c>
      <c r="AT28" s="43">
        <v>2200</v>
      </c>
      <c r="AU28" s="43">
        <v>1320</v>
      </c>
      <c r="AV28" s="441">
        <v>1639</v>
      </c>
      <c r="AW28" s="487">
        <v>1650</v>
      </c>
      <c r="AX28" s="43">
        <v>1320</v>
      </c>
      <c r="AY28" s="43">
        <v>1155</v>
      </c>
      <c r="AZ28" s="43">
        <v>1155</v>
      </c>
      <c r="BA28" s="43">
        <v>2200</v>
      </c>
      <c r="BB28" s="482">
        <v>1100</v>
      </c>
      <c r="BC28" s="602" t="s">
        <v>194</v>
      </c>
      <c r="BD28" s="612">
        <v>98</v>
      </c>
      <c r="BE28" s="613">
        <v>49</v>
      </c>
      <c r="BF28" s="614">
        <v>21</v>
      </c>
      <c r="BG28" s="613">
        <v>1268</v>
      </c>
      <c r="BH28" s="615">
        <v>1045</v>
      </c>
      <c r="BI28" s="602" t="s">
        <v>194</v>
      </c>
      <c r="BJ28" s="602" t="s">
        <v>194</v>
      </c>
      <c r="BK28" s="607" t="s">
        <v>194</v>
      </c>
      <c r="BL28" s="608" t="s">
        <v>194</v>
      </c>
      <c r="BM28" s="564"/>
    </row>
    <row r="29" spans="1:65" ht="15" customHeight="1" x14ac:dyDescent="0.15">
      <c r="A29" s="906"/>
      <c r="B29" s="907"/>
      <c r="C29" s="908"/>
      <c r="D29" s="913"/>
      <c r="E29" s="637" t="s">
        <v>810</v>
      </c>
      <c r="F29" s="566"/>
      <c r="G29" s="566"/>
      <c r="H29" s="566"/>
      <c r="I29" s="566"/>
      <c r="J29" s="566"/>
      <c r="K29" s="566"/>
      <c r="L29" s="567"/>
      <c r="M29" s="638">
        <v>141</v>
      </c>
      <c r="N29" s="638">
        <v>215</v>
      </c>
      <c r="O29" s="638">
        <v>77</v>
      </c>
      <c r="P29" s="638">
        <v>102</v>
      </c>
      <c r="Q29" s="638">
        <v>82</v>
      </c>
      <c r="R29" s="638">
        <v>82</v>
      </c>
      <c r="S29" s="638">
        <v>68</v>
      </c>
      <c r="T29" s="638">
        <v>223</v>
      </c>
      <c r="U29" s="638">
        <v>77</v>
      </c>
      <c r="V29" s="638">
        <v>59</v>
      </c>
      <c r="W29" s="638">
        <v>59</v>
      </c>
      <c r="X29" s="638">
        <v>112</v>
      </c>
      <c r="Y29" s="638">
        <v>112</v>
      </c>
      <c r="Z29" s="638">
        <v>94</v>
      </c>
      <c r="AA29" s="638">
        <v>91</v>
      </c>
      <c r="AB29" s="638">
        <v>182</v>
      </c>
      <c r="AC29" s="638">
        <v>115</v>
      </c>
      <c r="AD29" s="639">
        <v>231</v>
      </c>
      <c r="AE29" s="423">
        <v>253</v>
      </c>
      <c r="AF29" s="22">
        <v>88</v>
      </c>
      <c r="AG29" s="638">
        <v>165</v>
      </c>
      <c r="AH29" s="638">
        <v>198</v>
      </c>
      <c r="AI29" s="423">
        <v>203</v>
      </c>
      <c r="AJ29" s="423">
        <v>220</v>
      </c>
      <c r="AK29" s="638">
        <v>209</v>
      </c>
      <c r="AL29" s="638">
        <v>209</v>
      </c>
      <c r="AM29" s="638">
        <v>77</v>
      </c>
      <c r="AN29" s="638">
        <v>217</v>
      </c>
      <c r="AO29" s="638">
        <v>231</v>
      </c>
      <c r="AP29" s="638">
        <v>121</v>
      </c>
      <c r="AQ29" s="638">
        <v>110</v>
      </c>
      <c r="AR29" s="638">
        <v>154</v>
      </c>
      <c r="AS29" s="638">
        <v>242</v>
      </c>
      <c r="AT29" s="638">
        <v>132</v>
      </c>
      <c r="AU29" s="638">
        <v>165</v>
      </c>
      <c r="AV29" s="639">
        <v>202</v>
      </c>
      <c r="AW29" s="423">
        <v>198</v>
      </c>
      <c r="AX29" s="638">
        <v>209</v>
      </c>
      <c r="AY29" s="638">
        <v>105</v>
      </c>
      <c r="AZ29" s="638">
        <v>105</v>
      </c>
      <c r="BA29" s="638">
        <v>220</v>
      </c>
      <c r="BB29" s="640">
        <v>88</v>
      </c>
      <c r="BC29" s="575" t="s">
        <v>194</v>
      </c>
      <c r="BD29" s="641">
        <v>0</v>
      </c>
      <c r="BE29" s="642">
        <v>60</v>
      </c>
      <c r="BF29" s="643">
        <v>42</v>
      </c>
      <c r="BG29" s="613">
        <v>132</v>
      </c>
      <c r="BH29" s="615">
        <v>83</v>
      </c>
      <c r="BI29" s="575" t="s">
        <v>194</v>
      </c>
      <c r="BJ29" s="575" t="s">
        <v>194</v>
      </c>
      <c r="BK29" s="577" t="s">
        <v>194</v>
      </c>
      <c r="BL29" s="578" t="s">
        <v>194</v>
      </c>
      <c r="BM29" s="564"/>
    </row>
    <row r="30" spans="1:65" ht="15" customHeight="1" x14ac:dyDescent="0.15">
      <c r="A30" s="906"/>
      <c r="B30" s="907"/>
      <c r="C30" s="908"/>
      <c r="D30" s="913"/>
      <c r="E30" s="915" t="s">
        <v>481</v>
      </c>
      <c r="F30" s="871"/>
      <c r="G30" s="871"/>
      <c r="H30" s="916"/>
      <c r="I30" s="593" t="s">
        <v>427</v>
      </c>
      <c r="J30" s="552"/>
      <c r="K30" s="552"/>
      <c r="L30" s="553"/>
      <c r="M30" s="168">
        <v>2299</v>
      </c>
      <c r="N30" s="168">
        <v>1496</v>
      </c>
      <c r="O30" s="168">
        <v>638</v>
      </c>
      <c r="P30" s="168">
        <v>2189</v>
      </c>
      <c r="Q30" s="168">
        <v>2013</v>
      </c>
      <c r="R30" s="168">
        <v>2013</v>
      </c>
      <c r="S30" s="168">
        <v>1221</v>
      </c>
      <c r="T30" s="168">
        <v>1663</v>
      </c>
      <c r="U30" s="168">
        <v>2068</v>
      </c>
      <c r="V30" s="168">
        <v>1562</v>
      </c>
      <c r="W30" s="168">
        <v>1562</v>
      </c>
      <c r="X30" s="168">
        <v>2342</v>
      </c>
      <c r="Y30" s="168">
        <v>2342</v>
      </c>
      <c r="Z30" s="168">
        <v>1666</v>
      </c>
      <c r="AA30" s="168">
        <v>2288</v>
      </c>
      <c r="AB30" s="168">
        <v>3135</v>
      </c>
      <c r="AC30" s="168">
        <v>1485</v>
      </c>
      <c r="AD30" s="440">
        <v>2508</v>
      </c>
      <c r="AE30" s="486">
        <v>2073</v>
      </c>
      <c r="AF30" s="173">
        <v>2255</v>
      </c>
      <c r="AG30" s="168">
        <v>1760</v>
      </c>
      <c r="AH30" s="168">
        <v>1987</v>
      </c>
      <c r="AI30" s="486">
        <v>2057</v>
      </c>
      <c r="AJ30" s="486">
        <v>2200</v>
      </c>
      <c r="AK30" s="168">
        <v>2288</v>
      </c>
      <c r="AL30" s="168">
        <v>2288</v>
      </c>
      <c r="AM30" s="168">
        <v>1980</v>
      </c>
      <c r="AN30" s="168">
        <v>2396</v>
      </c>
      <c r="AO30" s="168">
        <v>2508</v>
      </c>
      <c r="AP30" s="168">
        <v>1430</v>
      </c>
      <c r="AQ30" s="168">
        <v>2200</v>
      </c>
      <c r="AR30" s="168">
        <v>2310</v>
      </c>
      <c r="AS30" s="168">
        <v>2048</v>
      </c>
      <c r="AT30" s="168">
        <v>1220</v>
      </c>
      <c r="AU30" s="168">
        <v>1430</v>
      </c>
      <c r="AV30" s="440">
        <v>1861</v>
      </c>
      <c r="AW30" s="486">
        <v>1800</v>
      </c>
      <c r="AX30" s="168">
        <v>1485</v>
      </c>
      <c r="AY30" s="168">
        <v>2200</v>
      </c>
      <c r="AZ30" s="168">
        <v>2200</v>
      </c>
      <c r="BA30" s="168">
        <v>2310</v>
      </c>
      <c r="BB30" s="481">
        <v>1800</v>
      </c>
      <c r="BC30" s="263" t="s">
        <v>194</v>
      </c>
      <c r="BD30" s="669">
        <v>0</v>
      </c>
      <c r="BE30" s="670">
        <v>0</v>
      </c>
      <c r="BF30" s="671">
        <v>0</v>
      </c>
      <c r="BG30" s="671">
        <v>1268</v>
      </c>
      <c r="BH30" s="672">
        <v>1463</v>
      </c>
      <c r="BI30" s="560" t="s">
        <v>194</v>
      </c>
      <c r="BJ30" s="560" t="s">
        <v>194</v>
      </c>
      <c r="BK30" s="562" t="s">
        <v>194</v>
      </c>
      <c r="BL30" s="563" t="s">
        <v>194</v>
      </c>
      <c r="BM30" s="564"/>
    </row>
    <row r="31" spans="1:65" ht="15" customHeight="1" x14ac:dyDescent="0.15">
      <c r="A31" s="906"/>
      <c r="B31" s="907"/>
      <c r="C31" s="908"/>
      <c r="D31" s="913"/>
      <c r="E31" s="923" t="s">
        <v>483</v>
      </c>
      <c r="F31" s="877"/>
      <c r="G31" s="877"/>
      <c r="H31" s="878"/>
      <c r="I31" s="637" t="s">
        <v>428</v>
      </c>
      <c r="J31" s="566"/>
      <c r="K31" s="566"/>
      <c r="L31" s="567"/>
      <c r="M31" s="166">
        <v>3674</v>
      </c>
      <c r="N31" s="166">
        <v>2981</v>
      </c>
      <c r="O31" s="166">
        <v>638</v>
      </c>
      <c r="P31" s="166">
        <v>4180</v>
      </c>
      <c r="Q31" s="166">
        <v>3201</v>
      </c>
      <c r="R31" s="166">
        <v>3201</v>
      </c>
      <c r="S31" s="166">
        <v>2134</v>
      </c>
      <c r="T31" s="166">
        <v>1718</v>
      </c>
      <c r="U31" s="166">
        <v>2068</v>
      </c>
      <c r="V31" s="166">
        <v>2783</v>
      </c>
      <c r="W31" s="166">
        <v>2783</v>
      </c>
      <c r="X31" s="166">
        <v>3870</v>
      </c>
      <c r="Y31" s="166">
        <v>3870</v>
      </c>
      <c r="Z31" s="166">
        <v>2865</v>
      </c>
      <c r="AA31" s="166">
        <v>2365</v>
      </c>
      <c r="AB31" s="166">
        <v>4345</v>
      </c>
      <c r="AC31" s="166">
        <v>2365</v>
      </c>
      <c r="AD31" s="442">
        <v>4818</v>
      </c>
      <c r="AE31" s="427">
        <v>2112</v>
      </c>
      <c r="AF31" s="170">
        <v>2750</v>
      </c>
      <c r="AG31" s="166">
        <v>1870</v>
      </c>
      <c r="AH31" s="166">
        <v>2015</v>
      </c>
      <c r="AI31" s="427">
        <v>2162</v>
      </c>
      <c r="AJ31" s="427">
        <v>2200</v>
      </c>
      <c r="AK31" s="166">
        <v>4576</v>
      </c>
      <c r="AL31" s="166">
        <v>4576</v>
      </c>
      <c r="AM31" s="166">
        <v>3960</v>
      </c>
      <c r="AN31" s="166">
        <v>4930</v>
      </c>
      <c r="AO31" s="166">
        <v>2772</v>
      </c>
      <c r="AP31" s="166">
        <v>1540</v>
      </c>
      <c r="AQ31" s="166">
        <v>3300</v>
      </c>
      <c r="AR31" s="166">
        <v>3960</v>
      </c>
      <c r="AS31" s="166">
        <v>2215</v>
      </c>
      <c r="AT31" s="166">
        <v>1320</v>
      </c>
      <c r="AU31" s="166">
        <v>1551</v>
      </c>
      <c r="AV31" s="442">
        <v>2084</v>
      </c>
      <c r="AW31" s="427">
        <v>1900</v>
      </c>
      <c r="AX31" s="166">
        <v>1595</v>
      </c>
      <c r="AY31" s="166">
        <v>3817</v>
      </c>
      <c r="AZ31" s="166">
        <v>3817</v>
      </c>
      <c r="BA31" s="166">
        <v>2376</v>
      </c>
      <c r="BB31" s="483">
        <v>2600</v>
      </c>
      <c r="BC31" s="264" t="s">
        <v>194</v>
      </c>
      <c r="BD31" s="641">
        <v>0</v>
      </c>
      <c r="BE31" s="642">
        <v>0</v>
      </c>
      <c r="BF31" s="643">
        <v>0</v>
      </c>
      <c r="BG31" s="642">
        <v>1540</v>
      </c>
      <c r="BH31" s="644">
        <v>2403</v>
      </c>
      <c r="BI31" s="575" t="s">
        <v>194</v>
      </c>
      <c r="BJ31" s="575" t="s">
        <v>194</v>
      </c>
      <c r="BK31" s="577" t="s">
        <v>194</v>
      </c>
      <c r="BL31" s="578" t="s">
        <v>194</v>
      </c>
      <c r="BM31" s="564"/>
    </row>
    <row r="32" spans="1:65" ht="15" customHeight="1" x14ac:dyDescent="0.15">
      <c r="A32" s="906"/>
      <c r="B32" s="907"/>
      <c r="C32" s="908"/>
      <c r="D32" s="913"/>
      <c r="E32" s="865" t="s">
        <v>482</v>
      </c>
      <c r="F32" s="866"/>
      <c r="G32" s="866"/>
      <c r="H32" s="867"/>
      <c r="I32" s="5" t="s">
        <v>427</v>
      </c>
      <c r="J32" s="5"/>
      <c r="K32" s="5"/>
      <c r="L32" s="425"/>
      <c r="M32" s="43">
        <v>3718</v>
      </c>
      <c r="N32" s="43">
        <v>3652</v>
      </c>
      <c r="O32" s="43">
        <v>1408</v>
      </c>
      <c r="P32" s="43">
        <v>3212</v>
      </c>
      <c r="Q32" s="43">
        <v>3729</v>
      </c>
      <c r="R32" s="43">
        <v>3729</v>
      </c>
      <c r="S32" s="43">
        <v>2343</v>
      </c>
      <c r="T32" s="43">
        <v>3896</v>
      </c>
      <c r="U32" s="43">
        <v>4268</v>
      </c>
      <c r="V32" s="43">
        <v>2530</v>
      </c>
      <c r="W32" s="43">
        <v>2530</v>
      </c>
      <c r="X32" s="43">
        <v>4532</v>
      </c>
      <c r="Y32" s="43">
        <v>4532</v>
      </c>
      <c r="Z32" s="43">
        <v>3382</v>
      </c>
      <c r="AA32" s="43">
        <v>4433</v>
      </c>
      <c r="AB32" s="43">
        <v>4950</v>
      </c>
      <c r="AC32" s="43">
        <v>2640</v>
      </c>
      <c r="AD32" s="441">
        <v>3520</v>
      </c>
      <c r="AE32" s="487">
        <v>4603</v>
      </c>
      <c r="AF32" s="68">
        <v>4125</v>
      </c>
      <c r="AG32" s="43">
        <v>3410</v>
      </c>
      <c r="AH32" s="43">
        <v>4627</v>
      </c>
      <c r="AI32" s="487">
        <v>4087</v>
      </c>
      <c r="AJ32" s="487">
        <v>4400</v>
      </c>
      <c r="AK32" s="43">
        <v>4378</v>
      </c>
      <c r="AL32" s="43">
        <v>4378</v>
      </c>
      <c r="AM32" s="43">
        <v>3080</v>
      </c>
      <c r="AN32" s="43">
        <v>4574</v>
      </c>
      <c r="AO32" s="43">
        <v>4818</v>
      </c>
      <c r="AP32" s="43">
        <v>2640</v>
      </c>
      <c r="AQ32" s="43">
        <v>3685</v>
      </c>
      <c r="AR32" s="43">
        <v>3850</v>
      </c>
      <c r="AS32" s="43">
        <v>4468</v>
      </c>
      <c r="AT32" s="43">
        <v>2440</v>
      </c>
      <c r="AU32" s="43">
        <v>3080</v>
      </c>
      <c r="AV32" s="441">
        <v>3881</v>
      </c>
      <c r="AW32" s="487">
        <v>3780</v>
      </c>
      <c r="AX32" s="43">
        <v>3575</v>
      </c>
      <c r="AY32" s="43">
        <v>3850</v>
      </c>
      <c r="AZ32" s="43">
        <v>3850</v>
      </c>
      <c r="BA32" s="43">
        <v>4510</v>
      </c>
      <c r="BB32" s="482">
        <v>3200</v>
      </c>
      <c r="BC32" s="261" t="s">
        <v>194</v>
      </c>
      <c r="BD32" s="612">
        <v>0</v>
      </c>
      <c r="BE32" s="613">
        <v>0</v>
      </c>
      <c r="BF32" s="614">
        <v>0</v>
      </c>
      <c r="BG32" s="613">
        <v>2588</v>
      </c>
      <c r="BH32" s="615">
        <v>3344</v>
      </c>
      <c r="BI32" s="602" t="s">
        <v>194</v>
      </c>
      <c r="BJ32" s="602" t="s">
        <v>194</v>
      </c>
      <c r="BK32" s="607" t="s">
        <v>194</v>
      </c>
      <c r="BL32" s="608" t="s">
        <v>194</v>
      </c>
      <c r="BM32" s="564"/>
    </row>
    <row r="33" spans="1:65" ht="15" customHeight="1" x14ac:dyDescent="0.15">
      <c r="A33" s="906"/>
      <c r="B33" s="907"/>
      <c r="C33" s="908"/>
      <c r="D33" s="914"/>
      <c r="E33" s="920" t="s">
        <v>484</v>
      </c>
      <c r="F33" s="921"/>
      <c r="G33" s="921"/>
      <c r="H33" s="922"/>
      <c r="I33" s="566" t="s">
        <v>428</v>
      </c>
      <c r="J33" s="566"/>
      <c r="K33" s="566"/>
      <c r="L33" s="567"/>
      <c r="M33" s="43">
        <v>5093</v>
      </c>
      <c r="N33" s="43">
        <v>5137</v>
      </c>
      <c r="O33" s="43">
        <v>1408</v>
      </c>
      <c r="P33" s="43">
        <v>5203</v>
      </c>
      <c r="Q33" s="43">
        <v>4917</v>
      </c>
      <c r="R33" s="43">
        <v>4917</v>
      </c>
      <c r="S33" s="43">
        <v>3256</v>
      </c>
      <c r="T33" s="43">
        <v>3951</v>
      </c>
      <c r="U33" s="43">
        <v>4268</v>
      </c>
      <c r="V33" s="43">
        <v>3751</v>
      </c>
      <c r="W33" s="43">
        <v>3751</v>
      </c>
      <c r="X33" s="43">
        <v>6060</v>
      </c>
      <c r="Y33" s="43">
        <v>6060</v>
      </c>
      <c r="Z33" s="43">
        <v>4581</v>
      </c>
      <c r="AA33" s="43">
        <v>4510</v>
      </c>
      <c r="AB33" s="43">
        <v>6160</v>
      </c>
      <c r="AC33" s="43">
        <v>3520</v>
      </c>
      <c r="AD33" s="441">
        <v>5830</v>
      </c>
      <c r="AE33" s="487">
        <v>4642</v>
      </c>
      <c r="AF33" s="68">
        <v>4620</v>
      </c>
      <c r="AG33" s="43">
        <v>3520</v>
      </c>
      <c r="AH33" s="43">
        <v>4655</v>
      </c>
      <c r="AI33" s="487">
        <v>4192</v>
      </c>
      <c r="AJ33" s="487">
        <v>4400</v>
      </c>
      <c r="AK33" s="43">
        <v>4576</v>
      </c>
      <c r="AL33" s="43">
        <v>4576</v>
      </c>
      <c r="AM33" s="43">
        <v>5060</v>
      </c>
      <c r="AN33" s="43">
        <v>7108</v>
      </c>
      <c r="AO33" s="43">
        <v>5082</v>
      </c>
      <c r="AP33" s="43">
        <v>2750</v>
      </c>
      <c r="AQ33" s="43">
        <v>4785</v>
      </c>
      <c r="AR33" s="43">
        <v>5600</v>
      </c>
      <c r="AS33" s="43">
        <v>4635</v>
      </c>
      <c r="AT33" s="43">
        <v>2640</v>
      </c>
      <c r="AU33" s="43">
        <v>3201</v>
      </c>
      <c r="AV33" s="441">
        <v>4104</v>
      </c>
      <c r="AW33" s="487">
        <v>3880</v>
      </c>
      <c r="AX33" s="43">
        <v>3685</v>
      </c>
      <c r="AY33" s="43">
        <v>5467</v>
      </c>
      <c r="AZ33" s="43">
        <v>5467</v>
      </c>
      <c r="BA33" s="43">
        <v>4576</v>
      </c>
      <c r="BB33" s="482">
        <v>4000</v>
      </c>
      <c r="BC33" s="261" t="s">
        <v>194</v>
      </c>
      <c r="BD33" s="612">
        <v>0</v>
      </c>
      <c r="BE33" s="613">
        <v>0</v>
      </c>
      <c r="BF33" s="614">
        <v>0</v>
      </c>
      <c r="BG33" s="613">
        <v>2860</v>
      </c>
      <c r="BH33" s="615">
        <v>4284</v>
      </c>
      <c r="BI33" s="575" t="s">
        <v>194</v>
      </c>
      <c r="BJ33" s="575" t="s">
        <v>194</v>
      </c>
      <c r="BK33" s="577" t="s">
        <v>194</v>
      </c>
      <c r="BL33" s="578" t="s">
        <v>194</v>
      </c>
      <c r="BM33" s="564"/>
    </row>
    <row r="34" spans="1:65" ht="15" customHeight="1" x14ac:dyDescent="0.15">
      <c r="A34" s="906"/>
      <c r="B34" s="907"/>
      <c r="C34" s="908"/>
      <c r="D34" s="552" t="s">
        <v>372</v>
      </c>
      <c r="E34" s="5"/>
      <c r="F34" s="5"/>
      <c r="G34" s="5"/>
      <c r="H34" s="5"/>
      <c r="I34" s="5"/>
      <c r="J34" s="5"/>
      <c r="K34" s="5"/>
      <c r="L34" s="425"/>
      <c r="M34" s="673">
        <v>306</v>
      </c>
      <c r="N34" s="673">
        <v>204</v>
      </c>
      <c r="O34" s="673">
        <v>506</v>
      </c>
      <c r="P34" s="673">
        <v>208</v>
      </c>
      <c r="Q34" s="673">
        <v>506</v>
      </c>
      <c r="R34" s="673">
        <v>506</v>
      </c>
      <c r="S34" s="673">
        <v>506</v>
      </c>
      <c r="T34" s="673">
        <v>506</v>
      </c>
      <c r="U34" s="673">
        <v>506</v>
      </c>
      <c r="V34" s="673">
        <v>506</v>
      </c>
      <c r="W34" s="673">
        <v>506</v>
      </c>
      <c r="X34" s="673">
        <v>406</v>
      </c>
      <c r="Y34" s="673">
        <v>406</v>
      </c>
      <c r="Z34" s="673">
        <v>11</v>
      </c>
      <c r="AA34" s="673">
        <v>11</v>
      </c>
      <c r="AB34" s="673">
        <v>506</v>
      </c>
      <c r="AC34" s="673">
        <v>606</v>
      </c>
      <c r="AD34" s="674">
        <v>506</v>
      </c>
      <c r="AE34" s="675">
        <v>506</v>
      </c>
      <c r="AF34" s="676">
        <v>506</v>
      </c>
      <c r="AG34" s="677">
        <v>506</v>
      </c>
      <c r="AH34" s="677">
        <v>301</v>
      </c>
      <c r="AI34" s="675">
        <v>506</v>
      </c>
      <c r="AJ34" s="678">
        <v>403</v>
      </c>
      <c r="AK34" s="673">
        <v>506</v>
      </c>
      <c r="AL34" s="673">
        <v>506</v>
      </c>
      <c r="AM34" s="673">
        <v>506</v>
      </c>
      <c r="AN34" s="673">
        <v>6</v>
      </c>
      <c r="AO34" s="673">
        <v>205</v>
      </c>
      <c r="AP34" s="673">
        <v>500</v>
      </c>
      <c r="AQ34" s="673">
        <v>500</v>
      </c>
      <c r="AR34" s="673">
        <v>506</v>
      </c>
      <c r="AS34" s="677">
        <v>506</v>
      </c>
      <c r="AT34" s="677">
        <v>2306</v>
      </c>
      <c r="AU34" s="673">
        <v>506</v>
      </c>
      <c r="AV34" s="674">
        <v>506</v>
      </c>
      <c r="AW34" s="678">
        <v>506</v>
      </c>
      <c r="AX34" s="673">
        <v>506</v>
      </c>
      <c r="AY34" s="673">
        <v>506</v>
      </c>
      <c r="AZ34" s="673">
        <v>506</v>
      </c>
      <c r="BA34" s="673">
        <v>506</v>
      </c>
      <c r="BB34" s="679">
        <v>506</v>
      </c>
      <c r="BC34" s="680" t="s">
        <v>194</v>
      </c>
      <c r="BD34" s="681">
        <v>100</v>
      </c>
      <c r="BE34" s="673">
        <v>6</v>
      </c>
      <c r="BF34" s="673">
        <v>600</v>
      </c>
      <c r="BG34" s="673">
        <v>506</v>
      </c>
      <c r="BH34" s="674">
        <v>206</v>
      </c>
      <c r="BI34" s="560" t="s">
        <v>210</v>
      </c>
      <c r="BJ34" s="560" t="s">
        <v>210</v>
      </c>
      <c r="BK34" s="562" t="s">
        <v>200</v>
      </c>
      <c r="BL34" s="563" t="s">
        <v>200</v>
      </c>
      <c r="BM34" s="564"/>
    </row>
    <row r="35" spans="1:65" ht="15" customHeight="1" x14ac:dyDescent="0.15">
      <c r="A35" s="906"/>
      <c r="B35" s="907"/>
      <c r="C35" s="908"/>
      <c r="D35" s="5" t="s">
        <v>373</v>
      </c>
      <c r="E35" s="5"/>
      <c r="F35" s="5"/>
      <c r="G35" s="5"/>
      <c r="H35" s="5"/>
      <c r="I35" s="5"/>
      <c r="J35" s="5"/>
      <c r="K35" s="5"/>
      <c r="L35" s="425"/>
      <c r="M35" s="570" t="s">
        <v>1092</v>
      </c>
      <c r="N35" s="570" t="s">
        <v>1092</v>
      </c>
      <c r="O35" s="570" t="s">
        <v>1092</v>
      </c>
      <c r="P35" s="570" t="s">
        <v>1093</v>
      </c>
      <c r="Q35" s="570" t="s">
        <v>1092</v>
      </c>
      <c r="R35" s="570" t="s">
        <v>1092</v>
      </c>
      <c r="S35" s="570" t="s">
        <v>1092</v>
      </c>
      <c r="T35" s="570" t="s">
        <v>1092</v>
      </c>
      <c r="U35" s="570" t="s">
        <v>1092</v>
      </c>
      <c r="V35" s="570" t="s">
        <v>1092</v>
      </c>
      <c r="W35" s="570" t="s">
        <v>1092</v>
      </c>
      <c r="X35" s="570" t="s">
        <v>1092</v>
      </c>
      <c r="Y35" s="570" t="s">
        <v>1092</v>
      </c>
      <c r="Z35" s="570" t="s">
        <v>1092</v>
      </c>
      <c r="AA35" s="570" t="s">
        <v>1092</v>
      </c>
      <c r="AB35" s="570" t="s">
        <v>1092</v>
      </c>
      <c r="AC35" s="570" t="s">
        <v>1092</v>
      </c>
      <c r="AD35" s="571" t="s">
        <v>1092</v>
      </c>
      <c r="AE35" s="572" t="s">
        <v>1092</v>
      </c>
      <c r="AF35" s="573" t="s">
        <v>1092</v>
      </c>
      <c r="AG35" s="570" t="s">
        <v>1092</v>
      </c>
      <c r="AH35" s="570" t="s">
        <v>1092</v>
      </c>
      <c r="AI35" s="572" t="s">
        <v>1092</v>
      </c>
      <c r="AJ35" s="572" t="s">
        <v>1094</v>
      </c>
      <c r="AK35" s="570" t="s">
        <v>1092</v>
      </c>
      <c r="AL35" s="570" t="s">
        <v>1092</v>
      </c>
      <c r="AM35" s="570" t="s">
        <v>1092</v>
      </c>
      <c r="AN35" s="570" t="s">
        <v>1079</v>
      </c>
      <c r="AO35" s="570" t="s">
        <v>1092</v>
      </c>
      <c r="AP35" s="570" t="s">
        <v>1092</v>
      </c>
      <c r="AQ35" s="570" t="s">
        <v>1092</v>
      </c>
      <c r="AR35" s="570" t="s">
        <v>1092</v>
      </c>
      <c r="AS35" s="570" t="s">
        <v>1092</v>
      </c>
      <c r="AT35" s="570" t="s">
        <v>1092</v>
      </c>
      <c r="AU35" s="570" t="s">
        <v>1092</v>
      </c>
      <c r="AV35" s="571" t="s">
        <v>1092</v>
      </c>
      <c r="AW35" s="572" t="s">
        <v>1092</v>
      </c>
      <c r="AX35" s="570" t="s">
        <v>1092</v>
      </c>
      <c r="AY35" s="570" t="s">
        <v>1092</v>
      </c>
      <c r="AZ35" s="570" t="s">
        <v>1092</v>
      </c>
      <c r="BA35" s="570" t="s">
        <v>1092</v>
      </c>
      <c r="BB35" s="682" t="s">
        <v>1092</v>
      </c>
      <c r="BC35" s="683" t="s">
        <v>194</v>
      </c>
      <c r="BD35" s="684" t="s">
        <v>1095</v>
      </c>
      <c r="BE35" s="685" t="s">
        <v>1092</v>
      </c>
      <c r="BF35" s="686" t="s">
        <v>1087</v>
      </c>
      <c r="BG35" s="685" t="s">
        <v>1092</v>
      </c>
      <c r="BH35" s="687" t="s">
        <v>1092</v>
      </c>
      <c r="BI35" s="575" t="s">
        <v>210</v>
      </c>
      <c r="BJ35" s="575" t="s">
        <v>210</v>
      </c>
      <c r="BK35" s="577" t="s">
        <v>200</v>
      </c>
      <c r="BL35" s="578" t="s">
        <v>200</v>
      </c>
      <c r="BM35" s="564"/>
    </row>
    <row r="36" spans="1:65" s="4" customFormat="1" ht="15" customHeight="1" x14ac:dyDescent="0.15">
      <c r="A36" s="906"/>
      <c r="B36" s="907"/>
      <c r="C36" s="908"/>
      <c r="D36" s="688">
        <v>5</v>
      </c>
      <c r="E36" s="552" t="s">
        <v>478</v>
      </c>
      <c r="F36" s="552"/>
      <c r="G36" s="552"/>
      <c r="H36" s="553"/>
      <c r="I36" s="865" t="s">
        <v>811</v>
      </c>
      <c r="J36" s="866"/>
      <c r="K36" s="866"/>
      <c r="L36" s="867"/>
      <c r="M36" s="588">
        <v>0</v>
      </c>
      <c r="N36" s="588">
        <v>0</v>
      </c>
      <c r="O36" s="588">
        <v>0</v>
      </c>
      <c r="P36" s="588">
        <v>0</v>
      </c>
      <c r="Q36" s="588">
        <v>0</v>
      </c>
      <c r="R36" s="588">
        <v>0</v>
      </c>
      <c r="S36" s="588">
        <v>0</v>
      </c>
      <c r="T36" s="588">
        <v>0</v>
      </c>
      <c r="U36" s="588">
        <v>0</v>
      </c>
      <c r="V36" s="588">
        <v>0</v>
      </c>
      <c r="W36" s="588">
        <v>0</v>
      </c>
      <c r="X36" s="588">
        <v>0</v>
      </c>
      <c r="Y36" s="588">
        <v>0</v>
      </c>
      <c r="Z36" s="689">
        <v>0</v>
      </c>
      <c r="AA36" s="689">
        <v>0</v>
      </c>
      <c r="AB36" s="588">
        <v>0</v>
      </c>
      <c r="AC36" s="588">
        <v>0</v>
      </c>
      <c r="AD36" s="636">
        <v>0</v>
      </c>
      <c r="AE36" s="527">
        <v>0</v>
      </c>
      <c r="AF36" s="21">
        <v>0</v>
      </c>
      <c r="AG36" s="588">
        <v>0</v>
      </c>
      <c r="AH36" s="588">
        <v>0</v>
      </c>
      <c r="AI36" s="527">
        <v>0</v>
      </c>
      <c r="AJ36" s="527">
        <v>0</v>
      </c>
      <c r="AK36" s="588">
        <v>0</v>
      </c>
      <c r="AL36" s="588">
        <v>0</v>
      </c>
      <c r="AM36" s="588">
        <v>0</v>
      </c>
      <c r="AN36" s="588">
        <v>0</v>
      </c>
      <c r="AO36" s="588">
        <v>0</v>
      </c>
      <c r="AP36" s="588">
        <v>0</v>
      </c>
      <c r="AQ36" s="588">
        <v>0</v>
      </c>
      <c r="AR36" s="588">
        <v>0</v>
      </c>
      <c r="AS36" s="588">
        <v>0</v>
      </c>
      <c r="AT36" s="588">
        <v>0</v>
      </c>
      <c r="AU36" s="588">
        <v>0</v>
      </c>
      <c r="AV36" s="636">
        <v>0</v>
      </c>
      <c r="AW36" s="527">
        <v>0</v>
      </c>
      <c r="AX36" s="588">
        <v>0</v>
      </c>
      <c r="AY36" s="588">
        <v>0</v>
      </c>
      <c r="AZ36" s="588">
        <v>0</v>
      </c>
      <c r="BA36" s="588">
        <v>0</v>
      </c>
      <c r="BB36" s="611">
        <v>0</v>
      </c>
      <c r="BC36" s="690" t="s">
        <v>194</v>
      </c>
      <c r="BD36" s="612">
        <v>0</v>
      </c>
      <c r="BE36" s="613">
        <v>0</v>
      </c>
      <c r="BF36" s="614">
        <v>0</v>
      </c>
      <c r="BG36" s="613">
        <v>0</v>
      </c>
      <c r="BH36" s="615">
        <v>0</v>
      </c>
      <c r="BI36" s="691" t="s">
        <v>367</v>
      </c>
      <c r="BJ36" s="691" t="s">
        <v>367</v>
      </c>
      <c r="BK36" s="562" t="s">
        <v>200</v>
      </c>
      <c r="BL36" s="563" t="s">
        <v>200</v>
      </c>
      <c r="BM36" s="564"/>
    </row>
    <row r="37" spans="1:65" ht="15" customHeight="1" x14ac:dyDescent="0.15">
      <c r="A37" s="909"/>
      <c r="B37" s="910"/>
      <c r="C37" s="911"/>
      <c r="D37" s="692" t="s">
        <v>485</v>
      </c>
      <c r="E37" s="566"/>
      <c r="F37" s="566"/>
      <c r="G37" s="566"/>
      <c r="H37" s="567"/>
      <c r="I37" s="637" t="s">
        <v>212</v>
      </c>
      <c r="J37" s="566"/>
      <c r="K37" s="566"/>
      <c r="L37" s="567"/>
      <c r="M37" s="588">
        <v>0</v>
      </c>
      <c r="N37" s="588">
        <v>0</v>
      </c>
      <c r="O37" s="588">
        <v>0</v>
      </c>
      <c r="P37" s="588">
        <v>0</v>
      </c>
      <c r="Q37" s="588">
        <v>0</v>
      </c>
      <c r="R37" s="588">
        <v>0</v>
      </c>
      <c r="S37" s="588">
        <v>0</v>
      </c>
      <c r="T37" s="588">
        <v>0</v>
      </c>
      <c r="U37" s="588">
        <v>0</v>
      </c>
      <c r="V37" s="588">
        <v>0</v>
      </c>
      <c r="W37" s="588">
        <v>0</v>
      </c>
      <c r="X37" s="588">
        <v>0</v>
      </c>
      <c r="Y37" s="588">
        <v>0</v>
      </c>
      <c r="Z37" s="693">
        <v>0</v>
      </c>
      <c r="AA37" s="693">
        <v>0</v>
      </c>
      <c r="AB37" s="588">
        <v>0</v>
      </c>
      <c r="AC37" s="588">
        <v>0</v>
      </c>
      <c r="AD37" s="636">
        <v>0</v>
      </c>
      <c r="AE37" s="527">
        <v>0</v>
      </c>
      <c r="AF37" s="21">
        <v>0</v>
      </c>
      <c r="AG37" s="588">
        <v>0</v>
      </c>
      <c r="AH37" s="588">
        <v>0</v>
      </c>
      <c r="AI37" s="527">
        <v>0</v>
      </c>
      <c r="AJ37" s="527">
        <v>0</v>
      </c>
      <c r="AK37" s="588">
        <v>0</v>
      </c>
      <c r="AL37" s="588">
        <v>0</v>
      </c>
      <c r="AM37" s="588">
        <v>0</v>
      </c>
      <c r="AN37" s="588">
        <v>0</v>
      </c>
      <c r="AO37" s="588">
        <v>0</v>
      </c>
      <c r="AP37" s="588">
        <v>0</v>
      </c>
      <c r="AQ37" s="588">
        <v>0</v>
      </c>
      <c r="AR37" s="588">
        <v>0</v>
      </c>
      <c r="AS37" s="588">
        <v>0</v>
      </c>
      <c r="AT37" s="588">
        <v>0</v>
      </c>
      <c r="AU37" s="588">
        <v>0</v>
      </c>
      <c r="AV37" s="636">
        <v>0</v>
      </c>
      <c r="AW37" s="527">
        <v>0</v>
      </c>
      <c r="AX37" s="588">
        <v>0</v>
      </c>
      <c r="AY37" s="588">
        <v>0</v>
      </c>
      <c r="AZ37" s="588">
        <v>0</v>
      </c>
      <c r="BA37" s="588">
        <v>0</v>
      </c>
      <c r="BB37" s="611">
        <v>0</v>
      </c>
      <c r="BC37" s="694" t="s">
        <v>194</v>
      </c>
      <c r="BD37" s="612">
        <v>0</v>
      </c>
      <c r="BE37" s="612">
        <v>0</v>
      </c>
      <c r="BF37" s="612">
        <v>0</v>
      </c>
      <c r="BG37" s="612">
        <v>0</v>
      </c>
      <c r="BH37" s="612">
        <v>0</v>
      </c>
      <c r="BI37" s="695" t="s">
        <v>368</v>
      </c>
      <c r="BJ37" s="695" t="s">
        <v>368</v>
      </c>
      <c r="BK37" s="607" t="s">
        <v>200</v>
      </c>
      <c r="BL37" s="608" t="s">
        <v>200</v>
      </c>
      <c r="BM37" s="564"/>
    </row>
    <row r="38" spans="1:65" ht="15" customHeight="1" x14ac:dyDescent="0.15">
      <c r="A38" s="859" t="s">
        <v>487</v>
      </c>
      <c r="B38" s="871"/>
      <c r="C38" s="872"/>
      <c r="D38" s="664" t="s">
        <v>213</v>
      </c>
      <c r="E38" s="696"/>
      <c r="F38" s="664"/>
      <c r="G38" s="696"/>
      <c r="H38" s="664"/>
      <c r="I38" s="664"/>
      <c r="J38" s="664"/>
      <c r="K38" s="664"/>
      <c r="L38" s="697"/>
      <c r="M38" s="589">
        <v>84</v>
      </c>
      <c r="N38" s="589">
        <v>28</v>
      </c>
      <c r="O38" s="589">
        <v>0</v>
      </c>
      <c r="P38" s="589">
        <v>81</v>
      </c>
      <c r="Q38" s="589">
        <v>131</v>
      </c>
      <c r="R38" s="589">
        <v>5</v>
      </c>
      <c r="S38" s="589">
        <v>11</v>
      </c>
      <c r="T38" s="589">
        <v>15</v>
      </c>
      <c r="U38" s="589">
        <v>12</v>
      </c>
      <c r="V38" s="589">
        <v>22</v>
      </c>
      <c r="W38" s="589">
        <v>2</v>
      </c>
      <c r="X38" s="589">
        <v>7</v>
      </c>
      <c r="Y38" s="589">
        <v>1</v>
      </c>
      <c r="Z38" s="589">
        <v>14</v>
      </c>
      <c r="AA38" s="589">
        <v>8</v>
      </c>
      <c r="AB38" s="589">
        <v>10</v>
      </c>
      <c r="AC38" s="589">
        <v>6</v>
      </c>
      <c r="AD38" s="590">
        <v>7</v>
      </c>
      <c r="AE38" s="421">
        <v>6</v>
      </c>
      <c r="AF38" s="591">
        <v>5</v>
      </c>
      <c r="AG38" s="589">
        <v>3</v>
      </c>
      <c r="AH38" s="589">
        <v>3</v>
      </c>
      <c r="AI38" s="421">
        <v>2</v>
      </c>
      <c r="AJ38" s="421">
        <v>5</v>
      </c>
      <c r="AK38" s="589">
        <v>3</v>
      </c>
      <c r="AL38" s="589">
        <v>1</v>
      </c>
      <c r="AM38" s="589">
        <v>10</v>
      </c>
      <c r="AN38" s="589">
        <v>4</v>
      </c>
      <c r="AO38" s="589">
        <v>2</v>
      </c>
      <c r="AP38" s="589">
        <v>2</v>
      </c>
      <c r="AQ38" s="589">
        <v>2</v>
      </c>
      <c r="AR38" s="589">
        <v>3</v>
      </c>
      <c r="AS38" s="589">
        <v>4</v>
      </c>
      <c r="AT38" s="589">
        <v>1</v>
      </c>
      <c r="AU38" s="589">
        <v>4</v>
      </c>
      <c r="AV38" s="590">
        <v>8</v>
      </c>
      <c r="AW38" s="421">
        <v>2</v>
      </c>
      <c r="AX38" s="589">
        <v>2</v>
      </c>
      <c r="AY38" s="589">
        <v>3</v>
      </c>
      <c r="AZ38" s="589">
        <v>0</v>
      </c>
      <c r="BA38" s="589">
        <v>2</v>
      </c>
      <c r="BB38" s="592">
        <v>5</v>
      </c>
      <c r="BC38" s="356">
        <v>526</v>
      </c>
      <c r="BD38" s="698">
        <v>6</v>
      </c>
      <c r="BE38" s="699">
        <v>5</v>
      </c>
      <c r="BF38" s="700">
        <v>24</v>
      </c>
      <c r="BG38" s="699">
        <v>28</v>
      </c>
      <c r="BH38" s="701">
        <v>23</v>
      </c>
      <c r="BI38" s="356">
        <v>86</v>
      </c>
      <c r="BJ38" s="356">
        <v>612</v>
      </c>
      <c r="BK38" s="702">
        <v>577</v>
      </c>
      <c r="BL38" s="703">
        <v>35</v>
      </c>
      <c r="BM38" s="507"/>
    </row>
    <row r="39" spans="1:65" ht="15" customHeight="1" x14ac:dyDescent="0.15">
      <c r="A39" s="873"/>
      <c r="B39" s="874"/>
      <c r="C39" s="875"/>
      <c r="D39" s="868" t="s">
        <v>486</v>
      </c>
      <c r="E39" s="593" t="s">
        <v>214</v>
      </c>
      <c r="F39" s="552"/>
      <c r="G39" s="552"/>
      <c r="H39" s="552"/>
      <c r="I39" s="552"/>
      <c r="J39" s="552"/>
      <c r="K39" s="552"/>
      <c r="L39" s="553"/>
      <c r="M39" s="588">
        <v>3</v>
      </c>
      <c r="N39" s="588">
        <v>0</v>
      </c>
      <c r="O39" s="588">
        <v>0</v>
      </c>
      <c r="P39" s="588">
        <v>0</v>
      </c>
      <c r="Q39" s="588">
        <v>22</v>
      </c>
      <c r="R39" s="588">
        <v>0</v>
      </c>
      <c r="S39" s="588">
        <v>2</v>
      </c>
      <c r="T39" s="588">
        <v>0</v>
      </c>
      <c r="U39" s="588">
        <v>1</v>
      </c>
      <c r="V39" s="588">
        <v>6</v>
      </c>
      <c r="W39" s="588">
        <v>0</v>
      </c>
      <c r="X39" s="588">
        <v>5</v>
      </c>
      <c r="Y39" s="588">
        <v>1</v>
      </c>
      <c r="Z39" s="588">
        <v>0</v>
      </c>
      <c r="AA39" s="588">
        <v>0</v>
      </c>
      <c r="AB39" s="588">
        <v>0</v>
      </c>
      <c r="AC39" s="588">
        <v>0</v>
      </c>
      <c r="AD39" s="636">
        <v>1</v>
      </c>
      <c r="AE39" s="527">
        <v>1</v>
      </c>
      <c r="AF39" s="21">
        <v>0</v>
      </c>
      <c r="AG39" s="588">
        <v>1</v>
      </c>
      <c r="AH39" s="588">
        <v>1</v>
      </c>
      <c r="AI39" s="527">
        <v>1</v>
      </c>
      <c r="AJ39" s="527">
        <v>0</v>
      </c>
      <c r="AK39" s="588">
        <v>1</v>
      </c>
      <c r="AL39" s="588">
        <v>1</v>
      </c>
      <c r="AM39" s="588">
        <v>0</v>
      </c>
      <c r="AN39" s="588">
        <v>0</v>
      </c>
      <c r="AO39" s="588">
        <v>0</v>
      </c>
      <c r="AP39" s="588">
        <v>0</v>
      </c>
      <c r="AQ39" s="588">
        <v>0</v>
      </c>
      <c r="AR39" s="588">
        <v>1</v>
      </c>
      <c r="AS39" s="588">
        <v>0</v>
      </c>
      <c r="AT39" s="588">
        <v>0</v>
      </c>
      <c r="AU39" s="588">
        <v>0</v>
      </c>
      <c r="AV39" s="636">
        <v>1</v>
      </c>
      <c r="AW39" s="527">
        <v>0</v>
      </c>
      <c r="AX39" s="588">
        <v>0</v>
      </c>
      <c r="AY39" s="588">
        <v>1</v>
      </c>
      <c r="AZ39" s="588">
        <v>0</v>
      </c>
      <c r="BA39" s="588">
        <v>0</v>
      </c>
      <c r="BB39" s="611">
        <v>2</v>
      </c>
      <c r="BC39" s="260">
        <v>52</v>
      </c>
      <c r="BD39" s="612">
        <v>0</v>
      </c>
      <c r="BE39" s="613">
        <v>0</v>
      </c>
      <c r="BF39" s="614">
        <v>9</v>
      </c>
      <c r="BG39" s="613">
        <v>7</v>
      </c>
      <c r="BH39" s="615">
        <v>2</v>
      </c>
      <c r="BI39" s="260">
        <v>18</v>
      </c>
      <c r="BJ39" s="260">
        <v>70</v>
      </c>
      <c r="BK39" s="596">
        <v>61</v>
      </c>
      <c r="BL39" s="218">
        <v>9</v>
      </c>
      <c r="BM39" s="507"/>
    </row>
    <row r="40" spans="1:65" ht="15" customHeight="1" x14ac:dyDescent="0.15">
      <c r="A40" s="873"/>
      <c r="B40" s="874"/>
      <c r="C40" s="875"/>
      <c r="D40" s="869"/>
      <c r="E40" s="595" t="s">
        <v>215</v>
      </c>
      <c r="F40" s="5"/>
      <c r="G40" s="5"/>
      <c r="H40" s="5"/>
      <c r="I40" s="5"/>
      <c r="J40" s="5"/>
      <c r="K40" s="5"/>
      <c r="L40" s="425"/>
      <c r="M40" s="588">
        <v>0</v>
      </c>
      <c r="N40" s="588">
        <v>3</v>
      </c>
      <c r="O40" s="588">
        <v>0</v>
      </c>
      <c r="P40" s="588">
        <v>18</v>
      </c>
      <c r="Q40" s="588">
        <v>0</v>
      </c>
      <c r="R40" s="588">
        <v>0</v>
      </c>
      <c r="S40" s="588">
        <v>0</v>
      </c>
      <c r="T40" s="588">
        <v>3</v>
      </c>
      <c r="U40" s="588">
        <v>1</v>
      </c>
      <c r="V40" s="588">
        <v>0</v>
      </c>
      <c r="W40" s="588">
        <v>0</v>
      </c>
      <c r="X40" s="588">
        <v>2</v>
      </c>
      <c r="Y40" s="588">
        <v>0</v>
      </c>
      <c r="Z40" s="588">
        <v>5</v>
      </c>
      <c r="AA40" s="588">
        <v>6</v>
      </c>
      <c r="AB40" s="588">
        <v>0</v>
      </c>
      <c r="AC40" s="588">
        <v>2</v>
      </c>
      <c r="AD40" s="636">
        <v>0</v>
      </c>
      <c r="AE40" s="527">
        <v>0</v>
      </c>
      <c r="AF40" s="21">
        <v>0</v>
      </c>
      <c r="AG40" s="588">
        <v>0</v>
      </c>
      <c r="AH40" s="588">
        <v>1</v>
      </c>
      <c r="AI40" s="527">
        <v>0</v>
      </c>
      <c r="AJ40" s="527">
        <v>0</v>
      </c>
      <c r="AK40" s="588">
        <v>1</v>
      </c>
      <c r="AL40" s="588">
        <v>0</v>
      </c>
      <c r="AM40" s="588">
        <v>0</v>
      </c>
      <c r="AN40" s="588">
        <v>0</v>
      </c>
      <c r="AO40" s="588">
        <v>0</v>
      </c>
      <c r="AP40" s="588">
        <v>0</v>
      </c>
      <c r="AQ40" s="588">
        <v>0</v>
      </c>
      <c r="AR40" s="588">
        <v>0</v>
      </c>
      <c r="AS40" s="588">
        <v>0</v>
      </c>
      <c r="AT40" s="588">
        <v>0</v>
      </c>
      <c r="AU40" s="588">
        <v>0</v>
      </c>
      <c r="AV40" s="636">
        <v>1</v>
      </c>
      <c r="AW40" s="527">
        <v>0</v>
      </c>
      <c r="AX40" s="588">
        <v>1</v>
      </c>
      <c r="AY40" s="588">
        <v>0</v>
      </c>
      <c r="AZ40" s="588">
        <v>0</v>
      </c>
      <c r="BA40" s="588">
        <v>2</v>
      </c>
      <c r="BB40" s="611">
        <v>0</v>
      </c>
      <c r="BC40" s="260">
        <v>46</v>
      </c>
      <c r="BD40" s="612">
        <v>6</v>
      </c>
      <c r="BE40" s="613">
        <v>3</v>
      </c>
      <c r="BF40" s="614">
        <v>4</v>
      </c>
      <c r="BG40" s="613">
        <v>6</v>
      </c>
      <c r="BH40" s="615">
        <v>3</v>
      </c>
      <c r="BI40" s="260">
        <v>22</v>
      </c>
      <c r="BJ40" s="260">
        <v>68</v>
      </c>
      <c r="BK40" s="596">
        <v>55</v>
      </c>
      <c r="BL40" s="218">
        <v>13</v>
      </c>
      <c r="BM40" s="507"/>
    </row>
    <row r="41" spans="1:65" ht="15" customHeight="1" x14ac:dyDescent="0.15">
      <c r="A41" s="873"/>
      <c r="B41" s="874"/>
      <c r="C41" s="875"/>
      <c r="D41" s="869"/>
      <c r="E41" s="595" t="s">
        <v>216</v>
      </c>
      <c r="F41" s="5"/>
      <c r="G41" s="5"/>
      <c r="H41" s="5"/>
      <c r="I41" s="5"/>
      <c r="J41" s="5"/>
      <c r="K41" s="5"/>
      <c r="L41" s="425"/>
      <c r="M41" s="588">
        <v>49</v>
      </c>
      <c r="N41" s="588">
        <v>7</v>
      </c>
      <c r="O41" s="588">
        <v>0</v>
      </c>
      <c r="P41" s="588">
        <v>20</v>
      </c>
      <c r="Q41" s="588">
        <v>52</v>
      </c>
      <c r="R41" s="588">
        <v>0</v>
      </c>
      <c r="S41" s="588">
        <v>3</v>
      </c>
      <c r="T41" s="588">
        <v>5</v>
      </c>
      <c r="U41" s="588">
        <v>3</v>
      </c>
      <c r="V41" s="588">
        <v>4</v>
      </c>
      <c r="W41" s="588">
        <v>0</v>
      </c>
      <c r="X41" s="588">
        <v>0</v>
      </c>
      <c r="Y41" s="588">
        <v>0</v>
      </c>
      <c r="Z41" s="588">
        <v>4</v>
      </c>
      <c r="AA41" s="588">
        <v>2</v>
      </c>
      <c r="AB41" s="588">
        <v>4</v>
      </c>
      <c r="AC41" s="588">
        <v>4</v>
      </c>
      <c r="AD41" s="636">
        <v>2</v>
      </c>
      <c r="AE41" s="527">
        <v>2</v>
      </c>
      <c r="AF41" s="21">
        <v>5</v>
      </c>
      <c r="AG41" s="588">
        <v>1</v>
      </c>
      <c r="AH41" s="588">
        <v>1</v>
      </c>
      <c r="AI41" s="527">
        <v>1</v>
      </c>
      <c r="AJ41" s="527">
        <v>5</v>
      </c>
      <c r="AK41" s="588">
        <v>1</v>
      </c>
      <c r="AL41" s="588">
        <v>0</v>
      </c>
      <c r="AM41" s="588">
        <v>6</v>
      </c>
      <c r="AN41" s="588">
        <v>0</v>
      </c>
      <c r="AO41" s="588">
        <v>2</v>
      </c>
      <c r="AP41" s="588">
        <v>0</v>
      </c>
      <c r="AQ41" s="588">
        <v>2</v>
      </c>
      <c r="AR41" s="588">
        <v>2</v>
      </c>
      <c r="AS41" s="588">
        <v>1</v>
      </c>
      <c r="AT41" s="588">
        <v>0</v>
      </c>
      <c r="AU41" s="588">
        <v>1</v>
      </c>
      <c r="AV41" s="636">
        <v>1</v>
      </c>
      <c r="AW41" s="527">
        <v>2</v>
      </c>
      <c r="AX41" s="588">
        <v>1</v>
      </c>
      <c r="AY41" s="588">
        <v>2</v>
      </c>
      <c r="AZ41" s="588">
        <v>0</v>
      </c>
      <c r="BA41" s="588">
        <v>0</v>
      </c>
      <c r="BB41" s="611">
        <v>3</v>
      </c>
      <c r="BC41" s="260">
        <v>198</v>
      </c>
      <c r="BD41" s="612">
        <v>0</v>
      </c>
      <c r="BE41" s="613">
        <v>0</v>
      </c>
      <c r="BF41" s="614">
        <v>0</v>
      </c>
      <c r="BG41" s="613">
        <v>11</v>
      </c>
      <c r="BH41" s="615">
        <v>5</v>
      </c>
      <c r="BI41" s="260">
        <v>16</v>
      </c>
      <c r="BJ41" s="260">
        <v>214</v>
      </c>
      <c r="BK41" s="596">
        <v>214</v>
      </c>
      <c r="BL41" s="218">
        <v>0</v>
      </c>
      <c r="BM41" s="507"/>
    </row>
    <row r="42" spans="1:65" ht="15" customHeight="1" x14ac:dyDescent="0.15">
      <c r="A42" s="873"/>
      <c r="B42" s="874"/>
      <c r="C42" s="875"/>
      <c r="D42" s="869"/>
      <c r="E42" s="595" t="s">
        <v>217</v>
      </c>
      <c r="F42" s="5"/>
      <c r="G42" s="5"/>
      <c r="H42" s="5"/>
      <c r="I42" s="5"/>
      <c r="J42" s="5"/>
      <c r="K42" s="5"/>
      <c r="L42" s="425"/>
      <c r="M42" s="588">
        <v>0</v>
      </c>
      <c r="N42" s="588">
        <v>0</v>
      </c>
      <c r="O42" s="588">
        <v>0</v>
      </c>
      <c r="P42" s="588">
        <v>0</v>
      </c>
      <c r="Q42" s="588">
        <v>0</v>
      </c>
      <c r="R42" s="588">
        <v>0</v>
      </c>
      <c r="S42" s="588">
        <v>0</v>
      </c>
      <c r="T42" s="588">
        <v>0</v>
      </c>
      <c r="U42" s="588">
        <v>0</v>
      </c>
      <c r="V42" s="588">
        <v>0</v>
      </c>
      <c r="W42" s="588">
        <v>0</v>
      </c>
      <c r="X42" s="588">
        <v>0</v>
      </c>
      <c r="Y42" s="588">
        <v>0</v>
      </c>
      <c r="Z42" s="588">
        <v>0</v>
      </c>
      <c r="AA42" s="588">
        <v>0</v>
      </c>
      <c r="AB42" s="588">
        <v>0</v>
      </c>
      <c r="AC42" s="588">
        <v>0</v>
      </c>
      <c r="AD42" s="636">
        <v>0</v>
      </c>
      <c r="AE42" s="527">
        <v>0</v>
      </c>
      <c r="AF42" s="21">
        <v>0</v>
      </c>
      <c r="AG42" s="588">
        <v>0</v>
      </c>
      <c r="AH42" s="588">
        <v>0</v>
      </c>
      <c r="AI42" s="527">
        <v>0</v>
      </c>
      <c r="AJ42" s="527">
        <v>0</v>
      </c>
      <c r="AK42" s="588">
        <v>0</v>
      </c>
      <c r="AL42" s="588">
        <v>0</v>
      </c>
      <c r="AM42" s="588">
        <v>1</v>
      </c>
      <c r="AN42" s="588">
        <v>0</v>
      </c>
      <c r="AO42" s="588">
        <v>0</v>
      </c>
      <c r="AP42" s="588">
        <v>0</v>
      </c>
      <c r="AQ42" s="588">
        <v>0</v>
      </c>
      <c r="AR42" s="588">
        <v>0</v>
      </c>
      <c r="AS42" s="588">
        <v>0</v>
      </c>
      <c r="AT42" s="588">
        <v>0</v>
      </c>
      <c r="AU42" s="588">
        <v>0</v>
      </c>
      <c r="AV42" s="636">
        <v>0</v>
      </c>
      <c r="AW42" s="527">
        <v>0</v>
      </c>
      <c r="AX42" s="588">
        <v>0</v>
      </c>
      <c r="AY42" s="588">
        <v>0</v>
      </c>
      <c r="AZ42" s="588">
        <v>0</v>
      </c>
      <c r="BA42" s="588">
        <v>0</v>
      </c>
      <c r="BB42" s="611">
        <v>0</v>
      </c>
      <c r="BC42" s="260">
        <v>1</v>
      </c>
      <c r="BD42" s="612">
        <v>0</v>
      </c>
      <c r="BE42" s="613">
        <v>0</v>
      </c>
      <c r="BF42" s="614">
        <v>0</v>
      </c>
      <c r="BG42" s="613">
        <v>0</v>
      </c>
      <c r="BH42" s="615">
        <v>4</v>
      </c>
      <c r="BI42" s="260">
        <v>4</v>
      </c>
      <c r="BJ42" s="260">
        <v>5</v>
      </c>
      <c r="BK42" s="596">
        <v>5</v>
      </c>
      <c r="BL42" s="218">
        <v>0</v>
      </c>
      <c r="BM42" s="507"/>
    </row>
    <row r="43" spans="1:65" ht="15" customHeight="1" x14ac:dyDescent="0.15">
      <c r="A43" s="873"/>
      <c r="B43" s="874"/>
      <c r="C43" s="875"/>
      <c r="D43" s="870"/>
      <c r="E43" s="637" t="s">
        <v>218</v>
      </c>
      <c r="F43" s="566"/>
      <c r="G43" s="566"/>
      <c r="H43" s="566"/>
      <c r="I43" s="566"/>
      <c r="J43" s="566"/>
      <c r="K43" s="566"/>
      <c r="L43" s="567"/>
      <c r="M43" s="588">
        <v>0</v>
      </c>
      <c r="N43" s="588">
        <v>0</v>
      </c>
      <c r="O43" s="588">
        <v>0</v>
      </c>
      <c r="P43" s="588">
        <v>0</v>
      </c>
      <c r="Q43" s="588">
        <v>0</v>
      </c>
      <c r="R43" s="588">
        <v>0</v>
      </c>
      <c r="S43" s="588">
        <v>0</v>
      </c>
      <c r="T43" s="588">
        <v>0</v>
      </c>
      <c r="U43" s="588">
        <v>0</v>
      </c>
      <c r="V43" s="588">
        <v>0</v>
      </c>
      <c r="W43" s="588">
        <v>0</v>
      </c>
      <c r="X43" s="588">
        <v>0</v>
      </c>
      <c r="Y43" s="588">
        <v>0</v>
      </c>
      <c r="Z43" s="588">
        <v>0</v>
      </c>
      <c r="AA43" s="588">
        <v>0</v>
      </c>
      <c r="AB43" s="588">
        <v>0</v>
      </c>
      <c r="AC43" s="588">
        <v>0</v>
      </c>
      <c r="AD43" s="636">
        <v>0</v>
      </c>
      <c r="AE43" s="527">
        <v>0</v>
      </c>
      <c r="AF43" s="21">
        <v>0</v>
      </c>
      <c r="AG43" s="588">
        <v>1</v>
      </c>
      <c r="AH43" s="588">
        <v>0</v>
      </c>
      <c r="AI43" s="527">
        <v>0</v>
      </c>
      <c r="AJ43" s="527">
        <v>0</v>
      </c>
      <c r="AK43" s="588">
        <v>0</v>
      </c>
      <c r="AL43" s="588">
        <v>0</v>
      </c>
      <c r="AM43" s="588">
        <v>3</v>
      </c>
      <c r="AN43" s="588">
        <v>0</v>
      </c>
      <c r="AO43" s="588">
        <v>0</v>
      </c>
      <c r="AP43" s="588">
        <v>0</v>
      </c>
      <c r="AQ43" s="588">
        <v>0</v>
      </c>
      <c r="AR43" s="588">
        <v>0</v>
      </c>
      <c r="AS43" s="588">
        <v>3</v>
      </c>
      <c r="AT43" s="588">
        <v>0</v>
      </c>
      <c r="AU43" s="588">
        <v>2</v>
      </c>
      <c r="AV43" s="636">
        <v>0</v>
      </c>
      <c r="AW43" s="527">
        <v>0</v>
      </c>
      <c r="AX43" s="588">
        <v>0</v>
      </c>
      <c r="AY43" s="588">
        <v>0</v>
      </c>
      <c r="AZ43" s="588">
        <v>0</v>
      </c>
      <c r="BA43" s="588">
        <v>0</v>
      </c>
      <c r="BB43" s="611">
        <v>0</v>
      </c>
      <c r="BC43" s="260">
        <v>9</v>
      </c>
      <c r="BD43" s="614">
        <v>0</v>
      </c>
      <c r="BE43" s="614">
        <v>0</v>
      </c>
      <c r="BF43" s="614">
        <v>0</v>
      </c>
      <c r="BG43" s="614">
        <v>4</v>
      </c>
      <c r="BH43" s="614">
        <v>3</v>
      </c>
      <c r="BI43" s="260">
        <v>7</v>
      </c>
      <c r="BJ43" s="260">
        <v>16</v>
      </c>
      <c r="BK43" s="596">
        <v>16</v>
      </c>
      <c r="BL43" s="218">
        <v>0</v>
      </c>
      <c r="BM43" s="507"/>
    </row>
    <row r="44" spans="1:65" ht="15" customHeight="1" x14ac:dyDescent="0.15">
      <c r="A44" s="873"/>
      <c r="B44" s="874"/>
      <c r="C44" s="875"/>
      <c r="D44" s="664" t="s">
        <v>219</v>
      </c>
      <c r="E44" s="664"/>
      <c r="F44" s="664"/>
      <c r="G44" s="664"/>
      <c r="H44" s="664"/>
      <c r="I44" s="664"/>
      <c r="J44" s="664"/>
      <c r="K44" s="664"/>
      <c r="L44" s="697"/>
      <c r="M44" s="589">
        <v>27</v>
      </c>
      <c r="N44" s="589">
        <v>9</v>
      </c>
      <c r="O44" s="589">
        <v>0</v>
      </c>
      <c r="P44" s="589">
        <v>14</v>
      </c>
      <c r="Q44" s="589">
        <v>42</v>
      </c>
      <c r="R44" s="589">
        <v>1</v>
      </c>
      <c r="S44" s="589">
        <v>4</v>
      </c>
      <c r="T44" s="589">
        <v>4</v>
      </c>
      <c r="U44" s="589">
        <v>2</v>
      </c>
      <c r="V44" s="589">
        <v>0</v>
      </c>
      <c r="W44" s="589">
        <v>0</v>
      </c>
      <c r="X44" s="589">
        <v>0</v>
      </c>
      <c r="Y44" s="589">
        <v>0</v>
      </c>
      <c r="Z44" s="589">
        <v>0</v>
      </c>
      <c r="AA44" s="589">
        <v>0</v>
      </c>
      <c r="AB44" s="589">
        <v>2</v>
      </c>
      <c r="AC44" s="589">
        <v>0</v>
      </c>
      <c r="AD44" s="590">
        <v>0</v>
      </c>
      <c r="AE44" s="421">
        <v>0</v>
      </c>
      <c r="AF44" s="591">
        <v>0</v>
      </c>
      <c r="AG44" s="589">
        <v>0</v>
      </c>
      <c r="AH44" s="589">
        <v>1</v>
      </c>
      <c r="AI44" s="421">
        <v>0</v>
      </c>
      <c r="AJ44" s="421">
        <v>0</v>
      </c>
      <c r="AK44" s="589">
        <v>0</v>
      </c>
      <c r="AL44" s="589">
        <v>0</v>
      </c>
      <c r="AM44" s="589">
        <v>0</v>
      </c>
      <c r="AN44" s="589">
        <v>0</v>
      </c>
      <c r="AO44" s="589">
        <v>2</v>
      </c>
      <c r="AP44" s="589">
        <v>0</v>
      </c>
      <c r="AQ44" s="589">
        <v>0</v>
      </c>
      <c r="AR44" s="589">
        <v>0</v>
      </c>
      <c r="AS44" s="589">
        <v>1</v>
      </c>
      <c r="AT44" s="589">
        <v>0</v>
      </c>
      <c r="AU44" s="589">
        <v>1</v>
      </c>
      <c r="AV44" s="590">
        <v>0</v>
      </c>
      <c r="AW44" s="421">
        <v>0</v>
      </c>
      <c r="AX44" s="589">
        <v>0</v>
      </c>
      <c r="AY44" s="589">
        <v>0</v>
      </c>
      <c r="AZ44" s="589">
        <v>0</v>
      </c>
      <c r="BA44" s="589">
        <v>0</v>
      </c>
      <c r="BB44" s="592">
        <v>0</v>
      </c>
      <c r="BC44" s="356">
        <v>110</v>
      </c>
      <c r="BD44" s="704">
        <v>0</v>
      </c>
      <c r="BE44" s="700">
        <v>0</v>
      </c>
      <c r="BF44" s="700">
        <v>0</v>
      </c>
      <c r="BG44" s="700">
        <v>0</v>
      </c>
      <c r="BH44" s="705">
        <v>4</v>
      </c>
      <c r="BI44" s="356">
        <v>4</v>
      </c>
      <c r="BJ44" s="356">
        <v>114</v>
      </c>
      <c r="BK44" s="702">
        <v>114</v>
      </c>
      <c r="BL44" s="703">
        <v>0</v>
      </c>
      <c r="BM44" s="507"/>
    </row>
    <row r="45" spans="1:65" ht="15" customHeight="1" x14ac:dyDescent="0.15">
      <c r="A45" s="876"/>
      <c r="B45" s="877"/>
      <c r="C45" s="878"/>
      <c r="D45" s="566" t="s">
        <v>220</v>
      </c>
      <c r="E45" s="566"/>
      <c r="F45" s="566"/>
      <c r="G45" s="566"/>
      <c r="H45" s="566"/>
      <c r="I45" s="566"/>
      <c r="J45" s="566"/>
      <c r="K45" s="566"/>
      <c r="L45" s="567"/>
      <c r="M45" s="588">
        <v>111</v>
      </c>
      <c r="N45" s="588">
        <v>37</v>
      </c>
      <c r="O45" s="588">
        <v>0</v>
      </c>
      <c r="P45" s="588">
        <v>95</v>
      </c>
      <c r="Q45" s="588">
        <v>173</v>
      </c>
      <c r="R45" s="588">
        <v>6</v>
      </c>
      <c r="S45" s="588">
        <v>15</v>
      </c>
      <c r="T45" s="588">
        <v>19</v>
      </c>
      <c r="U45" s="588">
        <v>14</v>
      </c>
      <c r="V45" s="588">
        <v>22</v>
      </c>
      <c r="W45" s="588">
        <v>2</v>
      </c>
      <c r="X45" s="588">
        <v>7</v>
      </c>
      <c r="Y45" s="588">
        <v>1</v>
      </c>
      <c r="Z45" s="588">
        <v>14</v>
      </c>
      <c r="AA45" s="588">
        <v>8</v>
      </c>
      <c r="AB45" s="588">
        <v>12</v>
      </c>
      <c r="AC45" s="588">
        <v>6</v>
      </c>
      <c r="AD45" s="636">
        <v>7</v>
      </c>
      <c r="AE45" s="527">
        <v>6</v>
      </c>
      <c r="AF45" s="21">
        <v>5</v>
      </c>
      <c r="AG45" s="588">
        <v>3</v>
      </c>
      <c r="AH45" s="588">
        <v>4</v>
      </c>
      <c r="AI45" s="527">
        <v>2</v>
      </c>
      <c r="AJ45" s="527">
        <v>5</v>
      </c>
      <c r="AK45" s="588">
        <v>3</v>
      </c>
      <c r="AL45" s="588">
        <v>1</v>
      </c>
      <c r="AM45" s="588">
        <v>10</v>
      </c>
      <c r="AN45" s="588">
        <v>4</v>
      </c>
      <c r="AO45" s="588">
        <v>4</v>
      </c>
      <c r="AP45" s="588">
        <v>2</v>
      </c>
      <c r="AQ45" s="588">
        <v>2</v>
      </c>
      <c r="AR45" s="588">
        <v>3</v>
      </c>
      <c r="AS45" s="588">
        <v>5</v>
      </c>
      <c r="AT45" s="588">
        <v>1</v>
      </c>
      <c r="AU45" s="588">
        <v>5</v>
      </c>
      <c r="AV45" s="636">
        <v>8</v>
      </c>
      <c r="AW45" s="527">
        <v>2</v>
      </c>
      <c r="AX45" s="588">
        <v>2</v>
      </c>
      <c r="AY45" s="588">
        <v>3</v>
      </c>
      <c r="AZ45" s="588">
        <v>0</v>
      </c>
      <c r="BA45" s="588">
        <v>2</v>
      </c>
      <c r="BB45" s="611">
        <v>5</v>
      </c>
      <c r="BC45" s="260">
        <v>636</v>
      </c>
      <c r="BD45" s="612">
        <v>6</v>
      </c>
      <c r="BE45" s="613">
        <v>5</v>
      </c>
      <c r="BF45" s="614">
        <v>24</v>
      </c>
      <c r="BG45" s="613">
        <v>28</v>
      </c>
      <c r="BH45" s="615">
        <v>27</v>
      </c>
      <c r="BI45" s="260">
        <v>90</v>
      </c>
      <c r="BJ45" s="260">
        <v>726</v>
      </c>
      <c r="BK45" s="596">
        <v>691</v>
      </c>
      <c r="BL45" s="218">
        <v>35</v>
      </c>
      <c r="BM45" s="507"/>
    </row>
    <row r="46" spans="1:65" ht="15" customHeight="1" x14ac:dyDescent="0.15">
      <c r="A46" s="890" t="s">
        <v>421</v>
      </c>
      <c r="B46" s="891"/>
      <c r="C46" s="891"/>
      <c r="D46" s="891"/>
      <c r="E46" s="891"/>
      <c r="F46" s="891"/>
      <c r="G46" s="891"/>
      <c r="H46" s="891"/>
      <c r="I46" s="891"/>
      <c r="J46" s="891"/>
      <c r="K46" s="891"/>
      <c r="L46" s="892"/>
      <c r="M46" s="706">
        <v>0</v>
      </c>
      <c r="N46" s="706">
        <v>0</v>
      </c>
      <c r="O46" s="706">
        <v>44.93</v>
      </c>
      <c r="P46" s="706">
        <v>0</v>
      </c>
      <c r="Q46" s="706">
        <v>426.42</v>
      </c>
      <c r="R46" s="706">
        <v>426.42</v>
      </c>
      <c r="S46" s="706">
        <v>0</v>
      </c>
      <c r="T46" s="706">
        <v>0</v>
      </c>
      <c r="U46" s="706">
        <v>0</v>
      </c>
      <c r="V46" s="706">
        <v>552.76</v>
      </c>
      <c r="W46" s="706">
        <v>552.76</v>
      </c>
      <c r="X46" s="706">
        <v>39.89</v>
      </c>
      <c r="Y46" s="706">
        <v>39.89</v>
      </c>
      <c r="Z46" s="706">
        <v>243.56</v>
      </c>
      <c r="AA46" s="706">
        <v>243.56</v>
      </c>
      <c r="AB46" s="706">
        <v>0</v>
      </c>
      <c r="AC46" s="706">
        <v>0</v>
      </c>
      <c r="AD46" s="707">
        <v>0</v>
      </c>
      <c r="AE46" s="708">
        <v>0</v>
      </c>
      <c r="AF46" s="709">
        <v>0</v>
      </c>
      <c r="AG46" s="706">
        <v>0</v>
      </c>
      <c r="AH46" s="706">
        <v>0</v>
      </c>
      <c r="AI46" s="708">
        <v>0</v>
      </c>
      <c r="AJ46" s="708">
        <v>0</v>
      </c>
      <c r="AK46" s="706">
        <v>0</v>
      </c>
      <c r="AL46" s="706">
        <v>80.25</v>
      </c>
      <c r="AM46" s="706">
        <v>0</v>
      </c>
      <c r="AN46" s="706">
        <v>0</v>
      </c>
      <c r="AO46" s="706">
        <v>0</v>
      </c>
      <c r="AP46" s="706">
        <v>0</v>
      </c>
      <c r="AQ46" s="706">
        <v>0</v>
      </c>
      <c r="AR46" s="706">
        <v>0</v>
      </c>
      <c r="AS46" s="706">
        <v>0</v>
      </c>
      <c r="AT46" s="706">
        <v>0</v>
      </c>
      <c r="AU46" s="706">
        <v>0</v>
      </c>
      <c r="AV46" s="707">
        <v>0</v>
      </c>
      <c r="AW46" s="708">
        <v>0</v>
      </c>
      <c r="AX46" s="706">
        <v>0</v>
      </c>
      <c r="AY46" s="706">
        <v>18.39</v>
      </c>
      <c r="AZ46" s="706">
        <v>18.39</v>
      </c>
      <c r="BA46" s="706">
        <v>0</v>
      </c>
      <c r="BB46" s="710">
        <v>0</v>
      </c>
      <c r="BC46" s="711">
        <v>1406.2000000000003</v>
      </c>
      <c r="BD46" s="712">
        <v>0</v>
      </c>
      <c r="BE46" s="712">
        <v>0</v>
      </c>
      <c r="BF46" s="712">
        <v>0</v>
      </c>
      <c r="BG46" s="712">
        <v>0</v>
      </c>
      <c r="BH46" s="712">
        <v>0</v>
      </c>
      <c r="BI46" s="356">
        <v>0</v>
      </c>
      <c r="BJ46" s="711">
        <v>1406.2000000000003</v>
      </c>
      <c r="BK46" s="702">
        <v>1406.2000000000003</v>
      </c>
      <c r="BL46" s="703">
        <v>0</v>
      </c>
      <c r="BM46" s="507"/>
    </row>
    <row r="47" spans="1:65" ht="15" customHeight="1" x14ac:dyDescent="0.15">
      <c r="A47" s="893" t="s">
        <v>948</v>
      </c>
      <c r="B47" s="894"/>
      <c r="C47" s="894"/>
      <c r="D47" s="894"/>
      <c r="E47" s="894"/>
      <c r="F47" s="894"/>
      <c r="G47" s="894"/>
      <c r="H47" s="894"/>
      <c r="I47" s="894"/>
      <c r="J47" s="894"/>
      <c r="K47" s="894"/>
      <c r="L47" s="895"/>
      <c r="M47" s="588">
        <v>1</v>
      </c>
      <c r="N47" s="638">
        <v>1</v>
      </c>
      <c r="O47" s="638">
        <v>5</v>
      </c>
      <c r="P47" s="588">
        <v>1</v>
      </c>
      <c r="Q47" s="588">
        <v>1</v>
      </c>
      <c r="R47" s="588">
        <v>5</v>
      </c>
      <c r="S47" s="588">
        <v>1</v>
      </c>
      <c r="T47" s="588">
        <v>1</v>
      </c>
      <c r="U47" s="588">
        <v>1</v>
      </c>
      <c r="V47" s="588">
        <v>1</v>
      </c>
      <c r="W47" s="588">
        <v>1</v>
      </c>
      <c r="X47" s="588">
        <v>1</v>
      </c>
      <c r="Y47" s="588">
        <v>5</v>
      </c>
      <c r="Z47" s="588">
        <v>1</v>
      </c>
      <c r="AA47" s="588">
        <v>5</v>
      </c>
      <c r="AB47" s="588">
        <v>1</v>
      </c>
      <c r="AC47" s="588">
        <v>1</v>
      </c>
      <c r="AD47" s="636">
        <v>1</v>
      </c>
      <c r="AE47" s="527">
        <v>1</v>
      </c>
      <c r="AF47" s="21">
        <v>1</v>
      </c>
      <c r="AG47" s="588">
        <v>1</v>
      </c>
      <c r="AH47" s="588">
        <v>1</v>
      </c>
      <c r="AI47" s="527">
        <v>1</v>
      </c>
      <c r="AJ47" s="527">
        <v>1</v>
      </c>
      <c r="AK47" s="588">
        <v>1</v>
      </c>
      <c r="AL47" s="588">
        <v>5</v>
      </c>
      <c r="AM47" s="588">
        <v>1</v>
      </c>
      <c r="AN47" s="588">
        <v>1</v>
      </c>
      <c r="AO47" s="588">
        <v>1</v>
      </c>
      <c r="AP47" s="588">
        <v>1</v>
      </c>
      <c r="AQ47" s="588">
        <v>1</v>
      </c>
      <c r="AR47" s="588">
        <v>1</v>
      </c>
      <c r="AS47" s="588">
        <v>1</v>
      </c>
      <c r="AT47" s="588">
        <v>1</v>
      </c>
      <c r="AU47" s="588">
        <v>1</v>
      </c>
      <c r="AV47" s="636">
        <v>1</v>
      </c>
      <c r="AW47" s="527">
        <v>1</v>
      </c>
      <c r="AX47" s="588">
        <v>1</v>
      </c>
      <c r="AY47" s="588">
        <v>1</v>
      </c>
      <c r="AZ47" s="588">
        <v>5</v>
      </c>
      <c r="BA47" s="588">
        <v>1</v>
      </c>
      <c r="BB47" s="611">
        <v>1</v>
      </c>
      <c r="BC47" s="575" t="s">
        <v>369</v>
      </c>
      <c r="BD47" s="713">
        <v>3</v>
      </c>
      <c r="BE47" s="714">
        <v>3</v>
      </c>
      <c r="BF47" s="715">
        <v>3</v>
      </c>
      <c r="BG47" s="714">
        <v>1</v>
      </c>
      <c r="BH47" s="716">
        <v>1</v>
      </c>
      <c r="BI47" s="575" t="s">
        <v>369</v>
      </c>
      <c r="BJ47" s="575" t="s">
        <v>369</v>
      </c>
      <c r="BK47" s="577">
        <v>38</v>
      </c>
      <c r="BL47" s="578">
        <v>3</v>
      </c>
      <c r="BM47" s="564"/>
    </row>
    <row r="48" spans="1:65" ht="15" customHeight="1" x14ac:dyDescent="0.15">
      <c r="A48" s="893" t="s">
        <v>370</v>
      </c>
      <c r="B48" s="894"/>
      <c r="C48" s="894"/>
      <c r="D48" s="894"/>
      <c r="E48" s="894"/>
      <c r="F48" s="894"/>
      <c r="G48" s="894"/>
      <c r="H48" s="894"/>
      <c r="I48" s="894"/>
      <c r="J48" s="894"/>
      <c r="K48" s="894"/>
      <c r="L48" s="895"/>
      <c r="M48" s="717">
        <v>1</v>
      </c>
      <c r="N48" s="717">
        <v>1</v>
      </c>
      <c r="O48" s="717">
        <v>3</v>
      </c>
      <c r="P48" s="717">
        <v>1</v>
      </c>
      <c r="Q48" s="717">
        <v>1</v>
      </c>
      <c r="R48" s="717">
        <v>2</v>
      </c>
      <c r="S48" s="717">
        <v>1</v>
      </c>
      <c r="T48" s="717">
        <v>1</v>
      </c>
      <c r="U48" s="717">
        <v>1</v>
      </c>
      <c r="V48" s="717">
        <v>1</v>
      </c>
      <c r="W48" s="717">
        <v>1</v>
      </c>
      <c r="X48" s="717">
        <v>1</v>
      </c>
      <c r="Y48" s="717">
        <v>2</v>
      </c>
      <c r="Z48" s="717">
        <v>1</v>
      </c>
      <c r="AA48" s="717">
        <v>2</v>
      </c>
      <c r="AB48" s="717">
        <v>1</v>
      </c>
      <c r="AC48" s="717">
        <v>1</v>
      </c>
      <c r="AD48" s="718">
        <v>1</v>
      </c>
      <c r="AE48" s="26">
        <v>1</v>
      </c>
      <c r="AF48" s="42">
        <v>1</v>
      </c>
      <c r="AG48" s="717">
        <v>1</v>
      </c>
      <c r="AH48" s="717">
        <v>1</v>
      </c>
      <c r="AI48" s="26">
        <v>1</v>
      </c>
      <c r="AJ48" s="26">
        <v>1</v>
      </c>
      <c r="AK48" s="717">
        <v>1</v>
      </c>
      <c r="AL48" s="717">
        <v>2</v>
      </c>
      <c r="AM48" s="717">
        <v>1</v>
      </c>
      <c r="AN48" s="717">
        <v>1</v>
      </c>
      <c r="AO48" s="717">
        <v>1</v>
      </c>
      <c r="AP48" s="717">
        <v>1</v>
      </c>
      <c r="AQ48" s="717">
        <v>1</v>
      </c>
      <c r="AR48" s="717">
        <v>1</v>
      </c>
      <c r="AS48" s="717">
        <v>1</v>
      </c>
      <c r="AT48" s="717">
        <v>1</v>
      </c>
      <c r="AU48" s="717">
        <v>1</v>
      </c>
      <c r="AV48" s="718">
        <v>1</v>
      </c>
      <c r="AW48" s="26">
        <v>1</v>
      </c>
      <c r="AX48" s="717">
        <v>1</v>
      </c>
      <c r="AY48" s="717">
        <v>1</v>
      </c>
      <c r="AZ48" s="717">
        <v>2</v>
      </c>
      <c r="BA48" s="717">
        <v>1</v>
      </c>
      <c r="BB48" s="719">
        <v>1</v>
      </c>
      <c r="BC48" s="584" t="s">
        <v>194</v>
      </c>
      <c r="BD48" s="720">
        <v>1</v>
      </c>
      <c r="BE48" s="721">
        <v>1</v>
      </c>
      <c r="BF48" s="722">
        <v>1</v>
      </c>
      <c r="BG48" s="721">
        <v>1</v>
      </c>
      <c r="BH48" s="723">
        <v>1</v>
      </c>
      <c r="BI48" s="584" t="s">
        <v>369</v>
      </c>
      <c r="BJ48" s="584" t="s">
        <v>369</v>
      </c>
      <c r="BK48" s="586" t="s">
        <v>200</v>
      </c>
      <c r="BL48" s="587" t="s">
        <v>200</v>
      </c>
      <c r="BM48" s="564"/>
    </row>
    <row r="49" spans="1:65" ht="15" customHeight="1" x14ac:dyDescent="0.15">
      <c r="A49" s="890" t="s">
        <v>221</v>
      </c>
      <c r="B49" s="891"/>
      <c r="C49" s="891"/>
      <c r="D49" s="891"/>
      <c r="E49" s="891"/>
      <c r="F49" s="891"/>
      <c r="G49" s="891"/>
      <c r="H49" s="891"/>
      <c r="I49" s="891"/>
      <c r="J49" s="891"/>
      <c r="K49" s="891"/>
      <c r="L49" s="892"/>
      <c r="M49" s="579">
        <v>0</v>
      </c>
      <c r="N49" s="579">
        <v>0</v>
      </c>
      <c r="O49" s="579">
        <v>200</v>
      </c>
      <c r="P49" s="579">
        <v>0</v>
      </c>
      <c r="Q49" s="724">
        <v>0</v>
      </c>
      <c r="R49" s="724">
        <v>0</v>
      </c>
      <c r="S49" s="579">
        <v>0</v>
      </c>
      <c r="T49" s="579">
        <v>0</v>
      </c>
      <c r="U49" s="579">
        <v>0</v>
      </c>
      <c r="V49" s="579">
        <v>0</v>
      </c>
      <c r="W49" s="579">
        <v>0</v>
      </c>
      <c r="X49" s="579">
        <v>0</v>
      </c>
      <c r="Y49" s="579">
        <v>0</v>
      </c>
      <c r="Z49" s="579">
        <v>0</v>
      </c>
      <c r="AA49" s="579">
        <v>0</v>
      </c>
      <c r="AB49" s="579">
        <v>0</v>
      </c>
      <c r="AC49" s="579">
        <v>0</v>
      </c>
      <c r="AD49" s="580">
        <v>0</v>
      </c>
      <c r="AE49" s="581">
        <v>0</v>
      </c>
      <c r="AF49" s="582">
        <v>0</v>
      </c>
      <c r="AG49" s="579">
        <v>4</v>
      </c>
      <c r="AH49" s="579">
        <v>0</v>
      </c>
      <c r="AI49" s="581">
        <v>0</v>
      </c>
      <c r="AJ49" s="581">
        <v>0</v>
      </c>
      <c r="AK49" s="579">
        <v>0</v>
      </c>
      <c r="AL49" s="579">
        <v>0</v>
      </c>
      <c r="AM49" s="579">
        <v>0</v>
      </c>
      <c r="AN49" s="579">
        <v>0</v>
      </c>
      <c r="AO49" s="579">
        <v>0</v>
      </c>
      <c r="AP49" s="579">
        <v>0</v>
      </c>
      <c r="AQ49" s="579">
        <v>0</v>
      </c>
      <c r="AR49" s="579">
        <v>0</v>
      </c>
      <c r="AS49" s="579">
        <v>0</v>
      </c>
      <c r="AT49" s="579">
        <v>0</v>
      </c>
      <c r="AU49" s="579">
        <v>0</v>
      </c>
      <c r="AV49" s="580">
        <v>0</v>
      </c>
      <c r="AW49" s="725">
        <v>1000</v>
      </c>
      <c r="AX49" s="726">
        <v>0</v>
      </c>
      <c r="AY49" s="726">
        <v>0</v>
      </c>
      <c r="AZ49" s="726">
        <v>0</v>
      </c>
      <c r="BA49" s="726">
        <v>0</v>
      </c>
      <c r="BB49" s="727">
        <v>0</v>
      </c>
      <c r="BC49" s="728" t="s">
        <v>194</v>
      </c>
      <c r="BD49" s="720">
        <v>30</v>
      </c>
      <c r="BE49" s="721">
        <v>200</v>
      </c>
      <c r="BF49" s="722">
        <v>200</v>
      </c>
      <c r="BG49" s="666">
        <v>0</v>
      </c>
      <c r="BH49" s="667">
        <v>0</v>
      </c>
      <c r="BI49" s="729" t="s">
        <v>369</v>
      </c>
      <c r="BJ49" s="729" t="s">
        <v>369</v>
      </c>
      <c r="BK49" s="577" t="s">
        <v>200</v>
      </c>
      <c r="BL49" s="578" t="s">
        <v>200</v>
      </c>
      <c r="BM49" s="564"/>
    </row>
    <row r="50" spans="1:65" ht="15" customHeight="1" x14ac:dyDescent="0.15">
      <c r="A50" s="893" t="s">
        <v>222</v>
      </c>
      <c r="B50" s="894"/>
      <c r="C50" s="894"/>
      <c r="D50" s="894"/>
      <c r="E50" s="894"/>
      <c r="F50" s="894"/>
      <c r="G50" s="894"/>
      <c r="H50" s="894"/>
      <c r="I50" s="894"/>
      <c r="J50" s="894"/>
      <c r="K50" s="894"/>
      <c r="L50" s="895"/>
      <c r="M50" s="43">
        <v>183095</v>
      </c>
      <c r="N50" s="43">
        <v>19668</v>
      </c>
      <c r="O50" s="43">
        <v>132</v>
      </c>
      <c r="P50" s="43">
        <v>165021</v>
      </c>
      <c r="Q50" s="43">
        <v>171799</v>
      </c>
      <c r="R50" s="43">
        <v>908</v>
      </c>
      <c r="S50" s="43">
        <v>28790</v>
      </c>
      <c r="T50" s="168">
        <v>41421</v>
      </c>
      <c r="U50" s="43">
        <v>0</v>
      </c>
      <c r="V50" s="43">
        <v>15370</v>
      </c>
      <c r="W50" s="43">
        <v>946</v>
      </c>
      <c r="X50" s="43">
        <v>0</v>
      </c>
      <c r="Y50" s="43">
        <v>0</v>
      </c>
      <c r="Z50" s="43">
        <v>20061</v>
      </c>
      <c r="AA50" s="43">
        <v>387</v>
      </c>
      <c r="AB50" s="43">
        <v>36366</v>
      </c>
      <c r="AC50" s="43">
        <v>18150</v>
      </c>
      <c r="AD50" s="441">
        <v>7370</v>
      </c>
      <c r="AE50" s="487">
        <v>0</v>
      </c>
      <c r="AF50" s="68">
        <v>2524</v>
      </c>
      <c r="AG50" s="43">
        <v>5357</v>
      </c>
      <c r="AH50" s="43">
        <v>7264</v>
      </c>
      <c r="AI50" s="487">
        <v>126</v>
      </c>
      <c r="AJ50" s="487">
        <v>20</v>
      </c>
      <c r="AK50" s="43">
        <v>0</v>
      </c>
      <c r="AL50" s="43">
        <v>0</v>
      </c>
      <c r="AM50" s="43">
        <v>1206</v>
      </c>
      <c r="AN50" s="43">
        <v>3916</v>
      </c>
      <c r="AO50" s="43">
        <v>3504</v>
      </c>
      <c r="AP50" s="43">
        <v>11660</v>
      </c>
      <c r="AQ50" s="43">
        <v>0</v>
      </c>
      <c r="AR50" s="43">
        <v>12420</v>
      </c>
      <c r="AS50" s="43">
        <v>2350</v>
      </c>
      <c r="AT50" s="43">
        <v>55</v>
      </c>
      <c r="AU50" s="43">
        <v>258</v>
      </c>
      <c r="AV50" s="441">
        <v>4876</v>
      </c>
      <c r="AW50" s="487">
        <v>1240</v>
      </c>
      <c r="AX50" s="43">
        <v>900</v>
      </c>
      <c r="AY50" s="43">
        <v>143</v>
      </c>
      <c r="AZ50" s="43">
        <v>143</v>
      </c>
      <c r="BA50" s="43">
        <v>0</v>
      </c>
      <c r="BB50" s="482">
        <v>6193</v>
      </c>
      <c r="BC50" s="263" t="s">
        <v>194</v>
      </c>
      <c r="BD50" s="612">
        <v>0</v>
      </c>
      <c r="BE50" s="613">
        <v>0</v>
      </c>
      <c r="BF50" s="614">
        <v>0</v>
      </c>
      <c r="BG50" s="613">
        <v>16962</v>
      </c>
      <c r="BH50" s="615">
        <v>0</v>
      </c>
      <c r="BI50" s="729" t="s">
        <v>200</v>
      </c>
      <c r="BJ50" s="729" t="s">
        <v>200</v>
      </c>
      <c r="BK50" s="577" t="s">
        <v>200</v>
      </c>
      <c r="BL50" s="578" t="s">
        <v>200</v>
      </c>
      <c r="BM50" s="564"/>
    </row>
    <row r="51" spans="1:65" ht="15" customHeight="1" x14ac:dyDescent="0.15">
      <c r="A51" s="881" t="s">
        <v>740</v>
      </c>
      <c r="B51" s="882"/>
      <c r="C51" s="882"/>
      <c r="D51" s="882"/>
      <c r="E51" s="882"/>
      <c r="F51" s="882"/>
      <c r="G51" s="882"/>
      <c r="H51" s="883"/>
      <c r="I51" s="865" t="s">
        <v>742</v>
      </c>
      <c r="J51" s="866"/>
      <c r="K51" s="866"/>
      <c r="L51" s="867"/>
      <c r="M51" s="730">
        <v>0</v>
      </c>
      <c r="N51" s="730">
        <v>3.8000000000000003</v>
      </c>
      <c r="O51" s="730">
        <v>0.52</v>
      </c>
      <c r="P51" s="730">
        <v>5.1000000000000005</v>
      </c>
      <c r="Q51" s="730">
        <v>6.11</v>
      </c>
      <c r="R51" s="730">
        <v>0.28999999999999998</v>
      </c>
      <c r="S51" s="730">
        <v>3.2</v>
      </c>
      <c r="T51" s="730">
        <v>1.59</v>
      </c>
      <c r="U51" s="730">
        <v>0.63</v>
      </c>
      <c r="V51" s="730">
        <v>14.42</v>
      </c>
      <c r="W51" s="730">
        <v>0</v>
      </c>
      <c r="X51" s="730">
        <v>5.87</v>
      </c>
      <c r="Y51" s="730">
        <v>0</v>
      </c>
      <c r="Z51" s="730">
        <v>1.83</v>
      </c>
      <c r="AA51" s="730">
        <v>1.0900000000000001</v>
      </c>
      <c r="AB51" s="730">
        <v>0</v>
      </c>
      <c r="AC51" s="730">
        <v>0</v>
      </c>
      <c r="AD51" s="731">
        <v>0.95000000000000007</v>
      </c>
      <c r="AE51" s="732">
        <v>0</v>
      </c>
      <c r="AF51" s="733">
        <v>0</v>
      </c>
      <c r="AG51" s="730">
        <v>0</v>
      </c>
      <c r="AH51" s="730">
        <v>2.75</v>
      </c>
      <c r="AI51" s="732">
        <v>0</v>
      </c>
      <c r="AJ51" s="732">
        <v>0</v>
      </c>
      <c r="AK51" s="730">
        <v>0</v>
      </c>
      <c r="AL51" s="730">
        <v>0</v>
      </c>
      <c r="AM51" s="730">
        <v>0.15</v>
      </c>
      <c r="AN51" s="730">
        <v>0.23</v>
      </c>
      <c r="AO51" s="730">
        <v>2.3000000000000003</v>
      </c>
      <c r="AP51" s="730">
        <v>0</v>
      </c>
      <c r="AQ51" s="730">
        <v>0</v>
      </c>
      <c r="AR51" s="730">
        <v>0</v>
      </c>
      <c r="AS51" s="730">
        <v>0</v>
      </c>
      <c r="AT51" s="730">
        <v>0</v>
      </c>
      <c r="AU51" s="730">
        <v>0</v>
      </c>
      <c r="AV51" s="731">
        <v>0</v>
      </c>
      <c r="AW51" s="732">
        <v>0.45</v>
      </c>
      <c r="AX51" s="730">
        <v>0.26</v>
      </c>
      <c r="AY51" s="730">
        <v>0</v>
      </c>
      <c r="AZ51" s="730">
        <v>0</v>
      </c>
      <c r="BA51" s="730">
        <v>2.7</v>
      </c>
      <c r="BB51" s="734">
        <v>0</v>
      </c>
      <c r="BC51" s="735">
        <v>54.24</v>
      </c>
      <c r="BD51" s="736">
        <v>0</v>
      </c>
      <c r="BE51" s="736">
        <v>0</v>
      </c>
      <c r="BF51" s="736">
        <v>0</v>
      </c>
      <c r="BG51" s="736">
        <v>2.99</v>
      </c>
      <c r="BH51" s="736">
        <v>1.05</v>
      </c>
      <c r="BI51" s="269">
        <v>4.04</v>
      </c>
      <c r="BJ51" s="735">
        <v>58.28</v>
      </c>
      <c r="BK51" s="737">
        <v>58.28</v>
      </c>
      <c r="BL51" s="738">
        <v>0</v>
      </c>
      <c r="BM51" s="739"/>
    </row>
    <row r="52" spans="1:65" ht="15" customHeight="1" x14ac:dyDescent="0.15">
      <c r="A52" s="881"/>
      <c r="B52" s="882"/>
      <c r="C52" s="882"/>
      <c r="D52" s="882"/>
      <c r="E52" s="882"/>
      <c r="F52" s="882"/>
      <c r="G52" s="882"/>
      <c r="H52" s="883"/>
      <c r="I52" s="884" t="s">
        <v>743</v>
      </c>
      <c r="J52" s="885"/>
      <c r="K52" s="885"/>
      <c r="L52" s="886"/>
      <c r="M52" s="740">
        <v>4.01</v>
      </c>
      <c r="N52" s="740">
        <v>0.41000000000000003</v>
      </c>
      <c r="O52" s="740">
        <v>0</v>
      </c>
      <c r="P52" s="740">
        <v>2.39</v>
      </c>
      <c r="Q52" s="740">
        <v>12.74</v>
      </c>
      <c r="R52" s="740">
        <v>0</v>
      </c>
      <c r="S52" s="740">
        <v>9</v>
      </c>
      <c r="T52" s="740">
        <v>11.540000000000001</v>
      </c>
      <c r="U52" s="740">
        <v>1.72</v>
      </c>
      <c r="V52" s="740">
        <v>7.21</v>
      </c>
      <c r="W52" s="740">
        <v>0</v>
      </c>
      <c r="X52" s="740">
        <v>6.01</v>
      </c>
      <c r="Y52" s="740">
        <v>0</v>
      </c>
      <c r="Z52" s="740">
        <v>1.08</v>
      </c>
      <c r="AA52" s="740">
        <v>3</v>
      </c>
      <c r="AB52" s="740">
        <v>7.0000000000000007E-2</v>
      </c>
      <c r="AC52" s="740">
        <v>0</v>
      </c>
      <c r="AD52" s="741">
        <v>0.03</v>
      </c>
      <c r="AE52" s="742">
        <v>1.71</v>
      </c>
      <c r="AF52" s="740">
        <v>0</v>
      </c>
      <c r="AG52" s="740">
        <v>0</v>
      </c>
      <c r="AH52" s="743">
        <v>0</v>
      </c>
      <c r="AI52" s="744">
        <v>0</v>
      </c>
      <c r="AJ52" s="742">
        <v>0.24</v>
      </c>
      <c r="AK52" s="740">
        <v>0</v>
      </c>
      <c r="AL52" s="740">
        <v>0</v>
      </c>
      <c r="AM52" s="740">
        <v>11.64</v>
      </c>
      <c r="AN52" s="740">
        <v>0.89</v>
      </c>
      <c r="AO52" s="740">
        <v>0</v>
      </c>
      <c r="AP52" s="740">
        <v>0</v>
      </c>
      <c r="AQ52" s="740">
        <v>0</v>
      </c>
      <c r="AR52" s="740">
        <v>0</v>
      </c>
      <c r="AS52" s="740">
        <v>0.63</v>
      </c>
      <c r="AT52" s="740">
        <v>0</v>
      </c>
      <c r="AU52" s="740">
        <v>0.70000000000000007</v>
      </c>
      <c r="AV52" s="741">
        <v>0</v>
      </c>
      <c r="AW52" s="744">
        <v>0</v>
      </c>
      <c r="AX52" s="743">
        <v>1.74</v>
      </c>
      <c r="AY52" s="740">
        <v>0</v>
      </c>
      <c r="AZ52" s="740">
        <v>0</v>
      </c>
      <c r="BA52" s="743">
        <v>0.02</v>
      </c>
      <c r="BB52" s="745">
        <v>3.2</v>
      </c>
      <c r="BC52" s="651">
        <v>79.97999999999999</v>
      </c>
      <c r="BD52" s="746">
        <v>0</v>
      </c>
      <c r="BE52" s="746">
        <v>0</v>
      </c>
      <c r="BF52" s="746">
        <v>0</v>
      </c>
      <c r="BG52" s="746">
        <v>5.2700000000000005</v>
      </c>
      <c r="BH52" s="746">
        <v>2.67</v>
      </c>
      <c r="BI52" s="260">
        <v>7.94</v>
      </c>
      <c r="BJ52" s="651">
        <v>87.919999999999987</v>
      </c>
      <c r="BK52" s="747">
        <v>87.919999999999987</v>
      </c>
      <c r="BL52" s="748">
        <v>0</v>
      </c>
      <c r="BM52" s="739"/>
    </row>
    <row r="53" spans="1:65" ht="15" customHeight="1" x14ac:dyDescent="0.15">
      <c r="A53" s="881"/>
      <c r="B53" s="882"/>
      <c r="C53" s="882"/>
      <c r="D53" s="882"/>
      <c r="E53" s="882"/>
      <c r="F53" s="882"/>
      <c r="G53" s="882"/>
      <c r="H53" s="883"/>
      <c r="I53" s="887" t="s">
        <v>744</v>
      </c>
      <c r="J53" s="888"/>
      <c r="K53" s="888"/>
      <c r="L53" s="889"/>
      <c r="M53" s="749">
        <v>306.75</v>
      </c>
      <c r="N53" s="749">
        <v>49.7</v>
      </c>
      <c r="O53" s="749">
        <v>1.1000000000000001</v>
      </c>
      <c r="P53" s="749">
        <v>600.55000000000007</v>
      </c>
      <c r="Q53" s="749">
        <v>601.04</v>
      </c>
      <c r="R53" s="749">
        <v>14.74</v>
      </c>
      <c r="S53" s="749">
        <v>91.16</v>
      </c>
      <c r="T53" s="749">
        <v>56.94</v>
      </c>
      <c r="U53" s="749">
        <v>111.26</v>
      </c>
      <c r="V53" s="749">
        <v>44.81</v>
      </c>
      <c r="W53" s="749">
        <v>10.68</v>
      </c>
      <c r="X53" s="749">
        <v>21.75</v>
      </c>
      <c r="Y53" s="749">
        <v>0</v>
      </c>
      <c r="Z53" s="749">
        <v>103.35000000000001</v>
      </c>
      <c r="AA53" s="749">
        <v>46.050000000000004</v>
      </c>
      <c r="AB53" s="749">
        <v>21.51</v>
      </c>
      <c r="AC53" s="749">
        <v>18.18</v>
      </c>
      <c r="AD53" s="750">
        <v>32.380000000000003</v>
      </c>
      <c r="AE53" s="751">
        <v>18.43</v>
      </c>
      <c r="AF53" s="749">
        <v>0</v>
      </c>
      <c r="AG53" s="749">
        <v>0</v>
      </c>
      <c r="AH53" s="752">
        <v>18.59</v>
      </c>
      <c r="AI53" s="753">
        <v>0</v>
      </c>
      <c r="AJ53" s="751">
        <v>20.34</v>
      </c>
      <c r="AK53" s="749">
        <v>0</v>
      </c>
      <c r="AL53" s="749">
        <v>0</v>
      </c>
      <c r="AM53" s="749">
        <v>65.790000000000006</v>
      </c>
      <c r="AN53" s="749">
        <v>7.05</v>
      </c>
      <c r="AO53" s="749">
        <v>27.94</v>
      </c>
      <c r="AP53" s="749">
        <v>0</v>
      </c>
      <c r="AQ53" s="749">
        <v>0</v>
      </c>
      <c r="AR53" s="749">
        <v>12.39</v>
      </c>
      <c r="AS53" s="749">
        <v>31.38</v>
      </c>
      <c r="AT53" s="749">
        <v>0</v>
      </c>
      <c r="AU53" s="749">
        <v>6.75</v>
      </c>
      <c r="AV53" s="750">
        <v>6.84</v>
      </c>
      <c r="AW53" s="753">
        <v>0</v>
      </c>
      <c r="AX53" s="752">
        <v>32.08</v>
      </c>
      <c r="AY53" s="749">
        <v>10.07</v>
      </c>
      <c r="AZ53" s="749">
        <v>0</v>
      </c>
      <c r="BA53" s="752">
        <v>4.1100000000000003</v>
      </c>
      <c r="BB53" s="754">
        <v>73.989999999999995</v>
      </c>
      <c r="BC53" s="264">
        <v>2467.7000000000003</v>
      </c>
      <c r="BD53" s="755">
        <v>0</v>
      </c>
      <c r="BE53" s="755">
        <v>0</v>
      </c>
      <c r="BF53" s="755">
        <v>0</v>
      </c>
      <c r="BG53" s="755">
        <v>88.570000000000007</v>
      </c>
      <c r="BH53" s="755">
        <v>100.08</v>
      </c>
      <c r="BI53" s="264">
        <v>188.65</v>
      </c>
      <c r="BJ53" s="264">
        <v>2656.3500000000004</v>
      </c>
      <c r="BK53" s="756">
        <v>2656.3500000000004</v>
      </c>
      <c r="BL53" s="757">
        <v>0</v>
      </c>
      <c r="BM53" s="758"/>
    </row>
    <row r="54" spans="1:65" ht="15" customHeight="1" x14ac:dyDescent="0.15">
      <c r="A54" s="863" t="s">
        <v>741</v>
      </c>
      <c r="B54" s="864"/>
      <c r="C54" s="864"/>
      <c r="D54" s="864"/>
      <c r="E54" s="864"/>
      <c r="F54" s="864"/>
      <c r="G54" s="864"/>
      <c r="H54" s="864"/>
      <c r="I54" s="879" t="s">
        <v>742</v>
      </c>
      <c r="J54" s="879"/>
      <c r="K54" s="879"/>
      <c r="L54" s="879"/>
      <c r="M54" s="759">
        <v>0</v>
      </c>
      <c r="N54" s="759">
        <v>0</v>
      </c>
      <c r="O54" s="759">
        <v>0</v>
      </c>
      <c r="P54" s="759">
        <v>0</v>
      </c>
      <c r="Q54" s="759">
        <v>0</v>
      </c>
      <c r="R54" s="759">
        <v>0</v>
      </c>
      <c r="S54" s="760">
        <v>0</v>
      </c>
      <c r="T54" s="760">
        <v>0.21</v>
      </c>
      <c r="U54" s="760">
        <v>0</v>
      </c>
      <c r="V54" s="760">
        <v>0</v>
      </c>
      <c r="W54" s="760">
        <v>0</v>
      </c>
      <c r="X54" s="760">
        <v>0</v>
      </c>
      <c r="Y54" s="760">
        <v>0</v>
      </c>
      <c r="Z54" s="760">
        <v>0</v>
      </c>
      <c r="AA54" s="760">
        <v>0</v>
      </c>
      <c r="AB54" s="760">
        <v>0</v>
      </c>
      <c r="AC54" s="760">
        <v>0</v>
      </c>
      <c r="AD54" s="761">
        <v>0</v>
      </c>
      <c r="AE54" s="762">
        <v>0</v>
      </c>
      <c r="AF54" s="760">
        <v>0</v>
      </c>
      <c r="AG54" s="760">
        <v>0</v>
      </c>
      <c r="AH54" s="759">
        <v>0.66</v>
      </c>
      <c r="AI54" s="736">
        <v>0</v>
      </c>
      <c r="AJ54" s="762">
        <v>0</v>
      </c>
      <c r="AK54" s="760">
        <v>0</v>
      </c>
      <c r="AL54" s="760">
        <v>0</v>
      </c>
      <c r="AM54" s="760">
        <v>0</v>
      </c>
      <c r="AN54" s="760">
        <v>0</v>
      </c>
      <c r="AO54" s="760">
        <v>0</v>
      </c>
      <c r="AP54" s="760">
        <v>0</v>
      </c>
      <c r="AQ54" s="760">
        <v>0</v>
      </c>
      <c r="AR54" s="760">
        <v>0</v>
      </c>
      <c r="AS54" s="760">
        <v>0</v>
      </c>
      <c r="AT54" s="760">
        <v>0</v>
      </c>
      <c r="AU54" s="760">
        <v>0</v>
      </c>
      <c r="AV54" s="761">
        <v>0</v>
      </c>
      <c r="AW54" s="736">
        <v>0</v>
      </c>
      <c r="AX54" s="759">
        <v>0</v>
      </c>
      <c r="AY54" s="760">
        <v>0</v>
      </c>
      <c r="AZ54" s="760">
        <v>0</v>
      </c>
      <c r="BA54" s="759">
        <v>0</v>
      </c>
      <c r="BB54" s="763">
        <v>0</v>
      </c>
      <c r="BC54" s="764">
        <v>0.87</v>
      </c>
      <c r="BD54" s="736">
        <v>0</v>
      </c>
      <c r="BE54" s="736">
        <v>0</v>
      </c>
      <c r="BF54" s="736">
        <v>0</v>
      </c>
      <c r="BG54" s="736">
        <v>0.05</v>
      </c>
      <c r="BH54" s="736">
        <v>0</v>
      </c>
      <c r="BI54" s="764">
        <v>0.05</v>
      </c>
      <c r="BJ54" s="764">
        <v>0.92</v>
      </c>
      <c r="BK54" s="765">
        <v>0.92</v>
      </c>
      <c r="BL54" s="766">
        <v>0</v>
      </c>
      <c r="BM54" s="758"/>
    </row>
    <row r="55" spans="1:65" ht="15" customHeight="1" x14ac:dyDescent="0.15">
      <c r="A55" s="863"/>
      <c r="B55" s="864"/>
      <c r="C55" s="864"/>
      <c r="D55" s="864"/>
      <c r="E55" s="864"/>
      <c r="F55" s="864"/>
      <c r="G55" s="864"/>
      <c r="H55" s="864"/>
      <c r="I55" s="880" t="s">
        <v>743</v>
      </c>
      <c r="J55" s="880"/>
      <c r="K55" s="880"/>
      <c r="L55" s="880"/>
      <c r="M55" s="767">
        <v>0</v>
      </c>
      <c r="N55" s="767">
        <v>0</v>
      </c>
      <c r="O55" s="767">
        <v>0</v>
      </c>
      <c r="P55" s="767">
        <v>0</v>
      </c>
      <c r="Q55" s="767">
        <v>0</v>
      </c>
      <c r="R55" s="767">
        <v>0</v>
      </c>
      <c r="S55" s="767">
        <v>0</v>
      </c>
      <c r="T55" s="767">
        <v>0</v>
      </c>
      <c r="U55" s="767">
        <v>0.4</v>
      </c>
      <c r="V55" s="746">
        <v>0</v>
      </c>
      <c r="W55" s="746">
        <v>0</v>
      </c>
      <c r="X55" s="746">
        <v>0</v>
      </c>
      <c r="Y55" s="746">
        <v>0</v>
      </c>
      <c r="Z55" s="746">
        <v>0</v>
      </c>
      <c r="AA55" s="746">
        <v>0</v>
      </c>
      <c r="AB55" s="746">
        <v>0</v>
      </c>
      <c r="AC55" s="746">
        <v>0</v>
      </c>
      <c r="AD55" s="768">
        <v>0</v>
      </c>
      <c r="AE55" s="746">
        <v>0</v>
      </c>
      <c r="AF55" s="769">
        <v>0</v>
      </c>
      <c r="AG55" s="770">
        <v>0</v>
      </c>
      <c r="AH55" s="770">
        <v>0</v>
      </c>
      <c r="AI55" s="746">
        <v>0</v>
      </c>
      <c r="AJ55" s="746">
        <v>0</v>
      </c>
      <c r="AK55" s="746">
        <v>0</v>
      </c>
      <c r="AL55" s="746">
        <v>0</v>
      </c>
      <c r="AM55" s="746">
        <v>0</v>
      </c>
      <c r="AN55" s="746">
        <v>0</v>
      </c>
      <c r="AO55" s="746">
        <v>0</v>
      </c>
      <c r="AP55" s="746">
        <v>0</v>
      </c>
      <c r="AQ55" s="746">
        <v>0</v>
      </c>
      <c r="AR55" s="746">
        <v>0</v>
      </c>
      <c r="AS55" s="746">
        <v>0</v>
      </c>
      <c r="AT55" s="746">
        <v>0</v>
      </c>
      <c r="AU55" s="746">
        <v>0</v>
      </c>
      <c r="AV55" s="768">
        <v>0</v>
      </c>
      <c r="AW55" s="746">
        <v>0</v>
      </c>
      <c r="AX55" s="770">
        <v>0</v>
      </c>
      <c r="AY55" s="746">
        <v>0</v>
      </c>
      <c r="AZ55" s="746">
        <v>0</v>
      </c>
      <c r="BA55" s="770">
        <v>0</v>
      </c>
      <c r="BB55" s="771">
        <v>0</v>
      </c>
      <c r="BC55" s="772">
        <v>0.4</v>
      </c>
      <c r="BD55" s="746">
        <v>0</v>
      </c>
      <c r="BE55" s="746">
        <v>0</v>
      </c>
      <c r="BF55" s="746">
        <v>0</v>
      </c>
      <c r="BG55" s="746">
        <v>0.15</v>
      </c>
      <c r="BH55" s="746">
        <v>7.0000000000000007E-2</v>
      </c>
      <c r="BI55" s="772">
        <v>0.22</v>
      </c>
      <c r="BJ55" s="772">
        <v>0.62</v>
      </c>
      <c r="BK55" s="773">
        <v>0.62</v>
      </c>
      <c r="BL55" s="774">
        <v>0</v>
      </c>
      <c r="BM55" s="758"/>
    </row>
    <row r="56" spans="1:65" ht="15" customHeight="1" x14ac:dyDescent="0.15">
      <c r="A56" s="863"/>
      <c r="B56" s="864"/>
      <c r="C56" s="864"/>
      <c r="D56" s="864"/>
      <c r="E56" s="864"/>
      <c r="F56" s="864"/>
      <c r="G56" s="864"/>
      <c r="H56" s="864"/>
      <c r="I56" s="862" t="s">
        <v>744</v>
      </c>
      <c r="J56" s="862"/>
      <c r="K56" s="862"/>
      <c r="L56" s="862"/>
      <c r="M56" s="752">
        <v>8.27</v>
      </c>
      <c r="N56" s="752">
        <v>3.84</v>
      </c>
      <c r="O56" s="752">
        <v>0</v>
      </c>
      <c r="P56" s="752">
        <v>5.8100000000000005</v>
      </c>
      <c r="Q56" s="752">
        <v>27.68</v>
      </c>
      <c r="R56" s="752">
        <v>0.85</v>
      </c>
      <c r="S56" s="752">
        <v>2.2600000000000002</v>
      </c>
      <c r="T56" s="752">
        <v>2.2600000000000002</v>
      </c>
      <c r="U56" s="752">
        <v>2.5</v>
      </c>
      <c r="V56" s="752">
        <v>0.97</v>
      </c>
      <c r="W56" s="752">
        <v>0</v>
      </c>
      <c r="X56" s="752">
        <v>0</v>
      </c>
      <c r="Y56" s="752">
        <v>0</v>
      </c>
      <c r="Z56" s="752">
        <v>3.69</v>
      </c>
      <c r="AA56" s="752">
        <v>3.69</v>
      </c>
      <c r="AB56" s="752">
        <v>2.4900000000000002</v>
      </c>
      <c r="AC56" s="752">
        <v>0.66</v>
      </c>
      <c r="AD56" s="750">
        <v>0</v>
      </c>
      <c r="AE56" s="753">
        <v>1.45</v>
      </c>
      <c r="AF56" s="749">
        <v>0.52</v>
      </c>
      <c r="AG56" s="752">
        <v>0.93</v>
      </c>
      <c r="AH56" s="752">
        <v>0.86</v>
      </c>
      <c r="AI56" s="753">
        <v>0</v>
      </c>
      <c r="AJ56" s="753">
        <v>1.02</v>
      </c>
      <c r="AK56" s="752">
        <v>0.62</v>
      </c>
      <c r="AL56" s="752">
        <v>0.22</v>
      </c>
      <c r="AM56" s="752">
        <v>0.76</v>
      </c>
      <c r="AN56" s="752">
        <v>0.18</v>
      </c>
      <c r="AO56" s="752">
        <v>0.92</v>
      </c>
      <c r="AP56" s="752">
        <v>0</v>
      </c>
      <c r="AQ56" s="752">
        <v>7.0000000000000007E-2</v>
      </c>
      <c r="AR56" s="752">
        <v>0</v>
      </c>
      <c r="AS56" s="752">
        <v>2.0300000000000002</v>
      </c>
      <c r="AT56" s="752">
        <v>0.27</v>
      </c>
      <c r="AU56" s="752">
        <v>0</v>
      </c>
      <c r="AV56" s="750">
        <v>0</v>
      </c>
      <c r="AW56" s="753">
        <v>1.3900000000000001</v>
      </c>
      <c r="AX56" s="752">
        <v>0.66</v>
      </c>
      <c r="AY56" s="752">
        <v>0.16</v>
      </c>
      <c r="AZ56" s="752">
        <v>0</v>
      </c>
      <c r="BA56" s="752">
        <v>0.11</v>
      </c>
      <c r="BB56" s="754">
        <v>5.55</v>
      </c>
      <c r="BC56" s="775">
        <v>82.69</v>
      </c>
      <c r="BD56" s="752">
        <v>0</v>
      </c>
      <c r="BE56" s="752">
        <v>0</v>
      </c>
      <c r="BF56" s="752">
        <v>0</v>
      </c>
      <c r="BG56" s="752">
        <v>5.5200000000000005</v>
      </c>
      <c r="BH56" s="752">
        <v>5.51</v>
      </c>
      <c r="BI56" s="661">
        <v>11.030000000000001</v>
      </c>
      <c r="BJ56" s="661">
        <v>93.72</v>
      </c>
      <c r="BK56" s="776">
        <v>93.72</v>
      </c>
      <c r="BL56" s="777">
        <v>0</v>
      </c>
      <c r="BM56" s="739"/>
    </row>
    <row r="57" spans="1:65" s="790" customFormat="1" ht="15" customHeight="1" x14ac:dyDescent="0.15">
      <c r="A57" s="859" t="s">
        <v>800</v>
      </c>
      <c r="B57" s="860"/>
      <c r="C57" s="860"/>
      <c r="D57" s="860"/>
      <c r="E57" s="860"/>
      <c r="F57" s="860"/>
      <c r="G57" s="860"/>
      <c r="H57" s="860"/>
      <c r="I57" s="860"/>
      <c r="J57" s="860"/>
      <c r="K57" s="860"/>
      <c r="L57" s="861"/>
      <c r="M57" s="778">
        <v>1</v>
      </c>
      <c r="N57" s="779">
        <v>1</v>
      </c>
      <c r="O57" s="779">
        <v>1</v>
      </c>
      <c r="P57" s="779">
        <v>1</v>
      </c>
      <c r="Q57" s="779">
        <v>1</v>
      </c>
      <c r="R57" s="779">
        <v>1</v>
      </c>
      <c r="S57" s="779" t="s">
        <v>974</v>
      </c>
      <c r="T57" s="780" t="s">
        <v>974</v>
      </c>
      <c r="U57" s="780" t="s">
        <v>974</v>
      </c>
      <c r="V57" s="780" t="s">
        <v>974</v>
      </c>
      <c r="W57" s="780" t="s">
        <v>974</v>
      </c>
      <c r="X57" s="780" t="s">
        <v>974</v>
      </c>
      <c r="Y57" s="780" t="s">
        <v>974</v>
      </c>
      <c r="Z57" s="780" t="s">
        <v>974</v>
      </c>
      <c r="AA57" s="780" t="s">
        <v>974</v>
      </c>
      <c r="AB57" s="780" t="s">
        <v>974</v>
      </c>
      <c r="AC57" s="780" t="s">
        <v>974</v>
      </c>
      <c r="AD57" s="781" t="s">
        <v>974</v>
      </c>
      <c r="AE57" s="782" t="s">
        <v>974</v>
      </c>
      <c r="AF57" s="780" t="s">
        <v>974</v>
      </c>
      <c r="AG57" s="780" t="s">
        <v>974</v>
      </c>
      <c r="AH57" s="780" t="s">
        <v>974</v>
      </c>
      <c r="AI57" s="780" t="s">
        <v>974</v>
      </c>
      <c r="AJ57" s="780" t="s">
        <v>974</v>
      </c>
      <c r="AK57" s="780" t="s">
        <v>974</v>
      </c>
      <c r="AL57" s="780" t="s">
        <v>974</v>
      </c>
      <c r="AM57" s="780" t="s">
        <v>974</v>
      </c>
      <c r="AN57" s="780" t="s">
        <v>974</v>
      </c>
      <c r="AO57" s="780" t="s">
        <v>974</v>
      </c>
      <c r="AP57" s="780" t="s">
        <v>974</v>
      </c>
      <c r="AQ57" s="780" t="s">
        <v>974</v>
      </c>
      <c r="AR57" s="780" t="s">
        <v>974</v>
      </c>
      <c r="AS57" s="780" t="s">
        <v>974</v>
      </c>
      <c r="AT57" s="783" t="s">
        <v>975</v>
      </c>
      <c r="AU57" s="780" t="s">
        <v>974</v>
      </c>
      <c r="AV57" s="781" t="s">
        <v>974</v>
      </c>
      <c r="AW57" s="784" t="s">
        <v>974</v>
      </c>
      <c r="AX57" s="780" t="s">
        <v>974</v>
      </c>
      <c r="AY57" s="780" t="s">
        <v>974</v>
      </c>
      <c r="AZ57" s="780" t="s">
        <v>974</v>
      </c>
      <c r="BA57" s="780" t="s">
        <v>974</v>
      </c>
      <c r="BB57" s="785" t="s">
        <v>974</v>
      </c>
      <c r="BC57" s="764" t="s">
        <v>194</v>
      </c>
      <c r="BD57" s="786" t="s">
        <v>974</v>
      </c>
      <c r="BE57" s="787">
        <v>4</v>
      </c>
      <c r="BF57" s="787">
        <v>1</v>
      </c>
      <c r="BG57" s="787">
        <v>4</v>
      </c>
      <c r="BH57" s="788" t="s">
        <v>959</v>
      </c>
      <c r="BI57" s="764" t="s">
        <v>194</v>
      </c>
      <c r="BJ57" s="764" t="s">
        <v>194</v>
      </c>
      <c r="BK57" s="789" t="s">
        <v>194</v>
      </c>
      <c r="BL57" s="766" t="s">
        <v>194</v>
      </c>
      <c r="BM57" s="758"/>
    </row>
    <row r="58" spans="1:65" ht="15" customHeight="1" x14ac:dyDescent="0.15">
      <c r="A58" s="896" t="s">
        <v>930</v>
      </c>
      <c r="B58" s="897"/>
      <c r="C58" s="898"/>
      <c r="D58" s="791" t="s">
        <v>887</v>
      </c>
      <c r="E58" s="647"/>
      <c r="F58" s="552"/>
      <c r="G58" s="647"/>
      <c r="H58" s="552"/>
      <c r="I58" s="552"/>
      <c r="J58" s="552"/>
      <c r="K58" s="552"/>
      <c r="L58" s="553"/>
      <c r="M58" s="689">
        <v>75</v>
      </c>
      <c r="N58" s="689">
        <v>28</v>
      </c>
      <c r="O58" s="689">
        <v>0</v>
      </c>
      <c r="P58" s="689">
        <v>65</v>
      </c>
      <c r="Q58" s="689">
        <v>120</v>
      </c>
      <c r="R58" s="689">
        <v>5</v>
      </c>
      <c r="S58" s="689">
        <v>10</v>
      </c>
      <c r="T58" s="689">
        <v>14</v>
      </c>
      <c r="U58" s="689">
        <v>10</v>
      </c>
      <c r="V58" s="689">
        <v>14</v>
      </c>
      <c r="W58" s="689">
        <v>2</v>
      </c>
      <c r="X58" s="689">
        <v>7</v>
      </c>
      <c r="Y58" s="689">
        <v>1</v>
      </c>
      <c r="Z58" s="689">
        <v>14</v>
      </c>
      <c r="AA58" s="689">
        <v>8</v>
      </c>
      <c r="AB58" s="689">
        <v>10</v>
      </c>
      <c r="AC58" s="689">
        <v>5</v>
      </c>
      <c r="AD58" s="792">
        <v>6</v>
      </c>
      <c r="AE58" s="422">
        <v>4</v>
      </c>
      <c r="AF58" s="214">
        <v>4</v>
      </c>
      <c r="AG58" s="689">
        <v>3</v>
      </c>
      <c r="AH58" s="689">
        <v>3</v>
      </c>
      <c r="AI58" s="422">
        <v>2</v>
      </c>
      <c r="AJ58" s="422">
        <v>4</v>
      </c>
      <c r="AK58" s="689">
        <v>1</v>
      </c>
      <c r="AL58" s="689">
        <v>1</v>
      </c>
      <c r="AM58" s="689">
        <v>7</v>
      </c>
      <c r="AN58" s="689">
        <v>4</v>
      </c>
      <c r="AO58" s="689">
        <v>2</v>
      </c>
      <c r="AP58" s="689">
        <v>2</v>
      </c>
      <c r="AQ58" s="689">
        <v>2</v>
      </c>
      <c r="AR58" s="689">
        <v>2</v>
      </c>
      <c r="AS58" s="689">
        <v>4</v>
      </c>
      <c r="AT58" s="689">
        <v>1</v>
      </c>
      <c r="AU58" s="689">
        <v>4</v>
      </c>
      <c r="AV58" s="792">
        <v>8</v>
      </c>
      <c r="AW58" s="422">
        <v>2</v>
      </c>
      <c r="AX58" s="689">
        <v>2</v>
      </c>
      <c r="AY58" s="689">
        <v>3</v>
      </c>
      <c r="AZ58" s="689">
        <v>0</v>
      </c>
      <c r="BA58" s="689">
        <v>2</v>
      </c>
      <c r="BB58" s="793">
        <v>5</v>
      </c>
      <c r="BC58" s="269">
        <v>466</v>
      </c>
      <c r="BD58" s="669">
        <v>6</v>
      </c>
      <c r="BE58" s="670">
        <v>5</v>
      </c>
      <c r="BF58" s="671">
        <v>22</v>
      </c>
      <c r="BG58" s="670">
        <v>28</v>
      </c>
      <c r="BH58" s="672">
        <v>22</v>
      </c>
      <c r="BI58" s="269">
        <v>83</v>
      </c>
      <c r="BJ58" s="269">
        <v>549</v>
      </c>
      <c r="BK58" s="594">
        <v>516</v>
      </c>
      <c r="BL58" s="217">
        <v>33</v>
      </c>
      <c r="BM58" s="507"/>
    </row>
    <row r="59" spans="1:65" ht="15" customHeight="1" x14ac:dyDescent="0.15">
      <c r="A59" s="896"/>
      <c r="B59" s="897"/>
      <c r="C59" s="898"/>
      <c r="D59" s="794" t="s">
        <v>888</v>
      </c>
      <c r="E59" s="795"/>
      <c r="F59" s="5"/>
      <c r="G59" s="795"/>
      <c r="H59" s="5"/>
      <c r="I59" s="5"/>
      <c r="J59" s="5"/>
      <c r="K59" s="5"/>
      <c r="L59" s="425"/>
      <c r="M59" s="588">
        <v>1</v>
      </c>
      <c r="N59" s="588">
        <v>0</v>
      </c>
      <c r="O59" s="588">
        <v>0</v>
      </c>
      <c r="P59" s="588">
        <v>0</v>
      </c>
      <c r="Q59" s="588">
        <v>11</v>
      </c>
      <c r="R59" s="588">
        <v>0</v>
      </c>
      <c r="S59" s="588">
        <v>0</v>
      </c>
      <c r="T59" s="588">
        <v>0</v>
      </c>
      <c r="U59" s="588">
        <v>0</v>
      </c>
      <c r="V59" s="588">
        <v>0</v>
      </c>
      <c r="W59" s="588">
        <v>0</v>
      </c>
      <c r="X59" s="588">
        <v>0</v>
      </c>
      <c r="Y59" s="588">
        <v>0</v>
      </c>
      <c r="Z59" s="588">
        <v>0</v>
      </c>
      <c r="AA59" s="588">
        <v>0</v>
      </c>
      <c r="AB59" s="588">
        <v>0</v>
      </c>
      <c r="AC59" s="588">
        <v>1</v>
      </c>
      <c r="AD59" s="636">
        <v>0</v>
      </c>
      <c r="AE59" s="527">
        <v>0</v>
      </c>
      <c r="AF59" s="21">
        <v>1</v>
      </c>
      <c r="AG59" s="588">
        <v>0</v>
      </c>
      <c r="AH59" s="588">
        <v>0</v>
      </c>
      <c r="AI59" s="527">
        <v>0</v>
      </c>
      <c r="AJ59" s="527">
        <v>1</v>
      </c>
      <c r="AK59" s="588">
        <v>2</v>
      </c>
      <c r="AL59" s="588">
        <v>0</v>
      </c>
      <c r="AM59" s="588">
        <v>3</v>
      </c>
      <c r="AN59" s="588">
        <v>0</v>
      </c>
      <c r="AO59" s="588">
        <v>0</v>
      </c>
      <c r="AP59" s="588">
        <v>0</v>
      </c>
      <c r="AQ59" s="588">
        <v>0</v>
      </c>
      <c r="AR59" s="588">
        <v>0</v>
      </c>
      <c r="AS59" s="588">
        <v>0</v>
      </c>
      <c r="AT59" s="588">
        <v>0</v>
      </c>
      <c r="AU59" s="588">
        <v>0</v>
      </c>
      <c r="AV59" s="636">
        <v>0</v>
      </c>
      <c r="AW59" s="527">
        <v>0</v>
      </c>
      <c r="AX59" s="588">
        <v>0</v>
      </c>
      <c r="AY59" s="588">
        <v>0</v>
      </c>
      <c r="AZ59" s="588">
        <v>0</v>
      </c>
      <c r="BA59" s="588">
        <v>0</v>
      </c>
      <c r="BB59" s="611">
        <v>0</v>
      </c>
      <c r="BC59" s="260">
        <v>20</v>
      </c>
      <c r="BD59" s="612">
        <v>0</v>
      </c>
      <c r="BE59" s="613">
        <v>0</v>
      </c>
      <c r="BF59" s="614">
        <v>0</v>
      </c>
      <c r="BG59" s="613">
        <v>0</v>
      </c>
      <c r="BH59" s="615">
        <v>0</v>
      </c>
      <c r="BI59" s="260">
        <v>0</v>
      </c>
      <c r="BJ59" s="260">
        <v>20</v>
      </c>
      <c r="BK59" s="596">
        <v>20</v>
      </c>
      <c r="BL59" s="218">
        <v>0</v>
      </c>
      <c r="BM59" s="507"/>
    </row>
    <row r="60" spans="1:65" ht="15" customHeight="1" x14ac:dyDescent="0.15">
      <c r="A60" s="896"/>
      <c r="B60" s="897"/>
      <c r="C60" s="898"/>
      <c r="D60" s="796" t="s">
        <v>897</v>
      </c>
      <c r="E60" s="797"/>
      <c r="F60" s="566"/>
      <c r="G60" s="797"/>
      <c r="H60" s="566"/>
      <c r="I60" s="566"/>
      <c r="J60" s="566"/>
      <c r="K60" s="566"/>
      <c r="L60" s="567"/>
      <c r="M60" s="638">
        <v>8</v>
      </c>
      <c r="N60" s="638">
        <v>0</v>
      </c>
      <c r="O60" s="638">
        <v>0</v>
      </c>
      <c r="P60" s="638">
        <v>16</v>
      </c>
      <c r="Q60" s="638">
        <v>0</v>
      </c>
      <c r="R60" s="638">
        <v>0</v>
      </c>
      <c r="S60" s="638">
        <v>1</v>
      </c>
      <c r="T60" s="638">
        <v>1</v>
      </c>
      <c r="U60" s="638">
        <v>2</v>
      </c>
      <c r="V60" s="638">
        <v>8</v>
      </c>
      <c r="W60" s="638">
        <v>0</v>
      </c>
      <c r="X60" s="638">
        <v>0</v>
      </c>
      <c r="Y60" s="638">
        <v>0</v>
      </c>
      <c r="Z60" s="638">
        <v>0</v>
      </c>
      <c r="AA60" s="638">
        <v>0</v>
      </c>
      <c r="AB60" s="638">
        <v>0</v>
      </c>
      <c r="AC60" s="638">
        <v>0</v>
      </c>
      <c r="AD60" s="639">
        <v>1</v>
      </c>
      <c r="AE60" s="423">
        <v>2</v>
      </c>
      <c r="AF60" s="22">
        <v>0</v>
      </c>
      <c r="AG60" s="638">
        <v>0</v>
      </c>
      <c r="AH60" s="638">
        <v>0</v>
      </c>
      <c r="AI60" s="423">
        <v>0</v>
      </c>
      <c r="AJ60" s="423">
        <v>0</v>
      </c>
      <c r="AK60" s="638">
        <v>0</v>
      </c>
      <c r="AL60" s="638">
        <v>0</v>
      </c>
      <c r="AM60" s="638">
        <v>0</v>
      </c>
      <c r="AN60" s="638">
        <v>0</v>
      </c>
      <c r="AO60" s="638">
        <v>0</v>
      </c>
      <c r="AP60" s="638">
        <v>0</v>
      </c>
      <c r="AQ60" s="638">
        <v>0</v>
      </c>
      <c r="AR60" s="638">
        <v>1</v>
      </c>
      <c r="AS60" s="638">
        <v>0</v>
      </c>
      <c r="AT60" s="638">
        <v>0</v>
      </c>
      <c r="AU60" s="638">
        <v>0</v>
      </c>
      <c r="AV60" s="639">
        <v>0</v>
      </c>
      <c r="AW60" s="423">
        <v>0</v>
      </c>
      <c r="AX60" s="638">
        <v>0</v>
      </c>
      <c r="AY60" s="638">
        <v>0</v>
      </c>
      <c r="AZ60" s="638">
        <v>0</v>
      </c>
      <c r="BA60" s="638">
        <v>0</v>
      </c>
      <c r="BB60" s="640">
        <v>0</v>
      </c>
      <c r="BC60" s="262">
        <v>40</v>
      </c>
      <c r="BD60" s="641">
        <v>0</v>
      </c>
      <c r="BE60" s="642">
        <v>0</v>
      </c>
      <c r="BF60" s="643">
        <v>2</v>
      </c>
      <c r="BG60" s="642">
        <v>0</v>
      </c>
      <c r="BH60" s="644">
        <v>1</v>
      </c>
      <c r="BI60" s="262">
        <v>3</v>
      </c>
      <c r="BJ60" s="262">
        <v>43</v>
      </c>
      <c r="BK60" s="645">
        <v>41</v>
      </c>
      <c r="BL60" s="646">
        <v>2</v>
      </c>
      <c r="BM60" s="507"/>
    </row>
    <row r="61" spans="1:65" ht="15" customHeight="1" x14ac:dyDescent="0.15">
      <c r="A61" s="896" t="s">
        <v>931</v>
      </c>
      <c r="B61" s="897"/>
      <c r="C61" s="898"/>
      <c r="D61" s="791" t="s">
        <v>887</v>
      </c>
      <c r="E61" s="647"/>
      <c r="F61" s="552"/>
      <c r="G61" s="647"/>
      <c r="H61" s="552"/>
      <c r="I61" s="552"/>
      <c r="J61" s="552"/>
      <c r="K61" s="552"/>
      <c r="L61" s="553"/>
      <c r="M61" s="689">
        <v>26</v>
      </c>
      <c r="N61" s="689">
        <v>9</v>
      </c>
      <c r="O61" s="689">
        <v>0</v>
      </c>
      <c r="P61" s="689">
        <v>14</v>
      </c>
      <c r="Q61" s="689">
        <v>42</v>
      </c>
      <c r="R61" s="689">
        <v>1</v>
      </c>
      <c r="S61" s="689">
        <v>4</v>
      </c>
      <c r="T61" s="689">
        <v>4</v>
      </c>
      <c r="U61" s="689">
        <v>2</v>
      </c>
      <c r="V61" s="689">
        <v>0</v>
      </c>
      <c r="W61" s="689">
        <v>0</v>
      </c>
      <c r="X61" s="689">
        <v>0</v>
      </c>
      <c r="Y61" s="689">
        <v>0</v>
      </c>
      <c r="Z61" s="689">
        <v>0</v>
      </c>
      <c r="AA61" s="689">
        <v>0</v>
      </c>
      <c r="AB61" s="689">
        <v>2</v>
      </c>
      <c r="AC61" s="689">
        <v>0</v>
      </c>
      <c r="AD61" s="792">
        <v>0</v>
      </c>
      <c r="AE61" s="422">
        <v>0</v>
      </c>
      <c r="AF61" s="214">
        <v>0</v>
      </c>
      <c r="AG61" s="689">
        <v>0</v>
      </c>
      <c r="AH61" s="689">
        <v>1</v>
      </c>
      <c r="AI61" s="422">
        <v>0</v>
      </c>
      <c r="AJ61" s="422">
        <v>0</v>
      </c>
      <c r="AK61" s="689">
        <v>0</v>
      </c>
      <c r="AL61" s="689">
        <v>0</v>
      </c>
      <c r="AM61" s="689">
        <v>0</v>
      </c>
      <c r="AN61" s="689">
        <v>0</v>
      </c>
      <c r="AO61" s="689">
        <v>2</v>
      </c>
      <c r="AP61" s="689">
        <v>0</v>
      </c>
      <c r="AQ61" s="689">
        <v>0</v>
      </c>
      <c r="AR61" s="689">
        <v>0</v>
      </c>
      <c r="AS61" s="689">
        <v>1</v>
      </c>
      <c r="AT61" s="689">
        <v>0</v>
      </c>
      <c r="AU61" s="689">
        <v>1</v>
      </c>
      <c r="AV61" s="792">
        <v>0</v>
      </c>
      <c r="AW61" s="422">
        <v>0</v>
      </c>
      <c r="AX61" s="689">
        <v>0</v>
      </c>
      <c r="AY61" s="689">
        <v>0</v>
      </c>
      <c r="AZ61" s="689">
        <v>0</v>
      </c>
      <c r="BA61" s="689">
        <v>0</v>
      </c>
      <c r="BB61" s="793">
        <v>0</v>
      </c>
      <c r="BC61" s="269">
        <v>109</v>
      </c>
      <c r="BD61" s="669">
        <v>0</v>
      </c>
      <c r="BE61" s="670">
        <v>0</v>
      </c>
      <c r="BF61" s="671">
        <v>0</v>
      </c>
      <c r="BG61" s="670">
        <v>0</v>
      </c>
      <c r="BH61" s="672">
        <v>4</v>
      </c>
      <c r="BI61" s="269">
        <v>4</v>
      </c>
      <c r="BJ61" s="269">
        <v>113</v>
      </c>
      <c r="BK61" s="594">
        <v>113</v>
      </c>
      <c r="BL61" s="217">
        <v>0</v>
      </c>
      <c r="BM61" s="507"/>
    </row>
    <row r="62" spans="1:65" ht="15" customHeight="1" x14ac:dyDescent="0.15">
      <c r="A62" s="896"/>
      <c r="B62" s="897"/>
      <c r="C62" s="898"/>
      <c r="D62" s="794" t="s">
        <v>888</v>
      </c>
      <c r="E62" s="795"/>
      <c r="F62" s="5"/>
      <c r="G62" s="795"/>
      <c r="H62" s="5"/>
      <c r="I62" s="5"/>
      <c r="J62" s="5"/>
      <c r="K62" s="5"/>
      <c r="L62" s="425"/>
      <c r="M62" s="588">
        <v>0</v>
      </c>
      <c r="N62" s="588">
        <v>0</v>
      </c>
      <c r="O62" s="588">
        <v>0</v>
      </c>
      <c r="P62" s="588">
        <v>0</v>
      </c>
      <c r="Q62" s="588">
        <v>0</v>
      </c>
      <c r="R62" s="588">
        <v>0</v>
      </c>
      <c r="S62" s="588">
        <v>0</v>
      </c>
      <c r="T62" s="588">
        <v>0</v>
      </c>
      <c r="U62" s="588">
        <v>0</v>
      </c>
      <c r="V62" s="588">
        <v>0</v>
      </c>
      <c r="W62" s="588">
        <v>0</v>
      </c>
      <c r="X62" s="588">
        <v>0</v>
      </c>
      <c r="Y62" s="588">
        <v>0</v>
      </c>
      <c r="Z62" s="588">
        <v>0</v>
      </c>
      <c r="AA62" s="588">
        <v>0</v>
      </c>
      <c r="AB62" s="588">
        <v>0</v>
      </c>
      <c r="AC62" s="588">
        <v>0</v>
      </c>
      <c r="AD62" s="636">
        <v>0</v>
      </c>
      <c r="AE62" s="527">
        <v>0</v>
      </c>
      <c r="AF62" s="21">
        <v>0</v>
      </c>
      <c r="AG62" s="588">
        <v>0</v>
      </c>
      <c r="AH62" s="588">
        <v>0</v>
      </c>
      <c r="AI62" s="527">
        <v>0</v>
      </c>
      <c r="AJ62" s="527">
        <v>0</v>
      </c>
      <c r="AK62" s="588">
        <v>0</v>
      </c>
      <c r="AL62" s="588">
        <v>0</v>
      </c>
      <c r="AM62" s="588">
        <v>0</v>
      </c>
      <c r="AN62" s="588">
        <v>0</v>
      </c>
      <c r="AO62" s="588">
        <v>0</v>
      </c>
      <c r="AP62" s="588">
        <v>0</v>
      </c>
      <c r="AQ62" s="588">
        <v>0</v>
      </c>
      <c r="AR62" s="588">
        <v>0</v>
      </c>
      <c r="AS62" s="588">
        <v>0</v>
      </c>
      <c r="AT62" s="588">
        <v>0</v>
      </c>
      <c r="AU62" s="588">
        <v>0</v>
      </c>
      <c r="AV62" s="636">
        <v>0</v>
      </c>
      <c r="AW62" s="527">
        <v>0</v>
      </c>
      <c r="AX62" s="588">
        <v>0</v>
      </c>
      <c r="AY62" s="588">
        <v>0</v>
      </c>
      <c r="AZ62" s="588">
        <v>0</v>
      </c>
      <c r="BA62" s="588">
        <v>0</v>
      </c>
      <c r="BB62" s="611">
        <v>0</v>
      </c>
      <c r="BC62" s="260">
        <v>0</v>
      </c>
      <c r="BD62" s="612">
        <v>0</v>
      </c>
      <c r="BE62" s="613">
        <v>0</v>
      </c>
      <c r="BF62" s="614">
        <v>0</v>
      </c>
      <c r="BG62" s="613">
        <v>0</v>
      </c>
      <c r="BH62" s="615">
        <v>0</v>
      </c>
      <c r="BI62" s="260">
        <v>0</v>
      </c>
      <c r="BJ62" s="260">
        <v>0</v>
      </c>
      <c r="BK62" s="596">
        <v>0</v>
      </c>
      <c r="BL62" s="218">
        <v>0</v>
      </c>
      <c r="BM62" s="507"/>
    </row>
    <row r="63" spans="1:65" ht="15" customHeight="1" x14ac:dyDescent="0.15">
      <c r="A63" s="899"/>
      <c r="B63" s="900"/>
      <c r="C63" s="901"/>
      <c r="D63" s="798" t="s">
        <v>897</v>
      </c>
      <c r="E63" s="799"/>
      <c r="F63" s="544"/>
      <c r="G63" s="799"/>
      <c r="H63" s="800"/>
      <c r="I63" s="544"/>
      <c r="J63" s="544"/>
      <c r="K63" s="544"/>
      <c r="L63" s="801"/>
      <c r="M63" s="426">
        <v>1</v>
      </c>
      <c r="N63" s="802">
        <v>0</v>
      </c>
      <c r="O63" s="802">
        <v>0</v>
      </c>
      <c r="P63" s="802">
        <v>0</v>
      </c>
      <c r="Q63" s="802">
        <v>0</v>
      </c>
      <c r="R63" s="802">
        <v>0</v>
      </c>
      <c r="S63" s="802">
        <v>0</v>
      </c>
      <c r="T63" s="802">
        <v>0</v>
      </c>
      <c r="U63" s="802">
        <v>0</v>
      </c>
      <c r="V63" s="802">
        <v>0</v>
      </c>
      <c r="W63" s="802">
        <v>0</v>
      </c>
      <c r="X63" s="802">
        <v>0</v>
      </c>
      <c r="Y63" s="802">
        <v>0</v>
      </c>
      <c r="Z63" s="802">
        <v>0</v>
      </c>
      <c r="AA63" s="802">
        <v>0</v>
      </c>
      <c r="AB63" s="802">
        <v>0</v>
      </c>
      <c r="AC63" s="802">
        <v>0</v>
      </c>
      <c r="AD63" s="803">
        <v>0</v>
      </c>
      <c r="AE63" s="426">
        <v>0</v>
      </c>
      <c r="AF63" s="343">
        <v>0</v>
      </c>
      <c r="AG63" s="802">
        <v>0</v>
      </c>
      <c r="AH63" s="802">
        <v>0</v>
      </c>
      <c r="AI63" s="426">
        <v>0</v>
      </c>
      <c r="AJ63" s="426">
        <v>0</v>
      </c>
      <c r="AK63" s="802">
        <v>0</v>
      </c>
      <c r="AL63" s="802">
        <v>0</v>
      </c>
      <c r="AM63" s="802">
        <v>0</v>
      </c>
      <c r="AN63" s="802">
        <v>0</v>
      </c>
      <c r="AO63" s="802">
        <v>0</v>
      </c>
      <c r="AP63" s="802">
        <v>0</v>
      </c>
      <c r="AQ63" s="802">
        <v>0</v>
      </c>
      <c r="AR63" s="802">
        <v>0</v>
      </c>
      <c r="AS63" s="802">
        <v>0</v>
      </c>
      <c r="AT63" s="802">
        <v>0</v>
      </c>
      <c r="AU63" s="802">
        <v>0</v>
      </c>
      <c r="AV63" s="803">
        <v>0</v>
      </c>
      <c r="AW63" s="426">
        <v>0</v>
      </c>
      <c r="AX63" s="802">
        <v>0</v>
      </c>
      <c r="AY63" s="802">
        <v>0</v>
      </c>
      <c r="AZ63" s="802">
        <v>0</v>
      </c>
      <c r="BA63" s="802">
        <v>0</v>
      </c>
      <c r="BB63" s="804">
        <v>0</v>
      </c>
      <c r="BC63" s="341">
        <v>1</v>
      </c>
      <c r="BD63" s="805">
        <v>0</v>
      </c>
      <c r="BE63" s="806">
        <v>0</v>
      </c>
      <c r="BF63" s="807">
        <v>0</v>
      </c>
      <c r="BG63" s="806">
        <v>0</v>
      </c>
      <c r="BH63" s="808">
        <v>0</v>
      </c>
      <c r="BI63" s="341">
        <v>0</v>
      </c>
      <c r="BJ63" s="341">
        <v>1</v>
      </c>
      <c r="BK63" s="809">
        <v>1</v>
      </c>
      <c r="BL63" s="810">
        <v>0</v>
      </c>
      <c r="BM63" s="507"/>
    </row>
    <row r="64" spans="1:65" ht="15" customHeight="1" x14ac:dyDescent="0.15">
      <c r="A64" s="811"/>
      <c r="B64" s="811"/>
      <c r="C64" s="811"/>
      <c r="D64" s="812" t="s">
        <v>453</v>
      </c>
      <c r="E64" s="526" t="s">
        <v>978</v>
      </c>
      <c r="F64" s="5"/>
      <c r="G64" s="5"/>
      <c r="H64" s="813"/>
      <c r="I64" s="5"/>
      <c r="J64" s="5"/>
      <c r="K64" s="5"/>
      <c r="L64" s="5"/>
      <c r="M64" s="526" t="s">
        <v>981</v>
      </c>
      <c r="N64" s="526"/>
      <c r="O64" s="526"/>
      <c r="P64" s="526"/>
      <c r="Q64" s="526"/>
      <c r="R64" s="526"/>
      <c r="S64" s="526"/>
      <c r="T64" s="526"/>
      <c r="U64" s="526"/>
      <c r="V64" s="526"/>
      <c r="W64" s="526"/>
      <c r="X64" s="526"/>
      <c r="Y64" s="526"/>
      <c r="Z64" s="526"/>
      <c r="AA64" s="526"/>
      <c r="AB64" s="526"/>
      <c r="AC64" s="526"/>
      <c r="AD64" s="526"/>
      <c r="AE64" s="21" t="s">
        <v>981</v>
      </c>
      <c r="AF64" s="526"/>
      <c r="AG64" s="526"/>
      <c r="AH64" s="526"/>
      <c r="AI64" s="526"/>
      <c r="AJ64" s="526"/>
      <c r="AK64" s="526"/>
      <c r="AL64" s="526"/>
      <c r="AM64" s="526"/>
      <c r="AN64" s="526"/>
      <c r="AO64" s="526"/>
      <c r="AP64" s="526"/>
      <c r="AQ64" s="526"/>
      <c r="AR64" s="526"/>
      <c r="AS64" s="526"/>
      <c r="AT64" s="526"/>
      <c r="AU64" s="526"/>
      <c r="AV64" s="814"/>
      <c r="AW64" s="526" t="s">
        <v>981</v>
      </c>
      <c r="AX64" s="526"/>
      <c r="AY64" s="526"/>
      <c r="AZ64" s="526"/>
      <c r="BA64" s="526"/>
      <c r="BB64" s="526"/>
      <c r="BC64" s="507"/>
      <c r="BD64" s="613"/>
      <c r="BE64" s="613"/>
      <c r="BF64" s="613"/>
      <c r="BG64" s="613"/>
      <c r="BH64" s="613"/>
      <c r="BI64" s="507"/>
      <c r="BJ64" s="507"/>
      <c r="BK64" s="507"/>
      <c r="BL64" s="507"/>
      <c r="BM64" s="507"/>
    </row>
    <row r="65" spans="1:65" ht="15" customHeight="1" x14ac:dyDescent="0.15">
      <c r="A65" s="5"/>
      <c r="B65" s="5"/>
      <c r="C65" s="5"/>
      <c r="D65" s="812" t="s">
        <v>453</v>
      </c>
      <c r="E65" s="526" t="s">
        <v>454</v>
      </c>
      <c r="F65" s="5"/>
      <c r="G65" s="5"/>
      <c r="H65" s="813"/>
      <c r="I65" s="813"/>
      <c r="J65" s="813"/>
      <c r="K65" s="813"/>
      <c r="L65" s="813"/>
      <c r="M65" s="5" t="s">
        <v>455</v>
      </c>
      <c r="N65" s="613"/>
      <c r="O65" s="613"/>
      <c r="P65" s="613"/>
      <c r="Q65" s="613"/>
      <c r="R65" s="613"/>
      <c r="S65" s="613"/>
      <c r="T65" s="613"/>
      <c r="U65" s="613"/>
      <c r="V65" s="613"/>
      <c r="W65" s="613"/>
      <c r="X65" s="613"/>
      <c r="Y65" s="613"/>
      <c r="Z65" s="613"/>
      <c r="AA65" s="613"/>
      <c r="AB65" s="613"/>
      <c r="AC65" s="613"/>
      <c r="AD65" s="613"/>
      <c r="AE65" s="615" t="s">
        <v>982</v>
      </c>
      <c r="AF65" s="613"/>
      <c r="AG65" s="206"/>
      <c r="AH65" s="613"/>
      <c r="AI65" s="5"/>
      <c r="AK65" s="613"/>
      <c r="AL65" s="613"/>
      <c r="AM65" s="613"/>
      <c r="AN65" s="613"/>
      <c r="AO65" s="613"/>
      <c r="AP65" s="613"/>
      <c r="AQ65" s="613"/>
      <c r="AR65" s="613"/>
      <c r="AS65" s="613"/>
      <c r="AT65" s="613"/>
      <c r="AU65" s="613"/>
      <c r="AV65" s="613"/>
      <c r="AW65" s="613" t="s">
        <v>982</v>
      </c>
      <c r="AX65" s="206"/>
      <c r="AY65" s="613"/>
      <c r="AZ65" s="613"/>
      <c r="BA65" s="613"/>
      <c r="BB65" s="5"/>
      <c r="BC65" s="815"/>
      <c r="BE65" s="613"/>
      <c r="BF65" s="613"/>
      <c r="BG65" s="613"/>
      <c r="BH65" s="613"/>
      <c r="BI65" s="816"/>
      <c r="BJ65" s="816"/>
    </row>
    <row r="66" spans="1:65" ht="15" customHeight="1" x14ac:dyDescent="0.15">
      <c r="A66" s="5"/>
      <c r="B66" s="5"/>
      <c r="C66" s="5"/>
      <c r="D66" s="812" t="s">
        <v>453</v>
      </c>
      <c r="E66" s="526" t="s">
        <v>460</v>
      </c>
      <c r="F66" s="526"/>
      <c r="G66" s="526"/>
      <c r="H66" s="5"/>
      <c r="I66" s="5"/>
      <c r="J66" s="5"/>
      <c r="K66" s="5"/>
      <c r="L66" s="5"/>
      <c r="M66" s="526" t="s">
        <v>456</v>
      </c>
      <c r="N66" s="5"/>
      <c r="O66" s="5"/>
      <c r="P66" s="5"/>
      <c r="Q66" s="5"/>
      <c r="R66" s="5"/>
      <c r="S66" s="5"/>
      <c r="T66" s="5"/>
      <c r="U66" s="5"/>
      <c r="V66" s="5"/>
      <c r="W66" s="5"/>
      <c r="X66" s="5"/>
      <c r="Y66" s="5"/>
      <c r="Z66" s="5"/>
      <c r="AA66" s="5"/>
      <c r="AB66" s="5"/>
      <c r="AC66" s="5"/>
      <c r="AD66" s="5"/>
      <c r="AE66" s="595" t="s">
        <v>983</v>
      </c>
      <c r="AF66" s="5"/>
      <c r="AG66" s="206"/>
      <c r="AI66" s="7"/>
      <c r="AR66" s="7"/>
      <c r="AV66" s="5"/>
      <c r="AW66" s="7" t="s">
        <v>983</v>
      </c>
      <c r="AX66" s="206"/>
      <c r="BB66" s="7"/>
      <c r="BE66" s="7"/>
      <c r="BG66" s="5"/>
      <c r="BH66" s="5"/>
      <c r="BI66" s="206"/>
      <c r="BJ66" s="206"/>
      <c r="BK66" s="206"/>
      <c r="BL66" s="206"/>
      <c r="BM66" s="4"/>
    </row>
    <row r="67" spans="1:65" ht="15" customHeight="1" x14ac:dyDescent="0.15">
      <c r="A67" s="5"/>
      <c r="B67" s="5"/>
      <c r="C67" s="5"/>
      <c r="D67" s="812" t="s">
        <v>453</v>
      </c>
      <c r="E67" s="526" t="s">
        <v>461</v>
      </c>
      <c r="F67" s="526"/>
      <c r="G67" s="526"/>
      <c r="H67" s="5"/>
      <c r="I67" s="5"/>
      <c r="J67" s="5"/>
      <c r="K67" s="5"/>
      <c r="L67" s="5"/>
      <c r="M67" s="526" t="s">
        <v>457</v>
      </c>
      <c r="N67" s="5"/>
      <c r="O67" s="5"/>
      <c r="P67" s="5"/>
      <c r="Q67" s="5"/>
      <c r="R67" s="5"/>
      <c r="S67" s="5"/>
      <c r="T67" s="5"/>
      <c r="U67" s="5"/>
      <c r="V67" s="5"/>
      <c r="W67" s="5"/>
      <c r="X67" s="5"/>
      <c r="Y67" s="5"/>
      <c r="Z67" s="5"/>
      <c r="AA67" s="5"/>
      <c r="AB67" s="5"/>
      <c r="AC67" s="5"/>
      <c r="AD67" s="5"/>
      <c r="AE67" s="595" t="s">
        <v>984</v>
      </c>
      <c r="AF67" s="5"/>
      <c r="AG67" s="206"/>
      <c r="AI67" s="7"/>
      <c r="AR67" s="7"/>
      <c r="AV67" s="5"/>
      <c r="AW67" s="7" t="s">
        <v>984</v>
      </c>
      <c r="AX67" s="206"/>
      <c r="BB67" s="7"/>
      <c r="BE67" s="7"/>
      <c r="BG67" s="5"/>
      <c r="BI67" s="206"/>
      <c r="BJ67" s="206"/>
      <c r="BK67" s="206"/>
      <c r="BL67" s="206"/>
      <c r="BM67" s="4"/>
    </row>
    <row r="68" spans="1:65" ht="15" customHeight="1" x14ac:dyDescent="0.15">
      <c r="A68" s="5"/>
      <c r="B68" s="5"/>
      <c r="C68" s="5"/>
      <c r="D68" s="812" t="s">
        <v>453</v>
      </c>
      <c r="E68" s="526" t="s">
        <v>949</v>
      </c>
      <c r="F68" s="526"/>
      <c r="G68" s="526"/>
      <c r="H68" s="5"/>
      <c r="I68" s="5"/>
      <c r="J68" s="5"/>
      <c r="K68" s="5"/>
      <c r="L68" s="5"/>
      <c r="M68" s="526" t="s">
        <v>458</v>
      </c>
      <c r="N68" s="5"/>
      <c r="O68" s="5"/>
      <c r="P68" s="5"/>
      <c r="Q68" s="5"/>
      <c r="R68" s="5"/>
      <c r="S68" s="5"/>
      <c r="T68" s="5"/>
      <c r="U68" s="5"/>
      <c r="V68" s="5"/>
      <c r="W68" s="5"/>
      <c r="X68" s="5"/>
      <c r="Y68" s="5"/>
      <c r="Z68" s="5"/>
      <c r="AA68" s="5"/>
      <c r="AB68" s="5"/>
      <c r="AC68" s="5"/>
      <c r="AD68" s="5"/>
      <c r="AE68" s="595" t="s">
        <v>458</v>
      </c>
      <c r="AF68" s="5"/>
      <c r="AG68" s="206"/>
      <c r="AI68" s="7"/>
      <c r="AR68" s="7"/>
      <c r="AV68" s="5"/>
      <c r="AW68" s="7" t="s">
        <v>458</v>
      </c>
      <c r="AX68" s="206"/>
      <c r="BB68" s="7"/>
      <c r="BE68" s="7"/>
      <c r="BI68" s="206"/>
      <c r="BJ68" s="206"/>
      <c r="BK68" s="206"/>
      <c r="BL68" s="206"/>
      <c r="BM68" s="4"/>
    </row>
    <row r="69" spans="1:65" ht="15" customHeight="1" x14ac:dyDescent="0.15">
      <c r="A69" s="5"/>
      <c r="B69" s="5"/>
      <c r="C69" s="5"/>
      <c r="D69" s="812" t="s">
        <v>453</v>
      </c>
      <c r="E69" s="526" t="s">
        <v>459</v>
      </c>
      <c r="F69" s="526"/>
      <c r="G69" s="526"/>
      <c r="H69" s="5"/>
      <c r="I69" s="5"/>
      <c r="J69" s="5"/>
      <c r="K69" s="5"/>
      <c r="L69" s="5"/>
      <c r="M69" s="526" t="s">
        <v>462</v>
      </c>
      <c r="N69" s="5"/>
      <c r="O69" s="5"/>
      <c r="P69" s="5"/>
      <c r="Q69" s="5"/>
      <c r="R69" s="5"/>
      <c r="S69" s="5"/>
      <c r="T69" s="5"/>
      <c r="U69" s="5"/>
      <c r="V69" s="5"/>
      <c r="W69" s="5"/>
      <c r="X69" s="5"/>
      <c r="Y69" s="5"/>
      <c r="Z69" s="5"/>
      <c r="AA69" s="5"/>
      <c r="AB69" s="5"/>
      <c r="AC69" s="5"/>
      <c r="AD69" s="5"/>
      <c r="AE69" s="595" t="s">
        <v>462</v>
      </c>
      <c r="AF69" s="5"/>
      <c r="AG69" s="206"/>
      <c r="AI69" s="7"/>
      <c r="AR69" s="7"/>
      <c r="AV69" s="5"/>
      <c r="AW69" s="7" t="s">
        <v>462</v>
      </c>
      <c r="AX69" s="206"/>
      <c r="BB69" s="7"/>
      <c r="BE69" s="7"/>
      <c r="BI69" s="206"/>
      <c r="BJ69" s="206"/>
      <c r="BK69" s="206"/>
      <c r="BL69" s="206"/>
      <c r="BM69" s="4"/>
    </row>
    <row r="70" spans="1:65" ht="15" customHeight="1" x14ac:dyDescent="0.15">
      <c r="A70" s="5"/>
      <c r="B70" s="5"/>
      <c r="C70" s="5"/>
      <c r="D70" s="812" t="s">
        <v>463</v>
      </c>
      <c r="E70" s="526" t="s">
        <v>464</v>
      </c>
      <c r="F70" s="526"/>
      <c r="G70" s="526"/>
      <c r="H70" s="5"/>
      <c r="I70" s="5"/>
      <c r="J70" s="5"/>
      <c r="K70" s="5"/>
      <c r="L70" s="5"/>
      <c r="M70" s="526" t="s">
        <v>465</v>
      </c>
      <c r="N70" s="5"/>
      <c r="O70" s="5"/>
      <c r="P70" s="5"/>
      <c r="Q70" s="5"/>
      <c r="R70" s="5"/>
      <c r="S70" s="5"/>
      <c r="T70" s="5"/>
      <c r="U70" s="5"/>
      <c r="V70" s="5"/>
      <c r="W70" s="5"/>
      <c r="X70" s="5"/>
      <c r="Y70" s="5"/>
      <c r="Z70" s="5"/>
      <c r="AA70" s="5"/>
      <c r="AB70" s="5"/>
      <c r="AC70" s="5"/>
      <c r="AD70" s="5"/>
      <c r="AE70" s="595" t="s">
        <v>985</v>
      </c>
      <c r="AF70" s="5"/>
      <c r="AG70" s="206"/>
      <c r="AI70" s="526"/>
      <c r="AR70" s="7"/>
      <c r="AV70" s="5"/>
      <c r="AW70" s="7" t="s">
        <v>985</v>
      </c>
      <c r="AX70" s="206"/>
      <c r="BB70" s="7"/>
      <c r="BE70" s="7"/>
      <c r="BI70" s="206"/>
      <c r="BJ70" s="206"/>
      <c r="BK70" s="206"/>
      <c r="BL70" s="206"/>
      <c r="BM70" s="4"/>
    </row>
    <row r="71" spans="1:65" ht="15" customHeight="1" x14ac:dyDescent="0.15">
      <c r="A71" s="5"/>
      <c r="B71" s="5"/>
      <c r="C71" s="5"/>
      <c r="D71" s="812" t="s">
        <v>453</v>
      </c>
      <c r="E71" s="526" t="s">
        <v>801</v>
      </c>
      <c r="F71" s="526"/>
      <c r="G71" s="526"/>
      <c r="H71" s="5"/>
      <c r="I71" s="5"/>
      <c r="J71" s="5"/>
      <c r="K71" s="5"/>
      <c r="L71" s="5"/>
      <c r="M71" s="526" t="s">
        <v>802</v>
      </c>
      <c r="N71" s="5"/>
      <c r="O71" s="5"/>
      <c r="P71" s="5"/>
      <c r="Q71" s="5"/>
      <c r="R71" s="5"/>
      <c r="S71" s="5"/>
      <c r="T71" s="5"/>
      <c r="U71" s="5"/>
      <c r="V71" s="5"/>
      <c r="W71" s="5"/>
      <c r="X71" s="5"/>
      <c r="Y71" s="5"/>
      <c r="Z71" s="5"/>
      <c r="AA71" s="5"/>
      <c r="AB71" s="5"/>
      <c r="AC71" s="5"/>
      <c r="AD71" s="5"/>
      <c r="AE71" s="595" t="s">
        <v>802</v>
      </c>
      <c r="AF71" s="5"/>
      <c r="AG71" s="206"/>
      <c r="AI71" s="526"/>
      <c r="AR71" s="7"/>
      <c r="AV71" s="5"/>
      <c r="AW71" s="7" t="s">
        <v>802</v>
      </c>
      <c r="AX71" s="206"/>
      <c r="BB71" s="7"/>
      <c r="BE71" s="7"/>
      <c r="BI71" s="206"/>
      <c r="BJ71" s="206"/>
      <c r="BK71" s="206"/>
      <c r="BL71" s="206"/>
      <c r="BM71" s="4"/>
    </row>
    <row r="72" spans="1:65" ht="15" customHeight="1" x14ac:dyDescent="0.15">
      <c r="K72" s="5"/>
      <c r="L72" s="5"/>
      <c r="BI72" s="206"/>
      <c r="BJ72" s="206"/>
      <c r="BK72" s="206"/>
      <c r="BL72" s="206"/>
      <c r="BM72" s="4"/>
    </row>
  </sheetData>
  <mergeCells count="76">
    <mergeCell ref="BH6:BH7"/>
    <mergeCell ref="BI6:BI7"/>
    <mergeCell ref="BJ6:BJ7"/>
    <mergeCell ref="BK6:BK7"/>
    <mergeCell ref="BL6:BL7"/>
    <mergeCell ref="BB6:BB7"/>
    <mergeCell ref="BD6:BD7"/>
    <mergeCell ref="BE6:BE7"/>
    <mergeCell ref="BF6:BF7"/>
    <mergeCell ref="BG6:BG7"/>
    <mergeCell ref="BC6:BC7"/>
    <mergeCell ref="AV6:AV7"/>
    <mergeCell ref="AW6:AW7"/>
    <mergeCell ref="AX6:AX7"/>
    <mergeCell ref="AY6:AZ6"/>
    <mergeCell ref="BA6:BA7"/>
    <mergeCell ref="AQ6:AQ7"/>
    <mergeCell ref="AR6:AR7"/>
    <mergeCell ref="AS6:AS7"/>
    <mergeCell ref="AT6:AT7"/>
    <mergeCell ref="AU6:AU7"/>
    <mergeCell ref="AK6:AL6"/>
    <mergeCell ref="AM6:AM7"/>
    <mergeCell ref="AN6:AN7"/>
    <mergeCell ref="AO6:AO7"/>
    <mergeCell ref="AP6:AP7"/>
    <mergeCell ref="AF6:AF7"/>
    <mergeCell ref="AG6:AG7"/>
    <mergeCell ref="AH6:AH7"/>
    <mergeCell ref="AI6:AI7"/>
    <mergeCell ref="AJ6:AJ7"/>
    <mergeCell ref="Z6:AA6"/>
    <mergeCell ref="AB6:AB7"/>
    <mergeCell ref="AC6:AC7"/>
    <mergeCell ref="AD6:AD7"/>
    <mergeCell ref="AE6:AE7"/>
    <mergeCell ref="V6:W6"/>
    <mergeCell ref="X6:Y6"/>
    <mergeCell ref="S6:S7"/>
    <mergeCell ref="T6:T7"/>
    <mergeCell ref="U6:U7"/>
    <mergeCell ref="A6:L7"/>
    <mergeCell ref="M6:M7"/>
    <mergeCell ref="N6:O6"/>
    <mergeCell ref="P6:P7"/>
    <mergeCell ref="Q6:R6"/>
    <mergeCell ref="A58:C60"/>
    <mergeCell ref="A61:C63"/>
    <mergeCell ref="A4:L4"/>
    <mergeCell ref="A49:L49"/>
    <mergeCell ref="A48:L48"/>
    <mergeCell ref="A47:L47"/>
    <mergeCell ref="A10:L10"/>
    <mergeCell ref="A22:C25"/>
    <mergeCell ref="A26:C37"/>
    <mergeCell ref="D28:D33"/>
    <mergeCell ref="E30:H30"/>
    <mergeCell ref="E32:H32"/>
    <mergeCell ref="A11:L11"/>
    <mergeCell ref="A12:C21"/>
    <mergeCell ref="E33:H33"/>
    <mergeCell ref="E31:H31"/>
    <mergeCell ref="A57:L57"/>
    <mergeCell ref="I56:L56"/>
    <mergeCell ref="A54:H56"/>
    <mergeCell ref="I36:L36"/>
    <mergeCell ref="D39:D43"/>
    <mergeCell ref="A38:C45"/>
    <mergeCell ref="I51:L51"/>
    <mergeCell ref="I54:L54"/>
    <mergeCell ref="I55:L55"/>
    <mergeCell ref="A51:H53"/>
    <mergeCell ref="I52:L52"/>
    <mergeCell ref="I53:L53"/>
    <mergeCell ref="A46:L46"/>
    <mergeCell ref="A50:L50"/>
  </mergeCells>
  <phoneticPr fontId="4"/>
  <pageMargins left="0.78740157480314965" right="0.39370078740157483" top="0.39370078740157483" bottom="0.39370078740157483" header="0" footer="0"/>
  <pageSetup paperSize="9" scale="55" fitToWidth="0" orientation="landscape" r:id="rId1"/>
  <headerFooter alignWithMargins="0"/>
  <colBreaks count="2" manualBreakCount="2">
    <brk id="30" max="68" man="1"/>
    <brk id="48" max="68"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BT208"/>
  <sheetViews>
    <sheetView showGridLines="0" view="pageBreakPreview" zoomScale="80" zoomScaleNormal="100" zoomScaleSheetLayoutView="80" workbookViewId="0">
      <pane xSplit="13" ySplit="4" topLeftCell="N5" activePane="bottomRight" state="frozen"/>
      <selection activeCell="AW3" sqref="AW3:AW4"/>
      <selection pane="topRight" activeCell="AW3" sqref="AW3:AW4"/>
      <selection pane="bottomLeft" activeCell="AW3" sqref="AW3:AW4"/>
      <selection pane="bottomRight" activeCell="S33" sqref="S33"/>
    </sheetView>
  </sheetViews>
  <sheetFormatPr defaultColWidth="11.375" defaultRowHeight="15" customHeight="1" x14ac:dyDescent="0.15"/>
  <cols>
    <col min="1" max="1" width="7.5" style="216" bestFit="1" customWidth="1"/>
    <col min="2" max="2" width="3.125" style="2" customWidth="1"/>
    <col min="3" max="13" width="3.125" style="205" customWidth="1"/>
    <col min="14" max="63" width="11.375" style="1" customWidth="1"/>
    <col min="64" max="65" width="11.625" style="2" bestFit="1" customWidth="1"/>
    <col min="66" max="16384" width="11.375" style="2"/>
  </cols>
  <sheetData>
    <row r="2" spans="1:72" ht="15" customHeight="1" x14ac:dyDescent="0.15">
      <c r="A2" s="35"/>
      <c r="B2" s="7" t="s">
        <v>737</v>
      </c>
      <c r="C2" s="209"/>
      <c r="D2" s="209"/>
      <c r="E2" s="209"/>
      <c r="F2" s="209"/>
      <c r="G2" s="209"/>
      <c r="H2" s="209"/>
      <c r="I2" s="209"/>
      <c r="J2" s="209"/>
      <c r="K2" s="209"/>
      <c r="L2" s="209"/>
      <c r="M2" s="209"/>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7"/>
      <c r="BM2" s="7"/>
      <c r="BS2" s="205"/>
    </row>
    <row r="3" spans="1:72" s="338" customFormat="1" ht="17.45" customHeight="1" x14ac:dyDescent="0.15">
      <c r="A3" s="336"/>
      <c r="B3" s="1052" t="s">
        <v>979</v>
      </c>
      <c r="C3" s="1053"/>
      <c r="D3" s="1053"/>
      <c r="E3" s="1053"/>
      <c r="F3" s="1053"/>
      <c r="G3" s="1053"/>
      <c r="H3" s="1053"/>
      <c r="I3" s="1053"/>
      <c r="J3" s="1053"/>
      <c r="K3" s="1053"/>
      <c r="L3" s="1053"/>
      <c r="M3" s="1054"/>
      <c r="N3" s="1078" t="s">
        <v>0</v>
      </c>
      <c r="O3" s="1080" t="s">
        <v>1</v>
      </c>
      <c r="P3" s="1081"/>
      <c r="Q3" s="1078" t="s">
        <v>2</v>
      </c>
      <c r="R3" s="1080" t="s">
        <v>3</v>
      </c>
      <c r="S3" s="1081"/>
      <c r="T3" s="1078" t="s">
        <v>4</v>
      </c>
      <c r="U3" s="1078" t="s">
        <v>5</v>
      </c>
      <c r="V3" s="1078" t="s">
        <v>6</v>
      </c>
      <c r="W3" s="1080" t="s">
        <v>7</v>
      </c>
      <c r="X3" s="1082"/>
      <c r="Y3" s="1080" t="s">
        <v>193</v>
      </c>
      <c r="Z3" s="1081"/>
      <c r="AA3" s="1080" t="s">
        <v>195</v>
      </c>
      <c r="AB3" s="1081"/>
      <c r="AC3" s="1078" t="s">
        <v>196</v>
      </c>
      <c r="AD3" s="1078" t="s">
        <v>337</v>
      </c>
      <c r="AE3" s="1083" t="s">
        <v>8</v>
      </c>
      <c r="AF3" s="1081" t="s">
        <v>9</v>
      </c>
      <c r="AG3" s="1078" t="s">
        <v>420</v>
      </c>
      <c r="AH3" s="1078" t="s">
        <v>10</v>
      </c>
      <c r="AI3" s="1078" t="s">
        <v>11</v>
      </c>
      <c r="AJ3" s="1078" t="s">
        <v>12</v>
      </c>
      <c r="AK3" s="1078" t="s">
        <v>197</v>
      </c>
      <c r="AL3" s="1080" t="s">
        <v>13</v>
      </c>
      <c r="AM3" s="1081"/>
      <c r="AN3" s="1078" t="s">
        <v>14</v>
      </c>
      <c r="AO3" s="1078" t="s">
        <v>15</v>
      </c>
      <c r="AP3" s="1078" t="s">
        <v>198</v>
      </c>
      <c r="AQ3" s="1078" t="s">
        <v>191</v>
      </c>
      <c r="AR3" s="1078" t="s">
        <v>16</v>
      </c>
      <c r="AS3" s="1078" t="s">
        <v>17</v>
      </c>
      <c r="AT3" s="1078" t="s">
        <v>18</v>
      </c>
      <c r="AU3" s="1078" t="s">
        <v>799</v>
      </c>
      <c r="AV3" s="1078" t="s">
        <v>417</v>
      </c>
      <c r="AW3" s="1083" t="s">
        <v>19</v>
      </c>
      <c r="AX3" s="1081" t="s">
        <v>20</v>
      </c>
      <c r="AY3" s="1078" t="s">
        <v>339</v>
      </c>
      <c r="AZ3" s="1080" t="s">
        <v>340</v>
      </c>
      <c r="BA3" s="1081"/>
      <c r="BB3" s="1078" t="s">
        <v>21</v>
      </c>
      <c r="BC3" s="1083" t="s">
        <v>22</v>
      </c>
      <c r="BD3" s="1086" t="s">
        <v>24</v>
      </c>
      <c r="BE3" s="1094" t="s">
        <v>419</v>
      </c>
      <c r="BF3" s="1096" t="s">
        <v>422</v>
      </c>
      <c r="BG3" s="1096" t="s">
        <v>423</v>
      </c>
      <c r="BH3" s="1096" t="s">
        <v>361</v>
      </c>
      <c r="BI3" s="1098" t="s">
        <v>362</v>
      </c>
      <c r="BJ3" s="1088" t="s">
        <v>25</v>
      </c>
      <c r="BK3" s="1088" t="s">
        <v>26</v>
      </c>
      <c r="BL3" s="1090" t="s">
        <v>451</v>
      </c>
      <c r="BM3" s="1092" t="s">
        <v>452</v>
      </c>
      <c r="BN3" s="337"/>
      <c r="BO3" s="337"/>
      <c r="BT3" s="335"/>
    </row>
    <row r="4" spans="1:72" s="338" customFormat="1" ht="17.45" customHeight="1" x14ac:dyDescent="0.15">
      <c r="A4" s="336"/>
      <c r="B4" s="1055"/>
      <c r="C4" s="1056"/>
      <c r="D4" s="1056"/>
      <c r="E4" s="1056"/>
      <c r="F4" s="1056"/>
      <c r="G4" s="1056"/>
      <c r="H4" s="1056"/>
      <c r="I4" s="1056"/>
      <c r="J4" s="1056"/>
      <c r="K4" s="1056"/>
      <c r="L4" s="1056"/>
      <c r="M4" s="1057"/>
      <c r="N4" s="1079"/>
      <c r="O4" s="491"/>
      <c r="P4" s="493" t="s">
        <v>976</v>
      </c>
      <c r="Q4" s="1079"/>
      <c r="R4" s="491"/>
      <c r="S4" s="492" t="s">
        <v>976</v>
      </c>
      <c r="T4" s="1079"/>
      <c r="U4" s="1079"/>
      <c r="V4" s="1079"/>
      <c r="W4" s="491"/>
      <c r="X4" s="490" t="s">
        <v>976</v>
      </c>
      <c r="Y4" s="490"/>
      <c r="Z4" s="492" t="s">
        <v>976</v>
      </c>
      <c r="AA4" s="490"/>
      <c r="AB4" s="492" t="s">
        <v>976</v>
      </c>
      <c r="AC4" s="1079"/>
      <c r="AD4" s="1079"/>
      <c r="AE4" s="1084"/>
      <c r="AF4" s="1085"/>
      <c r="AG4" s="1079"/>
      <c r="AH4" s="1079"/>
      <c r="AI4" s="1079"/>
      <c r="AJ4" s="1079"/>
      <c r="AK4" s="1079"/>
      <c r="AL4" s="490"/>
      <c r="AM4" s="492" t="s">
        <v>976</v>
      </c>
      <c r="AN4" s="1079"/>
      <c r="AO4" s="1079"/>
      <c r="AP4" s="1079"/>
      <c r="AQ4" s="1079"/>
      <c r="AR4" s="1079"/>
      <c r="AS4" s="1079"/>
      <c r="AT4" s="1079"/>
      <c r="AU4" s="1079"/>
      <c r="AV4" s="1079"/>
      <c r="AW4" s="1084"/>
      <c r="AX4" s="1085"/>
      <c r="AY4" s="1079"/>
      <c r="AZ4" s="490"/>
      <c r="BA4" s="492" t="s">
        <v>976</v>
      </c>
      <c r="BB4" s="1079"/>
      <c r="BC4" s="1084"/>
      <c r="BD4" s="1087"/>
      <c r="BE4" s="1095"/>
      <c r="BF4" s="1097"/>
      <c r="BG4" s="1097"/>
      <c r="BH4" s="1097"/>
      <c r="BI4" s="1099"/>
      <c r="BJ4" s="1089"/>
      <c r="BK4" s="1089"/>
      <c r="BL4" s="1091"/>
      <c r="BM4" s="1093"/>
      <c r="BN4" s="337"/>
      <c r="BO4" s="337"/>
      <c r="BT4" s="335"/>
    </row>
    <row r="5" spans="1:72" s="205" customFormat="1" ht="15" customHeight="1" x14ac:dyDescent="0.15">
      <c r="A5" s="34" t="s">
        <v>826</v>
      </c>
      <c r="B5" s="210" t="s">
        <v>142</v>
      </c>
      <c r="C5" s="211"/>
      <c r="D5" s="212"/>
      <c r="E5" s="212"/>
      <c r="F5" s="212"/>
      <c r="G5" s="212"/>
      <c r="H5" s="212"/>
      <c r="I5" s="212"/>
      <c r="J5" s="212"/>
      <c r="K5" s="212"/>
      <c r="L5" s="212"/>
      <c r="M5" s="421"/>
      <c r="N5" s="157" t="e">
        <f>VLOOKUP($A5,#REF!,2,0)</f>
        <v>#REF!</v>
      </c>
      <c r="O5" s="157" t="e">
        <f>VLOOKUP($A5,#REF!,2,0)</f>
        <v>#REF!</v>
      </c>
      <c r="P5" s="157" t="e">
        <f>VLOOKUP($A5,#REF!,2,0)</f>
        <v>#REF!</v>
      </c>
      <c r="Q5" s="151" t="e">
        <f>VLOOKUP($A5,#REF!,2,0)</f>
        <v>#REF!</v>
      </c>
      <c r="R5" s="157" t="e">
        <f>VLOOKUP($A5,#REF!,2,0)</f>
        <v>#REF!</v>
      </c>
      <c r="S5" s="157" t="e">
        <f>VLOOKUP($A5,#REF!,2,0)</f>
        <v>#REF!</v>
      </c>
      <c r="T5" s="151" t="e">
        <f>VLOOKUP($A5,#REF!,2,0)</f>
        <v>#REF!</v>
      </c>
      <c r="U5" s="157" t="e">
        <f>VLOOKUP($A5,#REF!,2,0)</f>
        <v>#REF!</v>
      </c>
      <c r="V5" s="151" t="e">
        <f>VLOOKUP($A5,#REF!,2,0)</f>
        <v>#REF!</v>
      </c>
      <c r="W5" s="157" t="e">
        <f>VLOOKUP($A5,#REF!,2,0)</f>
        <v>#REF!</v>
      </c>
      <c r="X5" s="157" t="e">
        <f>VLOOKUP($A5,#REF!,2,0)</f>
        <v>#REF!</v>
      </c>
      <c r="Y5" s="151" t="e">
        <f>VLOOKUP($A5,#REF!,2,0)</f>
        <v>#REF!</v>
      </c>
      <c r="Z5" s="157" t="e">
        <f>VLOOKUP($A5,#REF!,2,0)</f>
        <v>#REF!</v>
      </c>
      <c r="AA5" s="157" t="e">
        <f>VLOOKUP($A5,#REF!,2,0)</f>
        <v>#REF!</v>
      </c>
      <c r="AB5" s="157" t="e">
        <f>VLOOKUP($A5,#REF!,2,0)</f>
        <v>#REF!</v>
      </c>
      <c r="AC5" s="151" t="e">
        <f>VLOOKUP($A5,#REF!,2,0)</f>
        <v>#REF!</v>
      </c>
      <c r="AD5" s="157" t="e">
        <f>VLOOKUP($A5,#REF!,2,0)</f>
        <v>#REF!</v>
      </c>
      <c r="AE5" s="178" t="e">
        <f>VLOOKUP($A5,#REF!,2,0)</f>
        <v>#REF!</v>
      </c>
      <c r="AF5" s="164" t="e">
        <f>VLOOKUP($A5,#REF!,2,0)</f>
        <v>#REF!</v>
      </c>
      <c r="AG5" s="151" t="e">
        <f>VLOOKUP($A5,#REF!,2,0)</f>
        <v>#REF!</v>
      </c>
      <c r="AH5" s="157" t="e">
        <f>VLOOKUP($A5,#REF!,2,0)</f>
        <v>#REF!</v>
      </c>
      <c r="AI5" s="157" t="e">
        <f>VLOOKUP($A5,#REF!,2,0)</f>
        <v>#REF!</v>
      </c>
      <c r="AJ5" s="164" t="e">
        <f>VLOOKUP($A5,#REF!,2,0)</f>
        <v>#REF!</v>
      </c>
      <c r="AK5" s="151" t="e">
        <f>VLOOKUP($A5,#REF!,2,0)</f>
        <v>#REF!</v>
      </c>
      <c r="AL5" s="157" t="e">
        <f>VLOOKUP($A5,#REF!,2,0)</f>
        <v>#REF!</v>
      </c>
      <c r="AM5" s="157" t="e">
        <f>VLOOKUP($A5,#REF!,2,0)</f>
        <v>#REF!</v>
      </c>
      <c r="AN5" s="151" t="e">
        <f>VLOOKUP($A5,#REF!,2,0)</f>
        <v>#REF!</v>
      </c>
      <c r="AO5" s="157" t="e">
        <f>VLOOKUP($A5,#REF!,2,0)</f>
        <v>#REF!</v>
      </c>
      <c r="AP5" s="151" t="e">
        <f>VLOOKUP($A5,#REF!,2,0)</f>
        <v>#REF!</v>
      </c>
      <c r="AQ5" s="157" t="e">
        <f>VLOOKUP($A5,#REF!,2,0)</f>
        <v>#REF!</v>
      </c>
      <c r="AR5" s="151" t="e">
        <f>VLOOKUP($A5,#REF!,2,0)</f>
        <v>#REF!</v>
      </c>
      <c r="AS5" s="157" t="e">
        <f>VLOOKUP($A5,#REF!,2,0)</f>
        <v>#REF!</v>
      </c>
      <c r="AT5" s="151" t="e">
        <f>VLOOKUP($A5,#REF!,2,0)</f>
        <v>#REF!</v>
      </c>
      <c r="AU5" s="156" t="e">
        <f>VLOOKUP($A5,#REF!,2,0)</f>
        <v>#REF!</v>
      </c>
      <c r="AV5" s="157" t="e">
        <f>VLOOKUP($A5,#REF!,2,0)</f>
        <v>#REF!</v>
      </c>
      <c r="AW5" s="178" t="e">
        <f>VLOOKUP($A5,#REF!,2,0)</f>
        <v>#REF!</v>
      </c>
      <c r="AX5" s="151" t="e">
        <f>VLOOKUP($A5,#REF!,2,0)</f>
        <v>#REF!</v>
      </c>
      <c r="AY5" s="157" t="e">
        <f>VLOOKUP($A5,#REF!,2,0)</f>
        <v>#REF!</v>
      </c>
      <c r="AZ5" s="151" t="e">
        <f>VLOOKUP($A5,#REF!,2,0)</f>
        <v>#REF!</v>
      </c>
      <c r="BA5" s="157" t="e">
        <f>VLOOKUP($A5,#REF!,2,0)</f>
        <v>#REF!</v>
      </c>
      <c r="BB5" s="157" t="e">
        <f>VLOOKUP($A5,#REF!,2,0)</f>
        <v>#REF!</v>
      </c>
      <c r="BC5" s="472" t="e">
        <f>VLOOKUP($A5,#REF!,2,0)</f>
        <v>#REF!</v>
      </c>
      <c r="BD5" s="265" t="e">
        <f t="shared" ref="BD5:BD36" si="0">SUM(N5:BC5)</f>
        <v>#REF!</v>
      </c>
      <c r="BE5" s="72" t="e">
        <f>VLOOKUP($A5,#REF!,2,0)</f>
        <v>#REF!</v>
      </c>
      <c r="BF5" s="53" t="e">
        <f>VLOOKUP($A5,#REF!,2,0)</f>
        <v>#REF!</v>
      </c>
      <c r="BG5" s="53" t="e">
        <f>VLOOKUP($A5,#REF!,2,0)</f>
        <v>#REF!</v>
      </c>
      <c r="BH5" s="53" t="e">
        <f>VLOOKUP($A5,#REF!,2,0)</f>
        <v>#REF!</v>
      </c>
      <c r="BI5" s="90" t="e">
        <f>VLOOKUP($A5,#REF!,2,0)</f>
        <v>#REF!</v>
      </c>
      <c r="BJ5" s="265" t="e">
        <f>SUM(BE5:BI5)</f>
        <v>#REF!</v>
      </c>
      <c r="BK5" s="268" t="e">
        <f t="shared" ref="BK5:BK54" si="1">SUM(BJ5,BD5)</f>
        <v>#REF!</v>
      </c>
      <c r="BL5" s="225" t="e">
        <f>BK5-BE5-BF5-BG5</f>
        <v>#REF!</v>
      </c>
      <c r="BM5" s="224" t="e">
        <f>SUM(BE5:BG5)</f>
        <v>#REF!</v>
      </c>
    </row>
    <row r="6" spans="1:72" s="205" customFormat="1" ht="15" customHeight="1" x14ac:dyDescent="0.15">
      <c r="A6" s="34" t="s">
        <v>827</v>
      </c>
      <c r="B6" s="1205" t="s">
        <v>438</v>
      </c>
      <c r="C6" s="1206"/>
      <c r="D6" s="1206"/>
      <c r="E6" s="1206"/>
      <c r="F6" s="1036"/>
      <c r="G6" s="134" t="s">
        <v>180</v>
      </c>
      <c r="H6" s="134"/>
      <c r="I6" s="134"/>
      <c r="J6" s="134"/>
      <c r="K6" s="134"/>
      <c r="L6" s="134"/>
      <c r="M6" s="422"/>
      <c r="N6" s="142" t="e">
        <f>VLOOKUP($A6,#REF!,2,0)</f>
        <v>#REF!</v>
      </c>
      <c r="O6" s="142" t="e">
        <f>VLOOKUP($A6,#REF!,2,0)</f>
        <v>#REF!</v>
      </c>
      <c r="P6" s="142" t="e">
        <f>VLOOKUP($A6,#REF!,2,0)</f>
        <v>#REF!</v>
      </c>
      <c r="Q6" s="148" t="e">
        <f>VLOOKUP($A6,#REF!,2,0)</f>
        <v>#REF!</v>
      </c>
      <c r="R6" s="142" t="e">
        <f>VLOOKUP($A6,#REF!,2,0)</f>
        <v>#REF!</v>
      </c>
      <c r="S6" s="142" t="e">
        <f>VLOOKUP($A6,#REF!,2,0)</f>
        <v>#REF!</v>
      </c>
      <c r="T6" s="148" t="e">
        <f>VLOOKUP($A6,#REF!,2,0)</f>
        <v>#REF!</v>
      </c>
      <c r="U6" s="142" t="e">
        <f>VLOOKUP($A6,#REF!,2,0)</f>
        <v>#REF!</v>
      </c>
      <c r="V6" s="148" t="e">
        <f>VLOOKUP($A6,#REF!,2,0)</f>
        <v>#REF!</v>
      </c>
      <c r="W6" s="142" t="e">
        <f>VLOOKUP($A6,#REF!,2,0)</f>
        <v>#REF!</v>
      </c>
      <c r="X6" s="142" t="e">
        <f>VLOOKUP($A6,#REF!,2,0)</f>
        <v>#REF!</v>
      </c>
      <c r="Y6" s="148" t="e">
        <f>VLOOKUP($A6,#REF!,2,0)</f>
        <v>#REF!</v>
      </c>
      <c r="Z6" s="142" t="e">
        <f>VLOOKUP($A6,#REF!,2,0)</f>
        <v>#REF!</v>
      </c>
      <c r="AA6" s="142" t="e">
        <f>VLOOKUP($A6,#REF!,2,0)</f>
        <v>#REF!</v>
      </c>
      <c r="AB6" s="142" t="e">
        <f>VLOOKUP($A6,#REF!,2,0)</f>
        <v>#REF!</v>
      </c>
      <c r="AC6" s="148" t="e">
        <f>VLOOKUP($A6,#REF!,2,0)</f>
        <v>#REF!</v>
      </c>
      <c r="AD6" s="142" t="e">
        <f>VLOOKUP($A6,#REF!,2,0)</f>
        <v>#REF!</v>
      </c>
      <c r="AE6" s="176" t="e">
        <f>VLOOKUP($A6,#REF!,2,0)</f>
        <v>#REF!</v>
      </c>
      <c r="AF6" s="161" t="e">
        <f>VLOOKUP($A6,#REF!,2,0)</f>
        <v>#REF!</v>
      </c>
      <c r="AG6" s="148" t="e">
        <f>VLOOKUP($A6,#REF!,2,0)</f>
        <v>#REF!</v>
      </c>
      <c r="AH6" s="142" t="e">
        <f>VLOOKUP($A6,#REF!,2,0)</f>
        <v>#REF!</v>
      </c>
      <c r="AI6" s="142" t="e">
        <f>VLOOKUP($A6,#REF!,2,0)</f>
        <v>#REF!</v>
      </c>
      <c r="AJ6" s="161" t="e">
        <f>VLOOKUP($A6,#REF!,2,0)</f>
        <v>#REF!</v>
      </c>
      <c r="AK6" s="148" t="e">
        <f>VLOOKUP($A6,#REF!,2,0)</f>
        <v>#REF!</v>
      </c>
      <c r="AL6" s="142" t="e">
        <f>VLOOKUP($A6,#REF!,2,0)</f>
        <v>#REF!</v>
      </c>
      <c r="AM6" s="142" t="e">
        <f>VLOOKUP($A6,#REF!,2,0)</f>
        <v>#REF!</v>
      </c>
      <c r="AN6" s="148" t="e">
        <f>VLOOKUP($A6,#REF!,2,0)</f>
        <v>#REF!</v>
      </c>
      <c r="AO6" s="142" t="e">
        <f>VLOOKUP($A6,#REF!,2,0)</f>
        <v>#REF!</v>
      </c>
      <c r="AP6" s="148" t="e">
        <f>VLOOKUP($A6,#REF!,2,0)</f>
        <v>#REF!</v>
      </c>
      <c r="AQ6" s="142" t="e">
        <f>VLOOKUP($A6,#REF!,2,0)</f>
        <v>#REF!</v>
      </c>
      <c r="AR6" s="148" t="e">
        <f>VLOOKUP($A6,#REF!,2,0)</f>
        <v>#REF!</v>
      </c>
      <c r="AS6" s="142" t="e">
        <f>VLOOKUP($A6,#REF!,2,0)</f>
        <v>#REF!</v>
      </c>
      <c r="AT6" s="148" t="e">
        <f>VLOOKUP($A6,#REF!,2,0)</f>
        <v>#REF!</v>
      </c>
      <c r="AU6" s="153" t="e">
        <f>VLOOKUP($A6,#REF!,2,0)</f>
        <v>#REF!</v>
      </c>
      <c r="AV6" s="142" t="e">
        <f>VLOOKUP($A6,#REF!,2,0)</f>
        <v>#REF!</v>
      </c>
      <c r="AW6" s="176" t="e">
        <f>VLOOKUP($A6,#REF!,2,0)</f>
        <v>#REF!</v>
      </c>
      <c r="AX6" s="148" t="e">
        <f>VLOOKUP($A6,#REF!,2,0)</f>
        <v>#REF!</v>
      </c>
      <c r="AY6" s="142" t="e">
        <f>VLOOKUP($A6,#REF!,2,0)</f>
        <v>#REF!</v>
      </c>
      <c r="AZ6" s="148" t="e">
        <f>VLOOKUP($A6,#REF!,2,0)</f>
        <v>#REF!</v>
      </c>
      <c r="BA6" s="142" t="e">
        <f>VLOOKUP($A6,#REF!,2,0)</f>
        <v>#REF!</v>
      </c>
      <c r="BB6" s="142" t="e">
        <f>VLOOKUP($A6,#REF!,2,0)</f>
        <v>#REF!</v>
      </c>
      <c r="BC6" s="466" t="e">
        <f>VLOOKUP($A6,#REF!,2,0)</f>
        <v>#REF!</v>
      </c>
      <c r="BD6" s="263" t="e">
        <f t="shared" si="0"/>
        <v>#REF!</v>
      </c>
      <c r="BE6" s="49" t="e">
        <f>VLOOKUP($A6,#REF!,2,0)</f>
        <v>#REF!</v>
      </c>
      <c r="BF6" s="48" t="e">
        <f>VLOOKUP($A6,#REF!,2,0)</f>
        <v>#REF!</v>
      </c>
      <c r="BG6" s="48" t="e">
        <f>VLOOKUP($A6,#REF!,2,0)</f>
        <v>#REF!</v>
      </c>
      <c r="BH6" s="48" t="e">
        <f>VLOOKUP($A6,#REF!,2,0)</f>
        <v>#REF!</v>
      </c>
      <c r="BI6" s="47" t="e">
        <f>VLOOKUP($A6,#REF!,2,0)</f>
        <v>#REF!</v>
      </c>
      <c r="BJ6" s="263" t="e">
        <f t="shared" ref="BJ6:BJ40" si="2">SUM(BE6:BI6)</f>
        <v>#REF!</v>
      </c>
      <c r="BK6" s="276" t="e">
        <f t="shared" si="1"/>
        <v>#REF!</v>
      </c>
      <c r="BL6" s="225" t="e">
        <f t="shared" ref="BL6:BL27" si="3">BK6-BE6-BF6-BG6</f>
        <v>#REF!</v>
      </c>
      <c r="BM6" s="224" t="e">
        <f t="shared" ref="BM6:BM27" si="4">SUM(BE6:BG6)</f>
        <v>#REF!</v>
      </c>
    </row>
    <row r="7" spans="1:72" s="205" customFormat="1" ht="15" customHeight="1" x14ac:dyDescent="0.15">
      <c r="A7" s="34" t="s">
        <v>828</v>
      </c>
      <c r="B7" s="1207"/>
      <c r="C7" s="1208"/>
      <c r="D7" s="1208"/>
      <c r="E7" s="1208"/>
      <c r="F7" s="1040"/>
      <c r="G7" s="23" t="s">
        <v>143</v>
      </c>
      <c r="H7" s="23"/>
      <c r="I7" s="23"/>
      <c r="J7" s="23"/>
      <c r="K7" s="23"/>
      <c r="L7" s="23"/>
      <c r="M7" s="423"/>
      <c r="N7" s="146" t="e">
        <f>VLOOKUP($A7,#REF!,2,0)</f>
        <v>#REF!</v>
      </c>
      <c r="O7" s="146" t="e">
        <f>VLOOKUP($A7,#REF!,2,0)</f>
        <v>#REF!</v>
      </c>
      <c r="P7" s="146" t="e">
        <f>VLOOKUP($A7,#REF!,2,0)</f>
        <v>#REF!</v>
      </c>
      <c r="Q7" s="147" t="e">
        <f>VLOOKUP($A7,#REF!,2,0)</f>
        <v>#REF!</v>
      </c>
      <c r="R7" s="146" t="e">
        <f>VLOOKUP($A7,#REF!,2,0)</f>
        <v>#REF!</v>
      </c>
      <c r="S7" s="146" t="e">
        <f>VLOOKUP($A7,#REF!,2,0)</f>
        <v>#REF!</v>
      </c>
      <c r="T7" s="147" t="e">
        <f>VLOOKUP($A7,#REF!,2,0)</f>
        <v>#REF!</v>
      </c>
      <c r="U7" s="146" t="e">
        <f>VLOOKUP($A7,#REF!,2,0)</f>
        <v>#REF!</v>
      </c>
      <c r="V7" s="147" t="e">
        <f>VLOOKUP($A7,#REF!,2,0)</f>
        <v>#REF!</v>
      </c>
      <c r="W7" s="146" t="e">
        <f>VLOOKUP($A7,#REF!,2,0)</f>
        <v>#REF!</v>
      </c>
      <c r="X7" s="146" t="e">
        <f>VLOOKUP($A7,#REF!,2,0)</f>
        <v>#REF!</v>
      </c>
      <c r="Y7" s="147" t="e">
        <f>VLOOKUP($A7,#REF!,2,0)</f>
        <v>#REF!</v>
      </c>
      <c r="Z7" s="146" t="e">
        <f>VLOOKUP($A7,#REF!,2,0)</f>
        <v>#REF!</v>
      </c>
      <c r="AA7" s="146" t="e">
        <f>VLOOKUP($A7,#REF!,2,0)</f>
        <v>#REF!</v>
      </c>
      <c r="AB7" s="146" t="e">
        <f>VLOOKUP($A7,#REF!,2,0)</f>
        <v>#REF!</v>
      </c>
      <c r="AC7" s="147" t="e">
        <f>VLOOKUP($A7,#REF!,2,0)</f>
        <v>#REF!</v>
      </c>
      <c r="AD7" s="146" t="e">
        <f>VLOOKUP($A7,#REF!,2,0)</f>
        <v>#REF!</v>
      </c>
      <c r="AE7" s="175" t="e">
        <f>VLOOKUP($A7,#REF!,2,0)</f>
        <v>#REF!</v>
      </c>
      <c r="AF7" s="158" t="e">
        <f>VLOOKUP($A7,#REF!,2,0)</f>
        <v>#REF!</v>
      </c>
      <c r="AG7" s="147" t="e">
        <f>VLOOKUP($A7,#REF!,2,0)</f>
        <v>#REF!</v>
      </c>
      <c r="AH7" s="146" t="e">
        <f>VLOOKUP($A7,#REF!,2,0)</f>
        <v>#REF!</v>
      </c>
      <c r="AI7" s="146" t="e">
        <f>VLOOKUP($A7,#REF!,2,0)</f>
        <v>#REF!</v>
      </c>
      <c r="AJ7" s="158" t="e">
        <f>VLOOKUP($A7,#REF!,2,0)</f>
        <v>#REF!</v>
      </c>
      <c r="AK7" s="147" t="e">
        <f>VLOOKUP($A7,#REF!,2,0)</f>
        <v>#REF!</v>
      </c>
      <c r="AL7" s="146" t="e">
        <f>VLOOKUP($A7,#REF!,2,0)</f>
        <v>#REF!</v>
      </c>
      <c r="AM7" s="146" t="e">
        <f>VLOOKUP($A7,#REF!,2,0)</f>
        <v>#REF!</v>
      </c>
      <c r="AN7" s="147" t="e">
        <f>VLOOKUP($A7,#REF!,2,0)</f>
        <v>#REF!</v>
      </c>
      <c r="AO7" s="146" t="e">
        <f>VLOOKUP($A7,#REF!,2,0)</f>
        <v>#REF!</v>
      </c>
      <c r="AP7" s="147" t="e">
        <f>VLOOKUP($A7,#REF!,2,0)</f>
        <v>#REF!</v>
      </c>
      <c r="AQ7" s="146" t="e">
        <f>VLOOKUP($A7,#REF!,2,0)</f>
        <v>#REF!</v>
      </c>
      <c r="AR7" s="147" t="e">
        <f>VLOOKUP($A7,#REF!,2,0)</f>
        <v>#REF!</v>
      </c>
      <c r="AS7" s="146" t="e">
        <f>VLOOKUP($A7,#REF!,2,0)</f>
        <v>#REF!</v>
      </c>
      <c r="AT7" s="147" t="e">
        <f>VLOOKUP($A7,#REF!,2,0)</f>
        <v>#REF!</v>
      </c>
      <c r="AU7" s="152" t="e">
        <f>VLOOKUP($A7,#REF!,2,0)</f>
        <v>#REF!</v>
      </c>
      <c r="AV7" s="146" t="e">
        <f>VLOOKUP($A7,#REF!,2,0)</f>
        <v>#REF!</v>
      </c>
      <c r="AW7" s="175" t="e">
        <f>VLOOKUP($A7,#REF!,2,0)</f>
        <v>#REF!</v>
      </c>
      <c r="AX7" s="147" t="e">
        <f>VLOOKUP($A7,#REF!,2,0)</f>
        <v>#REF!</v>
      </c>
      <c r="AY7" s="146" t="e">
        <f>VLOOKUP($A7,#REF!,2,0)</f>
        <v>#REF!</v>
      </c>
      <c r="AZ7" s="147" t="e">
        <f>VLOOKUP($A7,#REF!,2,0)</f>
        <v>#REF!</v>
      </c>
      <c r="BA7" s="146" t="e">
        <f>VLOOKUP($A7,#REF!,2,0)</f>
        <v>#REF!</v>
      </c>
      <c r="BB7" s="146" t="e">
        <f>VLOOKUP($A7,#REF!,2,0)</f>
        <v>#REF!</v>
      </c>
      <c r="BC7" s="467" t="e">
        <f>VLOOKUP($A7,#REF!,2,0)</f>
        <v>#REF!</v>
      </c>
      <c r="BD7" s="264" t="e">
        <f t="shared" si="0"/>
        <v>#REF!</v>
      </c>
      <c r="BE7" s="65" t="e">
        <f>VLOOKUP($A7,#REF!,2,0)</f>
        <v>#REF!</v>
      </c>
      <c r="BF7" s="52" t="e">
        <f>VLOOKUP($A7,#REF!,2,0)</f>
        <v>#REF!</v>
      </c>
      <c r="BG7" s="52" t="e">
        <f>VLOOKUP($A7,#REF!,2,0)</f>
        <v>#REF!</v>
      </c>
      <c r="BH7" s="52" t="e">
        <f>VLOOKUP($A7,#REF!,2,0)</f>
        <v>#REF!</v>
      </c>
      <c r="BI7" s="70" t="e">
        <f>VLOOKUP($A7,#REF!,2,0)</f>
        <v>#REF!</v>
      </c>
      <c r="BJ7" s="264" t="e">
        <f t="shared" si="2"/>
        <v>#REF!</v>
      </c>
      <c r="BK7" s="277" t="e">
        <f t="shared" si="1"/>
        <v>#REF!</v>
      </c>
      <c r="BL7" s="229" t="e">
        <f t="shared" si="3"/>
        <v>#REF!</v>
      </c>
      <c r="BM7" s="228" t="e">
        <f t="shared" si="4"/>
        <v>#REF!</v>
      </c>
    </row>
    <row r="8" spans="1:72" s="205" customFormat="1" ht="15" customHeight="1" x14ac:dyDescent="0.15">
      <c r="A8" s="34" t="s">
        <v>829</v>
      </c>
      <c r="B8" s="213" t="s">
        <v>144</v>
      </c>
      <c r="C8" s="197"/>
      <c r="D8" s="134"/>
      <c r="E8" s="134"/>
      <c r="F8" s="134"/>
      <c r="G8" s="134"/>
      <c r="H8" s="134"/>
      <c r="I8" s="134"/>
      <c r="J8" s="134"/>
      <c r="K8" s="134"/>
      <c r="L8" s="134"/>
      <c r="M8" s="422"/>
      <c r="N8" s="142" t="e">
        <f>VLOOKUP($A8,#REF!,2,0)</f>
        <v>#REF!</v>
      </c>
      <c r="O8" s="143" t="e">
        <f>VLOOKUP($A8,#REF!,2,0)</f>
        <v>#REF!</v>
      </c>
      <c r="P8" s="143" t="e">
        <f>VLOOKUP($A8,#REF!,2,0)</f>
        <v>#REF!</v>
      </c>
      <c r="Q8" s="155" t="e">
        <f>VLOOKUP($A8,#REF!,2,0)</f>
        <v>#REF!</v>
      </c>
      <c r="R8" s="143" t="e">
        <f>VLOOKUP($A8,#REF!,2,0)</f>
        <v>#REF!</v>
      </c>
      <c r="S8" s="143" t="e">
        <f>VLOOKUP($A8,#REF!,2,0)</f>
        <v>#REF!</v>
      </c>
      <c r="T8" s="155" t="e">
        <f>VLOOKUP($A8,#REF!,2,0)</f>
        <v>#REF!</v>
      </c>
      <c r="U8" s="143" t="e">
        <f>VLOOKUP($A8,#REF!,2,0)</f>
        <v>#REF!</v>
      </c>
      <c r="V8" s="155" t="e">
        <f>VLOOKUP($A8,#REF!,2,0)</f>
        <v>#REF!</v>
      </c>
      <c r="W8" s="143" t="e">
        <f>VLOOKUP($A8,#REF!,2,0)</f>
        <v>#REF!</v>
      </c>
      <c r="X8" s="143" t="e">
        <f>VLOOKUP($A8,#REF!,2,0)</f>
        <v>#REF!</v>
      </c>
      <c r="Y8" s="155" t="e">
        <f>VLOOKUP($A8,#REF!,2,0)</f>
        <v>#REF!</v>
      </c>
      <c r="Z8" s="143" t="e">
        <f>VLOOKUP($A8,#REF!,2,0)</f>
        <v>#REF!</v>
      </c>
      <c r="AA8" s="143" t="e">
        <f>VLOOKUP($A8,#REF!,2,0)</f>
        <v>#REF!</v>
      </c>
      <c r="AB8" s="143" t="e">
        <f>VLOOKUP($A8,#REF!,2,0)</f>
        <v>#REF!</v>
      </c>
      <c r="AC8" s="155" t="e">
        <f>VLOOKUP($A8,#REF!,2,0)</f>
        <v>#REF!</v>
      </c>
      <c r="AD8" s="143" t="e">
        <f>VLOOKUP($A8,#REF!,2,0)</f>
        <v>#REF!</v>
      </c>
      <c r="AE8" s="174" t="e">
        <f>VLOOKUP($A8,#REF!,2,0)</f>
        <v>#REF!</v>
      </c>
      <c r="AF8" s="145" t="e">
        <f>VLOOKUP($A8,#REF!,2,0)</f>
        <v>#REF!</v>
      </c>
      <c r="AG8" s="155" t="e">
        <f>VLOOKUP($A8,#REF!,2,0)</f>
        <v>#REF!</v>
      </c>
      <c r="AH8" s="143" t="e">
        <f>VLOOKUP($A8,#REF!,2,0)</f>
        <v>#REF!</v>
      </c>
      <c r="AI8" s="143" t="e">
        <f>VLOOKUP($A8,#REF!,2,0)</f>
        <v>#REF!</v>
      </c>
      <c r="AJ8" s="145" t="e">
        <f>VLOOKUP($A8,#REF!,2,0)</f>
        <v>#REF!</v>
      </c>
      <c r="AK8" s="155" t="e">
        <f>VLOOKUP($A8,#REF!,2,0)</f>
        <v>#REF!</v>
      </c>
      <c r="AL8" s="143" t="e">
        <f>VLOOKUP($A8,#REF!,2,0)</f>
        <v>#REF!</v>
      </c>
      <c r="AM8" s="143" t="e">
        <f>VLOOKUP($A8,#REF!,2,0)</f>
        <v>#REF!</v>
      </c>
      <c r="AN8" s="155" t="e">
        <f>VLOOKUP($A8,#REF!,2,0)</f>
        <v>#REF!</v>
      </c>
      <c r="AO8" s="143" t="e">
        <f>VLOOKUP($A8,#REF!,2,0)</f>
        <v>#REF!</v>
      </c>
      <c r="AP8" s="155" t="e">
        <f>VLOOKUP($A8,#REF!,2,0)</f>
        <v>#REF!</v>
      </c>
      <c r="AQ8" s="143" t="e">
        <f>VLOOKUP($A8,#REF!,2,0)</f>
        <v>#REF!</v>
      </c>
      <c r="AR8" s="155" t="e">
        <f>VLOOKUP($A8,#REF!,2,0)</f>
        <v>#REF!</v>
      </c>
      <c r="AS8" s="143" t="e">
        <f>VLOOKUP($A8,#REF!,2,0)</f>
        <v>#REF!</v>
      </c>
      <c r="AT8" s="155" t="e">
        <f>VLOOKUP($A8,#REF!,2,0)</f>
        <v>#REF!</v>
      </c>
      <c r="AU8" s="154" t="e">
        <f>VLOOKUP($A8,#REF!,2,0)</f>
        <v>#REF!</v>
      </c>
      <c r="AV8" s="143" t="e">
        <f>VLOOKUP($A8,#REF!,2,0)</f>
        <v>#REF!</v>
      </c>
      <c r="AW8" s="174" t="e">
        <f>VLOOKUP($A8,#REF!,2,0)</f>
        <v>#REF!</v>
      </c>
      <c r="AX8" s="155" t="e">
        <f>VLOOKUP($A8,#REF!,2,0)</f>
        <v>#REF!</v>
      </c>
      <c r="AY8" s="143" t="e">
        <f>VLOOKUP($A8,#REF!,2,0)</f>
        <v>#REF!</v>
      </c>
      <c r="AZ8" s="155" t="e">
        <f>VLOOKUP($A8,#REF!,2,0)</f>
        <v>#REF!</v>
      </c>
      <c r="BA8" s="143" t="e">
        <f>VLOOKUP($A8,#REF!,2,0)</f>
        <v>#REF!</v>
      </c>
      <c r="BB8" s="143" t="e">
        <f>VLOOKUP($A8,#REF!,2,0)</f>
        <v>#REF!</v>
      </c>
      <c r="BC8" s="464" t="e">
        <f>VLOOKUP($A8,#REF!,2,0)</f>
        <v>#REF!</v>
      </c>
      <c r="BD8" s="261" t="e">
        <f t="shared" si="0"/>
        <v>#REF!</v>
      </c>
      <c r="BE8" s="45" t="e">
        <f>VLOOKUP($A8,#REF!,2,0)</f>
        <v>#REF!</v>
      </c>
      <c r="BF8" s="44" t="e">
        <f>VLOOKUP($A8,#REF!,2,0)</f>
        <v>#REF!</v>
      </c>
      <c r="BG8" s="44" t="e">
        <f>VLOOKUP($A8,#REF!,2,0)</f>
        <v>#REF!</v>
      </c>
      <c r="BH8" s="44" t="e">
        <f>VLOOKUP($A8,#REF!,2,0)</f>
        <v>#REF!</v>
      </c>
      <c r="BI8" s="51" t="e">
        <f>VLOOKUP($A8,#REF!,2,0)</f>
        <v>#REF!</v>
      </c>
      <c r="BJ8" s="261" t="e">
        <f t="shared" si="2"/>
        <v>#REF!</v>
      </c>
      <c r="BK8" s="275" t="e">
        <f t="shared" si="1"/>
        <v>#REF!</v>
      </c>
      <c r="BL8" s="227" t="e">
        <f t="shared" si="3"/>
        <v>#REF!</v>
      </c>
      <c r="BM8" s="226" t="e">
        <f t="shared" si="4"/>
        <v>#REF!</v>
      </c>
    </row>
    <row r="9" spans="1:72" s="205" customFormat="1" ht="15" customHeight="1" x14ac:dyDescent="0.15">
      <c r="A9" s="34" t="s">
        <v>830</v>
      </c>
      <c r="B9" s="210" t="s">
        <v>145</v>
      </c>
      <c r="C9" s="211"/>
      <c r="D9" s="212"/>
      <c r="E9" s="212"/>
      <c r="F9" s="212"/>
      <c r="G9" s="212"/>
      <c r="H9" s="212"/>
      <c r="I9" s="212"/>
      <c r="J9" s="212"/>
      <c r="K9" s="212"/>
      <c r="L9" s="212"/>
      <c r="M9" s="421"/>
      <c r="N9" s="157" t="e">
        <f>VLOOKUP($A9,#REF!,2,0)</f>
        <v>#REF!</v>
      </c>
      <c r="O9" s="157" t="e">
        <f>VLOOKUP($A9,#REF!,2,0)</f>
        <v>#REF!</v>
      </c>
      <c r="P9" s="157" t="e">
        <f>VLOOKUP($A9,#REF!,2,0)</f>
        <v>#REF!</v>
      </c>
      <c r="Q9" s="151" t="e">
        <f>VLOOKUP($A9,#REF!,2,0)</f>
        <v>#REF!</v>
      </c>
      <c r="R9" s="157" t="e">
        <f>VLOOKUP($A9,#REF!,2,0)</f>
        <v>#REF!</v>
      </c>
      <c r="S9" s="157" t="e">
        <f>VLOOKUP($A9,#REF!,2,0)</f>
        <v>#REF!</v>
      </c>
      <c r="T9" s="151" t="e">
        <f>VLOOKUP($A9,#REF!,2,0)</f>
        <v>#REF!</v>
      </c>
      <c r="U9" s="157" t="e">
        <f>VLOOKUP($A9,#REF!,2,0)</f>
        <v>#REF!</v>
      </c>
      <c r="V9" s="151" t="e">
        <f>VLOOKUP($A9,#REF!,2,0)</f>
        <v>#REF!</v>
      </c>
      <c r="W9" s="157" t="e">
        <f>VLOOKUP($A9,#REF!,2,0)</f>
        <v>#REF!</v>
      </c>
      <c r="X9" s="157" t="e">
        <f>VLOOKUP($A9,#REF!,2,0)</f>
        <v>#REF!</v>
      </c>
      <c r="Y9" s="151" t="e">
        <f>VLOOKUP($A9,#REF!,2,0)</f>
        <v>#REF!</v>
      </c>
      <c r="Z9" s="157" t="e">
        <f>VLOOKUP($A9,#REF!,2,0)</f>
        <v>#REF!</v>
      </c>
      <c r="AA9" s="157" t="e">
        <f>VLOOKUP($A9,#REF!,2,0)</f>
        <v>#REF!</v>
      </c>
      <c r="AB9" s="157" t="e">
        <f>VLOOKUP($A9,#REF!,2,0)</f>
        <v>#REF!</v>
      </c>
      <c r="AC9" s="151" t="e">
        <f>VLOOKUP($A9,#REF!,2,0)</f>
        <v>#REF!</v>
      </c>
      <c r="AD9" s="157" t="e">
        <f>VLOOKUP($A9,#REF!,2,0)</f>
        <v>#REF!</v>
      </c>
      <c r="AE9" s="178" t="e">
        <f>VLOOKUP($A9,#REF!,2,0)</f>
        <v>#REF!</v>
      </c>
      <c r="AF9" s="164" t="e">
        <f>VLOOKUP($A9,#REF!,2,0)</f>
        <v>#REF!</v>
      </c>
      <c r="AG9" s="151" t="e">
        <f>VLOOKUP($A9,#REF!,2,0)</f>
        <v>#REF!</v>
      </c>
      <c r="AH9" s="157" t="e">
        <f>VLOOKUP($A9,#REF!,2,0)</f>
        <v>#REF!</v>
      </c>
      <c r="AI9" s="157" t="e">
        <f>VLOOKUP($A9,#REF!,2,0)</f>
        <v>#REF!</v>
      </c>
      <c r="AJ9" s="164" t="e">
        <f>VLOOKUP($A9,#REF!,2,0)</f>
        <v>#REF!</v>
      </c>
      <c r="AK9" s="151" t="e">
        <f>VLOOKUP($A9,#REF!,2,0)</f>
        <v>#REF!</v>
      </c>
      <c r="AL9" s="157" t="e">
        <f>VLOOKUP($A9,#REF!,2,0)</f>
        <v>#REF!</v>
      </c>
      <c r="AM9" s="157" t="e">
        <f>VLOOKUP($A9,#REF!,2,0)</f>
        <v>#REF!</v>
      </c>
      <c r="AN9" s="151" t="e">
        <f>VLOOKUP($A9,#REF!,2,0)</f>
        <v>#REF!</v>
      </c>
      <c r="AO9" s="157" t="e">
        <f>VLOOKUP($A9,#REF!,2,0)</f>
        <v>#REF!</v>
      </c>
      <c r="AP9" s="151" t="e">
        <f>VLOOKUP($A9,#REF!,2,0)</f>
        <v>#REF!</v>
      </c>
      <c r="AQ9" s="157" t="e">
        <f>VLOOKUP($A9,#REF!,2,0)</f>
        <v>#REF!</v>
      </c>
      <c r="AR9" s="151" t="e">
        <f>VLOOKUP($A9,#REF!,2,0)</f>
        <v>#REF!</v>
      </c>
      <c r="AS9" s="157" t="e">
        <f>VLOOKUP($A9,#REF!,2,0)</f>
        <v>#REF!</v>
      </c>
      <c r="AT9" s="151" t="e">
        <f>VLOOKUP($A9,#REF!,2,0)</f>
        <v>#REF!</v>
      </c>
      <c r="AU9" s="156" t="e">
        <f>VLOOKUP($A9,#REF!,2,0)</f>
        <v>#REF!</v>
      </c>
      <c r="AV9" s="157" t="e">
        <f>VLOOKUP($A9,#REF!,2,0)</f>
        <v>#REF!</v>
      </c>
      <c r="AW9" s="178" t="e">
        <f>VLOOKUP($A9,#REF!,2,0)</f>
        <v>#REF!</v>
      </c>
      <c r="AX9" s="151" t="e">
        <f>VLOOKUP($A9,#REF!,2,0)</f>
        <v>#REF!</v>
      </c>
      <c r="AY9" s="157" t="e">
        <f>VLOOKUP($A9,#REF!,2,0)</f>
        <v>#REF!</v>
      </c>
      <c r="AZ9" s="151" t="e">
        <f>VLOOKUP($A9,#REF!,2,0)</f>
        <v>#REF!</v>
      </c>
      <c r="BA9" s="157" t="e">
        <f>VLOOKUP($A9,#REF!,2,0)</f>
        <v>#REF!</v>
      </c>
      <c r="BB9" s="157" t="e">
        <f>VLOOKUP($A9,#REF!,2,0)</f>
        <v>#REF!</v>
      </c>
      <c r="BC9" s="472" t="e">
        <f>VLOOKUP($A9,#REF!,2,0)</f>
        <v>#REF!</v>
      </c>
      <c r="BD9" s="265" t="e">
        <f t="shared" si="0"/>
        <v>#REF!</v>
      </c>
      <c r="BE9" s="72" t="e">
        <f>VLOOKUP($A9,#REF!,2,0)</f>
        <v>#REF!</v>
      </c>
      <c r="BF9" s="53" t="e">
        <f>VLOOKUP($A9,#REF!,2,0)</f>
        <v>#REF!</v>
      </c>
      <c r="BG9" s="53" t="e">
        <f>VLOOKUP($A9,#REF!,2,0)</f>
        <v>#REF!</v>
      </c>
      <c r="BH9" s="53" t="e">
        <f>VLOOKUP($A9,#REF!,2,0)</f>
        <v>#REF!</v>
      </c>
      <c r="BI9" s="90" t="e">
        <f>VLOOKUP($A9,#REF!,2,0)</f>
        <v>#REF!</v>
      </c>
      <c r="BJ9" s="265" t="e">
        <f t="shared" si="2"/>
        <v>#REF!</v>
      </c>
      <c r="BK9" s="268" t="e">
        <f t="shared" si="1"/>
        <v>#REF!</v>
      </c>
      <c r="BL9" s="232" t="e">
        <f t="shared" si="3"/>
        <v>#REF!</v>
      </c>
      <c r="BM9" s="233" t="e">
        <f t="shared" si="4"/>
        <v>#REF!</v>
      </c>
    </row>
    <row r="10" spans="1:72" s="205" customFormat="1" ht="15" customHeight="1" x14ac:dyDescent="0.15">
      <c r="A10" s="34" t="s">
        <v>831</v>
      </c>
      <c r="B10" s="1205" t="s">
        <v>438</v>
      </c>
      <c r="C10" s="1206"/>
      <c r="D10" s="1206"/>
      <c r="E10" s="1206"/>
      <c r="F10" s="1036"/>
      <c r="G10" s="134" t="s">
        <v>181</v>
      </c>
      <c r="H10" s="134"/>
      <c r="I10" s="134"/>
      <c r="J10" s="134"/>
      <c r="K10" s="134"/>
      <c r="L10" s="134"/>
      <c r="M10" s="422"/>
      <c r="N10" s="142" t="e">
        <f>VLOOKUP($A10,#REF!,2,0)</f>
        <v>#REF!</v>
      </c>
      <c r="O10" s="142" t="e">
        <f>VLOOKUP($A10,#REF!,2,0)</f>
        <v>#REF!</v>
      </c>
      <c r="P10" s="142" t="e">
        <f>VLOOKUP($A10,#REF!,2,0)</f>
        <v>#REF!</v>
      </c>
      <c r="Q10" s="148" t="e">
        <f>VLOOKUP($A10,#REF!,2,0)</f>
        <v>#REF!</v>
      </c>
      <c r="R10" s="142" t="e">
        <f>VLOOKUP($A10,#REF!,2,0)</f>
        <v>#REF!</v>
      </c>
      <c r="S10" s="142" t="e">
        <f>VLOOKUP($A10,#REF!,2,0)</f>
        <v>#REF!</v>
      </c>
      <c r="T10" s="148" t="e">
        <f>VLOOKUP($A10,#REF!,2,0)</f>
        <v>#REF!</v>
      </c>
      <c r="U10" s="142" t="e">
        <f>VLOOKUP($A10,#REF!,2,0)</f>
        <v>#REF!</v>
      </c>
      <c r="V10" s="148" t="e">
        <f>VLOOKUP($A10,#REF!,2,0)</f>
        <v>#REF!</v>
      </c>
      <c r="W10" s="142" t="e">
        <f>VLOOKUP($A10,#REF!,2,0)</f>
        <v>#REF!</v>
      </c>
      <c r="X10" s="142" t="e">
        <f>VLOOKUP($A10,#REF!,2,0)</f>
        <v>#REF!</v>
      </c>
      <c r="Y10" s="148" t="e">
        <f>VLOOKUP($A10,#REF!,2,0)</f>
        <v>#REF!</v>
      </c>
      <c r="Z10" s="142" t="e">
        <f>VLOOKUP($A10,#REF!,2,0)</f>
        <v>#REF!</v>
      </c>
      <c r="AA10" s="142" t="e">
        <f>VLOOKUP($A10,#REF!,2,0)</f>
        <v>#REF!</v>
      </c>
      <c r="AB10" s="142" t="e">
        <f>VLOOKUP($A10,#REF!,2,0)</f>
        <v>#REF!</v>
      </c>
      <c r="AC10" s="148" t="e">
        <f>VLOOKUP($A10,#REF!,2,0)</f>
        <v>#REF!</v>
      </c>
      <c r="AD10" s="142" t="e">
        <f>VLOOKUP($A10,#REF!,2,0)</f>
        <v>#REF!</v>
      </c>
      <c r="AE10" s="176" t="e">
        <f>VLOOKUP($A10,#REF!,2,0)</f>
        <v>#REF!</v>
      </c>
      <c r="AF10" s="161" t="e">
        <f>VLOOKUP($A10,#REF!,2,0)</f>
        <v>#REF!</v>
      </c>
      <c r="AG10" s="148" t="e">
        <f>VLOOKUP($A10,#REF!,2,0)</f>
        <v>#REF!</v>
      </c>
      <c r="AH10" s="142" t="e">
        <f>VLOOKUP($A10,#REF!,2,0)</f>
        <v>#REF!</v>
      </c>
      <c r="AI10" s="142" t="e">
        <f>VLOOKUP($A10,#REF!,2,0)</f>
        <v>#REF!</v>
      </c>
      <c r="AJ10" s="161" t="e">
        <f>VLOOKUP($A10,#REF!,2,0)</f>
        <v>#REF!</v>
      </c>
      <c r="AK10" s="148" t="e">
        <f>VLOOKUP($A10,#REF!,2,0)</f>
        <v>#REF!</v>
      </c>
      <c r="AL10" s="142" t="e">
        <f>VLOOKUP($A10,#REF!,2,0)</f>
        <v>#REF!</v>
      </c>
      <c r="AM10" s="142" t="e">
        <f>VLOOKUP($A10,#REF!,2,0)</f>
        <v>#REF!</v>
      </c>
      <c r="AN10" s="148" t="e">
        <f>VLOOKUP($A10,#REF!,2,0)</f>
        <v>#REF!</v>
      </c>
      <c r="AO10" s="142" t="e">
        <f>VLOOKUP($A10,#REF!,2,0)</f>
        <v>#REF!</v>
      </c>
      <c r="AP10" s="148" t="e">
        <f>VLOOKUP($A10,#REF!,2,0)</f>
        <v>#REF!</v>
      </c>
      <c r="AQ10" s="142" t="e">
        <f>VLOOKUP($A10,#REF!,2,0)</f>
        <v>#REF!</v>
      </c>
      <c r="AR10" s="148" t="e">
        <f>VLOOKUP($A10,#REF!,2,0)</f>
        <v>#REF!</v>
      </c>
      <c r="AS10" s="142" t="e">
        <f>VLOOKUP($A10,#REF!,2,0)</f>
        <v>#REF!</v>
      </c>
      <c r="AT10" s="148" t="e">
        <f>VLOOKUP($A10,#REF!,2,0)</f>
        <v>#REF!</v>
      </c>
      <c r="AU10" s="153" t="e">
        <f>VLOOKUP($A10,#REF!,2,0)</f>
        <v>#REF!</v>
      </c>
      <c r="AV10" s="142" t="e">
        <f>VLOOKUP($A10,#REF!,2,0)</f>
        <v>#REF!</v>
      </c>
      <c r="AW10" s="176" t="e">
        <f>VLOOKUP($A10,#REF!,2,0)</f>
        <v>#REF!</v>
      </c>
      <c r="AX10" s="148" t="e">
        <f>VLOOKUP($A10,#REF!,2,0)</f>
        <v>#REF!</v>
      </c>
      <c r="AY10" s="142" t="e">
        <f>VLOOKUP($A10,#REF!,2,0)</f>
        <v>#REF!</v>
      </c>
      <c r="AZ10" s="148" t="e">
        <f>VLOOKUP($A10,#REF!,2,0)</f>
        <v>#REF!</v>
      </c>
      <c r="BA10" s="142" t="e">
        <f>VLOOKUP($A10,#REF!,2,0)</f>
        <v>#REF!</v>
      </c>
      <c r="BB10" s="142" t="e">
        <f>VLOOKUP($A10,#REF!,2,0)</f>
        <v>#REF!</v>
      </c>
      <c r="BC10" s="466" t="e">
        <f>VLOOKUP($A10,#REF!,2,0)</f>
        <v>#REF!</v>
      </c>
      <c r="BD10" s="263" t="e">
        <f t="shared" si="0"/>
        <v>#REF!</v>
      </c>
      <c r="BE10" s="49" t="e">
        <f>VLOOKUP($A10,#REF!,2,0)</f>
        <v>#REF!</v>
      </c>
      <c r="BF10" s="48" t="e">
        <f>VLOOKUP($A10,#REF!,2,0)</f>
        <v>#REF!</v>
      </c>
      <c r="BG10" s="48" t="e">
        <f>VLOOKUP($A10,#REF!,2,0)</f>
        <v>#REF!</v>
      </c>
      <c r="BH10" s="48" t="e">
        <f>VLOOKUP($A10,#REF!,2,0)</f>
        <v>#REF!</v>
      </c>
      <c r="BI10" s="47" t="e">
        <f>VLOOKUP($A10,#REF!,2,0)</f>
        <v>#REF!</v>
      </c>
      <c r="BJ10" s="263" t="e">
        <f t="shared" si="2"/>
        <v>#REF!</v>
      </c>
      <c r="BK10" s="276" t="e">
        <f t="shared" si="1"/>
        <v>#REF!</v>
      </c>
      <c r="BL10" s="225" t="e">
        <f t="shared" si="3"/>
        <v>#REF!</v>
      </c>
      <c r="BM10" s="224" t="e">
        <f t="shared" si="4"/>
        <v>#REF!</v>
      </c>
    </row>
    <row r="11" spans="1:72" s="205" customFormat="1" ht="15" customHeight="1" x14ac:dyDescent="0.15">
      <c r="A11" s="34" t="s">
        <v>832</v>
      </c>
      <c r="B11" s="1207"/>
      <c r="C11" s="1208"/>
      <c r="D11" s="1208"/>
      <c r="E11" s="1208"/>
      <c r="F11" s="1040"/>
      <c r="G11" s="23" t="s">
        <v>146</v>
      </c>
      <c r="H11" s="23"/>
      <c r="I11" s="23"/>
      <c r="J11" s="23"/>
      <c r="K11" s="23"/>
      <c r="L11" s="23"/>
      <c r="M11" s="423"/>
      <c r="N11" s="146" t="e">
        <f>VLOOKUP($A11,#REF!,2,0)</f>
        <v>#REF!</v>
      </c>
      <c r="O11" s="146" t="e">
        <f>VLOOKUP($A11,#REF!,2,0)</f>
        <v>#REF!</v>
      </c>
      <c r="P11" s="146" t="e">
        <f>VLOOKUP($A11,#REF!,2,0)</f>
        <v>#REF!</v>
      </c>
      <c r="Q11" s="147" t="e">
        <f>VLOOKUP($A11,#REF!,2,0)</f>
        <v>#REF!</v>
      </c>
      <c r="R11" s="146" t="e">
        <f>VLOOKUP($A11,#REF!,2,0)</f>
        <v>#REF!</v>
      </c>
      <c r="S11" s="146" t="e">
        <f>VLOOKUP($A11,#REF!,2,0)</f>
        <v>#REF!</v>
      </c>
      <c r="T11" s="147" t="e">
        <f>VLOOKUP($A11,#REF!,2,0)</f>
        <v>#REF!</v>
      </c>
      <c r="U11" s="146" t="e">
        <f>VLOOKUP($A11,#REF!,2,0)</f>
        <v>#REF!</v>
      </c>
      <c r="V11" s="147" t="e">
        <f>VLOOKUP($A11,#REF!,2,0)</f>
        <v>#REF!</v>
      </c>
      <c r="W11" s="146" t="e">
        <f>VLOOKUP($A11,#REF!,2,0)</f>
        <v>#REF!</v>
      </c>
      <c r="X11" s="146" t="e">
        <f>VLOOKUP($A11,#REF!,2,0)</f>
        <v>#REF!</v>
      </c>
      <c r="Y11" s="147" t="e">
        <f>VLOOKUP($A11,#REF!,2,0)</f>
        <v>#REF!</v>
      </c>
      <c r="Z11" s="146" t="e">
        <f>VLOOKUP($A11,#REF!,2,0)</f>
        <v>#REF!</v>
      </c>
      <c r="AA11" s="146" t="e">
        <f>VLOOKUP($A11,#REF!,2,0)</f>
        <v>#REF!</v>
      </c>
      <c r="AB11" s="146" t="e">
        <f>VLOOKUP($A11,#REF!,2,0)</f>
        <v>#REF!</v>
      </c>
      <c r="AC11" s="147" t="e">
        <f>VLOOKUP($A11,#REF!,2,0)</f>
        <v>#REF!</v>
      </c>
      <c r="AD11" s="146" t="e">
        <f>VLOOKUP($A11,#REF!,2,0)</f>
        <v>#REF!</v>
      </c>
      <c r="AE11" s="175" t="e">
        <f>VLOOKUP($A11,#REF!,2,0)</f>
        <v>#REF!</v>
      </c>
      <c r="AF11" s="158" t="e">
        <f>VLOOKUP($A11,#REF!,2,0)</f>
        <v>#REF!</v>
      </c>
      <c r="AG11" s="147" t="e">
        <f>VLOOKUP($A11,#REF!,2,0)</f>
        <v>#REF!</v>
      </c>
      <c r="AH11" s="146" t="e">
        <f>VLOOKUP($A11,#REF!,2,0)</f>
        <v>#REF!</v>
      </c>
      <c r="AI11" s="146" t="e">
        <f>VLOOKUP($A11,#REF!,2,0)</f>
        <v>#REF!</v>
      </c>
      <c r="AJ11" s="158" t="e">
        <f>VLOOKUP($A11,#REF!,2,0)</f>
        <v>#REF!</v>
      </c>
      <c r="AK11" s="147" t="e">
        <f>VLOOKUP($A11,#REF!,2,0)</f>
        <v>#REF!</v>
      </c>
      <c r="AL11" s="146" t="e">
        <f>VLOOKUP($A11,#REF!,2,0)</f>
        <v>#REF!</v>
      </c>
      <c r="AM11" s="146" t="e">
        <f>VLOOKUP($A11,#REF!,2,0)</f>
        <v>#REF!</v>
      </c>
      <c r="AN11" s="147" t="e">
        <f>VLOOKUP($A11,#REF!,2,0)</f>
        <v>#REF!</v>
      </c>
      <c r="AO11" s="146" t="e">
        <f>VLOOKUP($A11,#REF!,2,0)</f>
        <v>#REF!</v>
      </c>
      <c r="AP11" s="147" t="e">
        <f>VLOOKUP($A11,#REF!,2,0)</f>
        <v>#REF!</v>
      </c>
      <c r="AQ11" s="146" t="e">
        <f>VLOOKUP($A11,#REF!,2,0)</f>
        <v>#REF!</v>
      </c>
      <c r="AR11" s="147" t="e">
        <f>VLOOKUP($A11,#REF!,2,0)</f>
        <v>#REF!</v>
      </c>
      <c r="AS11" s="146" t="e">
        <f>VLOOKUP($A11,#REF!,2,0)</f>
        <v>#REF!</v>
      </c>
      <c r="AT11" s="147" t="e">
        <f>VLOOKUP($A11,#REF!,2,0)</f>
        <v>#REF!</v>
      </c>
      <c r="AU11" s="152" t="e">
        <f>VLOOKUP($A11,#REF!,2,0)</f>
        <v>#REF!</v>
      </c>
      <c r="AV11" s="146" t="e">
        <f>VLOOKUP($A11,#REF!,2,0)</f>
        <v>#REF!</v>
      </c>
      <c r="AW11" s="175" t="e">
        <f>VLOOKUP($A11,#REF!,2,0)</f>
        <v>#REF!</v>
      </c>
      <c r="AX11" s="147" t="e">
        <f>VLOOKUP($A11,#REF!,2,0)</f>
        <v>#REF!</v>
      </c>
      <c r="AY11" s="146" t="e">
        <f>VLOOKUP($A11,#REF!,2,0)</f>
        <v>#REF!</v>
      </c>
      <c r="AZ11" s="147" t="e">
        <f>VLOOKUP($A11,#REF!,2,0)</f>
        <v>#REF!</v>
      </c>
      <c r="BA11" s="146" t="e">
        <f>VLOOKUP($A11,#REF!,2,0)</f>
        <v>#REF!</v>
      </c>
      <c r="BB11" s="146" t="e">
        <f>VLOOKUP($A11,#REF!,2,0)</f>
        <v>#REF!</v>
      </c>
      <c r="BC11" s="467" t="e">
        <f>VLOOKUP($A11,#REF!,2,0)</f>
        <v>#REF!</v>
      </c>
      <c r="BD11" s="264" t="e">
        <f t="shared" si="0"/>
        <v>#REF!</v>
      </c>
      <c r="BE11" s="65" t="e">
        <f>VLOOKUP($A11,#REF!,2,0)</f>
        <v>#REF!</v>
      </c>
      <c r="BF11" s="52" t="e">
        <f>VLOOKUP($A11,#REF!,2,0)</f>
        <v>#REF!</v>
      </c>
      <c r="BG11" s="52" t="e">
        <f>VLOOKUP($A11,#REF!,2,0)</f>
        <v>#REF!</v>
      </c>
      <c r="BH11" s="52" t="e">
        <f>VLOOKUP($A11,#REF!,2,0)</f>
        <v>#REF!</v>
      </c>
      <c r="BI11" s="70" t="e">
        <f>VLOOKUP($A11,#REF!,2,0)</f>
        <v>#REF!</v>
      </c>
      <c r="BJ11" s="264" t="e">
        <f t="shared" si="2"/>
        <v>#REF!</v>
      </c>
      <c r="BK11" s="277" t="e">
        <f t="shared" si="1"/>
        <v>#REF!</v>
      </c>
      <c r="BL11" s="229" t="e">
        <f t="shared" si="3"/>
        <v>#REF!</v>
      </c>
      <c r="BM11" s="228" t="e">
        <f t="shared" si="4"/>
        <v>#REF!</v>
      </c>
    </row>
    <row r="12" spans="1:72" s="205" customFormat="1" ht="15" customHeight="1" x14ac:dyDescent="0.15">
      <c r="A12" s="34" t="s">
        <v>833</v>
      </c>
      <c r="B12" s="197" t="s">
        <v>250</v>
      </c>
      <c r="C12" s="134"/>
      <c r="D12" s="134"/>
      <c r="E12" s="134"/>
      <c r="F12" s="134"/>
      <c r="G12" s="134"/>
      <c r="H12" s="134"/>
      <c r="I12" s="134"/>
      <c r="J12" s="134"/>
      <c r="K12" s="134"/>
      <c r="L12" s="134"/>
      <c r="M12" s="422"/>
      <c r="N12" s="143" t="e">
        <f>VLOOKUP($A12,#REF!,2,0)</f>
        <v>#REF!</v>
      </c>
      <c r="O12" s="143" t="e">
        <f>VLOOKUP($A12,#REF!,2,0)</f>
        <v>#REF!</v>
      </c>
      <c r="P12" s="143" t="e">
        <f>VLOOKUP($A12,#REF!,2,0)</f>
        <v>#REF!</v>
      </c>
      <c r="Q12" s="155" t="e">
        <f>VLOOKUP($A12,#REF!,2,0)</f>
        <v>#REF!</v>
      </c>
      <c r="R12" s="143" t="e">
        <f>VLOOKUP($A12,#REF!,2,0)</f>
        <v>#REF!</v>
      </c>
      <c r="S12" s="143" t="e">
        <f>VLOOKUP($A12,#REF!,2,0)</f>
        <v>#REF!</v>
      </c>
      <c r="T12" s="155" t="e">
        <f>VLOOKUP($A12,#REF!,2,0)</f>
        <v>#REF!</v>
      </c>
      <c r="U12" s="143" t="e">
        <f>VLOOKUP($A12,#REF!,2,0)</f>
        <v>#REF!</v>
      </c>
      <c r="V12" s="155" t="e">
        <f>VLOOKUP($A12,#REF!,2,0)</f>
        <v>#REF!</v>
      </c>
      <c r="W12" s="143" t="e">
        <f>VLOOKUP($A12,#REF!,2,0)</f>
        <v>#REF!</v>
      </c>
      <c r="X12" s="143" t="e">
        <f>VLOOKUP($A12,#REF!,2,0)</f>
        <v>#REF!</v>
      </c>
      <c r="Y12" s="155" t="e">
        <f>VLOOKUP($A12,#REF!,2,0)</f>
        <v>#REF!</v>
      </c>
      <c r="Z12" s="143" t="e">
        <f>VLOOKUP($A12,#REF!,2,0)</f>
        <v>#REF!</v>
      </c>
      <c r="AA12" s="143" t="e">
        <f>VLOOKUP($A12,#REF!,2,0)</f>
        <v>#REF!</v>
      </c>
      <c r="AB12" s="143" t="e">
        <f>VLOOKUP($A12,#REF!,2,0)</f>
        <v>#REF!</v>
      </c>
      <c r="AC12" s="155" t="e">
        <f>VLOOKUP($A12,#REF!,2,0)</f>
        <v>#REF!</v>
      </c>
      <c r="AD12" s="143" t="e">
        <f>VLOOKUP($A12,#REF!,2,0)</f>
        <v>#REF!</v>
      </c>
      <c r="AE12" s="174" t="e">
        <f>VLOOKUP($A12,#REF!,2,0)</f>
        <v>#REF!</v>
      </c>
      <c r="AF12" s="145" t="e">
        <f>VLOOKUP($A12,#REF!,2,0)</f>
        <v>#REF!</v>
      </c>
      <c r="AG12" s="155" t="e">
        <f>VLOOKUP($A12,#REF!,2,0)</f>
        <v>#REF!</v>
      </c>
      <c r="AH12" s="143" t="e">
        <f>VLOOKUP($A12,#REF!,2,0)</f>
        <v>#REF!</v>
      </c>
      <c r="AI12" s="143" t="e">
        <f>VLOOKUP($A12,#REF!,2,0)</f>
        <v>#REF!</v>
      </c>
      <c r="AJ12" s="145" t="e">
        <f>VLOOKUP($A12,#REF!,2,0)</f>
        <v>#REF!</v>
      </c>
      <c r="AK12" s="155" t="e">
        <f>VLOOKUP($A12,#REF!,2,0)</f>
        <v>#REF!</v>
      </c>
      <c r="AL12" s="143" t="e">
        <f>VLOOKUP($A12,#REF!,2,0)</f>
        <v>#REF!</v>
      </c>
      <c r="AM12" s="143" t="e">
        <f>VLOOKUP($A12,#REF!,2,0)</f>
        <v>#REF!</v>
      </c>
      <c r="AN12" s="155" t="e">
        <f>VLOOKUP($A12,#REF!,2,0)</f>
        <v>#REF!</v>
      </c>
      <c r="AO12" s="143" t="e">
        <f>VLOOKUP($A12,#REF!,2,0)</f>
        <v>#REF!</v>
      </c>
      <c r="AP12" s="155" t="e">
        <f>VLOOKUP($A12,#REF!,2,0)</f>
        <v>#REF!</v>
      </c>
      <c r="AQ12" s="143" t="e">
        <f>VLOOKUP($A12,#REF!,2,0)</f>
        <v>#REF!</v>
      </c>
      <c r="AR12" s="155" t="e">
        <f>VLOOKUP($A12,#REF!,2,0)</f>
        <v>#REF!</v>
      </c>
      <c r="AS12" s="143" t="e">
        <f>VLOOKUP($A12,#REF!,2,0)</f>
        <v>#REF!</v>
      </c>
      <c r="AT12" s="155" t="e">
        <f>VLOOKUP($A12,#REF!,2,0)</f>
        <v>#REF!</v>
      </c>
      <c r="AU12" s="154" t="e">
        <f>VLOOKUP($A12,#REF!,2,0)</f>
        <v>#REF!</v>
      </c>
      <c r="AV12" s="143" t="e">
        <f>VLOOKUP($A12,#REF!,2,0)</f>
        <v>#REF!</v>
      </c>
      <c r="AW12" s="174" t="e">
        <f>VLOOKUP($A12,#REF!,2,0)</f>
        <v>#REF!</v>
      </c>
      <c r="AX12" s="155" t="e">
        <f>VLOOKUP($A12,#REF!,2,0)</f>
        <v>#REF!</v>
      </c>
      <c r="AY12" s="143" t="e">
        <f>VLOOKUP($A12,#REF!,2,0)</f>
        <v>#REF!</v>
      </c>
      <c r="AZ12" s="155" t="e">
        <f>VLOOKUP($A12,#REF!,2,0)</f>
        <v>#REF!</v>
      </c>
      <c r="BA12" s="143" t="e">
        <f>VLOOKUP($A12,#REF!,2,0)</f>
        <v>#REF!</v>
      </c>
      <c r="BB12" s="143" t="e">
        <f>VLOOKUP($A12,#REF!,2,0)</f>
        <v>#REF!</v>
      </c>
      <c r="BC12" s="464" t="e">
        <f>VLOOKUP($A12,#REF!,2,0)</f>
        <v>#REF!</v>
      </c>
      <c r="BD12" s="261" t="e">
        <f t="shared" si="0"/>
        <v>#REF!</v>
      </c>
      <c r="BE12" s="46" t="e">
        <f>VLOOKUP($A12,#REF!,2,0)</f>
        <v>#REF!</v>
      </c>
      <c r="BF12" s="48" t="e">
        <f>VLOOKUP($A12,#REF!,2,0)</f>
        <v>#REF!</v>
      </c>
      <c r="BG12" s="45" t="e">
        <f>VLOOKUP($A12,#REF!,2,0)</f>
        <v>#REF!</v>
      </c>
      <c r="BH12" s="44" t="e">
        <f>VLOOKUP($A12,#REF!,2,0)</f>
        <v>#REF!</v>
      </c>
      <c r="BI12" s="51" t="e">
        <f>VLOOKUP($A12,#REF!,2,0)</f>
        <v>#REF!</v>
      </c>
      <c r="BJ12" s="261" t="e">
        <f t="shared" si="2"/>
        <v>#REF!</v>
      </c>
      <c r="BK12" s="275" t="e">
        <f t="shared" si="1"/>
        <v>#REF!</v>
      </c>
      <c r="BL12" s="227" t="e">
        <f t="shared" si="3"/>
        <v>#REF!</v>
      </c>
      <c r="BM12" s="226" t="e">
        <f t="shared" si="4"/>
        <v>#REF!</v>
      </c>
    </row>
    <row r="13" spans="1:72" s="205" customFormat="1" ht="15" customHeight="1" x14ac:dyDescent="0.15">
      <c r="A13" s="34" t="s">
        <v>834</v>
      </c>
      <c r="B13" s="210" t="s">
        <v>147</v>
      </c>
      <c r="C13" s="211"/>
      <c r="D13" s="212"/>
      <c r="E13" s="212"/>
      <c r="F13" s="212"/>
      <c r="G13" s="212"/>
      <c r="H13" s="212"/>
      <c r="I13" s="212"/>
      <c r="J13" s="212"/>
      <c r="K13" s="212"/>
      <c r="L13" s="212"/>
      <c r="M13" s="421"/>
      <c r="N13" s="157" t="e">
        <f>VLOOKUP($A13,#REF!,2,0)</f>
        <v>#REF!</v>
      </c>
      <c r="O13" s="157" t="e">
        <f>VLOOKUP($A13,#REF!,2,0)</f>
        <v>#REF!</v>
      </c>
      <c r="P13" s="157" t="e">
        <f>VLOOKUP($A13,#REF!,2,0)</f>
        <v>#REF!</v>
      </c>
      <c r="Q13" s="151" t="e">
        <f>VLOOKUP($A13,#REF!,2,0)</f>
        <v>#REF!</v>
      </c>
      <c r="R13" s="157" t="e">
        <f>VLOOKUP($A13,#REF!,2,0)</f>
        <v>#REF!</v>
      </c>
      <c r="S13" s="157" t="e">
        <f>VLOOKUP($A13,#REF!,2,0)</f>
        <v>#REF!</v>
      </c>
      <c r="T13" s="151" t="e">
        <f>VLOOKUP($A13,#REF!,2,0)</f>
        <v>#REF!</v>
      </c>
      <c r="U13" s="157" t="e">
        <f>VLOOKUP($A13,#REF!,2,0)</f>
        <v>#REF!</v>
      </c>
      <c r="V13" s="151" t="e">
        <f>VLOOKUP($A13,#REF!,2,0)</f>
        <v>#REF!</v>
      </c>
      <c r="W13" s="157" t="e">
        <f>VLOOKUP($A13,#REF!,2,0)</f>
        <v>#REF!</v>
      </c>
      <c r="X13" s="157" t="e">
        <f>VLOOKUP($A13,#REF!,2,0)</f>
        <v>#REF!</v>
      </c>
      <c r="Y13" s="151" t="e">
        <f>VLOOKUP($A13,#REF!,2,0)</f>
        <v>#REF!</v>
      </c>
      <c r="Z13" s="157" t="e">
        <f>VLOOKUP($A13,#REF!,2,0)</f>
        <v>#REF!</v>
      </c>
      <c r="AA13" s="157" t="e">
        <f>VLOOKUP($A13,#REF!,2,0)</f>
        <v>#REF!</v>
      </c>
      <c r="AB13" s="157" t="e">
        <f>VLOOKUP($A13,#REF!,2,0)</f>
        <v>#REF!</v>
      </c>
      <c r="AC13" s="151" t="e">
        <f>VLOOKUP($A13,#REF!,2,0)</f>
        <v>#REF!</v>
      </c>
      <c r="AD13" s="157" t="e">
        <f>VLOOKUP($A13,#REF!,2,0)</f>
        <v>#REF!</v>
      </c>
      <c r="AE13" s="178" t="e">
        <f>VLOOKUP($A13,#REF!,2,0)</f>
        <v>#REF!</v>
      </c>
      <c r="AF13" s="164" t="e">
        <f>VLOOKUP($A13,#REF!,2,0)</f>
        <v>#REF!</v>
      </c>
      <c r="AG13" s="151" t="e">
        <f>VLOOKUP($A13,#REF!,2,0)</f>
        <v>#REF!</v>
      </c>
      <c r="AH13" s="157" t="e">
        <f>VLOOKUP($A13,#REF!,2,0)</f>
        <v>#REF!</v>
      </c>
      <c r="AI13" s="157" t="e">
        <f>VLOOKUP($A13,#REF!,2,0)</f>
        <v>#REF!</v>
      </c>
      <c r="AJ13" s="164" t="e">
        <f>VLOOKUP($A13,#REF!,2,0)</f>
        <v>#REF!</v>
      </c>
      <c r="AK13" s="151" t="e">
        <f>VLOOKUP($A13,#REF!,2,0)</f>
        <v>#REF!</v>
      </c>
      <c r="AL13" s="157" t="e">
        <f>VLOOKUP($A13,#REF!,2,0)</f>
        <v>#REF!</v>
      </c>
      <c r="AM13" s="157" t="e">
        <f>VLOOKUP($A13,#REF!,2,0)</f>
        <v>#REF!</v>
      </c>
      <c r="AN13" s="151" t="e">
        <f>VLOOKUP($A13,#REF!,2,0)</f>
        <v>#REF!</v>
      </c>
      <c r="AO13" s="157" t="e">
        <f>VLOOKUP($A13,#REF!,2,0)</f>
        <v>#REF!</v>
      </c>
      <c r="AP13" s="151" t="e">
        <f>VLOOKUP($A13,#REF!,2,0)</f>
        <v>#REF!</v>
      </c>
      <c r="AQ13" s="157" t="e">
        <f>VLOOKUP($A13,#REF!,2,0)</f>
        <v>#REF!</v>
      </c>
      <c r="AR13" s="151" t="e">
        <f>VLOOKUP($A13,#REF!,2,0)</f>
        <v>#REF!</v>
      </c>
      <c r="AS13" s="157" t="e">
        <f>VLOOKUP($A13,#REF!,2,0)</f>
        <v>#REF!</v>
      </c>
      <c r="AT13" s="151" t="e">
        <f>VLOOKUP($A13,#REF!,2,0)</f>
        <v>#REF!</v>
      </c>
      <c r="AU13" s="156" t="e">
        <f>VLOOKUP($A13,#REF!,2,0)</f>
        <v>#REF!</v>
      </c>
      <c r="AV13" s="157" t="e">
        <f>VLOOKUP($A13,#REF!,2,0)</f>
        <v>#REF!</v>
      </c>
      <c r="AW13" s="178" t="e">
        <f>VLOOKUP($A13,#REF!,2,0)</f>
        <v>#REF!</v>
      </c>
      <c r="AX13" s="151" t="e">
        <f>VLOOKUP($A13,#REF!,2,0)</f>
        <v>#REF!</v>
      </c>
      <c r="AY13" s="157" t="e">
        <f>VLOOKUP($A13,#REF!,2,0)</f>
        <v>#REF!</v>
      </c>
      <c r="AZ13" s="151" t="e">
        <f>VLOOKUP($A13,#REF!,2,0)</f>
        <v>#REF!</v>
      </c>
      <c r="BA13" s="157" t="e">
        <f>VLOOKUP($A13,#REF!,2,0)</f>
        <v>#REF!</v>
      </c>
      <c r="BB13" s="157" t="e">
        <f>VLOOKUP($A13,#REF!,2,0)</f>
        <v>#REF!</v>
      </c>
      <c r="BC13" s="472" t="e">
        <f>VLOOKUP($A13,#REF!,2,0)</f>
        <v>#REF!</v>
      </c>
      <c r="BD13" s="265" t="e">
        <f t="shared" si="0"/>
        <v>#REF!</v>
      </c>
      <c r="BE13" s="151" t="e">
        <f>VLOOKUP($A13,#REF!,2,0)</f>
        <v>#REF!</v>
      </c>
      <c r="BF13" s="157" t="e">
        <f>VLOOKUP($A13,#REF!,2,0)</f>
        <v>#REF!</v>
      </c>
      <c r="BG13" s="151" t="e">
        <f>VLOOKUP($A13,#REF!,2,0)</f>
        <v>#REF!</v>
      </c>
      <c r="BH13" s="157" t="e">
        <f>VLOOKUP($A13,#REF!,2,0)</f>
        <v>#REF!</v>
      </c>
      <c r="BI13" s="151" t="e">
        <f>VLOOKUP($A13,#REF!,2,0)</f>
        <v>#REF!</v>
      </c>
      <c r="BJ13" s="265" t="e">
        <f t="shared" si="2"/>
        <v>#REF!</v>
      </c>
      <c r="BK13" s="268" t="e">
        <f t="shared" si="1"/>
        <v>#REF!</v>
      </c>
      <c r="BL13" s="232" t="e">
        <f t="shared" si="3"/>
        <v>#REF!</v>
      </c>
      <c r="BM13" s="233" t="e">
        <f t="shared" si="4"/>
        <v>#REF!</v>
      </c>
    </row>
    <row r="14" spans="1:72" s="205" customFormat="1" ht="15" customHeight="1" x14ac:dyDescent="0.15">
      <c r="A14" s="34" t="s">
        <v>835</v>
      </c>
      <c r="B14" s="1205" t="s">
        <v>438</v>
      </c>
      <c r="C14" s="1206"/>
      <c r="D14" s="1206"/>
      <c r="E14" s="1206"/>
      <c r="F14" s="1036"/>
      <c r="G14" s="214" t="s">
        <v>180</v>
      </c>
      <c r="H14" s="134"/>
      <c r="I14" s="134"/>
      <c r="J14" s="134"/>
      <c r="K14" s="134"/>
      <c r="L14" s="134"/>
      <c r="M14" s="422"/>
      <c r="N14" s="143" t="e">
        <f>VLOOKUP($A14,#REF!,2,0)</f>
        <v>#REF!</v>
      </c>
      <c r="O14" s="143" t="e">
        <f>VLOOKUP($A14,#REF!,2,0)</f>
        <v>#REF!</v>
      </c>
      <c r="P14" s="143" t="e">
        <f>VLOOKUP($A14,#REF!,2,0)</f>
        <v>#REF!</v>
      </c>
      <c r="Q14" s="155" t="e">
        <f>VLOOKUP($A14,#REF!,2,0)</f>
        <v>#REF!</v>
      </c>
      <c r="R14" s="143" t="e">
        <f>VLOOKUP($A14,#REF!,2,0)</f>
        <v>#REF!</v>
      </c>
      <c r="S14" s="143" t="e">
        <f>VLOOKUP($A14,#REF!,2,0)</f>
        <v>#REF!</v>
      </c>
      <c r="T14" s="155" t="e">
        <f>VLOOKUP($A14,#REF!,2,0)</f>
        <v>#REF!</v>
      </c>
      <c r="U14" s="143" t="e">
        <f>VLOOKUP($A14,#REF!,2,0)</f>
        <v>#REF!</v>
      </c>
      <c r="V14" s="155" t="e">
        <f>VLOOKUP($A14,#REF!,2,0)</f>
        <v>#REF!</v>
      </c>
      <c r="W14" s="143" t="e">
        <f>VLOOKUP($A14,#REF!,2,0)</f>
        <v>#REF!</v>
      </c>
      <c r="X14" s="143" t="e">
        <f>VLOOKUP($A14,#REF!,2,0)</f>
        <v>#REF!</v>
      </c>
      <c r="Y14" s="155" t="e">
        <f>VLOOKUP($A14,#REF!,2,0)</f>
        <v>#REF!</v>
      </c>
      <c r="Z14" s="143" t="e">
        <f>VLOOKUP($A14,#REF!,2,0)</f>
        <v>#REF!</v>
      </c>
      <c r="AA14" s="143" t="e">
        <f>VLOOKUP($A14,#REF!,2,0)</f>
        <v>#REF!</v>
      </c>
      <c r="AB14" s="143" t="e">
        <f>VLOOKUP($A14,#REF!,2,0)</f>
        <v>#REF!</v>
      </c>
      <c r="AC14" s="155" t="e">
        <f>VLOOKUP($A14,#REF!,2,0)</f>
        <v>#REF!</v>
      </c>
      <c r="AD14" s="143" t="e">
        <f>VLOOKUP($A14,#REF!,2,0)</f>
        <v>#REF!</v>
      </c>
      <c r="AE14" s="174" t="e">
        <f>VLOOKUP($A14,#REF!,2,0)</f>
        <v>#REF!</v>
      </c>
      <c r="AF14" s="145" t="e">
        <f>VLOOKUP($A14,#REF!,2,0)</f>
        <v>#REF!</v>
      </c>
      <c r="AG14" s="155" t="e">
        <f>VLOOKUP($A14,#REF!,2,0)</f>
        <v>#REF!</v>
      </c>
      <c r="AH14" s="143" t="e">
        <f>VLOOKUP($A14,#REF!,2,0)</f>
        <v>#REF!</v>
      </c>
      <c r="AI14" s="143" t="e">
        <f>VLOOKUP($A14,#REF!,2,0)</f>
        <v>#REF!</v>
      </c>
      <c r="AJ14" s="145" t="e">
        <f>VLOOKUP($A14,#REF!,2,0)</f>
        <v>#REF!</v>
      </c>
      <c r="AK14" s="155" t="e">
        <f>VLOOKUP($A14,#REF!,2,0)</f>
        <v>#REF!</v>
      </c>
      <c r="AL14" s="143" t="e">
        <f>VLOOKUP($A14,#REF!,2,0)</f>
        <v>#REF!</v>
      </c>
      <c r="AM14" s="143" t="e">
        <f>VLOOKUP($A14,#REF!,2,0)</f>
        <v>#REF!</v>
      </c>
      <c r="AN14" s="155" t="e">
        <f>VLOOKUP($A14,#REF!,2,0)</f>
        <v>#REF!</v>
      </c>
      <c r="AO14" s="143" t="e">
        <f>VLOOKUP($A14,#REF!,2,0)</f>
        <v>#REF!</v>
      </c>
      <c r="AP14" s="155" t="e">
        <f>VLOOKUP($A14,#REF!,2,0)</f>
        <v>#REF!</v>
      </c>
      <c r="AQ14" s="143" t="e">
        <f>VLOOKUP($A14,#REF!,2,0)</f>
        <v>#REF!</v>
      </c>
      <c r="AR14" s="155" t="e">
        <f>VLOOKUP($A14,#REF!,2,0)</f>
        <v>#REF!</v>
      </c>
      <c r="AS14" s="143" t="e">
        <f>VLOOKUP($A14,#REF!,2,0)</f>
        <v>#REF!</v>
      </c>
      <c r="AT14" s="155" t="e">
        <f>VLOOKUP($A14,#REF!,2,0)</f>
        <v>#REF!</v>
      </c>
      <c r="AU14" s="154" t="e">
        <f>VLOOKUP($A14,#REF!,2,0)</f>
        <v>#REF!</v>
      </c>
      <c r="AV14" s="143" t="e">
        <f>VLOOKUP($A14,#REF!,2,0)</f>
        <v>#REF!</v>
      </c>
      <c r="AW14" s="174" t="e">
        <f>VLOOKUP($A14,#REF!,2,0)</f>
        <v>#REF!</v>
      </c>
      <c r="AX14" s="155" t="e">
        <f>VLOOKUP($A14,#REF!,2,0)</f>
        <v>#REF!</v>
      </c>
      <c r="AY14" s="143" t="e">
        <f>VLOOKUP($A14,#REF!,2,0)</f>
        <v>#REF!</v>
      </c>
      <c r="AZ14" s="155" t="e">
        <f>VLOOKUP($A14,#REF!,2,0)</f>
        <v>#REF!</v>
      </c>
      <c r="BA14" s="143" t="e">
        <f>VLOOKUP($A14,#REF!,2,0)</f>
        <v>#REF!</v>
      </c>
      <c r="BB14" s="143" t="e">
        <f>VLOOKUP($A14,#REF!,2,0)</f>
        <v>#REF!</v>
      </c>
      <c r="BC14" s="464" t="e">
        <f>VLOOKUP($A14,#REF!,2,0)</f>
        <v>#REF!</v>
      </c>
      <c r="BD14" s="261" t="e">
        <f t="shared" si="0"/>
        <v>#REF!</v>
      </c>
      <c r="BE14" s="155" t="e">
        <f>VLOOKUP($A14,#REF!,2,0)</f>
        <v>#REF!</v>
      </c>
      <c r="BF14" s="143" t="e">
        <f>VLOOKUP($A14,#REF!,2,0)</f>
        <v>#REF!</v>
      </c>
      <c r="BG14" s="155" t="e">
        <f>VLOOKUP($A14,#REF!,2,0)</f>
        <v>#REF!</v>
      </c>
      <c r="BH14" s="143" t="e">
        <f>VLOOKUP($A14,#REF!,2,0)</f>
        <v>#REF!</v>
      </c>
      <c r="BI14" s="155" t="e">
        <f>VLOOKUP($A14,#REF!,2,0)</f>
        <v>#REF!</v>
      </c>
      <c r="BJ14" s="261" t="e">
        <f t="shared" si="2"/>
        <v>#REF!</v>
      </c>
      <c r="BK14" s="275" t="e">
        <f t="shared" si="1"/>
        <v>#REF!</v>
      </c>
      <c r="BL14" s="227" t="e">
        <f t="shared" si="3"/>
        <v>#REF!</v>
      </c>
      <c r="BM14" s="226" t="e">
        <f t="shared" si="4"/>
        <v>#REF!</v>
      </c>
    </row>
    <row r="15" spans="1:72" s="205" customFormat="1" ht="15" customHeight="1" x14ac:dyDescent="0.15">
      <c r="A15" s="34" t="s">
        <v>836</v>
      </c>
      <c r="B15" s="1207"/>
      <c r="C15" s="1208"/>
      <c r="D15" s="1208"/>
      <c r="E15" s="1208"/>
      <c r="F15" s="1040"/>
      <c r="G15" s="22" t="s">
        <v>143</v>
      </c>
      <c r="H15" s="23"/>
      <c r="I15" s="23"/>
      <c r="J15" s="23"/>
      <c r="K15" s="23"/>
      <c r="L15" s="23"/>
      <c r="M15" s="423"/>
      <c r="N15" s="143" t="e">
        <f>VLOOKUP($A15,#REF!,2,0)</f>
        <v>#REF!</v>
      </c>
      <c r="O15" s="143" t="e">
        <f>VLOOKUP($A15,#REF!,2,0)</f>
        <v>#REF!</v>
      </c>
      <c r="P15" s="143" t="e">
        <f>VLOOKUP($A15,#REF!,2,0)</f>
        <v>#REF!</v>
      </c>
      <c r="Q15" s="155" t="e">
        <f>VLOOKUP($A15,#REF!,2,0)</f>
        <v>#REF!</v>
      </c>
      <c r="R15" s="143" t="e">
        <f>VLOOKUP($A15,#REF!,2,0)</f>
        <v>#REF!</v>
      </c>
      <c r="S15" s="143" t="e">
        <f>VLOOKUP($A15,#REF!,2,0)</f>
        <v>#REF!</v>
      </c>
      <c r="T15" s="155" t="e">
        <f>VLOOKUP($A15,#REF!,2,0)</f>
        <v>#REF!</v>
      </c>
      <c r="U15" s="143" t="e">
        <f>VLOOKUP($A15,#REF!,2,0)</f>
        <v>#REF!</v>
      </c>
      <c r="V15" s="155" t="e">
        <f>VLOOKUP($A15,#REF!,2,0)</f>
        <v>#REF!</v>
      </c>
      <c r="W15" s="143" t="e">
        <f>VLOOKUP($A15,#REF!,2,0)</f>
        <v>#REF!</v>
      </c>
      <c r="X15" s="143" t="e">
        <f>VLOOKUP($A15,#REF!,2,0)</f>
        <v>#REF!</v>
      </c>
      <c r="Y15" s="155" t="e">
        <f>VLOOKUP($A15,#REF!,2,0)</f>
        <v>#REF!</v>
      </c>
      <c r="Z15" s="143" t="e">
        <f>VLOOKUP($A15,#REF!,2,0)</f>
        <v>#REF!</v>
      </c>
      <c r="AA15" s="143" t="e">
        <f>VLOOKUP($A15,#REF!,2,0)</f>
        <v>#REF!</v>
      </c>
      <c r="AB15" s="143" t="e">
        <f>VLOOKUP($A15,#REF!,2,0)</f>
        <v>#REF!</v>
      </c>
      <c r="AC15" s="155" t="e">
        <f>VLOOKUP($A15,#REF!,2,0)</f>
        <v>#REF!</v>
      </c>
      <c r="AD15" s="143" t="e">
        <f>VLOOKUP($A15,#REF!,2,0)</f>
        <v>#REF!</v>
      </c>
      <c r="AE15" s="174" t="e">
        <f>VLOOKUP($A15,#REF!,2,0)</f>
        <v>#REF!</v>
      </c>
      <c r="AF15" s="145" t="e">
        <f>VLOOKUP($A15,#REF!,2,0)</f>
        <v>#REF!</v>
      </c>
      <c r="AG15" s="155" t="e">
        <f>VLOOKUP($A15,#REF!,2,0)</f>
        <v>#REF!</v>
      </c>
      <c r="AH15" s="143" t="e">
        <f>VLOOKUP($A15,#REF!,2,0)</f>
        <v>#REF!</v>
      </c>
      <c r="AI15" s="143" t="e">
        <f>VLOOKUP($A15,#REF!,2,0)</f>
        <v>#REF!</v>
      </c>
      <c r="AJ15" s="145" t="e">
        <f>VLOOKUP($A15,#REF!,2,0)</f>
        <v>#REF!</v>
      </c>
      <c r="AK15" s="155" t="e">
        <f>VLOOKUP($A15,#REF!,2,0)</f>
        <v>#REF!</v>
      </c>
      <c r="AL15" s="143" t="e">
        <f>VLOOKUP($A15,#REF!,2,0)</f>
        <v>#REF!</v>
      </c>
      <c r="AM15" s="143" t="e">
        <f>VLOOKUP($A15,#REF!,2,0)</f>
        <v>#REF!</v>
      </c>
      <c r="AN15" s="155" t="e">
        <f>VLOOKUP($A15,#REF!,2,0)</f>
        <v>#REF!</v>
      </c>
      <c r="AO15" s="143" t="e">
        <f>VLOOKUP($A15,#REF!,2,0)</f>
        <v>#REF!</v>
      </c>
      <c r="AP15" s="155" t="e">
        <f>VLOOKUP($A15,#REF!,2,0)</f>
        <v>#REF!</v>
      </c>
      <c r="AQ15" s="143" t="e">
        <f>VLOOKUP($A15,#REF!,2,0)</f>
        <v>#REF!</v>
      </c>
      <c r="AR15" s="155" t="e">
        <f>VLOOKUP($A15,#REF!,2,0)</f>
        <v>#REF!</v>
      </c>
      <c r="AS15" s="143" t="e">
        <f>VLOOKUP($A15,#REF!,2,0)</f>
        <v>#REF!</v>
      </c>
      <c r="AT15" s="155" t="e">
        <f>VLOOKUP($A15,#REF!,2,0)</f>
        <v>#REF!</v>
      </c>
      <c r="AU15" s="154" t="e">
        <f>VLOOKUP($A15,#REF!,2,0)</f>
        <v>#REF!</v>
      </c>
      <c r="AV15" s="143" t="e">
        <f>VLOOKUP($A15,#REF!,2,0)</f>
        <v>#REF!</v>
      </c>
      <c r="AW15" s="174" t="e">
        <f>VLOOKUP($A15,#REF!,2,0)</f>
        <v>#REF!</v>
      </c>
      <c r="AX15" s="155" t="e">
        <f>VLOOKUP($A15,#REF!,2,0)</f>
        <v>#REF!</v>
      </c>
      <c r="AY15" s="143" t="e">
        <f>VLOOKUP($A15,#REF!,2,0)</f>
        <v>#REF!</v>
      </c>
      <c r="AZ15" s="155" t="e">
        <f>VLOOKUP($A15,#REF!,2,0)</f>
        <v>#REF!</v>
      </c>
      <c r="BA15" s="143" t="e">
        <f>VLOOKUP($A15,#REF!,2,0)</f>
        <v>#REF!</v>
      </c>
      <c r="BB15" s="143" t="e">
        <f>VLOOKUP($A15,#REF!,2,0)</f>
        <v>#REF!</v>
      </c>
      <c r="BC15" s="464" t="e">
        <f>VLOOKUP($A15,#REF!,2,0)</f>
        <v>#REF!</v>
      </c>
      <c r="BD15" s="261" t="e">
        <f t="shared" si="0"/>
        <v>#REF!</v>
      </c>
      <c r="BE15" s="155" t="e">
        <f>VLOOKUP($A15,#REF!,2,0)</f>
        <v>#REF!</v>
      </c>
      <c r="BF15" s="143" t="e">
        <f>VLOOKUP($A15,#REF!,2,0)</f>
        <v>#REF!</v>
      </c>
      <c r="BG15" s="155" t="e">
        <f>VLOOKUP($A15,#REF!,2,0)</f>
        <v>#REF!</v>
      </c>
      <c r="BH15" s="143" t="e">
        <f>VLOOKUP($A15,#REF!,2,0)</f>
        <v>#REF!</v>
      </c>
      <c r="BI15" s="155" t="e">
        <f>VLOOKUP($A15,#REF!,2,0)</f>
        <v>#REF!</v>
      </c>
      <c r="BJ15" s="261" t="e">
        <f t="shared" si="2"/>
        <v>#REF!</v>
      </c>
      <c r="BK15" s="275" t="e">
        <f t="shared" si="1"/>
        <v>#REF!</v>
      </c>
      <c r="BL15" s="227" t="e">
        <f t="shared" si="3"/>
        <v>#REF!</v>
      </c>
      <c r="BM15" s="226" t="e">
        <f t="shared" si="4"/>
        <v>#REF!</v>
      </c>
    </row>
    <row r="16" spans="1:72" s="205" customFormat="1" ht="15" customHeight="1" x14ac:dyDescent="0.15">
      <c r="A16" s="34" t="s">
        <v>837</v>
      </c>
      <c r="B16" s="1205" t="s">
        <v>439</v>
      </c>
      <c r="C16" s="1206"/>
      <c r="D16" s="1206"/>
      <c r="E16" s="1206"/>
      <c r="F16" s="1036"/>
      <c r="G16" s="214" t="s">
        <v>148</v>
      </c>
      <c r="H16" s="134"/>
      <c r="I16" s="134"/>
      <c r="J16" s="134"/>
      <c r="K16" s="134"/>
      <c r="L16" s="134"/>
      <c r="M16" s="422"/>
      <c r="N16" s="142" t="e">
        <f>VLOOKUP($A16,#REF!,2,0)</f>
        <v>#REF!</v>
      </c>
      <c r="O16" s="142" t="e">
        <f>VLOOKUP($A16,#REF!,2,0)</f>
        <v>#REF!</v>
      </c>
      <c r="P16" s="142" t="e">
        <f>VLOOKUP($A16,#REF!,2,0)</f>
        <v>#REF!</v>
      </c>
      <c r="Q16" s="148" t="e">
        <f>VLOOKUP($A16,#REF!,2,0)</f>
        <v>#REF!</v>
      </c>
      <c r="R16" s="142" t="e">
        <f>VLOOKUP($A16,#REF!,2,0)</f>
        <v>#REF!</v>
      </c>
      <c r="S16" s="142" t="e">
        <f>VLOOKUP($A16,#REF!,2,0)</f>
        <v>#REF!</v>
      </c>
      <c r="T16" s="148" t="e">
        <f>VLOOKUP($A16,#REF!,2,0)</f>
        <v>#REF!</v>
      </c>
      <c r="U16" s="142" t="e">
        <f>VLOOKUP($A16,#REF!,2,0)</f>
        <v>#REF!</v>
      </c>
      <c r="V16" s="148" t="e">
        <f>VLOOKUP($A16,#REF!,2,0)</f>
        <v>#REF!</v>
      </c>
      <c r="W16" s="142" t="e">
        <f>VLOOKUP($A16,#REF!,2,0)</f>
        <v>#REF!</v>
      </c>
      <c r="X16" s="142" t="e">
        <f>VLOOKUP($A16,#REF!,2,0)</f>
        <v>#REF!</v>
      </c>
      <c r="Y16" s="148" t="e">
        <f>VLOOKUP($A16,#REF!,2,0)</f>
        <v>#REF!</v>
      </c>
      <c r="Z16" s="142" t="e">
        <f>VLOOKUP($A16,#REF!,2,0)</f>
        <v>#REF!</v>
      </c>
      <c r="AA16" s="142" t="e">
        <f>VLOOKUP($A16,#REF!,2,0)</f>
        <v>#REF!</v>
      </c>
      <c r="AB16" s="142" t="e">
        <f>VLOOKUP($A16,#REF!,2,0)</f>
        <v>#REF!</v>
      </c>
      <c r="AC16" s="148" t="e">
        <f>VLOOKUP($A16,#REF!,2,0)</f>
        <v>#REF!</v>
      </c>
      <c r="AD16" s="142" t="e">
        <f>VLOOKUP($A16,#REF!,2,0)</f>
        <v>#REF!</v>
      </c>
      <c r="AE16" s="176" t="e">
        <f>VLOOKUP($A16,#REF!,2,0)</f>
        <v>#REF!</v>
      </c>
      <c r="AF16" s="161" t="e">
        <f>VLOOKUP($A16,#REF!,2,0)</f>
        <v>#REF!</v>
      </c>
      <c r="AG16" s="148" t="e">
        <f>VLOOKUP($A16,#REF!,2,0)</f>
        <v>#REF!</v>
      </c>
      <c r="AH16" s="142" t="e">
        <f>VLOOKUP($A16,#REF!,2,0)</f>
        <v>#REF!</v>
      </c>
      <c r="AI16" s="142" t="e">
        <f>VLOOKUP($A16,#REF!,2,0)</f>
        <v>#REF!</v>
      </c>
      <c r="AJ16" s="161" t="e">
        <f>VLOOKUP($A16,#REF!,2,0)</f>
        <v>#REF!</v>
      </c>
      <c r="AK16" s="148" t="e">
        <f>VLOOKUP($A16,#REF!,2,0)</f>
        <v>#REF!</v>
      </c>
      <c r="AL16" s="142" t="e">
        <f>VLOOKUP($A16,#REF!,2,0)</f>
        <v>#REF!</v>
      </c>
      <c r="AM16" s="142" t="e">
        <f>VLOOKUP($A16,#REF!,2,0)</f>
        <v>#REF!</v>
      </c>
      <c r="AN16" s="148" t="e">
        <f>VLOOKUP($A16,#REF!,2,0)</f>
        <v>#REF!</v>
      </c>
      <c r="AO16" s="142" t="e">
        <f>VLOOKUP($A16,#REF!,2,0)</f>
        <v>#REF!</v>
      </c>
      <c r="AP16" s="148" t="e">
        <f>VLOOKUP($A16,#REF!,2,0)</f>
        <v>#REF!</v>
      </c>
      <c r="AQ16" s="142" t="e">
        <f>VLOOKUP($A16,#REF!,2,0)</f>
        <v>#REF!</v>
      </c>
      <c r="AR16" s="148" t="e">
        <f>VLOOKUP($A16,#REF!,2,0)</f>
        <v>#REF!</v>
      </c>
      <c r="AS16" s="142" t="e">
        <f>VLOOKUP($A16,#REF!,2,0)</f>
        <v>#REF!</v>
      </c>
      <c r="AT16" s="148" t="e">
        <f>VLOOKUP($A16,#REF!,2,0)</f>
        <v>#REF!</v>
      </c>
      <c r="AU16" s="153" t="e">
        <f>VLOOKUP($A16,#REF!,2,0)</f>
        <v>#REF!</v>
      </c>
      <c r="AV16" s="142" t="e">
        <f>VLOOKUP($A16,#REF!,2,0)</f>
        <v>#REF!</v>
      </c>
      <c r="AW16" s="176" t="e">
        <f>VLOOKUP($A16,#REF!,2,0)</f>
        <v>#REF!</v>
      </c>
      <c r="AX16" s="148" t="e">
        <f>VLOOKUP($A16,#REF!,2,0)</f>
        <v>#REF!</v>
      </c>
      <c r="AY16" s="142" t="e">
        <f>VLOOKUP($A16,#REF!,2,0)</f>
        <v>#REF!</v>
      </c>
      <c r="AZ16" s="148" t="e">
        <f>VLOOKUP($A16,#REF!,2,0)</f>
        <v>#REF!</v>
      </c>
      <c r="BA16" s="142" t="e">
        <f>VLOOKUP($A16,#REF!,2,0)</f>
        <v>#REF!</v>
      </c>
      <c r="BB16" s="142" t="e">
        <f>VLOOKUP($A16,#REF!,2,0)</f>
        <v>#REF!</v>
      </c>
      <c r="BC16" s="466" t="e">
        <f>VLOOKUP($A16,#REF!,2,0)</f>
        <v>#REF!</v>
      </c>
      <c r="BD16" s="263" t="e">
        <f t="shared" si="0"/>
        <v>#REF!</v>
      </c>
      <c r="BE16" s="148" t="e">
        <f>VLOOKUP($A16,#REF!,2,0)</f>
        <v>#REF!</v>
      </c>
      <c r="BF16" s="142" t="e">
        <f>VLOOKUP($A16,#REF!,2,0)</f>
        <v>#REF!</v>
      </c>
      <c r="BG16" s="148" t="e">
        <f>VLOOKUP($A16,#REF!,2,0)</f>
        <v>#REF!</v>
      </c>
      <c r="BH16" s="142" t="e">
        <f>VLOOKUP($A16,#REF!,2,0)</f>
        <v>#REF!</v>
      </c>
      <c r="BI16" s="148" t="e">
        <f>VLOOKUP($A16,#REF!,2,0)</f>
        <v>#REF!</v>
      </c>
      <c r="BJ16" s="263" t="e">
        <f t="shared" si="2"/>
        <v>#REF!</v>
      </c>
      <c r="BK16" s="276" t="e">
        <f t="shared" si="1"/>
        <v>#REF!</v>
      </c>
      <c r="BL16" s="225" t="e">
        <f t="shared" si="3"/>
        <v>#REF!</v>
      </c>
      <c r="BM16" s="224" t="e">
        <f t="shared" si="4"/>
        <v>#REF!</v>
      </c>
    </row>
    <row r="17" spans="1:65" s="205" customFormat="1" ht="15" customHeight="1" x14ac:dyDescent="0.15">
      <c r="A17" s="34" t="s">
        <v>838</v>
      </c>
      <c r="B17" s="1209"/>
      <c r="C17" s="1210"/>
      <c r="D17" s="1210"/>
      <c r="E17" s="1210"/>
      <c r="F17" s="1038"/>
      <c r="G17" s="21" t="s">
        <v>149</v>
      </c>
      <c r="H17" s="398"/>
      <c r="I17" s="398"/>
      <c r="J17" s="398"/>
      <c r="K17" s="398"/>
      <c r="L17" s="398"/>
      <c r="M17" s="424"/>
      <c r="N17" s="143" t="e">
        <f>VLOOKUP($A17,#REF!,2,0)</f>
        <v>#REF!</v>
      </c>
      <c r="O17" s="143" t="e">
        <f>VLOOKUP($A17,#REF!,2,0)</f>
        <v>#REF!</v>
      </c>
      <c r="P17" s="143" t="e">
        <f>VLOOKUP($A17,#REF!,2,0)</f>
        <v>#REF!</v>
      </c>
      <c r="Q17" s="155" t="e">
        <f>VLOOKUP($A17,#REF!,2,0)</f>
        <v>#REF!</v>
      </c>
      <c r="R17" s="143" t="e">
        <f>VLOOKUP($A17,#REF!,2,0)</f>
        <v>#REF!</v>
      </c>
      <c r="S17" s="143" t="e">
        <f>VLOOKUP($A17,#REF!,2,0)</f>
        <v>#REF!</v>
      </c>
      <c r="T17" s="155" t="e">
        <f>VLOOKUP($A17,#REF!,2,0)</f>
        <v>#REF!</v>
      </c>
      <c r="U17" s="143" t="e">
        <f>VLOOKUP($A17,#REF!,2,0)</f>
        <v>#REF!</v>
      </c>
      <c r="V17" s="155" t="e">
        <f>VLOOKUP($A17,#REF!,2,0)</f>
        <v>#REF!</v>
      </c>
      <c r="W17" s="143" t="e">
        <f>VLOOKUP($A17,#REF!,2,0)</f>
        <v>#REF!</v>
      </c>
      <c r="X17" s="143" t="e">
        <f>VLOOKUP($A17,#REF!,2,0)</f>
        <v>#REF!</v>
      </c>
      <c r="Y17" s="155" t="e">
        <f>VLOOKUP($A17,#REF!,2,0)</f>
        <v>#REF!</v>
      </c>
      <c r="Z17" s="143" t="e">
        <f>VLOOKUP($A17,#REF!,2,0)</f>
        <v>#REF!</v>
      </c>
      <c r="AA17" s="143" t="e">
        <f>VLOOKUP($A17,#REF!,2,0)</f>
        <v>#REF!</v>
      </c>
      <c r="AB17" s="143" t="e">
        <f>VLOOKUP($A17,#REF!,2,0)</f>
        <v>#REF!</v>
      </c>
      <c r="AC17" s="155" t="e">
        <f>VLOOKUP($A17,#REF!,2,0)</f>
        <v>#REF!</v>
      </c>
      <c r="AD17" s="143" t="e">
        <f>VLOOKUP($A17,#REF!,2,0)</f>
        <v>#REF!</v>
      </c>
      <c r="AE17" s="174" t="e">
        <f>VLOOKUP($A17,#REF!,2,0)</f>
        <v>#REF!</v>
      </c>
      <c r="AF17" s="145" t="e">
        <f>VLOOKUP($A17,#REF!,2,0)</f>
        <v>#REF!</v>
      </c>
      <c r="AG17" s="155" t="e">
        <f>VLOOKUP($A17,#REF!,2,0)</f>
        <v>#REF!</v>
      </c>
      <c r="AH17" s="143" t="e">
        <f>VLOOKUP($A17,#REF!,2,0)</f>
        <v>#REF!</v>
      </c>
      <c r="AI17" s="143" t="e">
        <f>VLOOKUP($A17,#REF!,2,0)</f>
        <v>#REF!</v>
      </c>
      <c r="AJ17" s="145" t="e">
        <f>VLOOKUP($A17,#REF!,2,0)</f>
        <v>#REF!</v>
      </c>
      <c r="AK17" s="155" t="e">
        <f>VLOOKUP($A17,#REF!,2,0)</f>
        <v>#REF!</v>
      </c>
      <c r="AL17" s="143" t="e">
        <f>VLOOKUP($A17,#REF!,2,0)</f>
        <v>#REF!</v>
      </c>
      <c r="AM17" s="143" t="e">
        <f>VLOOKUP($A17,#REF!,2,0)</f>
        <v>#REF!</v>
      </c>
      <c r="AN17" s="155" t="e">
        <f>VLOOKUP($A17,#REF!,2,0)</f>
        <v>#REF!</v>
      </c>
      <c r="AO17" s="143" t="e">
        <f>VLOOKUP($A17,#REF!,2,0)</f>
        <v>#REF!</v>
      </c>
      <c r="AP17" s="155" t="e">
        <f>VLOOKUP($A17,#REF!,2,0)</f>
        <v>#REF!</v>
      </c>
      <c r="AQ17" s="143" t="e">
        <f>VLOOKUP($A17,#REF!,2,0)</f>
        <v>#REF!</v>
      </c>
      <c r="AR17" s="155" t="e">
        <f>VLOOKUP($A17,#REF!,2,0)</f>
        <v>#REF!</v>
      </c>
      <c r="AS17" s="143" t="e">
        <f>VLOOKUP($A17,#REF!,2,0)</f>
        <v>#REF!</v>
      </c>
      <c r="AT17" s="155" t="e">
        <f>VLOOKUP($A17,#REF!,2,0)</f>
        <v>#REF!</v>
      </c>
      <c r="AU17" s="154" t="e">
        <f>VLOOKUP($A17,#REF!,2,0)</f>
        <v>#REF!</v>
      </c>
      <c r="AV17" s="143" t="e">
        <f>VLOOKUP($A17,#REF!,2,0)</f>
        <v>#REF!</v>
      </c>
      <c r="AW17" s="174" t="e">
        <f>VLOOKUP($A17,#REF!,2,0)</f>
        <v>#REF!</v>
      </c>
      <c r="AX17" s="155" t="e">
        <f>VLOOKUP($A17,#REF!,2,0)</f>
        <v>#REF!</v>
      </c>
      <c r="AY17" s="143" t="e">
        <f>VLOOKUP($A17,#REF!,2,0)</f>
        <v>#REF!</v>
      </c>
      <c r="AZ17" s="155" t="e">
        <f>VLOOKUP($A17,#REF!,2,0)</f>
        <v>#REF!</v>
      </c>
      <c r="BA17" s="143" t="e">
        <f>VLOOKUP($A17,#REF!,2,0)</f>
        <v>#REF!</v>
      </c>
      <c r="BB17" s="143" t="e">
        <f>VLOOKUP($A17,#REF!,2,0)</f>
        <v>#REF!</v>
      </c>
      <c r="BC17" s="464" t="e">
        <f>VLOOKUP($A17,#REF!,2,0)</f>
        <v>#REF!</v>
      </c>
      <c r="BD17" s="261" t="e">
        <f t="shared" si="0"/>
        <v>#REF!</v>
      </c>
      <c r="BE17" s="155" t="e">
        <f>VLOOKUP($A17,#REF!,2,0)</f>
        <v>#REF!</v>
      </c>
      <c r="BF17" s="143" t="e">
        <f>VLOOKUP($A17,#REF!,2,0)</f>
        <v>#REF!</v>
      </c>
      <c r="BG17" s="155" t="e">
        <f>VLOOKUP($A17,#REF!,2,0)</f>
        <v>#REF!</v>
      </c>
      <c r="BH17" s="143" t="e">
        <f>VLOOKUP($A17,#REF!,2,0)</f>
        <v>#REF!</v>
      </c>
      <c r="BI17" s="155" t="e">
        <f>VLOOKUP($A17,#REF!,2,0)</f>
        <v>#REF!</v>
      </c>
      <c r="BJ17" s="261" t="e">
        <f t="shared" si="2"/>
        <v>#REF!</v>
      </c>
      <c r="BK17" s="275" t="e">
        <f t="shared" si="1"/>
        <v>#REF!</v>
      </c>
      <c r="BL17" s="227" t="e">
        <f t="shared" si="3"/>
        <v>#REF!</v>
      </c>
      <c r="BM17" s="226" t="e">
        <f t="shared" si="4"/>
        <v>#REF!</v>
      </c>
    </row>
    <row r="18" spans="1:65" s="205" customFormat="1" ht="15" customHeight="1" x14ac:dyDescent="0.15">
      <c r="A18" s="34" t="s">
        <v>839</v>
      </c>
      <c r="B18" s="1209"/>
      <c r="C18" s="1210"/>
      <c r="D18" s="1210"/>
      <c r="E18" s="1210"/>
      <c r="F18" s="1038"/>
      <c r="G18" s="21" t="s">
        <v>182</v>
      </c>
      <c r="H18" s="398"/>
      <c r="I18" s="398"/>
      <c r="J18" s="398"/>
      <c r="K18" s="398"/>
      <c r="L18" s="398"/>
      <c r="M18" s="424"/>
      <c r="N18" s="143" t="e">
        <f>VLOOKUP($A18,#REF!,2,0)</f>
        <v>#REF!</v>
      </c>
      <c r="O18" s="143" t="e">
        <f>VLOOKUP($A18,#REF!,2,0)</f>
        <v>#REF!</v>
      </c>
      <c r="P18" s="143" t="e">
        <f>VLOOKUP($A18,#REF!,2,0)</f>
        <v>#REF!</v>
      </c>
      <c r="Q18" s="155" t="e">
        <f>VLOOKUP($A18,#REF!,2,0)</f>
        <v>#REF!</v>
      </c>
      <c r="R18" s="143" t="e">
        <f>VLOOKUP($A18,#REF!,2,0)</f>
        <v>#REF!</v>
      </c>
      <c r="S18" s="143" t="e">
        <f>VLOOKUP($A18,#REF!,2,0)</f>
        <v>#REF!</v>
      </c>
      <c r="T18" s="155" t="e">
        <f>VLOOKUP($A18,#REF!,2,0)</f>
        <v>#REF!</v>
      </c>
      <c r="U18" s="143" t="e">
        <f>VLOOKUP($A18,#REF!,2,0)</f>
        <v>#REF!</v>
      </c>
      <c r="V18" s="155" t="e">
        <f>VLOOKUP($A18,#REF!,2,0)</f>
        <v>#REF!</v>
      </c>
      <c r="W18" s="143" t="e">
        <f>VLOOKUP($A18,#REF!,2,0)</f>
        <v>#REF!</v>
      </c>
      <c r="X18" s="143" t="e">
        <f>VLOOKUP($A18,#REF!,2,0)</f>
        <v>#REF!</v>
      </c>
      <c r="Y18" s="155" t="e">
        <f>VLOOKUP($A18,#REF!,2,0)</f>
        <v>#REF!</v>
      </c>
      <c r="Z18" s="143" t="e">
        <f>VLOOKUP($A18,#REF!,2,0)</f>
        <v>#REF!</v>
      </c>
      <c r="AA18" s="143" t="e">
        <f>VLOOKUP($A18,#REF!,2,0)</f>
        <v>#REF!</v>
      </c>
      <c r="AB18" s="143" t="e">
        <f>VLOOKUP($A18,#REF!,2,0)</f>
        <v>#REF!</v>
      </c>
      <c r="AC18" s="155" t="e">
        <f>VLOOKUP($A18,#REF!,2,0)</f>
        <v>#REF!</v>
      </c>
      <c r="AD18" s="143" t="e">
        <f>VLOOKUP($A18,#REF!,2,0)</f>
        <v>#REF!</v>
      </c>
      <c r="AE18" s="174" t="e">
        <f>VLOOKUP($A18,#REF!,2,0)</f>
        <v>#REF!</v>
      </c>
      <c r="AF18" s="145" t="e">
        <f>VLOOKUP($A18,#REF!,2,0)</f>
        <v>#REF!</v>
      </c>
      <c r="AG18" s="155" t="e">
        <f>VLOOKUP($A18,#REF!,2,0)</f>
        <v>#REF!</v>
      </c>
      <c r="AH18" s="143" t="e">
        <f>VLOOKUP($A18,#REF!,2,0)</f>
        <v>#REF!</v>
      </c>
      <c r="AI18" s="143" t="e">
        <f>VLOOKUP($A18,#REF!,2,0)</f>
        <v>#REF!</v>
      </c>
      <c r="AJ18" s="145" t="e">
        <f>VLOOKUP($A18,#REF!,2,0)</f>
        <v>#REF!</v>
      </c>
      <c r="AK18" s="155" t="e">
        <f>VLOOKUP($A18,#REF!,2,0)</f>
        <v>#REF!</v>
      </c>
      <c r="AL18" s="143" t="e">
        <f>VLOOKUP($A18,#REF!,2,0)</f>
        <v>#REF!</v>
      </c>
      <c r="AM18" s="143" t="e">
        <f>VLOOKUP($A18,#REF!,2,0)</f>
        <v>#REF!</v>
      </c>
      <c r="AN18" s="155" t="e">
        <f>VLOOKUP($A18,#REF!,2,0)</f>
        <v>#REF!</v>
      </c>
      <c r="AO18" s="143" t="e">
        <f>VLOOKUP($A18,#REF!,2,0)</f>
        <v>#REF!</v>
      </c>
      <c r="AP18" s="155" t="e">
        <f>VLOOKUP($A18,#REF!,2,0)</f>
        <v>#REF!</v>
      </c>
      <c r="AQ18" s="143" t="e">
        <f>VLOOKUP($A18,#REF!,2,0)</f>
        <v>#REF!</v>
      </c>
      <c r="AR18" s="155" t="e">
        <f>VLOOKUP($A18,#REF!,2,0)</f>
        <v>#REF!</v>
      </c>
      <c r="AS18" s="143" t="e">
        <f>VLOOKUP($A18,#REF!,2,0)</f>
        <v>#REF!</v>
      </c>
      <c r="AT18" s="155" t="e">
        <f>VLOOKUP($A18,#REF!,2,0)</f>
        <v>#REF!</v>
      </c>
      <c r="AU18" s="154" t="e">
        <f>VLOOKUP($A18,#REF!,2,0)</f>
        <v>#REF!</v>
      </c>
      <c r="AV18" s="143" t="e">
        <f>VLOOKUP($A18,#REF!,2,0)</f>
        <v>#REF!</v>
      </c>
      <c r="AW18" s="174" t="e">
        <f>VLOOKUP($A18,#REF!,2,0)</f>
        <v>#REF!</v>
      </c>
      <c r="AX18" s="155" t="e">
        <f>VLOOKUP($A18,#REF!,2,0)</f>
        <v>#REF!</v>
      </c>
      <c r="AY18" s="143" t="e">
        <f>VLOOKUP($A18,#REF!,2,0)</f>
        <v>#REF!</v>
      </c>
      <c r="AZ18" s="155" t="e">
        <f>VLOOKUP($A18,#REF!,2,0)</f>
        <v>#REF!</v>
      </c>
      <c r="BA18" s="143" t="e">
        <f>VLOOKUP($A18,#REF!,2,0)</f>
        <v>#REF!</v>
      </c>
      <c r="BB18" s="143" t="e">
        <f>VLOOKUP($A18,#REF!,2,0)</f>
        <v>#REF!</v>
      </c>
      <c r="BC18" s="464" t="e">
        <f>VLOOKUP($A18,#REF!,2,0)</f>
        <v>#REF!</v>
      </c>
      <c r="BD18" s="261" t="e">
        <f t="shared" si="0"/>
        <v>#REF!</v>
      </c>
      <c r="BE18" s="50" t="e">
        <f>VLOOKUP($A18,#REF!,2,0)</f>
        <v>#REF!</v>
      </c>
      <c r="BF18" s="44" t="e">
        <f>VLOOKUP($A18,#REF!,2,0)</f>
        <v>#REF!</v>
      </c>
      <c r="BG18" s="50" t="e">
        <f>VLOOKUP($A18,#REF!,2,0)</f>
        <v>#REF!</v>
      </c>
      <c r="BH18" s="44" t="e">
        <f>VLOOKUP($A18,#REF!,2,0)</f>
        <v>#REF!</v>
      </c>
      <c r="BI18" s="50" t="e">
        <f>VLOOKUP($A18,#REF!,2,0)</f>
        <v>#REF!</v>
      </c>
      <c r="BJ18" s="261" t="e">
        <f t="shared" si="2"/>
        <v>#REF!</v>
      </c>
      <c r="BK18" s="275" t="e">
        <f t="shared" si="1"/>
        <v>#REF!</v>
      </c>
      <c r="BL18" s="227" t="e">
        <f t="shared" si="3"/>
        <v>#REF!</v>
      </c>
      <c r="BM18" s="226" t="e">
        <f t="shared" si="4"/>
        <v>#REF!</v>
      </c>
    </row>
    <row r="19" spans="1:65" s="205" customFormat="1" ht="15" customHeight="1" x14ac:dyDescent="0.15">
      <c r="A19" s="34" t="s">
        <v>840</v>
      </c>
      <c r="B19" s="1207"/>
      <c r="C19" s="1208"/>
      <c r="D19" s="1208"/>
      <c r="E19" s="1208"/>
      <c r="F19" s="1040"/>
      <c r="G19" s="22" t="s">
        <v>183</v>
      </c>
      <c r="H19" s="23"/>
      <c r="I19" s="23"/>
      <c r="J19" s="23"/>
      <c r="K19" s="23"/>
      <c r="L19" s="23"/>
      <c r="M19" s="423"/>
      <c r="N19" s="146" t="e">
        <f>VLOOKUP($A19,#REF!,2,0)</f>
        <v>#REF!</v>
      </c>
      <c r="O19" s="146" t="e">
        <f>VLOOKUP($A19,#REF!,2,0)</f>
        <v>#REF!</v>
      </c>
      <c r="P19" s="146" t="e">
        <f>VLOOKUP($A19,#REF!,2,0)</f>
        <v>#REF!</v>
      </c>
      <c r="Q19" s="147" t="e">
        <f>VLOOKUP($A19,#REF!,2,0)</f>
        <v>#REF!</v>
      </c>
      <c r="R19" s="146" t="e">
        <f>VLOOKUP($A19,#REF!,2,0)</f>
        <v>#REF!</v>
      </c>
      <c r="S19" s="146" t="e">
        <f>VLOOKUP($A19,#REF!,2,0)</f>
        <v>#REF!</v>
      </c>
      <c r="T19" s="147" t="e">
        <f>VLOOKUP($A19,#REF!,2,0)</f>
        <v>#REF!</v>
      </c>
      <c r="U19" s="146" t="e">
        <f>VLOOKUP($A19,#REF!,2,0)</f>
        <v>#REF!</v>
      </c>
      <c r="V19" s="147" t="e">
        <f>VLOOKUP($A19,#REF!,2,0)</f>
        <v>#REF!</v>
      </c>
      <c r="W19" s="146" t="e">
        <f>VLOOKUP($A19,#REF!,2,0)</f>
        <v>#REF!</v>
      </c>
      <c r="X19" s="146" t="e">
        <f>VLOOKUP($A19,#REF!,2,0)</f>
        <v>#REF!</v>
      </c>
      <c r="Y19" s="147" t="e">
        <f>VLOOKUP($A19,#REF!,2,0)</f>
        <v>#REF!</v>
      </c>
      <c r="Z19" s="146" t="e">
        <f>VLOOKUP($A19,#REF!,2,0)</f>
        <v>#REF!</v>
      </c>
      <c r="AA19" s="146" t="e">
        <f>VLOOKUP($A19,#REF!,2,0)</f>
        <v>#REF!</v>
      </c>
      <c r="AB19" s="146" t="e">
        <f>VLOOKUP($A19,#REF!,2,0)</f>
        <v>#REF!</v>
      </c>
      <c r="AC19" s="147" t="e">
        <f>VLOOKUP($A19,#REF!,2,0)</f>
        <v>#REF!</v>
      </c>
      <c r="AD19" s="146" t="e">
        <f>VLOOKUP($A19,#REF!,2,0)</f>
        <v>#REF!</v>
      </c>
      <c r="AE19" s="175" t="e">
        <f>VLOOKUP($A19,#REF!,2,0)</f>
        <v>#REF!</v>
      </c>
      <c r="AF19" s="158" t="e">
        <f>VLOOKUP($A19,#REF!,2,0)</f>
        <v>#REF!</v>
      </c>
      <c r="AG19" s="147" t="e">
        <f>VLOOKUP($A19,#REF!,2,0)</f>
        <v>#REF!</v>
      </c>
      <c r="AH19" s="146" t="e">
        <f>VLOOKUP($A19,#REF!,2,0)</f>
        <v>#REF!</v>
      </c>
      <c r="AI19" s="146" t="e">
        <f>VLOOKUP($A19,#REF!,2,0)</f>
        <v>#REF!</v>
      </c>
      <c r="AJ19" s="158" t="e">
        <f>VLOOKUP($A19,#REF!,2,0)</f>
        <v>#REF!</v>
      </c>
      <c r="AK19" s="147" t="e">
        <f>VLOOKUP($A19,#REF!,2,0)</f>
        <v>#REF!</v>
      </c>
      <c r="AL19" s="146" t="e">
        <f>VLOOKUP($A19,#REF!,2,0)</f>
        <v>#REF!</v>
      </c>
      <c r="AM19" s="146" t="e">
        <f>VLOOKUP($A19,#REF!,2,0)</f>
        <v>#REF!</v>
      </c>
      <c r="AN19" s="147" t="e">
        <f>VLOOKUP($A19,#REF!,2,0)</f>
        <v>#REF!</v>
      </c>
      <c r="AO19" s="146" t="e">
        <f>VLOOKUP($A19,#REF!,2,0)</f>
        <v>#REF!</v>
      </c>
      <c r="AP19" s="147" t="e">
        <f>VLOOKUP($A19,#REF!,2,0)</f>
        <v>#REF!</v>
      </c>
      <c r="AQ19" s="146" t="e">
        <f>VLOOKUP($A19,#REF!,2,0)</f>
        <v>#REF!</v>
      </c>
      <c r="AR19" s="147" t="e">
        <f>VLOOKUP($A19,#REF!,2,0)</f>
        <v>#REF!</v>
      </c>
      <c r="AS19" s="146" t="e">
        <f>VLOOKUP($A19,#REF!,2,0)</f>
        <v>#REF!</v>
      </c>
      <c r="AT19" s="147" t="e">
        <f>VLOOKUP($A19,#REF!,2,0)</f>
        <v>#REF!</v>
      </c>
      <c r="AU19" s="152" t="e">
        <f>VLOOKUP($A19,#REF!,2,0)</f>
        <v>#REF!</v>
      </c>
      <c r="AV19" s="146" t="e">
        <f>VLOOKUP($A19,#REF!,2,0)</f>
        <v>#REF!</v>
      </c>
      <c r="AW19" s="175" t="e">
        <f>VLOOKUP($A19,#REF!,2,0)</f>
        <v>#REF!</v>
      </c>
      <c r="AX19" s="147" t="e">
        <f>VLOOKUP($A19,#REF!,2,0)</f>
        <v>#REF!</v>
      </c>
      <c r="AY19" s="146" t="e">
        <f>VLOOKUP($A19,#REF!,2,0)</f>
        <v>#REF!</v>
      </c>
      <c r="AZ19" s="147" t="e">
        <f>VLOOKUP($A19,#REF!,2,0)</f>
        <v>#REF!</v>
      </c>
      <c r="BA19" s="146" t="e">
        <f>VLOOKUP($A19,#REF!,2,0)</f>
        <v>#REF!</v>
      </c>
      <c r="BB19" s="146" t="e">
        <f>VLOOKUP($A19,#REF!,2,0)</f>
        <v>#REF!</v>
      </c>
      <c r="BC19" s="467" t="e">
        <f>VLOOKUP($A19,#REF!,2,0)</f>
        <v>#REF!</v>
      </c>
      <c r="BD19" s="264" t="e">
        <f t="shared" si="0"/>
        <v>#REF!</v>
      </c>
      <c r="BE19" s="71" t="e">
        <f>VLOOKUP($A19,#REF!,2,0)</f>
        <v>#REF!</v>
      </c>
      <c r="BF19" s="52" t="e">
        <f>VLOOKUP($A19,#REF!,2,0)</f>
        <v>#REF!</v>
      </c>
      <c r="BG19" s="71" t="e">
        <f>VLOOKUP($A19,#REF!,2,0)</f>
        <v>#REF!</v>
      </c>
      <c r="BH19" s="52" t="e">
        <f>VLOOKUP($A19,#REF!,2,0)</f>
        <v>#REF!</v>
      </c>
      <c r="BI19" s="71" t="e">
        <f>VLOOKUP($A19,#REF!,2,0)</f>
        <v>#REF!</v>
      </c>
      <c r="BJ19" s="264" t="e">
        <f t="shared" si="2"/>
        <v>#REF!</v>
      </c>
      <c r="BK19" s="277" t="e">
        <f t="shared" si="1"/>
        <v>#REF!</v>
      </c>
      <c r="BL19" s="229" t="e">
        <f t="shared" si="3"/>
        <v>#REF!</v>
      </c>
      <c r="BM19" s="228" t="e">
        <f t="shared" si="4"/>
        <v>#REF!</v>
      </c>
    </row>
    <row r="20" spans="1:65" s="205" customFormat="1" ht="15" customHeight="1" x14ac:dyDescent="0.15">
      <c r="A20" s="34" t="s">
        <v>841</v>
      </c>
      <c r="B20" s="1205" t="s">
        <v>440</v>
      </c>
      <c r="C20" s="1206"/>
      <c r="D20" s="1206"/>
      <c r="E20" s="1206"/>
      <c r="F20" s="1036"/>
      <c r="G20" s="214" t="s">
        <v>150</v>
      </c>
      <c r="H20" s="134"/>
      <c r="I20" s="134"/>
      <c r="J20" s="134"/>
      <c r="K20" s="134"/>
      <c r="L20" s="134"/>
      <c r="M20" s="422"/>
      <c r="N20" s="142" t="e">
        <f>VLOOKUP($A20,#REF!,2,0)</f>
        <v>#REF!</v>
      </c>
      <c r="O20" s="142" t="e">
        <f>VLOOKUP($A20,#REF!,2,0)</f>
        <v>#REF!</v>
      </c>
      <c r="P20" s="142" t="e">
        <f>VLOOKUP($A20,#REF!,2,0)</f>
        <v>#REF!</v>
      </c>
      <c r="Q20" s="148" t="e">
        <f>VLOOKUP($A20,#REF!,2,0)</f>
        <v>#REF!</v>
      </c>
      <c r="R20" s="142" t="e">
        <f>VLOOKUP($A20,#REF!,2,0)</f>
        <v>#REF!</v>
      </c>
      <c r="S20" s="142" t="e">
        <f>VLOOKUP($A20,#REF!,2,0)</f>
        <v>#REF!</v>
      </c>
      <c r="T20" s="148" t="e">
        <f>VLOOKUP($A20,#REF!,2,0)</f>
        <v>#REF!</v>
      </c>
      <c r="U20" s="142" t="e">
        <f>VLOOKUP($A20,#REF!,2,0)</f>
        <v>#REF!</v>
      </c>
      <c r="V20" s="148" t="e">
        <f>VLOOKUP($A20,#REF!,2,0)</f>
        <v>#REF!</v>
      </c>
      <c r="W20" s="142" t="e">
        <f>VLOOKUP($A20,#REF!,2,0)</f>
        <v>#REF!</v>
      </c>
      <c r="X20" s="142" t="e">
        <f>VLOOKUP($A20,#REF!,2,0)</f>
        <v>#REF!</v>
      </c>
      <c r="Y20" s="148" t="e">
        <f>VLOOKUP($A20,#REF!,2,0)</f>
        <v>#REF!</v>
      </c>
      <c r="Z20" s="142" t="e">
        <f>VLOOKUP($A20,#REF!,2,0)</f>
        <v>#REF!</v>
      </c>
      <c r="AA20" s="142" t="e">
        <f>VLOOKUP($A20,#REF!,2,0)</f>
        <v>#REF!</v>
      </c>
      <c r="AB20" s="142" t="e">
        <f>VLOOKUP($A20,#REF!,2,0)</f>
        <v>#REF!</v>
      </c>
      <c r="AC20" s="148" t="e">
        <f>VLOOKUP($A20,#REF!,2,0)</f>
        <v>#REF!</v>
      </c>
      <c r="AD20" s="142" t="e">
        <f>VLOOKUP($A20,#REF!,2,0)</f>
        <v>#REF!</v>
      </c>
      <c r="AE20" s="176" t="e">
        <f>VLOOKUP($A20,#REF!,2,0)</f>
        <v>#REF!</v>
      </c>
      <c r="AF20" s="161" t="e">
        <f>VLOOKUP($A20,#REF!,2,0)</f>
        <v>#REF!</v>
      </c>
      <c r="AG20" s="148" t="e">
        <f>VLOOKUP($A20,#REF!,2,0)</f>
        <v>#REF!</v>
      </c>
      <c r="AH20" s="142" t="e">
        <f>VLOOKUP($A20,#REF!,2,0)</f>
        <v>#REF!</v>
      </c>
      <c r="AI20" s="142" t="e">
        <f>VLOOKUP($A20,#REF!,2,0)</f>
        <v>#REF!</v>
      </c>
      <c r="AJ20" s="161" t="e">
        <f>VLOOKUP($A20,#REF!,2,0)</f>
        <v>#REF!</v>
      </c>
      <c r="AK20" s="148" t="e">
        <f>VLOOKUP($A20,#REF!,2,0)</f>
        <v>#REF!</v>
      </c>
      <c r="AL20" s="142" t="e">
        <f>VLOOKUP($A20,#REF!,2,0)</f>
        <v>#REF!</v>
      </c>
      <c r="AM20" s="142" t="e">
        <f>VLOOKUP($A20,#REF!,2,0)</f>
        <v>#REF!</v>
      </c>
      <c r="AN20" s="148" t="e">
        <f>VLOOKUP($A20,#REF!,2,0)</f>
        <v>#REF!</v>
      </c>
      <c r="AO20" s="142" t="e">
        <f>VLOOKUP($A20,#REF!,2,0)</f>
        <v>#REF!</v>
      </c>
      <c r="AP20" s="148" t="e">
        <f>VLOOKUP($A20,#REF!,2,0)</f>
        <v>#REF!</v>
      </c>
      <c r="AQ20" s="142" t="e">
        <f>VLOOKUP($A20,#REF!,2,0)</f>
        <v>#REF!</v>
      </c>
      <c r="AR20" s="148" t="e">
        <f>VLOOKUP($A20,#REF!,2,0)</f>
        <v>#REF!</v>
      </c>
      <c r="AS20" s="142" t="e">
        <f>VLOOKUP($A20,#REF!,2,0)</f>
        <v>#REF!</v>
      </c>
      <c r="AT20" s="148" t="e">
        <f>VLOOKUP($A20,#REF!,2,0)</f>
        <v>#REF!</v>
      </c>
      <c r="AU20" s="153" t="e">
        <f>VLOOKUP($A20,#REF!,2,0)</f>
        <v>#REF!</v>
      </c>
      <c r="AV20" s="142" t="e">
        <f>VLOOKUP($A20,#REF!,2,0)</f>
        <v>#REF!</v>
      </c>
      <c r="AW20" s="176" t="e">
        <f>VLOOKUP($A20,#REF!,2,0)</f>
        <v>#REF!</v>
      </c>
      <c r="AX20" s="148" t="e">
        <f>VLOOKUP($A20,#REF!,2,0)</f>
        <v>#REF!</v>
      </c>
      <c r="AY20" s="142" t="e">
        <f>VLOOKUP($A20,#REF!,2,0)</f>
        <v>#REF!</v>
      </c>
      <c r="AZ20" s="148" t="e">
        <f>VLOOKUP($A20,#REF!,2,0)</f>
        <v>#REF!</v>
      </c>
      <c r="BA20" s="142" t="e">
        <f>VLOOKUP($A20,#REF!,2,0)</f>
        <v>#REF!</v>
      </c>
      <c r="BB20" s="142" t="e">
        <f>VLOOKUP($A20,#REF!,2,0)</f>
        <v>#REF!</v>
      </c>
      <c r="BC20" s="466" t="e">
        <f>VLOOKUP($A20,#REF!,2,0)</f>
        <v>#REF!</v>
      </c>
      <c r="BD20" s="263" t="e">
        <f t="shared" si="0"/>
        <v>#REF!</v>
      </c>
      <c r="BE20" s="148" t="e">
        <f>VLOOKUP($A20,#REF!,2,0)</f>
        <v>#REF!</v>
      </c>
      <c r="BF20" s="142" t="e">
        <f>VLOOKUP($A20,#REF!,2,0)</f>
        <v>#REF!</v>
      </c>
      <c r="BG20" s="148" t="e">
        <f>VLOOKUP($A20,#REF!,2,0)</f>
        <v>#REF!</v>
      </c>
      <c r="BH20" s="142" t="e">
        <f>VLOOKUP($A20,#REF!,2,0)</f>
        <v>#REF!</v>
      </c>
      <c r="BI20" s="148" t="e">
        <f>VLOOKUP($A20,#REF!,2,0)</f>
        <v>#REF!</v>
      </c>
      <c r="BJ20" s="263" t="e">
        <f t="shared" si="2"/>
        <v>#REF!</v>
      </c>
      <c r="BK20" s="275" t="e">
        <f t="shared" si="1"/>
        <v>#REF!</v>
      </c>
      <c r="BL20" s="227" t="e">
        <f t="shared" si="3"/>
        <v>#REF!</v>
      </c>
      <c r="BM20" s="226" t="e">
        <f t="shared" si="4"/>
        <v>#REF!</v>
      </c>
    </row>
    <row r="21" spans="1:65" s="205" customFormat="1" ht="15" customHeight="1" x14ac:dyDescent="0.15">
      <c r="A21" s="34" t="s">
        <v>842</v>
      </c>
      <c r="B21" s="1207"/>
      <c r="C21" s="1208"/>
      <c r="D21" s="1208"/>
      <c r="E21" s="1208"/>
      <c r="F21" s="1040"/>
      <c r="G21" s="22" t="s">
        <v>151</v>
      </c>
      <c r="H21" s="23"/>
      <c r="I21" s="23"/>
      <c r="J21" s="23"/>
      <c r="K21" s="23"/>
      <c r="L21" s="23"/>
      <c r="M21" s="423"/>
      <c r="N21" s="146" t="e">
        <f>VLOOKUP($A21,#REF!,2,0)</f>
        <v>#REF!</v>
      </c>
      <c r="O21" s="146" t="e">
        <f>VLOOKUP($A21,#REF!,2,0)</f>
        <v>#REF!</v>
      </c>
      <c r="P21" s="146" t="e">
        <f>VLOOKUP($A21,#REF!,2,0)</f>
        <v>#REF!</v>
      </c>
      <c r="Q21" s="147" t="e">
        <f>VLOOKUP($A21,#REF!,2,0)</f>
        <v>#REF!</v>
      </c>
      <c r="R21" s="146" t="e">
        <f>VLOOKUP($A21,#REF!,2,0)</f>
        <v>#REF!</v>
      </c>
      <c r="S21" s="146" t="e">
        <f>VLOOKUP($A21,#REF!,2,0)</f>
        <v>#REF!</v>
      </c>
      <c r="T21" s="147" t="e">
        <f>VLOOKUP($A21,#REF!,2,0)</f>
        <v>#REF!</v>
      </c>
      <c r="U21" s="146" t="e">
        <f>VLOOKUP($A21,#REF!,2,0)</f>
        <v>#REF!</v>
      </c>
      <c r="V21" s="147" t="e">
        <f>VLOOKUP($A21,#REF!,2,0)</f>
        <v>#REF!</v>
      </c>
      <c r="W21" s="146" t="e">
        <f>VLOOKUP($A21,#REF!,2,0)</f>
        <v>#REF!</v>
      </c>
      <c r="X21" s="146" t="e">
        <f>VLOOKUP($A21,#REF!,2,0)</f>
        <v>#REF!</v>
      </c>
      <c r="Y21" s="147" t="e">
        <f>VLOOKUP($A21,#REF!,2,0)</f>
        <v>#REF!</v>
      </c>
      <c r="Z21" s="146" t="e">
        <f>VLOOKUP($A21,#REF!,2,0)</f>
        <v>#REF!</v>
      </c>
      <c r="AA21" s="146" t="e">
        <f>VLOOKUP($A21,#REF!,2,0)</f>
        <v>#REF!</v>
      </c>
      <c r="AB21" s="146" t="e">
        <f>VLOOKUP($A21,#REF!,2,0)</f>
        <v>#REF!</v>
      </c>
      <c r="AC21" s="147" t="e">
        <f>VLOOKUP($A21,#REF!,2,0)</f>
        <v>#REF!</v>
      </c>
      <c r="AD21" s="146" t="e">
        <f>VLOOKUP($A21,#REF!,2,0)</f>
        <v>#REF!</v>
      </c>
      <c r="AE21" s="175" t="e">
        <f>VLOOKUP($A21,#REF!,2,0)</f>
        <v>#REF!</v>
      </c>
      <c r="AF21" s="158" t="e">
        <f>VLOOKUP($A21,#REF!,2,0)</f>
        <v>#REF!</v>
      </c>
      <c r="AG21" s="147" t="e">
        <f>VLOOKUP($A21,#REF!,2,0)</f>
        <v>#REF!</v>
      </c>
      <c r="AH21" s="146" t="e">
        <f>VLOOKUP($A21,#REF!,2,0)</f>
        <v>#REF!</v>
      </c>
      <c r="AI21" s="146" t="e">
        <f>VLOOKUP($A21,#REF!,2,0)</f>
        <v>#REF!</v>
      </c>
      <c r="AJ21" s="158" t="e">
        <f>VLOOKUP($A21,#REF!,2,0)</f>
        <v>#REF!</v>
      </c>
      <c r="AK21" s="147" t="e">
        <f>VLOOKUP($A21,#REF!,2,0)</f>
        <v>#REF!</v>
      </c>
      <c r="AL21" s="146" t="e">
        <f>VLOOKUP($A21,#REF!,2,0)</f>
        <v>#REF!</v>
      </c>
      <c r="AM21" s="146" t="e">
        <f>VLOOKUP($A21,#REF!,2,0)</f>
        <v>#REF!</v>
      </c>
      <c r="AN21" s="147" t="e">
        <f>VLOOKUP($A21,#REF!,2,0)</f>
        <v>#REF!</v>
      </c>
      <c r="AO21" s="146" t="e">
        <f>VLOOKUP($A21,#REF!,2,0)</f>
        <v>#REF!</v>
      </c>
      <c r="AP21" s="147" t="e">
        <f>VLOOKUP($A21,#REF!,2,0)</f>
        <v>#REF!</v>
      </c>
      <c r="AQ21" s="146" t="e">
        <f>VLOOKUP($A21,#REF!,2,0)</f>
        <v>#REF!</v>
      </c>
      <c r="AR21" s="147" t="e">
        <f>VLOOKUP($A21,#REF!,2,0)</f>
        <v>#REF!</v>
      </c>
      <c r="AS21" s="146" t="e">
        <f>VLOOKUP($A21,#REF!,2,0)</f>
        <v>#REF!</v>
      </c>
      <c r="AT21" s="147" t="e">
        <f>VLOOKUP($A21,#REF!,2,0)</f>
        <v>#REF!</v>
      </c>
      <c r="AU21" s="152" t="e">
        <f>VLOOKUP($A21,#REF!,2,0)</f>
        <v>#REF!</v>
      </c>
      <c r="AV21" s="146" t="e">
        <f>VLOOKUP($A21,#REF!,2,0)</f>
        <v>#REF!</v>
      </c>
      <c r="AW21" s="175" t="e">
        <f>VLOOKUP($A21,#REF!,2,0)</f>
        <v>#REF!</v>
      </c>
      <c r="AX21" s="147" t="e">
        <f>VLOOKUP($A21,#REF!,2,0)</f>
        <v>#REF!</v>
      </c>
      <c r="AY21" s="146" t="e">
        <f>VLOOKUP($A21,#REF!,2,0)</f>
        <v>#REF!</v>
      </c>
      <c r="AZ21" s="147" t="e">
        <f>VLOOKUP($A21,#REF!,2,0)</f>
        <v>#REF!</v>
      </c>
      <c r="BA21" s="146" t="e">
        <f>VLOOKUP($A21,#REF!,2,0)</f>
        <v>#REF!</v>
      </c>
      <c r="BB21" s="146" t="e">
        <f>VLOOKUP($A21,#REF!,2,0)</f>
        <v>#REF!</v>
      </c>
      <c r="BC21" s="467" t="e">
        <f>VLOOKUP($A21,#REF!,2,0)</f>
        <v>#REF!</v>
      </c>
      <c r="BD21" s="264" t="e">
        <f t="shared" si="0"/>
        <v>#REF!</v>
      </c>
      <c r="BE21" s="147" t="e">
        <f>VLOOKUP($A21,#REF!,2,0)</f>
        <v>#REF!</v>
      </c>
      <c r="BF21" s="146" t="e">
        <f>VLOOKUP($A21,#REF!,2,0)</f>
        <v>#REF!</v>
      </c>
      <c r="BG21" s="147" t="e">
        <f>VLOOKUP($A21,#REF!,2,0)</f>
        <v>#REF!</v>
      </c>
      <c r="BH21" s="146" t="e">
        <f>VLOOKUP($A21,#REF!,2,0)</f>
        <v>#REF!</v>
      </c>
      <c r="BI21" s="147" t="e">
        <f>VLOOKUP($A21,#REF!,2,0)</f>
        <v>#REF!</v>
      </c>
      <c r="BJ21" s="264" t="e">
        <f t="shared" si="2"/>
        <v>#REF!</v>
      </c>
      <c r="BK21" s="277" t="e">
        <f t="shared" si="1"/>
        <v>#REF!</v>
      </c>
      <c r="BL21" s="229" t="e">
        <f t="shared" si="3"/>
        <v>#REF!</v>
      </c>
      <c r="BM21" s="228" t="e">
        <f t="shared" si="4"/>
        <v>#REF!</v>
      </c>
    </row>
    <row r="22" spans="1:65" s="205" customFormat="1" ht="15" customHeight="1" x14ac:dyDescent="0.15">
      <c r="A22" s="34" t="s">
        <v>843</v>
      </c>
      <c r="B22" s="197" t="s">
        <v>152</v>
      </c>
      <c r="C22" s="134"/>
      <c r="D22" s="134"/>
      <c r="E22" s="134"/>
      <c r="F22" s="134"/>
      <c r="G22" s="134"/>
      <c r="H22" s="134"/>
      <c r="I22" s="134"/>
      <c r="J22" s="134"/>
      <c r="K22" s="134"/>
      <c r="L22" s="134"/>
      <c r="M22" s="422"/>
      <c r="N22" s="143" t="e">
        <f>VLOOKUP($A22,#REF!,2,0)</f>
        <v>#REF!</v>
      </c>
      <c r="O22" s="143" t="e">
        <f>VLOOKUP($A22,#REF!,2,0)</f>
        <v>#REF!</v>
      </c>
      <c r="P22" s="143" t="e">
        <f>VLOOKUP($A22,#REF!,2,0)</f>
        <v>#REF!</v>
      </c>
      <c r="Q22" s="155" t="e">
        <f>VLOOKUP($A22,#REF!,2,0)</f>
        <v>#REF!</v>
      </c>
      <c r="R22" s="143" t="e">
        <f>VLOOKUP($A22,#REF!,2,0)</f>
        <v>#REF!</v>
      </c>
      <c r="S22" s="143" t="e">
        <f>VLOOKUP($A22,#REF!,2,0)</f>
        <v>#REF!</v>
      </c>
      <c r="T22" s="155" t="e">
        <f>VLOOKUP($A22,#REF!,2,0)</f>
        <v>#REF!</v>
      </c>
      <c r="U22" s="143" t="e">
        <f>VLOOKUP($A22,#REF!,2,0)</f>
        <v>#REF!</v>
      </c>
      <c r="V22" s="155" t="e">
        <f>VLOOKUP($A22,#REF!,2,0)</f>
        <v>#REF!</v>
      </c>
      <c r="W22" s="143" t="e">
        <f>VLOOKUP($A22,#REF!,2,0)</f>
        <v>#REF!</v>
      </c>
      <c r="X22" s="143" t="e">
        <f>VLOOKUP($A22,#REF!,2,0)</f>
        <v>#REF!</v>
      </c>
      <c r="Y22" s="155" t="e">
        <f>VLOOKUP($A22,#REF!,2,0)</f>
        <v>#REF!</v>
      </c>
      <c r="Z22" s="143" t="e">
        <f>VLOOKUP($A22,#REF!,2,0)</f>
        <v>#REF!</v>
      </c>
      <c r="AA22" s="143" t="e">
        <f>VLOOKUP($A22,#REF!,2,0)</f>
        <v>#REF!</v>
      </c>
      <c r="AB22" s="143" t="e">
        <f>VLOOKUP($A22,#REF!,2,0)</f>
        <v>#REF!</v>
      </c>
      <c r="AC22" s="155" t="e">
        <f>VLOOKUP($A22,#REF!,2,0)</f>
        <v>#REF!</v>
      </c>
      <c r="AD22" s="143" t="e">
        <f>VLOOKUP($A22,#REF!,2,0)</f>
        <v>#REF!</v>
      </c>
      <c r="AE22" s="174" t="e">
        <f>VLOOKUP($A22,#REF!,2,0)</f>
        <v>#REF!</v>
      </c>
      <c r="AF22" s="145" t="e">
        <f>VLOOKUP($A22,#REF!,2,0)</f>
        <v>#REF!</v>
      </c>
      <c r="AG22" s="155" t="e">
        <f>VLOOKUP($A22,#REF!,2,0)</f>
        <v>#REF!</v>
      </c>
      <c r="AH22" s="143" t="e">
        <f>VLOOKUP($A22,#REF!,2,0)</f>
        <v>#REF!</v>
      </c>
      <c r="AI22" s="143" t="e">
        <f>VLOOKUP($A22,#REF!,2,0)</f>
        <v>#REF!</v>
      </c>
      <c r="AJ22" s="145" t="e">
        <f>VLOOKUP($A22,#REF!,2,0)</f>
        <v>#REF!</v>
      </c>
      <c r="AK22" s="155" t="e">
        <f>VLOOKUP($A22,#REF!,2,0)</f>
        <v>#REF!</v>
      </c>
      <c r="AL22" s="143" t="e">
        <f>VLOOKUP($A22,#REF!,2,0)</f>
        <v>#REF!</v>
      </c>
      <c r="AM22" s="143" t="e">
        <f>VLOOKUP($A22,#REF!,2,0)</f>
        <v>#REF!</v>
      </c>
      <c r="AN22" s="155" t="e">
        <f>VLOOKUP($A22,#REF!,2,0)</f>
        <v>#REF!</v>
      </c>
      <c r="AO22" s="143" t="e">
        <f>VLOOKUP($A22,#REF!,2,0)</f>
        <v>#REF!</v>
      </c>
      <c r="AP22" s="155" t="e">
        <f>VLOOKUP($A22,#REF!,2,0)</f>
        <v>#REF!</v>
      </c>
      <c r="AQ22" s="143" t="e">
        <f>VLOOKUP($A22,#REF!,2,0)</f>
        <v>#REF!</v>
      </c>
      <c r="AR22" s="155" t="e">
        <f>VLOOKUP($A22,#REF!,2,0)</f>
        <v>#REF!</v>
      </c>
      <c r="AS22" s="143" t="e">
        <f>VLOOKUP($A22,#REF!,2,0)</f>
        <v>#REF!</v>
      </c>
      <c r="AT22" s="155" t="e">
        <f>VLOOKUP($A22,#REF!,2,0)</f>
        <v>#REF!</v>
      </c>
      <c r="AU22" s="154" t="e">
        <f>VLOOKUP($A22,#REF!,2,0)</f>
        <v>#REF!</v>
      </c>
      <c r="AV22" s="143" t="e">
        <f>VLOOKUP($A22,#REF!,2,0)</f>
        <v>#REF!</v>
      </c>
      <c r="AW22" s="174" t="e">
        <f>VLOOKUP($A22,#REF!,2,0)</f>
        <v>#REF!</v>
      </c>
      <c r="AX22" s="155" t="e">
        <f>VLOOKUP($A22,#REF!,2,0)</f>
        <v>#REF!</v>
      </c>
      <c r="AY22" s="143" t="e">
        <f>VLOOKUP($A22,#REF!,2,0)</f>
        <v>#REF!</v>
      </c>
      <c r="AZ22" s="155" t="e">
        <f>VLOOKUP($A22,#REF!,2,0)</f>
        <v>#REF!</v>
      </c>
      <c r="BA22" s="143" t="e">
        <f>VLOOKUP($A22,#REF!,2,0)</f>
        <v>#REF!</v>
      </c>
      <c r="BB22" s="143" t="e">
        <f>VLOOKUP($A22,#REF!,2,0)</f>
        <v>#REF!</v>
      </c>
      <c r="BC22" s="464" t="e">
        <f>VLOOKUP($A22,#REF!,2,0)</f>
        <v>#REF!</v>
      </c>
      <c r="BD22" s="261" t="e">
        <f t="shared" si="0"/>
        <v>#REF!</v>
      </c>
      <c r="BE22" s="144" t="e">
        <f>VLOOKUP($A22,#REF!,2,0)</f>
        <v>#REF!</v>
      </c>
      <c r="BF22" s="143" t="e">
        <f>VLOOKUP($A22,#REF!,2,0)</f>
        <v>#REF!</v>
      </c>
      <c r="BG22" s="144" t="e">
        <f>VLOOKUP($A22,#REF!,2,0)</f>
        <v>#REF!</v>
      </c>
      <c r="BH22" s="143" t="e">
        <f>VLOOKUP($A22,#REF!,2,0)</f>
        <v>#REF!</v>
      </c>
      <c r="BI22" s="144" t="e">
        <f>VLOOKUP($A22,#REF!,2,0)</f>
        <v>#REF!</v>
      </c>
      <c r="BJ22" s="261" t="e">
        <f t="shared" si="2"/>
        <v>#REF!</v>
      </c>
      <c r="BK22" s="276" t="e">
        <f t="shared" si="1"/>
        <v>#REF!</v>
      </c>
      <c r="BL22" s="225" t="e">
        <f t="shared" si="3"/>
        <v>#REF!</v>
      </c>
      <c r="BM22" s="224" t="e">
        <f t="shared" si="4"/>
        <v>#REF!</v>
      </c>
    </row>
    <row r="23" spans="1:65" s="205" customFormat="1" ht="15" customHeight="1" x14ac:dyDescent="0.15">
      <c r="A23" s="34" t="s">
        <v>844</v>
      </c>
      <c r="B23" s="198" t="s">
        <v>251</v>
      </c>
      <c r="C23" s="397"/>
      <c r="D23" s="398"/>
      <c r="E23" s="398"/>
      <c r="F23" s="398"/>
      <c r="G23" s="398"/>
      <c r="H23" s="398"/>
      <c r="I23" s="398"/>
      <c r="J23" s="398"/>
      <c r="K23" s="398"/>
      <c r="L23" s="398"/>
      <c r="M23" s="424"/>
      <c r="N23" s="143" t="e">
        <f>VLOOKUP($A23,#REF!,2,0)</f>
        <v>#REF!</v>
      </c>
      <c r="O23" s="143" t="e">
        <f>VLOOKUP($A23,#REF!,2,0)</f>
        <v>#REF!</v>
      </c>
      <c r="P23" s="143" t="e">
        <f>VLOOKUP($A23,#REF!,2,0)</f>
        <v>#REF!</v>
      </c>
      <c r="Q23" s="155" t="e">
        <f>VLOOKUP($A23,#REF!,2,0)</f>
        <v>#REF!</v>
      </c>
      <c r="R23" s="143" t="e">
        <f>VLOOKUP($A23,#REF!,2,0)</f>
        <v>#REF!</v>
      </c>
      <c r="S23" s="143" t="e">
        <f>VLOOKUP($A23,#REF!,2,0)</f>
        <v>#REF!</v>
      </c>
      <c r="T23" s="155" t="e">
        <f>VLOOKUP($A23,#REF!,2,0)</f>
        <v>#REF!</v>
      </c>
      <c r="U23" s="143" t="e">
        <f>VLOOKUP($A23,#REF!,2,0)</f>
        <v>#REF!</v>
      </c>
      <c r="V23" s="155" t="e">
        <f>VLOOKUP($A23,#REF!,2,0)</f>
        <v>#REF!</v>
      </c>
      <c r="W23" s="143" t="e">
        <f>VLOOKUP($A23,#REF!,2,0)</f>
        <v>#REF!</v>
      </c>
      <c r="X23" s="143" t="e">
        <f>VLOOKUP($A23,#REF!,2,0)</f>
        <v>#REF!</v>
      </c>
      <c r="Y23" s="155" t="e">
        <f>VLOOKUP($A23,#REF!,2,0)</f>
        <v>#REF!</v>
      </c>
      <c r="Z23" s="143" t="e">
        <f>VLOOKUP($A23,#REF!,2,0)</f>
        <v>#REF!</v>
      </c>
      <c r="AA23" s="143" t="e">
        <f>VLOOKUP($A23,#REF!,2,0)</f>
        <v>#REF!</v>
      </c>
      <c r="AB23" s="143" t="e">
        <f>VLOOKUP($A23,#REF!,2,0)</f>
        <v>#REF!</v>
      </c>
      <c r="AC23" s="155" t="e">
        <f>VLOOKUP($A23,#REF!,2,0)</f>
        <v>#REF!</v>
      </c>
      <c r="AD23" s="143" t="e">
        <f>VLOOKUP($A23,#REF!,2,0)</f>
        <v>#REF!</v>
      </c>
      <c r="AE23" s="174" t="e">
        <f>VLOOKUP($A23,#REF!,2,0)</f>
        <v>#REF!</v>
      </c>
      <c r="AF23" s="145" t="e">
        <f>VLOOKUP($A23,#REF!,2,0)</f>
        <v>#REF!</v>
      </c>
      <c r="AG23" s="155" t="e">
        <f>VLOOKUP($A23,#REF!,2,0)</f>
        <v>#REF!</v>
      </c>
      <c r="AH23" s="143" t="e">
        <f>VLOOKUP($A23,#REF!,2,0)</f>
        <v>#REF!</v>
      </c>
      <c r="AI23" s="143" t="e">
        <f>VLOOKUP($A23,#REF!,2,0)</f>
        <v>#REF!</v>
      </c>
      <c r="AJ23" s="145" t="e">
        <f>VLOOKUP($A23,#REF!,2,0)</f>
        <v>#REF!</v>
      </c>
      <c r="AK23" s="155" t="e">
        <f>VLOOKUP($A23,#REF!,2,0)</f>
        <v>#REF!</v>
      </c>
      <c r="AL23" s="143" t="e">
        <f>VLOOKUP($A23,#REF!,2,0)</f>
        <v>#REF!</v>
      </c>
      <c r="AM23" s="143" t="e">
        <f>VLOOKUP($A23,#REF!,2,0)</f>
        <v>#REF!</v>
      </c>
      <c r="AN23" s="155" t="e">
        <f>VLOOKUP($A23,#REF!,2,0)</f>
        <v>#REF!</v>
      </c>
      <c r="AO23" s="143" t="e">
        <f>VLOOKUP($A23,#REF!,2,0)</f>
        <v>#REF!</v>
      </c>
      <c r="AP23" s="155" t="e">
        <f>VLOOKUP($A23,#REF!,2,0)</f>
        <v>#REF!</v>
      </c>
      <c r="AQ23" s="143" t="e">
        <f>VLOOKUP($A23,#REF!,2,0)</f>
        <v>#REF!</v>
      </c>
      <c r="AR23" s="155" t="e">
        <f>VLOOKUP($A23,#REF!,2,0)</f>
        <v>#REF!</v>
      </c>
      <c r="AS23" s="143" t="e">
        <f>VLOOKUP($A23,#REF!,2,0)</f>
        <v>#REF!</v>
      </c>
      <c r="AT23" s="155" t="e">
        <f>VLOOKUP($A23,#REF!,2,0)</f>
        <v>#REF!</v>
      </c>
      <c r="AU23" s="154" t="e">
        <f>VLOOKUP($A23,#REF!,2,0)</f>
        <v>#REF!</v>
      </c>
      <c r="AV23" s="143" t="e">
        <f>VLOOKUP($A23,#REF!,2,0)</f>
        <v>#REF!</v>
      </c>
      <c r="AW23" s="174" t="e">
        <f>VLOOKUP($A23,#REF!,2,0)</f>
        <v>#REF!</v>
      </c>
      <c r="AX23" s="155" t="e">
        <f>VLOOKUP($A23,#REF!,2,0)</f>
        <v>#REF!</v>
      </c>
      <c r="AY23" s="143" t="e">
        <f>VLOOKUP($A23,#REF!,2,0)</f>
        <v>#REF!</v>
      </c>
      <c r="AZ23" s="155" t="e">
        <f>VLOOKUP($A23,#REF!,2,0)</f>
        <v>#REF!</v>
      </c>
      <c r="BA23" s="143" t="e">
        <f>VLOOKUP($A23,#REF!,2,0)</f>
        <v>#REF!</v>
      </c>
      <c r="BB23" s="143" t="e">
        <f>VLOOKUP($A23,#REF!,2,0)</f>
        <v>#REF!</v>
      </c>
      <c r="BC23" s="464" t="e">
        <f>VLOOKUP($A23,#REF!,2,0)</f>
        <v>#REF!</v>
      </c>
      <c r="BD23" s="261" t="e">
        <f t="shared" si="0"/>
        <v>#REF!</v>
      </c>
      <c r="BE23" s="144" t="e">
        <f>VLOOKUP($A23,#REF!,2,0)</f>
        <v>#REF!</v>
      </c>
      <c r="BF23" s="143" t="e">
        <f>VLOOKUP($A23,#REF!,2,0)</f>
        <v>#REF!</v>
      </c>
      <c r="BG23" s="144" t="e">
        <f>VLOOKUP($A23,#REF!,2,0)</f>
        <v>#REF!</v>
      </c>
      <c r="BH23" s="143" t="e">
        <f>VLOOKUP($A23,#REF!,2,0)</f>
        <v>#REF!</v>
      </c>
      <c r="BI23" s="144" t="e">
        <f>VLOOKUP($A23,#REF!,2,0)</f>
        <v>#REF!</v>
      </c>
      <c r="BJ23" s="261" t="e">
        <f t="shared" si="2"/>
        <v>#REF!</v>
      </c>
      <c r="BK23" s="275" t="e">
        <f t="shared" si="1"/>
        <v>#REF!</v>
      </c>
      <c r="BL23" s="227" t="e">
        <f t="shared" si="3"/>
        <v>#REF!</v>
      </c>
      <c r="BM23" s="226" t="e">
        <f t="shared" si="4"/>
        <v>#REF!</v>
      </c>
    </row>
    <row r="24" spans="1:65" s="205" customFormat="1" ht="15" customHeight="1" x14ac:dyDescent="0.15">
      <c r="A24" s="34" t="s">
        <v>845</v>
      </c>
      <c r="B24" s="198" t="s">
        <v>252</v>
      </c>
      <c r="C24" s="397"/>
      <c r="D24" s="398"/>
      <c r="E24" s="398"/>
      <c r="F24" s="398"/>
      <c r="G24" s="398"/>
      <c r="H24" s="398"/>
      <c r="I24" s="398"/>
      <c r="J24" s="398"/>
      <c r="K24" s="398"/>
      <c r="L24" s="398"/>
      <c r="M24" s="425"/>
      <c r="N24" s="143" t="e">
        <f>VLOOKUP($A24,#REF!,2,0)</f>
        <v>#REF!</v>
      </c>
      <c r="O24" s="143" t="e">
        <f>VLOOKUP($A24,#REF!,2,0)</f>
        <v>#REF!</v>
      </c>
      <c r="P24" s="143" t="e">
        <f>VLOOKUP($A24,#REF!,2,0)</f>
        <v>#REF!</v>
      </c>
      <c r="Q24" s="155" t="e">
        <f>VLOOKUP($A24,#REF!,2,0)</f>
        <v>#REF!</v>
      </c>
      <c r="R24" s="143" t="e">
        <f>VLOOKUP($A24,#REF!,2,0)</f>
        <v>#REF!</v>
      </c>
      <c r="S24" s="143" t="e">
        <f>VLOOKUP($A24,#REF!,2,0)</f>
        <v>#REF!</v>
      </c>
      <c r="T24" s="155" t="e">
        <f>VLOOKUP($A24,#REF!,2,0)</f>
        <v>#REF!</v>
      </c>
      <c r="U24" s="143" t="e">
        <f>VLOOKUP($A24,#REF!,2,0)</f>
        <v>#REF!</v>
      </c>
      <c r="V24" s="155" t="e">
        <f>VLOOKUP($A24,#REF!,2,0)</f>
        <v>#REF!</v>
      </c>
      <c r="W24" s="143" t="e">
        <f>VLOOKUP($A24,#REF!,2,0)</f>
        <v>#REF!</v>
      </c>
      <c r="X24" s="143" t="e">
        <f>VLOOKUP($A24,#REF!,2,0)</f>
        <v>#REF!</v>
      </c>
      <c r="Y24" s="155" t="e">
        <f>VLOOKUP($A24,#REF!,2,0)</f>
        <v>#REF!</v>
      </c>
      <c r="Z24" s="143" t="e">
        <f>VLOOKUP($A24,#REF!,2,0)</f>
        <v>#REF!</v>
      </c>
      <c r="AA24" s="143" t="e">
        <f>VLOOKUP($A24,#REF!,2,0)</f>
        <v>#REF!</v>
      </c>
      <c r="AB24" s="143" t="e">
        <f>VLOOKUP($A24,#REF!,2,0)</f>
        <v>#REF!</v>
      </c>
      <c r="AC24" s="155" t="e">
        <f>VLOOKUP($A24,#REF!,2,0)</f>
        <v>#REF!</v>
      </c>
      <c r="AD24" s="143" t="e">
        <f>VLOOKUP($A24,#REF!,2,0)</f>
        <v>#REF!</v>
      </c>
      <c r="AE24" s="174" t="e">
        <f>VLOOKUP($A24,#REF!,2,0)</f>
        <v>#REF!</v>
      </c>
      <c r="AF24" s="145" t="e">
        <f>VLOOKUP($A24,#REF!,2,0)</f>
        <v>#REF!</v>
      </c>
      <c r="AG24" s="155" t="e">
        <f>VLOOKUP($A24,#REF!,2,0)</f>
        <v>#REF!</v>
      </c>
      <c r="AH24" s="143" t="e">
        <f>VLOOKUP($A24,#REF!,2,0)</f>
        <v>#REF!</v>
      </c>
      <c r="AI24" s="143" t="e">
        <f>VLOOKUP($A24,#REF!,2,0)</f>
        <v>#REF!</v>
      </c>
      <c r="AJ24" s="145" t="e">
        <f>VLOOKUP($A24,#REF!,2,0)</f>
        <v>#REF!</v>
      </c>
      <c r="AK24" s="155" t="e">
        <f>VLOOKUP($A24,#REF!,2,0)</f>
        <v>#REF!</v>
      </c>
      <c r="AL24" s="143" t="e">
        <f>VLOOKUP($A24,#REF!,2,0)</f>
        <v>#REF!</v>
      </c>
      <c r="AM24" s="143" t="e">
        <f>VLOOKUP($A24,#REF!,2,0)</f>
        <v>#REF!</v>
      </c>
      <c r="AN24" s="155" t="e">
        <f>VLOOKUP($A24,#REF!,2,0)</f>
        <v>#REF!</v>
      </c>
      <c r="AO24" s="143" t="e">
        <f>VLOOKUP($A24,#REF!,2,0)</f>
        <v>#REF!</v>
      </c>
      <c r="AP24" s="155" t="e">
        <f>VLOOKUP($A24,#REF!,2,0)</f>
        <v>#REF!</v>
      </c>
      <c r="AQ24" s="143" t="e">
        <f>VLOOKUP($A24,#REF!,2,0)</f>
        <v>#REF!</v>
      </c>
      <c r="AR24" s="155" t="e">
        <f>VLOOKUP($A24,#REF!,2,0)</f>
        <v>#REF!</v>
      </c>
      <c r="AS24" s="143" t="e">
        <f>VLOOKUP($A24,#REF!,2,0)</f>
        <v>#REF!</v>
      </c>
      <c r="AT24" s="155" t="e">
        <f>VLOOKUP($A24,#REF!,2,0)</f>
        <v>#REF!</v>
      </c>
      <c r="AU24" s="154" t="e">
        <f>VLOOKUP($A24,#REF!,2,0)</f>
        <v>#REF!</v>
      </c>
      <c r="AV24" s="143" t="e">
        <f>VLOOKUP($A24,#REF!,2,0)</f>
        <v>#REF!</v>
      </c>
      <c r="AW24" s="174" t="e">
        <f>VLOOKUP($A24,#REF!,2,0)</f>
        <v>#REF!</v>
      </c>
      <c r="AX24" s="155" t="e">
        <f>VLOOKUP($A24,#REF!,2,0)</f>
        <v>#REF!</v>
      </c>
      <c r="AY24" s="143" t="e">
        <f>VLOOKUP($A24,#REF!,2,0)</f>
        <v>#REF!</v>
      </c>
      <c r="AZ24" s="155" t="e">
        <f>VLOOKUP($A24,#REF!,2,0)</f>
        <v>#REF!</v>
      </c>
      <c r="BA24" s="143" t="e">
        <f>VLOOKUP($A24,#REF!,2,0)</f>
        <v>#REF!</v>
      </c>
      <c r="BB24" s="143" t="e">
        <f>VLOOKUP($A24,#REF!,2,0)</f>
        <v>#REF!</v>
      </c>
      <c r="BC24" s="464" t="e">
        <f>VLOOKUP($A24,#REF!,2,0)</f>
        <v>#REF!</v>
      </c>
      <c r="BD24" s="261" t="e">
        <f t="shared" si="0"/>
        <v>#REF!</v>
      </c>
      <c r="BE24" s="144" t="e">
        <f>VLOOKUP($A24,#REF!,2,0)</f>
        <v>#REF!</v>
      </c>
      <c r="BF24" s="143" t="e">
        <f>VLOOKUP($A24,#REF!,2,0)</f>
        <v>#REF!</v>
      </c>
      <c r="BG24" s="144" t="e">
        <f>VLOOKUP($A24,#REF!,2,0)</f>
        <v>#REF!</v>
      </c>
      <c r="BH24" s="143" t="e">
        <f>VLOOKUP($A24,#REF!,2,0)</f>
        <v>#REF!</v>
      </c>
      <c r="BI24" s="144" t="e">
        <f>VLOOKUP($A24,#REF!,2,0)</f>
        <v>#REF!</v>
      </c>
      <c r="BJ24" s="261" t="e">
        <f t="shared" si="2"/>
        <v>#REF!</v>
      </c>
      <c r="BK24" s="275" t="e">
        <f t="shared" si="1"/>
        <v>#REF!</v>
      </c>
      <c r="BL24" s="227" t="e">
        <f t="shared" si="3"/>
        <v>#REF!</v>
      </c>
      <c r="BM24" s="226" t="e">
        <f t="shared" si="4"/>
        <v>#REF!</v>
      </c>
    </row>
    <row r="25" spans="1:65" s="205" customFormat="1" ht="15" customHeight="1" x14ac:dyDescent="0.15">
      <c r="A25" s="34" t="s">
        <v>846</v>
      </c>
      <c r="B25" s="1202" t="s">
        <v>253</v>
      </c>
      <c r="C25" s="1203"/>
      <c r="D25" s="1203"/>
      <c r="E25" s="1203"/>
      <c r="F25" s="1203"/>
      <c r="G25" s="1203"/>
      <c r="H25" s="1203"/>
      <c r="I25" s="1203"/>
      <c r="J25" s="1203"/>
      <c r="K25" s="1203"/>
      <c r="L25" s="1203"/>
      <c r="M25" s="1204"/>
      <c r="N25" s="143" t="e">
        <f>VLOOKUP($A25,#REF!,2,0)</f>
        <v>#REF!</v>
      </c>
      <c r="O25" s="143" t="e">
        <f>VLOOKUP($A25,#REF!,2,0)</f>
        <v>#REF!</v>
      </c>
      <c r="P25" s="143" t="e">
        <f>VLOOKUP($A25,#REF!,2,0)</f>
        <v>#REF!</v>
      </c>
      <c r="Q25" s="155" t="e">
        <f>VLOOKUP($A25,#REF!,2,0)</f>
        <v>#REF!</v>
      </c>
      <c r="R25" s="143" t="e">
        <f>VLOOKUP($A25,#REF!,2,0)</f>
        <v>#REF!</v>
      </c>
      <c r="S25" s="143" t="e">
        <f>VLOOKUP($A25,#REF!,2,0)</f>
        <v>#REF!</v>
      </c>
      <c r="T25" s="155" t="e">
        <f>VLOOKUP($A25,#REF!,2,0)</f>
        <v>#REF!</v>
      </c>
      <c r="U25" s="143" t="e">
        <f>VLOOKUP($A25,#REF!,2,0)</f>
        <v>#REF!</v>
      </c>
      <c r="V25" s="155" t="e">
        <f>VLOOKUP($A25,#REF!,2,0)</f>
        <v>#REF!</v>
      </c>
      <c r="W25" s="143" t="e">
        <f>VLOOKUP($A25,#REF!,2,0)</f>
        <v>#REF!</v>
      </c>
      <c r="X25" s="143" t="e">
        <f>VLOOKUP($A25,#REF!,2,0)</f>
        <v>#REF!</v>
      </c>
      <c r="Y25" s="155" t="e">
        <f>VLOOKUP($A25,#REF!,2,0)</f>
        <v>#REF!</v>
      </c>
      <c r="Z25" s="143" t="e">
        <f>VLOOKUP($A25,#REF!,2,0)</f>
        <v>#REF!</v>
      </c>
      <c r="AA25" s="143" t="e">
        <f>VLOOKUP($A25,#REF!,2,0)</f>
        <v>#REF!</v>
      </c>
      <c r="AB25" s="143" t="e">
        <f>VLOOKUP($A25,#REF!,2,0)</f>
        <v>#REF!</v>
      </c>
      <c r="AC25" s="155" t="e">
        <f>VLOOKUP($A25,#REF!,2,0)</f>
        <v>#REF!</v>
      </c>
      <c r="AD25" s="143" t="e">
        <f>VLOOKUP($A25,#REF!,2,0)</f>
        <v>#REF!</v>
      </c>
      <c r="AE25" s="174" t="e">
        <f>VLOOKUP($A25,#REF!,2,0)</f>
        <v>#REF!</v>
      </c>
      <c r="AF25" s="145" t="e">
        <f>VLOOKUP($A25,#REF!,2,0)</f>
        <v>#REF!</v>
      </c>
      <c r="AG25" s="155" t="e">
        <f>VLOOKUP($A25,#REF!,2,0)</f>
        <v>#REF!</v>
      </c>
      <c r="AH25" s="143" t="e">
        <f>VLOOKUP($A25,#REF!,2,0)</f>
        <v>#REF!</v>
      </c>
      <c r="AI25" s="143" t="e">
        <f>VLOOKUP($A25,#REF!,2,0)</f>
        <v>#REF!</v>
      </c>
      <c r="AJ25" s="145" t="e">
        <f>VLOOKUP($A25,#REF!,2,0)</f>
        <v>#REF!</v>
      </c>
      <c r="AK25" s="155" t="e">
        <f>VLOOKUP($A25,#REF!,2,0)</f>
        <v>#REF!</v>
      </c>
      <c r="AL25" s="143" t="e">
        <f>VLOOKUP($A25,#REF!,2,0)</f>
        <v>#REF!</v>
      </c>
      <c r="AM25" s="143" t="e">
        <f>VLOOKUP($A25,#REF!,2,0)</f>
        <v>#REF!</v>
      </c>
      <c r="AN25" s="155" t="e">
        <f>VLOOKUP($A25,#REF!,2,0)</f>
        <v>#REF!</v>
      </c>
      <c r="AO25" s="143" t="e">
        <f>VLOOKUP($A25,#REF!,2,0)</f>
        <v>#REF!</v>
      </c>
      <c r="AP25" s="155" t="e">
        <f>VLOOKUP($A25,#REF!,2,0)</f>
        <v>#REF!</v>
      </c>
      <c r="AQ25" s="143" t="e">
        <f>VLOOKUP($A25,#REF!,2,0)</f>
        <v>#REF!</v>
      </c>
      <c r="AR25" s="155" t="e">
        <f>VLOOKUP($A25,#REF!,2,0)</f>
        <v>#REF!</v>
      </c>
      <c r="AS25" s="143" t="e">
        <f>VLOOKUP($A25,#REF!,2,0)</f>
        <v>#REF!</v>
      </c>
      <c r="AT25" s="155" t="e">
        <f>VLOOKUP($A25,#REF!,2,0)</f>
        <v>#REF!</v>
      </c>
      <c r="AU25" s="154" t="e">
        <f>VLOOKUP($A25,#REF!,2,0)</f>
        <v>#REF!</v>
      </c>
      <c r="AV25" s="143" t="e">
        <f>VLOOKUP($A25,#REF!,2,0)</f>
        <v>#REF!</v>
      </c>
      <c r="AW25" s="174" t="e">
        <f>VLOOKUP($A25,#REF!,2,0)</f>
        <v>#REF!</v>
      </c>
      <c r="AX25" s="155" t="e">
        <f>VLOOKUP($A25,#REF!,2,0)</f>
        <v>#REF!</v>
      </c>
      <c r="AY25" s="143" t="e">
        <f>VLOOKUP($A25,#REF!,2,0)</f>
        <v>#REF!</v>
      </c>
      <c r="AZ25" s="155" t="e">
        <f>VLOOKUP($A25,#REF!,2,0)</f>
        <v>#REF!</v>
      </c>
      <c r="BA25" s="143" t="e">
        <f>VLOOKUP($A25,#REF!,2,0)</f>
        <v>#REF!</v>
      </c>
      <c r="BB25" s="143" t="e">
        <f>VLOOKUP($A25,#REF!,2,0)</f>
        <v>#REF!</v>
      </c>
      <c r="BC25" s="464" t="e">
        <f>VLOOKUP($A25,#REF!,2,0)</f>
        <v>#REF!</v>
      </c>
      <c r="BD25" s="261" t="e">
        <f t="shared" si="0"/>
        <v>#REF!</v>
      </c>
      <c r="BE25" s="144" t="e">
        <f>VLOOKUP($A25,#REF!,2,0)</f>
        <v>#REF!</v>
      </c>
      <c r="BF25" s="143" t="e">
        <f>VLOOKUP($A25,#REF!,2,0)</f>
        <v>#REF!</v>
      </c>
      <c r="BG25" s="144" t="e">
        <f>VLOOKUP($A25,#REF!,2,0)</f>
        <v>#REF!</v>
      </c>
      <c r="BH25" s="143" t="e">
        <f>VLOOKUP($A25,#REF!,2,0)</f>
        <v>#REF!</v>
      </c>
      <c r="BI25" s="144" t="e">
        <f>VLOOKUP($A25,#REF!,2,0)</f>
        <v>#REF!</v>
      </c>
      <c r="BJ25" s="261" t="e">
        <f t="shared" si="2"/>
        <v>#REF!</v>
      </c>
      <c r="BK25" s="275" t="e">
        <f t="shared" si="1"/>
        <v>#REF!</v>
      </c>
      <c r="BL25" s="227" t="e">
        <f t="shared" si="3"/>
        <v>#REF!</v>
      </c>
      <c r="BM25" s="226" t="e">
        <f t="shared" si="4"/>
        <v>#REF!</v>
      </c>
    </row>
    <row r="26" spans="1:65" s="205" customFormat="1" ht="15" customHeight="1" x14ac:dyDescent="0.15">
      <c r="A26" s="34" t="s">
        <v>847</v>
      </c>
      <c r="B26" s="198" t="s">
        <v>254</v>
      </c>
      <c r="C26" s="397"/>
      <c r="D26" s="398"/>
      <c r="E26" s="398"/>
      <c r="F26" s="398"/>
      <c r="G26" s="398"/>
      <c r="H26" s="398"/>
      <c r="I26" s="398"/>
      <c r="J26" s="398"/>
      <c r="K26" s="398"/>
      <c r="L26" s="398"/>
      <c r="M26" s="424"/>
      <c r="N26" s="143" t="e">
        <f>VLOOKUP($A26,#REF!,2,0)</f>
        <v>#REF!</v>
      </c>
      <c r="O26" s="143" t="e">
        <f>VLOOKUP($A26,#REF!,2,0)</f>
        <v>#REF!</v>
      </c>
      <c r="P26" s="143" t="e">
        <f>VLOOKUP($A26,#REF!,2,0)</f>
        <v>#REF!</v>
      </c>
      <c r="Q26" s="155" t="e">
        <f>VLOOKUP($A26,#REF!,2,0)</f>
        <v>#REF!</v>
      </c>
      <c r="R26" s="143" t="e">
        <f>VLOOKUP($A26,#REF!,2,0)</f>
        <v>#REF!</v>
      </c>
      <c r="S26" s="143" t="e">
        <f>VLOOKUP($A26,#REF!,2,0)</f>
        <v>#REF!</v>
      </c>
      <c r="T26" s="155" t="e">
        <f>VLOOKUP($A26,#REF!,2,0)</f>
        <v>#REF!</v>
      </c>
      <c r="U26" s="143" t="e">
        <f>VLOOKUP($A26,#REF!,2,0)</f>
        <v>#REF!</v>
      </c>
      <c r="V26" s="155" t="e">
        <f>VLOOKUP($A26,#REF!,2,0)</f>
        <v>#REF!</v>
      </c>
      <c r="W26" s="143" t="e">
        <f>VLOOKUP($A26,#REF!,2,0)</f>
        <v>#REF!</v>
      </c>
      <c r="X26" s="143" t="e">
        <f>VLOOKUP($A26,#REF!,2,0)</f>
        <v>#REF!</v>
      </c>
      <c r="Y26" s="155" t="e">
        <f>VLOOKUP($A26,#REF!,2,0)</f>
        <v>#REF!</v>
      </c>
      <c r="Z26" s="143" t="e">
        <f>VLOOKUP($A26,#REF!,2,0)</f>
        <v>#REF!</v>
      </c>
      <c r="AA26" s="143" t="e">
        <f>VLOOKUP($A26,#REF!,2,0)</f>
        <v>#REF!</v>
      </c>
      <c r="AB26" s="143" t="e">
        <f>VLOOKUP($A26,#REF!,2,0)</f>
        <v>#REF!</v>
      </c>
      <c r="AC26" s="155" t="e">
        <f>VLOOKUP($A26,#REF!,2,0)</f>
        <v>#REF!</v>
      </c>
      <c r="AD26" s="143" t="e">
        <f>VLOOKUP($A26,#REF!,2,0)</f>
        <v>#REF!</v>
      </c>
      <c r="AE26" s="174" t="e">
        <f>VLOOKUP($A26,#REF!,2,0)</f>
        <v>#REF!</v>
      </c>
      <c r="AF26" s="145" t="e">
        <f>VLOOKUP($A26,#REF!,2,0)</f>
        <v>#REF!</v>
      </c>
      <c r="AG26" s="155" t="e">
        <f>VLOOKUP($A26,#REF!,2,0)</f>
        <v>#REF!</v>
      </c>
      <c r="AH26" s="143" t="e">
        <f>VLOOKUP($A26,#REF!,2,0)</f>
        <v>#REF!</v>
      </c>
      <c r="AI26" s="143" t="e">
        <f>VLOOKUP($A26,#REF!,2,0)</f>
        <v>#REF!</v>
      </c>
      <c r="AJ26" s="145" t="e">
        <f>VLOOKUP($A26,#REF!,2,0)</f>
        <v>#REF!</v>
      </c>
      <c r="AK26" s="155" t="e">
        <f>VLOOKUP($A26,#REF!,2,0)</f>
        <v>#REF!</v>
      </c>
      <c r="AL26" s="143" t="e">
        <f>VLOOKUP($A26,#REF!,2,0)</f>
        <v>#REF!</v>
      </c>
      <c r="AM26" s="143" t="e">
        <f>VLOOKUP($A26,#REF!,2,0)</f>
        <v>#REF!</v>
      </c>
      <c r="AN26" s="155" t="e">
        <f>VLOOKUP($A26,#REF!,2,0)</f>
        <v>#REF!</v>
      </c>
      <c r="AO26" s="143" t="e">
        <f>VLOOKUP($A26,#REF!,2,0)</f>
        <v>#REF!</v>
      </c>
      <c r="AP26" s="155" t="e">
        <f>VLOOKUP($A26,#REF!,2,0)</f>
        <v>#REF!</v>
      </c>
      <c r="AQ26" s="143" t="e">
        <f>VLOOKUP($A26,#REF!,2,0)</f>
        <v>#REF!</v>
      </c>
      <c r="AR26" s="155" t="e">
        <f>VLOOKUP($A26,#REF!,2,0)</f>
        <v>#REF!</v>
      </c>
      <c r="AS26" s="143" t="e">
        <f>VLOOKUP($A26,#REF!,2,0)</f>
        <v>#REF!</v>
      </c>
      <c r="AT26" s="155" t="e">
        <f>VLOOKUP($A26,#REF!,2,0)</f>
        <v>#REF!</v>
      </c>
      <c r="AU26" s="154" t="e">
        <f>VLOOKUP($A26,#REF!,2,0)</f>
        <v>#REF!</v>
      </c>
      <c r="AV26" s="143" t="e">
        <f>VLOOKUP($A26,#REF!,2,0)</f>
        <v>#REF!</v>
      </c>
      <c r="AW26" s="174" t="e">
        <f>VLOOKUP($A26,#REF!,2,0)</f>
        <v>#REF!</v>
      </c>
      <c r="AX26" s="155" t="e">
        <f>VLOOKUP($A26,#REF!,2,0)</f>
        <v>#REF!</v>
      </c>
      <c r="AY26" s="143" t="e">
        <f>VLOOKUP($A26,#REF!,2,0)</f>
        <v>#REF!</v>
      </c>
      <c r="AZ26" s="155" t="e">
        <f>VLOOKUP($A26,#REF!,2,0)</f>
        <v>#REF!</v>
      </c>
      <c r="BA26" s="143" t="e">
        <f>VLOOKUP($A26,#REF!,2,0)</f>
        <v>#REF!</v>
      </c>
      <c r="BB26" s="143" t="e">
        <f>VLOOKUP($A26,#REF!,2,0)</f>
        <v>#REF!</v>
      </c>
      <c r="BC26" s="464" t="e">
        <f>VLOOKUP($A26,#REF!,2,0)</f>
        <v>#REF!</v>
      </c>
      <c r="BD26" s="261" t="e">
        <f t="shared" si="0"/>
        <v>#REF!</v>
      </c>
      <c r="BE26" s="144" t="e">
        <f>VLOOKUP($A26,#REF!,2,0)</f>
        <v>#REF!</v>
      </c>
      <c r="BF26" s="143" t="e">
        <f>VLOOKUP($A26,#REF!,2,0)</f>
        <v>#REF!</v>
      </c>
      <c r="BG26" s="144" t="e">
        <f>VLOOKUP($A26,#REF!,2,0)</f>
        <v>#REF!</v>
      </c>
      <c r="BH26" s="143" t="e">
        <f>VLOOKUP($A26,#REF!,2,0)</f>
        <v>#REF!</v>
      </c>
      <c r="BI26" s="144" t="e">
        <f>VLOOKUP($A26,#REF!,2,0)</f>
        <v>#REF!</v>
      </c>
      <c r="BJ26" s="261" t="e">
        <f t="shared" si="2"/>
        <v>#REF!</v>
      </c>
      <c r="BK26" s="275" t="e">
        <f t="shared" si="1"/>
        <v>#REF!</v>
      </c>
      <c r="BL26" s="227" t="e">
        <f t="shared" si="3"/>
        <v>#REF!</v>
      </c>
      <c r="BM26" s="226" t="e">
        <f t="shared" si="4"/>
        <v>#REF!</v>
      </c>
    </row>
    <row r="27" spans="1:65" s="205" customFormat="1" ht="15" customHeight="1" x14ac:dyDescent="0.15">
      <c r="A27" s="34" t="s">
        <v>848</v>
      </c>
      <c r="B27" s="982" t="s">
        <v>706</v>
      </c>
      <c r="C27" s="983"/>
      <c r="D27" s="983"/>
      <c r="E27" s="983"/>
      <c r="F27" s="983"/>
      <c r="G27" s="983"/>
      <c r="H27" s="983"/>
      <c r="I27" s="983"/>
      <c r="J27" s="983"/>
      <c r="K27" s="983"/>
      <c r="L27" s="983"/>
      <c r="M27" s="984"/>
      <c r="N27" s="143" t="e">
        <f>VLOOKUP($A27,#REF!,2,0)</f>
        <v>#REF!</v>
      </c>
      <c r="O27" s="143" t="e">
        <f>VLOOKUP($A27,#REF!,2,0)</f>
        <v>#REF!</v>
      </c>
      <c r="P27" s="143" t="e">
        <f>VLOOKUP($A27,#REF!,2,0)</f>
        <v>#REF!</v>
      </c>
      <c r="Q27" s="155" t="e">
        <f>VLOOKUP($A27,#REF!,2,0)</f>
        <v>#REF!</v>
      </c>
      <c r="R27" s="143" t="e">
        <f>VLOOKUP($A27,#REF!,2,0)</f>
        <v>#REF!</v>
      </c>
      <c r="S27" s="143" t="e">
        <f>VLOOKUP($A27,#REF!,2,0)</f>
        <v>#REF!</v>
      </c>
      <c r="T27" s="155" t="e">
        <f>VLOOKUP($A27,#REF!,2,0)</f>
        <v>#REF!</v>
      </c>
      <c r="U27" s="143" t="e">
        <f>VLOOKUP($A27,#REF!,2,0)</f>
        <v>#REF!</v>
      </c>
      <c r="V27" s="155" t="e">
        <f>VLOOKUP($A27,#REF!,2,0)</f>
        <v>#REF!</v>
      </c>
      <c r="W27" s="143" t="e">
        <f>VLOOKUP($A27,#REF!,2,0)</f>
        <v>#REF!</v>
      </c>
      <c r="X27" s="143" t="e">
        <f>VLOOKUP($A27,#REF!,2,0)</f>
        <v>#REF!</v>
      </c>
      <c r="Y27" s="155" t="e">
        <f>VLOOKUP($A27,#REF!,2,0)</f>
        <v>#REF!</v>
      </c>
      <c r="Z27" s="143" t="e">
        <f>VLOOKUP($A27,#REF!,2,0)</f>
        <v>#REF!</v>
      </c>
      <c r="AA27" s="143" t="e">
        <f>VLOOKUP($A27,#REF!,2,0)</f>
        <v>#REF!</v>
      </c>
      <c r="AB27" s="143" t="e">
        <f>VLOOKUP($A27,#REF!,2,0)</f>
        <v>#REF!</v>
      </c>
      <c r="AC27" s="155" t="e">
        <f>VLOOKUP($A27,#REF!,2,0)</f>
        <v>#REF!</v>
      </c>
      <c r="AD27" s="143" t="e">
        <f>VLOOKUP($A27,#REF!,2,0)</f>
        <v>#REF!</v>
      </c>
      <c r="AE27" s="174" t="e">
        <f>VLOOKUP($A27,#REF!,2,0)</f>
        <v>#REF!</v>
      </c>
      <c r="AF27" s="145" t="e">
        <f>VLOOKUP($A27,#REF!,2,0)</f>
        <v>#REF!</v>
      </c>
      <c r="AG27" s="155" t="e">
        <f>VLOOKUP($A27,#REF!,2,0)</f>
        <v>#REF!</v>
      </c>
      <c r="AH27" s="143" t="e">
        <f>VLOOKUP($A27,#REF!,2,0)</f>
        <v>#REF!</v>
      </c>
      <c r="AI27" s="143" t="e">
        <f>VLOOKUP($A27,#REF!,2,0)</f>
        <v>#REF!</v>
      </c>
      <c r="AJ27" s="145" t="e">
        <f>VLOOKUP($A27,#REF!,2,0)</f>
        <v>#REF!</v>
      </c>
      <c r="AK27" s="155" t="e">
        <f>VLOOKUP($A27,#REF!,2,0)</f>
        <v>#REF!</v>
      </c>
      <c r="AL27" s="143" t="e">
        <f>VLOOKUP($A27,#REF!,2,0)</f>
        <v>#REF!</v>
      </c>
      <c r="AM27" s="143" t="e">
        <f>VLOOKUP($A27,#REF!,2,0)</f>
        <v>#REF!</v>
      </c>
      <c r="AN27" s="155" t="e">
        <f>VLOOKUP($A27,#REF!,2,0)</f>
        <v>#REF!</v>
      </c>
      <c r="AO27" s="143" t="e">
        <f>VLOOKUP($A27,#REF!,2,0)</f>
        <v>#REF!</v>
      </c>
      <c r="AP27" s="155" t="e">
        <f>VLOOKUP($A27,#REF!,2,0)</f>
        <v>#REF!</v>
      </c>
      <c r="AQ27" s="143" t="e">
        <f>VLOOKUP($A27,#REF!,2,0)</f>
        <v>#REF!</v>
      </c>
      <c r="AR27" s="155" t="e">
        <f>VLOOKUP($A27,#REF!,2,0)</f>
        <v>#REF!</v>
      </c>
      <c r="AS27" s="143" t="e">
        <f>VLOOKUP($A27,#REF!,2,0)</f>
        <v>#REF!</v>
      </c>
      <c r="AT27" s="155" t="e">
        <f>VLOOKUP($A27,#REF!,2,0)</f>
        <v>#REF!</v>
      </c>
      <c r="AU27" s="154" t="e">
        <f>VLOOKUP($A27,#REF!,2,0)</f>
        <v>#REF!</v>
      </c>
      <c r="AV27" s="143" t="e">
        <f>VLOOKUP($A27,#REF!,2,0)</f>
        <v>#REF!</v>
      </c>
      <c r="AW27" s="174" t="e">
        <f>VLOOKUP($A27,#REF!,2,0)</f>
        <v>#REF!</v>
      </c>
      <c r="AX27" s="155" t="e">
        <f>VLOOKUP($A27,#REF!,2,0)</f>
        <v>#REF!</v>
      </c>
      <c r="AY27" s="143" t="e">
        <f>VLOOKUP($A27,#REF!,2,0)</f>
        <v>#REF!</v>
      </c>
      <c r="AZ27" s="155" t="e">
        <f>VLOOKUP($A27,#REF!,2,0)</f>
        <v>#REF!</v>
      </c>
      <c r="BA27" s="143" t="e">
        <f>VLOOKUP($A27,#REF!,2,0)</f>
        <v>#REF!</v>
      </c>
      <c r="BB27" s="143" t="e">
        <f>VLOOKUP($A27,#REF!,2,0)</f>
        <v>#REF!</v>
      </c>
      <c r="BC27" s="464" t="e">
        <f>VLOOKUP($A27,#REF!,2,0)</f>
        <v>#REF!</v>
      </c>
      <c r="BD27" s="261" t="e">
        <f t="shared" si="0"/>
        <v>#REF!</v>
      </c>
      <c r="BE27" s="50" t="e">
        <f>VLOOKUP($A27,#REF!,2,0)</f>
        <v>#REF!</v>
      </c>
      <c r="BF27" s="44" t="e">
        <f>VLOOKUP($A27,#REF!,2,0)</f>
        <v>#REF!</v>
      </c>
      <c r="BG27" s="50" t="e">
        <f>VLOOKUP($A27,#REF!,2,0)</f>
        <v>#REF!</v>
      </c>
      <c r="BH27" s="44" t="e">
        <f>VLOOKUP($A27,#REF!,2,0)</f>
        <v>#REF!</v>
      </c>
      <c r="BI27" s="50" t="e">
        <f>VLOOKUP($A27,#REF!,2,0)</f>
        <v>#REF!</v>
      </c>
      <c r="BJ27" s="261" t="e">
        <f>SUM(BE27:BI27)</f>
        <v>#REF!</v>
      </c>
      <c r="BK27" s="275" t="e">
        <f t="shared" si="1"/>
        <v>#REF!</v>
      </c>
      <c r="BL27" s="227" t="e">
        <f t="shared" si="3"/>
        <v>#REF!</v>
      </c>
      <c r="BM27" s="226" t="e">
        <f t="shared" si="4"/>
        <v>#REF!</v>
      </c>
    </row>
    <row r="28" spans="1:65" s="205" customFormat="1" ht="15" customHeight="1" x14ac:dyDescent="0.15">
      <c r="A28" s="34" t="s">
        <v>849</v>
      </c>
      <c r="B28" s="1227" t="s">
        <v>336</v>
      </c>
      <c r="C28" s="1228"/>
      <c r="D28" s="1228"/>
      <c r="E28" s="1228"/>
      <c r="F28" s="1228"/>
      <c r="G28" s="1228"/>
      <c r="H28" s="1228"/>
      <c r="I28" s="1228"/>
      <c r="J28" s="1229"/>
      <c r="K28" s="214" t="s">
        <v>280</v>
      </c>
      <c r="L28" s="134"/>
      <c r="M28" s="422"/>
      <c r="N28" s="142" t="e">
        <f>VLOOKUP($A28,#REF!,2,0)</f>
        <v>#REF!</v>
      </c>
      <c r="O28" s="142" t="e">
        <f>VLOOKUP($A28,#REF!,2,0)</f>
        <v>#REF!</v>
      </c>
      <c r="P28" s="142" t="e">
        <f>VLOOKUP($A28,#REF!,2,0)</f>
        <v>#REF!</v>
      </c>
      <c r="Q28" s="148" t="e">
        <f>VLOOKUP($A28,#REF!,2,0)</f>
        <v>#REF!</v>
      </c>
      <c r="R28" s="142" t="e">
        <f>VLOOKUP($A28,#REF!,2,0)</f>
        <v>#REF!</v>
      </c>
      <c r="S28" s="142" t="e">
        <f>VLOOKUP($A28,#REF!,2,0)</f>
        <v>#REF!</v>
      </c>
      <c r="T28" s="148" t="e">
        <f>VLOOKUP($A28,#REF!,2,0)</f>
        <v>#REF!</v>
      </c>
      <c r="U28" s="142" t="e">
        <f>VLOOKUP($A28,#REF!,2,0)</f>
        <v>#REF!</v>
      </c>
      <c r="V28" s="148" t="e">
        <f>VLOOKUP($A28,#REF!,2,0)</f>
        <v>#REF!</v>
      </c>
      <c r="W28" s="142" t="e">
        <f>VLOOKUP($A28,#REF!,2,0)</f>
        <v>#REF!</v>
      </c>
      <c r="X28" s="142" t="e">
        <f>VLOOKUP($A28,#REF!,2,0)</f>
        <v>#REF!</v>
      </c>
      <c r="Y28" s="148" t="e">
        <f>VLOOKUP($A28,#REF!,2,0)</f>
        <v>#REF!</v>
      </c>
      <c r="Z28" s="142" t="e">
        <f>VLOOKUP($A28,#REF!,2,0)</f>
        <v>#REF!</v>
      </c>
      <c r="AA28" s="142" t="e">
        <f>VLOOKUP($A28,#REF!,2,0)</f>
        <v>#REF!</v>
      </c>
      <c r="AB28" s="142" t="e">
        <f>VLOOKUP($A28,#REF!,2,0)</f>
        <v>#REF!</v>
      </c>
      <c r="AC28" s="148" t="e">
        <f>VLOOKUP($A28,#REF!,2,0)</f>
        <v>#REF!</v>
      </c>
      <c r="AD28" s="142" t="e">
        <f>VLOOKUP($A28,#REF!,2,0)</f>
        <v>#REF!</v>
      </c>
      <c r="AE28" s="176" t="e">
        <f>VLOOKUP($A28,#REF!,2,0)</f>
        <v>#REF!</v>
      </c>
      <c r="AF28" s="161" t="e">
        <f>VLOOKUP($A28,#REF!,2,0)</f>
        <v>#REF!</v>
      </c>
      <c r="AG28" s="148" t="e">
        <f>VLOOKUP($A28,#REF!,2,0)</f>
        <v>#REF!</v>
      </c>
      <c r="AH28" s="142" t="e">
        <f>VLOOKUP($A28,#REF!,2,0)</f>
        <v>#REF!</v>
      </c>
      <c r="AI28" s="142" t="e">
        <f>VLOOKUP($A28,#REF!,2,0)</f>
        <v>#REF!</v>
      </c>
      <c r="AJ28" s="161" t="e">
        <f>VLOOKUP($A28,#REF!,2,0)</f>
        <v>#REF!</v>
      </c>
      <c r="AK28" s="148" t="e">
        <f>VLOOKUP($A28,#REF!,2,0)</f>
        <v>#REF!</v>
      </c>
      <c r="AL28" s="142" t="e">
        <f>VLOOKUP($A28,#REF!,2,0)</f>
        <v>#REF!</v>
      </c>
      <c r="AM28" s="142" t="e">
        <f>VLOOKUP($A28,#REF!,2,0)</f>
        <v>#REF!</v>
      </c>
      <c r="AN28" s="148" t="e">
        <f>VLOOKUP($A28,#REF!,2,0)</f>
        <v>#REF!</v>
      </c>
      <c r="AO28" s="142" t="e">
        <f>VLOOKUP($A28,#REF!,2,0)</f>
        <v>#REF!</v>
      </c>
      <c r="AP28" s="148" t="e">
        <f>VLOOKUP($A28,#REF!,2,0)</f>
        <v>#REF!</v>
      </c>
      <c r="AQ28" s="142" t="e">
        <f>VLOOKUP($A28,#REF!,2,0)</f>
        <v>#REF!</v>
      </c>
      <c r="AR28" s="148" t="e">
        <f>VLOOKUP($A28,#REF!,2,0)</f>
        <v>#REF!</v>
      </c>
      <c r="AS28" s="142" t="e">
        <f>VLOOKUP($A28,#REF!,2,0)</f>
        <v>#REF!</v>
      </c>
      <c r="AT28" s="148" t="e">
        <f>VLOOKUP($A28,#REF!,2,0)</f>
        <v>#REF!</v>
      </c>
      <c r="AU28" s="153" t="e">
        <f>VLOOKUP($A28,#REF!,2,0)</f>
        <v>#REF!</v>
      </c>
      <c r="AV28" s="142" t="e">
        <f>VLOOKUP($A28,#REF!,2,0)</f>
        <v>#REF!</v>
      </c>
      <c r="AW28" s="176" t="e">
        <f>VLOOKUP($A28,#REF!,2,0)</f>
        <v>#REF!</v>
      </c>
      <c r="AX28" s="148" t="e">
        <f>VLOOKUP($A28,#REF!,2,0)</f>
        <v>#REF!</v>
      </c>
      <c r="AY28" s="142" t="e">
        <f>VLOOKUP($A28,#REF!,2,0)</f>
        <v>#REF!</v>
      </c>
      <c r="AZ28" s="148" t="e">
        <f>VLOOKUP($A28,#REF!,2,0)</f>
        <v>#REF!</v>
      </c>
      <c r="BA28" s="142" t="e">
        <f>VLOOKUP($A28,#REF!,2,0)</f>
        <v>#REF!</v>
      </c>
      <c r="BB28" s="142" t="e">
        <f>VLOOKUP($A28,#REF!,2,0)</f>
        <v>#REF!</v>
      </c>
      <c r="BC28" s="466" t="e">
        <f>VLOOKUP($A28,#REF!,2,0)</f>
        <v>#REF!</v>
      </c>
      <c r="BD28" s="271" t="e">
        <f t="shared" si="0"/>
        <v>#REF!</v>
      </c>
      <c r="BE28" s="148" t="e">
        <f>VLOOKUP($A28,#REF!,2,0)</f>
        <v>#REF!</v>
      </c>
      <c r="BF28" s="142" t="e">
        <f>VLOOKUP($A28,#REF!,2,0)</f>
        <v>#REF!</v>
      </c>
      <c r="BG28" s="148" t="e">
        <f>VLOOKUP($A28,#REF!,2,0)</f>
        <v>#REF!</v>
      </c>
      <c r="BH28" s="142" t="e">
        <f>VLOOKUP($A28,#REF!,2,0)</f>
        <v>#REF!</v>
      </c>
      <c r="BI28" s="148" t="e">
        <f>VLOOKUP($A28,#REF!,2,0)</f>
        <v>#REF!</v>
      </c>
      <c r="BJ28" s="271" t="e">
        <f t="shared" si="2"/>
        <v>#REF!</v>
      </c>
      <c r="BK28" s="255" t="e">
        <f t="shared" si="1"/>
        <v>#REF!</v>
      </c>
      <c r="BL28" s="225" t="e">
        <f t="shared" ref="BL28:BL54" si="5">BK28-BE28-BF28-BG28</f>
        <v>#REF!</v>
      </c>
      <c r="BM28" s="224" t="e">
        <f t="shared" ref="BM28:BM54" si="6">SUM(BE28:BG28)</f>
        <v>#REF!</v>
      </c>
    </row>
    <row r="29" spans="1:65" s="205" customFormat="1" ht="15" customHeight="1" x14ac:dyDescent="0.15">
      <c r="A29" s="34" t="s">
        <v>850</v>
      </c>
      <c r="B29" s="1230"/>
      <c r="C29" s="1231"/>
      <c r="D29" s="1231"/>
      <c r="E29" s="1231"/>
      <c r="F29" s="1231"/>
      <c r="G29" s="1231"/>
      <c r="H29" s="1231"/>
      <c r="I29" s="1231"/>
      <c r="J29" s="1232"/>
      <c r="K29" s="22" t="s">
        <v>281</v>
      </c>
      <c r="L29" s="23"/>
      <c r="M29" s="423"/>
      <c r="N29" s="146" t="e">
        <f>VLOOKUP($A29,#REF!,2,0)</f>
        <v>#REF!</v>
      </c>
      <c r="O29" s="146" t="e">
        <f>VLOOKUP($A29,#REF!,2,0)</f>
        <v>#REF!</v>
      </c>
      <c r="P29" s="146" t="e">
        <f>VLOOKUP($A29,#REF!,2,0)</f>
        <v>#REF!</v>
      </c>
      <c r="Q29" s="147" t="e">
        <f>VLOOKUP($A29,#REF!,2,0)</f>
        <v>#REF!</v>
      </c>
      <c r="R29" s="146" t="e">
        <f>VLOOKUP($A29,#REF!,2,0)</f>
        <v>#REF!</v>
      </c>
      <c r="S29" s="146" t="e">
        <f>VLOOKUP($A29,#REF!,2,0)</f>
        <v>#REF!</v>
      </c>
      <c r="T29" s="147" t="e">
        <f>VLOOKUP($A29,#REF!,2,0)</f>
        <v>#REF!</v>
      </c>
      <c r="U29" s="146" t="e">
        <f>VLOOKUP($A29,#REF!,2,0)</f>
        <v>#REF!</v>
      </c>
      <c r="V29" s="147" t="e">
        <f>VLOOKUP($A29,#REF!,2,0)</f>
        <v>#REF!</v>
      </c>
      <c r="W29" s="146" t="e">
        <f>VLOOKUP($A29,#REF!,2,0)</f>
        <v>#REF!</v>
      </c>
      <c r="X29" s="146" t="e">
        <f>VLOOKUP($A29,#REF!,2,0)</f>
        <v>#REF!</v>
      </c>
      <c r="Y29" s="147" t="e">
        <f>VLOOKUP($A29,#REF!,2,0)</f>
        <v>#REF!</v>
      </c>
      <c r="Z29" s="146" t="e">
        <f>VLOOKUP($A29,#REF!,2,0)</f>
        <v>#REF!</v>
      </c>
      <c r="AA29" s="146" t="e">
        <f>VLOOKUP($A29,#REF!,2,0)</f>
        <v>#REF!</v>
      </c>
      <c r="AB29" s="146" t="e">
        <f>VLOOKUP($A29,#REF!,2,0)</f>
        <v>#REF!</v>
      </c>
      <c r="AC29" s="147" t="e">
        <f>VLOOKUP($A29,#REF!,2,0)</f>
        <v>#REF!</v>
      </c>
      <c r="AD29" s="146" t="e">
        <f>VLOOKUP($A29,#REF!,2,0)</f>
        <v>#REF!</v>
      </c>
      <c r="AE29" s="175" t="e">
        <f>VLOOKUP($A29,#REF!,2,0)</f>
        <v>#REF!</v>
      </c>
      <c r="AF29" s="158" t="e">
        <f>VLOOKUP($A29,#REF!,2,0)</f>
        <v>#REF!</v>
      </c>
      <c r="AG29" s="147" t="e">
        <f>VLOOKUP($A29,#REF!,2,0)</f>
        <v>#REF!</v>
      </c>
      <c r="AH29" s="146" t="e">
        <f>VLOOKUP($A29,#REF!,2,0)</f>
        <v>#REF!</v>
      </c>
      <c r="AI29" s="146" t="e">
        <f>VLOOKUP($A29,#REF!,2,0)</f>
        <v>#REF!</v>
      </c>
      <c r="AJ29" s="158" t="e">
        <f>VLOOKUP($A29,#REF!,2,0)</f>
        <v>#REF!</v>
      </c>
      <c r="AK29" s="147" t="e">
        <f>VLOOKUP($A29,#REF!,2,0)</f>
        <v>#REF!</v>
      </c>
      <c r="AL29" s="146" t="e">
        <f>VLOOKUP($A29,#REF!,2,0)</f>
        <v>#REF!</v>
      </c>
      <c r="AM29" s="146" t="e">
        <f>VLOOKUP($A29,#REF!,2,0)</f>
        <v>#REF!</v>
      </c>
      <c r="AN29" s="147" t="e">
        <f>VLOOKUP($A29,#REF!,2,0)</f>
        <v>#REF!</v>
      </c>
      <c r="AO29" s="146" t="e">
        <f>VLOOKUP($A29,#REF!,2,0)</f>
        <v>#REF!</v>
      </c>
      <c r="AP29" s="147" t="e">
        <f>VLOOKUP($A29,#REF!,2,0)</f>
        <v>#REF!</v>
      </c>
      <c r="AQ29" s="146" t="e">
        <f>VLOOKUP($A29,#REF!,2,0)</f>
        <v>#REF!</v>
      </c>
      <c r="AR29" s="147" t="e">
        <f>VLOOKUP($A29,#REF!,2,0)</f>
        <v>#REF!</v>
      </c>
      <c r="AS29" s="146" t="e">
        <f>VLOOKUP($A29,#REF!,2,0)</f>
        <v>#REF!</v>
      </c>
      <c r="AT29" s="147" t="e">
        <f>VLOOKUP($A29,#REF!,2,0)</f>
        <v>#REF!</v>
      </c>
      <c r="AU29" s="152" t="e">
        <f>VLOOKUP($A29,#REF!,2,0)</f>
        <v>#REF!</v>
      </c>
      <c r="AV29" s="146" t="e">
        <f>VLOOKUP($A29,#REF!,2,0)</f>
        <v>#REF!</v>
      </c>
      <c r="AW29" s="175" t="e">
        <f>VLOOKUP($A29,#REF!,2,0)</f>
        <v>#REF!</v>
      </c>
      <c r="AX29" s="147" t="e">
        <f>VLOOKUP($A29,#REF!,2,0)</f>
        <v>#REF!</v>
      </c>
      <c r="AY29" s="146" t="e">
        <f>VLOOKUP($A29,#REF!,2,0)</f>
        <v>#REF!</v>
      </c>
      <c r="AZ29" s="147" t="e">
        <f>VLOOKUP($A29,#REF!,2,0)</f>
        <v>#REF!</v>
      </c>
      <c r="BA29" s="146" t="e">
        <f>VLOOKUP($A29,#REF!,2,0)</f>
        <v>#REF!</v>
      </c>
      <c r="BB29" s="146" t="e">
        <f>VLOOKUP($A29,#REF!,2,0)</f>
        <v>#REF!</v>
      </c>
      <c r="BC29" s="467" t="e">
        <f>VLOOKUP($A29,#REF!,2,0)</f>
        <v>#REF!</v>
      </c>
      <c r="BD29" s="270" t="e">
        <f t="shared" si="0"/>
        <v>#REF!</v>
      </c>
      <c r="BE29" s="147" t="e">
        <f>VLOOKUP($A29,#REF!,2,0)</f>
        <v>#REF!</v>
      </c>
      <c r="BF29" s="146" t="e">
        <f>VLOOKUP($A29,#REF!,2,0)</f>
        <v>#REF!</v>
      </c>
      <c r="BG29" s="147" t="e">
        <f>VLOOKUP($A29,#REF!,2,0)</f>
        <v>#REF!</v>
      </c>
      <c r="BH29" s="146" t="e">
        <f>VLOOKUP($A29,#REF!,2,0)</f>
        <v>#REF!</v>
      </c>
      <c r="BI29" s="147" t="e">
        <f>VLOOKUP($A29,#REF!,2,0)</f>
        <v>#REF!</v>
      </c>
      <c r="BJ29" s="270" t="e">
        <f t="shared" si="2"/>
        <v>#REF!</v>
      </c>
      <c r="BK29" s="254" t="e">
        <f t="shared" si="1"/>
        <v>#REF!</v>
      </c>
      <c r="BL29" s="229" t="e">
        <f t="shared" si="5"/>
        <v>#REF!</v>
      </c>
      <c r="BM29" s="228" t="e">
        <f t="shared" si="6"/>
        <v>#REF!</v>
      </c>
    </row>
    <row r="30" spans="1:65" s="205" customFormat="1" ht="15" customHeight="1" x14ac:dyDescent="0.15">
      <c r="A30" s="34" t="s">
        <v>851</v>
      </c>
      <c r="B30" s="1217" t="s">
        <v>542</v>
      </c>
      <c r="C30" s="1218"/>
      <c r="D30" s="1218"/>
      <c r="E30" s="1218"/>
      <c r="F30" s="1218"/>
      <c r="G30" s="1218"/>
      <c r="H30" s="1218"/>
      <c r="I30" s="1218"/>
      <c r="J30" s="1219"/>
      <c r="K30" s="214" t="s">
        <v>280</v>
      </c>
      <c r="L30" s="134"/>
      <c r="M30" s="422"/>
      <c r="N30" s="143" t="e">
        <f>VLOOKUP($A30,#REF!,2,0)</f>
        <v>#REF!</v>
      </c>
      <c r="O30" s="143" t="e">
        <f>VLOOKUP($A30,#REF!,2,0)</f>
        <v>#REF!</v>
      </c>
      <c r="P30" s="143" t="e">
        <f>VLOOKUP($A30,#REF!,2,0)</f>
        <v>#REF!</v>
      </c>
      <c r="Q30" s="155" t="e">
        <f>VLOOKUP($A30,#REF!,2,0)</f>
        <v>#REF!</v>
      </c>
      <c r="R30" s="143" t="e">
        <f>VLOOKUP($A30,#REF!,2,0)</f>
        <v>#REF!</v>
      </c>
      <c r="S30" s="143" t="e">
        <f>VLOOKUP($A30,#REF!,2,0)</f>
        <v>#REF!</v>
      </c>
      <c r="T30" s="155" t="e">
        <f>VLOOKUP($A30,#REF!,2,0)</f>
        <v>#REF!</v>
      </c>
      <c r="U30" s="143" t="e">
        <f>VLOOKUP($A30,#REF!,2,0)</f>
        <v>#REF!</v>
      </c>
      <c r="V30" s="155" t="e">
        <f>VLOOKUP($A30,#REF!,2,0)</f>
        <v>#REF!</v>
      </c>
      <c r="W30" s="143" t="e">
        <f>VLOOKUP($A30,#REF!,2,0)</f>
        <v>#REF!</v>
      </c>
      <c r="X30" s="143" t="e">
        <f>VLOOKUP($A30,#REF!,2,0)</f>
        <v>#REF!</v>
      </c>
      <c r="Y30" s="155" t="e">
        <f>VLOOKUP($A30,#REF!,2,0)</f>
        <v>#REF!</v>
      </c>
      <c r="Z30" s="143" t="e">
        <f>VLOOKUP($A30,#REF!,2,0)</f>
        <v>#REF!</v>
      </c>
      <c r="AA30" s="143" t="e">
        <f>VLOOKUP($A30,#REF!,2,0)</f>
        <v>#REF!</v>
      </c>
      <c r="AB30" s="143" t="e">
        <f>VLOOKUP($A30,#REF!,2,0)</f>
        <v>#REF!</v>
      </c>
      <c r="AC30" s="155" t="e">
        <f>VLOOKUP($A30,#REF!,2,0)</f>
        <v>#REF!</v>
      </c>
      <c r="AD30" s="143" t="e">
        <f>VLOOKUP($A30,#REF!,2,0)</f>
        <v>#REF!</v>
      </c>
      <c r="AE30" s="174" t="e">
        <f>VLOOKUP($A30,#REF!,2,0)</f>
        <v>#REF!</v>
      </c>
      <c r="AF30" s="145" t="e">
        <f>VLOOKUP($A30,#REF!,2,0)</f>
        <v>#REF!</v>
      </c>
      <c r="AG30" s="155" t="e">
        <f>VLOOKUP($A30,#REF!,2,0)</f>
        <v>#REF!</v>
      </c>
      <c r="AH30" s="143" t="e">
        <f>VLOOKUP($A30,#REF!,2,0)</f>
        <v>#REF!</v>
      </c>
      <c r="AI30" s="143" t="e">
        <f>VLOOKUP($A30,#REF!,2,0)</f>
        <v>#REF!</v>
      </c>
      <c r="AJ30" s="145" t="e">
        <f>VLOOKUP($A30,#REF!,2,0)</f>
        <v>#REF!</v>
      </c>
      <c r="AK30" s="155" t="e">
        <f>VLOOKUP($A30,#REF!,2,0)</f>
        <v>#REF!</v>
      </c>
      <c r="AL30" s="143" t="e">
        <f>VLOOKUP($A30,#REF!,2,0)</f>
        <v>#REF!</v>
      </c>
      <c r="AM30" s="143" t="e">
        <f>VLOOKUP($A30,#REF!,2,0)</f>
        <v>#REF!</v>
      </c>
      <c r="AN30" s="155" t="e">
        <f>VLOOKUP($A30,#REF!,2,0)</f>
        <v>#REF!</v>
      </c>
      <c r="AO30" s="143" t="e">
        <f>VLOOKUP($A30,#REF!,2,0)</f>
        <v>#REF!</v>
      </c>
      <c r="AP30" s="155" t="e">
        <f>VLOOKUP($A30,#REF!,2,0)</f>
        <v>#REF!</v>
      </c>
      <c r="AQ30" s="143" t="e">
        <f>VLOOKUP($A30,#REF!,2,0)</f>
        <v>#REF!</v>
      </c>
      <c r="AR30" s="155" t="e">
        <f>VLOOKUP($A30,#REF!,2,0)</f>
        <v>#REF!</v>
      </c>
      <c r="AS30" s="143" t="e">
        <f>VLOOKUP($A30,#REF!,2,0)</f>
        <v>#REF!</v>
      </c>
      <c r="AT30" s="155" t="e">
        <f>VLOOKUP($A30,#REF!,2,0)</f>
        <v>#REF!</v>
      </c>
      <c r="AU30" s="154" t="e">
        <f>VLOOKUP($A30,#REF!,2,0)</f>
        <v>#REF!</v>
      </c>
      <c r="AV30" s="143" t="e">
        <f>VLOOKUP($A30,#REF!,2,0)</f>
        <v>#REF!</v>
      </c>
      <c r="AW30" s="174" t="e">
        <f>VLOOKUP($A30,#REF!,2,0)</f>
        <v>#REF!</v>
      </c>
      <c r="AX30" s="155" t="e">
        <f>VLOOKUP($A30,#REF!,2,0)</f>
        <v>#REF!</v>
      </c>
      <c r="AY30" s="143" t="e">
        <f>VLOOKUP($A30,#REF!,2,0)</f>
        <v>#REF!</v>
      </c>
      <c r="AZ30" s="155" t="e">
        <f>VLOOKUP($A30,#REF!,2,0)</f>
        <v>#REF!</v>
      </c>
      <c r="BA30" s="143" t="e">
        <f>VLOOKUP($A30,#REF!,2,0)</f>
        <v>#REF!</v>
      </c>
      <c r="BB30" s="143" t="e">
        <f>VLOOKUP($A30,#REF!,2,0)</f>
        <v>#REF!</v>
      </c>
      <c r="BC30" s="464" t="e">
        <f>VLOOKUP($A30,#REF!,2,0)</f>
        <v>#REF!</v>
      </c>
      <c r="BD30" s="259" t="e">
        <f t="shared" si="0"/>
        <v>#REF!</v>
      </c>
      <c r="BE30" s="144" t="e">
        <f>VLOOKUP($A30,#REF!,2,0)</f>
        <v>#REF!</v>
      </c>
      <c r="BF30" s="143" t="e">
        <f>VLOOKUP($A30,#REF!,2,0)</f>
        <v>#REF!</v>
      </c>
      <c r="BG30" s="144" t="e">
        <f>VLOOKUP($A30,#REF!,2,0)</f>
        <v>#REF!</v>
      </c>
      <c r="BH30" s="143" t="e">
        <f>VLOOKUP($A30,#REF!,2,0)</f>
        <v>#REF!</v>
      </c>
      <c r="BI30" s="144" t="e">
        <f>VLOOKUP($A30,#REF!,2,0)</f>
        <v>#REF!</v>
      </c>
      <c r="BJ30" s="259" t="e">
        <f>SUM(BE30:BI30)</f>
        <v>#REF!</v>
      </c>
      <c r="BK30" s="230" t="e">
        <f>SUM(BJ30,BD30)</f>
        <v>#REF!</v>
      </c>
      <c r="BL30" s="227" t="e">
        <f>BK30-BE30-BF30-BG30</f>
        <v>#REF!</v>
      </c>
      <c r="BM30" s="226" t="e">
        <f>SUM(BE30:BG30)</f>
        <v>#REF!</v>
      </c>
    </row>
    <row r="31" spans="1:65" s="205" customFormat="1" ht="15" customHeight="1" x14ac:dyDescent="0.15">
      <c r="A31" s="34" t="s">
        <v>852</v>
      </c>
      <c r="B31" s="1220"/>
      <c r="C31" s="1221"/>
      <c r="D31" s="1221"/>
      <c r="E31" s="1221"/>
      <c r="F31" s="1221"/>
      <c r="G31" s="1221"/>
      <c r="H31" s="1221"/>
      <c r="I31" s="1221"/>
      <c r="J31" s="1222"/>
      <c r="K31" s="22" t="s">
        <v>281</v>
      </c>
      <c r="L31" s="23"/>
      <c r="M31" s="423"/>
      <c r="N31" s="143" t="e">
        <f>VLOOKUP($A31,#REF!,2,0)</f>
        <v>#REF!</v>
      </c>
      <c r="O31" s="143" t="e">
        <f>VLOOKUP($A31,#REF!,2,0)</f>
        <v>#REF!</v>
      </c>
      <c r="P31" s="143" t="e">
        <f>VLOOKUP($A31,#REF!,2,0)</f>
        <v>#REF!</v>
      </c>
      <c r="Q31" s="155" t="e">
        <f>VLOOKUP($A31,#REF!,2,0)</f>
        <v>#REF!</v>
      </c>
      <c r="R31" s="143" t="e">
        <f>VLOOKUP($A31,#REF!,2,0)</f>
        <v>#REF!</v>
      </c>
      <c r="S31" s="143" t="e">
        <f>VLOOKUP($A31,#REF!,2,0)</f>
        <v>#REF!</v>
      </c>
      <c r="T31" s="155" t="e">
        <f>VLOOKUP($A31,#REF!,2,0)</f>
        <v>#REF!</v>
      </c>
      <c r="U31" s="143" t="e">
        <f>VLOOKUP($A31,#REF!,2,0)</f>
        <v>#REF!</v>
      </c>
      <c r="V31" s="155" t="e">
        <f>VLOOKUP($A31,#REF!,2,0)</f>
        <v>#REF!</v>
      </c>
      <c r="W31" s="143" t="e">
        <f>VLOOKUP($A31,#REF!,2,0)</f>
        <v>#REF!</v>
      </c>
      <c r="X31" s="143" t="e">
        <f>VLOOKUP($A31,#REF!,2,0)</f>
        <v>#REF!</v>
      </c>
      <c r="Y31" s="155" t="e">
        <f>VLOOKUP($A31,#REF!,2,0)</f>
        <v>#REF!</v>
      </c>
      <c r="Z31" s="143" t="e">
        <f>VLOOKUP($A31,#REF!,2,0)</f>
        <v>#REF!</v>
      </c>
      <c r="AA31" s="143" t="e">
        <f>VLOOKUP($A31,#REF!,2,0)</f>
        <v>#REF!</v>
      </c>
      <c r="AB31" s="143" t="e">
        <f>VLOOKUP($A31,#REF!,2,0)</f>
        <v>#REF!</v>
      </c>
      <c r="AC31" s="155" t="e">
        <f>VLOOKUP($A31,#REF!,2,0)</f>
        <v>#REF!</v>
      </c>
      <c r="AD31" s="143" t="e">
        <f>VLOOKUP($A31,#REF!,2,0)</f>
        <v>#REF!</v>
      </c>
      <c r="AE31" s="174" t="e">
        <f>VLOOKUP($A31,#REF!,2,0)</f>
        <v>#REF!</v>
      </c>
      <c r="AF31" s="145" t="e">
        <f>VLOOKUP($A31,#REF!,2,0)</f>
        <v>#REF!</v>
      </c>
      <c r="AG31" s="155" t="e">
        <f>VLOOKUP($A31,#REF!,2,0)</f>
        <v>#REF!</v>
      </c>
      <c r="AH31" s="143" t="e">
        <f>VLOOKUP($A31,#REF!,2,0)</f>
        <v>#REF!</v>
      </c>
      <c r="AI31" s="143" t="e">
        <f>VLOOKUP($A31,#REF!,2,0)</f>
        <v>#REF!</v>
      </c>
      <c r="AJ31" s="145" t="e">
        <f>VLOOKUP($A31,#REF!,2,0)</f>
        <v>#REF!</v>
      </c>
      <c r="AK31" s="155" t="e">
        <f>VLOOKUP($A31,#REF!,2,0)</f>
        <v>#REF!</v>
      </c>
      <c r="AL31" s="143" t="e">
        <f>VLOOKUP($A31,#REF!,2,0)</f>
        <v>#REF!</v>
      </c>
      <c r="AM31" s="143" t="e">
        <f>VLOOKUP($A31,#REF!,2,0)</f>
        <v>#REF!</v>
      </c>
      <c r="AN31" s="155" t="e">
        <f>VLOOKUP($A31,#REF!,2,0)</f>
        <v>#REF!</v>
      </c>
      <c r="AO31" s="143" t="e">
        <f>VLOOKUP($A31,#REF!,2,0)</f>
        <v>#REF!</v>
      </c>
      <c r="AP31" s="155" t="e">
        <f>VLOOKUP($A31,#REF!,2,0)</f>
        <v>#REF!</v>
      </c>
      <c r="AQ31" s="143" t="e">
        <f>VLOOKUP($A31,#REF!,2,0)</f>
        <v>#REF!</v>
      </c>
      <c r="AR31" s="155" t="e">
        <f>VLOOKUP($A31,#REF!,2,0)</f>
        <v>#REF!</v>
      </c>
      <c r="AS31" s="143" t="e">
        <f>VLOOKUP($A31,#REF!,2,0)</f>
        <v>#REF!</v>
      </c>
      <c r="AT31" s="155" t="e">
        <f>VLOOKUP($A31,#REF!,2,0)</f>
        <v>#REF!</v>
      </c>
      <c r="AU31" s="154" t="e">
        <f>VLOOKUP($A31,#REF!,2,0)</f>
        <v>#REF!</v>
      </c>
      <c r="AV31" s="143" t="e">
        <f>VLOOKUP($A31,#REF!,2,0)</f>
        <v>#REF!</v>
      </c>
      <c r="AW31" s="174" t="e">
        <f>VLOOKUP($A31,#REF!,2,0)</f>
        <v>#REF!</v>
      </c>
      <c r="AX31" s="155" t="e">
        <f>VLOOKUP($A31,#REF!,2,0)</f>
        <v>#REF!</v>
      </c>
      <c r="AY31" s="143" t="e">
        <f>VLOOKUP($A31,#REF!,2,0)</f>
        <v>#REF!</v>
      </c>
      <c r="AZ31" s="155" t="e">
        <f>VLOOKUP($A31,#REF!,2,0)</f>
        <v>#REF!</v>
      </c>
      <c r="BA31" s="143" t="e">
        <f>VLOOKUP($A31,#REF!,2,0)</f>
        <v>#REF!</v>
      </c>
      <c r="BB31" s="143" t="e">
        <f>VLOOKUP($A31,#REF!,2,0)</f>
        <v>#REF!</v>
      </c>
      <c r="BC31" s="464" t="e">
        <f>VLOOKUP($A31,#REF!,2,0)</f>
        <v>#REF!</v>
      </c>
      <c r="BD31" s="259" t="e">
        <f t="shared" si="0"/>
        <v>#REF!</v>
      </c>
      <c r="BE31" s="144" t="e">
        <f>VLOOKUP($A31,#REF!,2,0)</f>
        <v>#REF!</v>
      </c>
      <c r="BF31" s="143" t="e">
        <f>VLOOKUP($A31,#REF!,2,0)</f>
        <v>#REF!</v>
      </c>
      <c r="BG31" s="144" t="e">
        <f>VLOOKUP($A31,#REF!,2,0)</f>
        <v>#REF!</v>
      </c>
      <c r="BH31" s="143" t="e">
        <f>VLOOKUP($A31,#REF!,2,0)</f>
        <v>#REF!</v>
      </c>
      <c r="BI31" s="144" t="e">
        <f>VLOOKUP($A31,#REF!,2,0)</f>
        <v>#REF!</v>
      </c>
      <c r="BJ31" s="259" t="e">
        <f>SUM(BE31:BI31)</f>
        <v>#REF!</v>
      </c>
      <c r="BK31" s="230" t="e">
        <f>SUM(BJ31,BD31)</f>
        <v>#REF!</v>
      </c>
      <c r="BL31" s="227" t="e">
        <f>BK31-BE31-BF31-BG31</f>
        <v>#REF!</v>
      </c>
      <c r="BM31" s="226" t="e">
        <f>SUM(BE31:BG31)</f>
        <v>#REF!</v>
      </c>
    </row>
    <row r="32" spans="1:65" s="205" customFormat="1" ht="15" customHeight="1" x14ac:dyDescent="0.15">
      <c r="A32" s="34" t="s">
        <v>853</v>
      </c>
      <c r="B32" s="1211" t="s">
        <v>543</v>
      </c>
      <c r="C32" s="1212"/>
      <c r="D32" s="1213"/>
      <c r="E32" s="1223" t="s">
        <v>625</v>
      </c>
      <c r="F32" s="1223"/>
      <c r="G32" s="1223"/>
      <c r="H32" s="1223"/>
      <c r="I32" s="1223"/>
      <c r="J32" s="1224"/>
      <c r="K32" s="214" t="s">
        <v>280</v>
      </c>
      <c r="L32" s="134"/>
      <c r="M32" s="422"/>
      <c r="N32" s="142" t="e">
        <f>VLOOKUP($A32,#REF!,2,0)</f>
        <v>#REF!</v>
      </c>
      <c r="O32" s="142" t="e">
        <f>VLOOKUP($A32,#REF!,2,0)</f>
        <v>#REF!</v>
      </c>
      <c r="P32" s="142" t="e">
        <f>VLOOKUP($A32,#REF!,2,0)</f>
        <v>#REF!</v>
      </c>
      <c r="Q32" s="148" t="e">
        <f>VLOOKUP($A32,#REF!,2,0)</f>
        <v>#REF!</v>
      </c>
      <c r="R32" s="142" t="e">
        <f>VLOOKUP($A32,#REF!,2,0)</f>
        <v>#REF!</v>
      </c>
      <c r="S32" s="142" t="e">
        <f>VLOOKUP($A32,#REF!,2,0)</f>
        <v>#REF!</v>
      </c>
      <c r="T32" s="148" t="e">
        <f>VLOOKUP($A32,#REF!,2,0)</f>
        <v>#REF!</v>
      </c>
      <c r="U32" s="142" t="e">
        <f>VLOOKUP($A32,#REF!,2,0)</f>
        <v>#REF!</v>
      </c>
      <c r="V32" s="148" t="e">
        <f>VLOOKUP($A32,#REF!,2,0)</f>
        <v>#REF!</v>
      </c>
      <c r="W32" s="142" t="e">
        <f>VLOOKUP($A32,#REF!,2,0)</f>
        <v>#REF!</v>
      </c>
      <c r="X32" s="142" t="e">
        <f>VLOOKUP($A32,#REF!,2,0)</f>
        <v>#REF!</v>
      </c>
      <c r="Y32" s="148" t="e">
        <f>VLOOKUP($A32,#REF!,2,0)</f>
        <v>#REF!</v>
      </c>
      <c r="Z32" s="142" t="e">
        <f>VLOOKUP($A32,#REF!,2,0)</f>
        <v>#REF!</v>
      </c>
      <c r="AA32" s="142" t="e">
        <f>VLOOKUP($A32,#REF!,2,0)</f>
        <v>#REF!</v>
      </c>
      <c r="AB32" s="142" t="e">
        <f>VLOOKUP($A32,#REF!,2,0)</f>
        <v>#REF!</v>
      </c>
      <c r="AC32" s="148" t="e">
        <f>VLOOKUP($A32,#REF!,2,0)</f>
        <v>#REF!</v>
      </c>
      <c r="AD32" s="142" t="e">
        <f>VLOOKUP($A32,#REF!,2,0)</f>
        <v>#REF!</v>
      </c>
      <c r="AE32" s="176" t="e">
        <f>VLOOKUP($A32,#REF!,2,0)</f>
        <v>#REF!</v>
      </c>
      <c r="AF32" s="161" t="e">
        <f>VLOOKUP($A32,#REF!,2,0)</f>
        <v>#REF!</v>
      </c>
      <c r="AG32" s="148" t="e">
        <f>VLOOKUP($A32,#REF!,2,0)</f>
        <v>#REF!</v>
      </c>
      <c r="AH32" s="142" t="e">
        <f>VLOOKUP($A32,#REF!,2,0)</f>
        <v>#REF!</v>
      </c>
      <c r="AI32" s="142" t="e">
        <f>VLOOKUP($A32,#REF!,2,0)</f>
        <v>#REF!</v>
      </c>
      <c r="AJ32" s="161" t="e">
        <f>VLOOKUP($A32,#REF!,2,0)</f>
        <v>#REF!</v>
      </c>
      <c r="AK32" s="148" t="e">
        <f>VLOOKUP($A32,#REF!,2,0)</f>
        <v>#REF!</v>
      </c>
      <c r="AL32" s="142" t="e">
        <f>VLOOKUP($A32,#REF!,2,0)</f>
        <v>#REF!</v>
      </c>
      <c r="AM32" s="142" t="e">
        <f>VLOOKUP($A32,#REF!,2,0)</f>
        <v>#REF!</v>
      </c>
      <c r="AN32" s="148" t="e">
        <f>VLOOKUP($A32,#REF!,2,0)</f>
        <v>#REF!</v>
      </c>
      <c r="AO32" s="142" t="e">
        <f>VLOOKUP($A32,#REF!,2,0)</f>
        <v>#REF!</v>
      </c>
      <c r="AP32" s="148" t="e">
        <f>VLOOKUP($A32,#REF!,2,0)</f>
        <v>#REF!</v>
      </c>
      <c r="AQ32" s="142" t="e">
        <f>VLOOKUP($A32,#REF!,2,0)</f>
        <v>#REF!</v>
      </c>
      <c r="AR32" s="148" t="e">
        <f>VLOOKUP($A32,#REF!,2,0)</f>
        <v>#REF!</v>
      </c>
      <c r="AS32" s="142" t="e">
        <f>VLOOKUP($A32,#REF!,2,0)</f>
        <v>#REF!</v>
      </c>
      <c r="AT32" s="148" t="e">
        <f>VLOOKUP($A32,#REF!,2,0)</f>
        <v>#REF!</v>
      </c>
      <c r="AU32" s="153" t="e">
        <f>VLOOKUP($A32,#REF!,2,0)</f>
        <v>#REF!</v>
      </c>
      <c r="AV32" s="142" t="e">
        <f>VLOOKUP($A32,#REF!,2,0)</f>
        <v>#REF!</v>
      </c>
      <c r="AW32" s="176" t="e">
        <f>VLOOKUP($A32,#REF!,2,0)</f>
        <v>#REF!</v>
      </c>
      <c r="AX32" s="148" t="e">
        <f>VLOOKUP($A32,#REF!,2,0)</f>
        <v>#REF!</v>
      </c>
      <c r="AY32" s="142" t="e">
        <f>VLOOKUP($A32,#REF!,2,0)</f>
        <v>#REF!</v>
      </c>
      <c r="AZ32" s="148" t="e">
        <f>VLOOKUP($A32,#REF!,2,0)</f>
        <v>#REF!</v>
      </c>
      <c r="BA32" s="142" t="e">
        <f>VLOOKUP($A32,#REF!,2,0)</f>
        <v>#REF!</v>
      </c>
      <c r="BB32" s="142" t="e">
        <f>VLOOKUP($A32,#REF!,2,0)</f>
        <v>#REF!</v>
      </c>
      <c r="BC32" s="466" t="e">
        <f>VLOOKUP($A32,#REF!,2,0)</f>
        <v>#REF!</v>
      </c>
      <c r="BD32" s="271" t="e">
        <f t="shared" si="0"/>
        <v>#REF!</v>
      </c>
      <c r="BE32" s="148" t="e">
        <f>VLOOKUP($A32,#REF!,2,0)</f>
        <v>#REF!</v>
      </c>
      <c r="BF32" s="142" t="e">
        <f>VLOOKUP($A32,#REF!,2,0)</f>
        <v>#REF!</v>
      </c>
      <c r="BG32" s="148" t="e">
        <f>VLOOKUP($A32,#REF!,2,0)</f>
        <v>#REF!</v>
      </c>
      <c r="BH32" s="142" t="e">
        <f>VLOOKUP($A32,#REF!,2,0)</f>
        <v>#REF!</v>
      </c>
      <c r="BI32" s="148" t="e">
        <f>VLOOKUP($A32,#REF!,2,0)</f>
        <v>#REF!</v>
      </c>
      <c r="BJ32" s="271" t="e">
        <f t="shared" si="2"/>
        <v>#REF!</v>
      </c>
      <c r="BK32" s="255" t="e">
        <f t="shared" si="1"/>
        <v>#REF!</v>
      </c>
      <c r="BL32" s="225" t="e">
        <f t="shared" si="5"/>
        <v>#REF!</v>
      </c>
      <c r="BM32" s="224" t="e">
        <f t="shared" si="6"/>
        <v>#REF!</v>
      </c>
    </row>
    <row r="33" spans="1:65" s="205" customFormat="1" ht="15" customHeight="1" x14ac:dyDescent="0.15">
      <c r="A33" s="34" t="s">
        <v>854</v>
      </c>
      <c r="B33" s="1214"/>
      <c r="C33" s="1215"/>
      <c r="D33" s="1216"/>
      <c r="E33" s="1225"/>
      <c r="F33" s="1225"/>
      <c r="G33" s="1225"/>
      <c r="H33" s="1225"/>
      <c r="I33" s="1225"/>
      <c r="J33" s="1226"/>
      <c r="K33" s="22" t="s">
        <v>281</v>
      </c>
      <c r="L33" s="23"/>
      <c r="M33" s="423"/>
      <c r="N33" s="146" t="e">
        <f>VLOOKUP($A33,#REF!,2,0)</f>
        <v>#REF!</v>
      </c>
      <c r="O33" s="146" t="e">
        <f>VLOOKUP($A33,#REF!,2,0)</f>
        <v>#REF!</v>
      </c>
      <c r="P33" s="146" t="e">
        <f>VLOOKUP($A33,#REF!,2,0)</f>
        <v>#REF!</v>
      </c>
      <c r="Q33" s="147" t="e">
        <f>VLOOKUP($A33,#REF!,2,0)</f>
        <v>#REF!</v>
      </c>
      <c r="R33" s="146" t="e">
        <f>VLOOKUP($A33,#REF!,2,0)</f>
        <v>#REF!</v>
      </c>
      <c r="S33" s="146" t="e">
        <f>VLOOKUP($A33,#REF!,2,0)</f>
        <v>#REF!</v>
      </c>
      <c r="T33" s="147" t="e">
        <f>VLOOKUP($A33,#REF!,2,0)</f>
        <v>#REF!</v>
      </c>
      <c r="U33" s="146" t="e">
        <f>VLOOKUP($A33,#REF!,2,0)</f>
        <v>#REF!</v>
      </c>
      <c r="V33" s="147" t="e">
        <f>VLOOKUP($A33,#REF!,2,0)</f>
        <v>#REF!</v>
      </c>
      <c r="W33" s="146" t="e">
        <f>VLOOKUP($A33,#REF!,2,0)</f>
        <v>#REF!</v>
      </c>
      <c r="X33" s="146" t="e">
        <f>VLOOKUP($A33,#REF!,2,0)</f>
        <v>#REF!</v>
      </c>
      <c r="Y33" s="147" t="e">
        <f>VLOOKUP($A33,#REF!,2,0)</f>
        <v>#REF!</v>
      </c>
      <c r="Z33" s="146" t="e">
        <f>VLOOKUP($A33,#REF!,2,0)</f>
        <v>#REF!</v>
      </c>
      <c r="AA33" s="146" t="e">
        <f>VLOOKUP($A33,#REF!,2,0)</f>
        <v>#REF!</v>
      </c>
      <c r="AB33" s="146" t="e">
        <f>VLOOKUP($A33,#REF!,2,0)</f>
        <v>#REF!</v>
      </c>
      <c r="AC33" s="147" t="e">
        <f>VLOOKUP($A33,#REF!,2,0)</f>
        <v>#REF!</v>
      </c>
      <c r="AD33" s="146" t="e">
        <f>VLOOKUP($A33,#REF!,2,0)</f>
        <v>#REF!</v>
      </c>
      <c r="AE33" s="175" t="e">
        <f>VLOOKUP($A33,#REF!,2,0)</f>
        <v>#REF!</v>
      </c>
      <c r="AF33" s="158" t="e">
        <f>VLOOKUP($A33,#REF!,2,0)</f>
        <v>#REF!</v>
      </c>
      <c r="AG33" s="147" t="e">
        <f>VLOOKUP($A33,#REF!,2,0)</f>
        <v>#REF!</v>
      </c>
      <c r="AH33" s="146" t="e">
        <f>VLOOKUP($A33,#REF!,2,0)</f>
        <v>#REF!</v>
      </c>
      <c r="AI33" s="146" t="e">
        <f>VLOOKUP($A33,#REF!,2,0)</f>
        <v>#REF!</v>
      </c>
      <c r="AJ33" s="158" t="e">
        <f>VLOOKUP($A33,#REF!,2,0)</f>
        <v>#REF!</v>
      </c>
      <c r="AK33" s="147" t="e">
        <f>VLOOKUP($A33,#REF!,2,0)</f>
        <v>#REF!</v>
      </c>
      <c r="AL33" s="146" t="e">
        <f>VLOOKUP($A33,#REF!,2,0)</f>
        <v>#REF!</v>
      </c>
      <c r="AM33" s="146" t="e">
        <f>VLOOKUP($A33,#REF!,2,0)</f>
        <v>#REF!</v>
      </c>
      <c r="AN33" s="147" t="e">
        <f>VLOOKUP($A33,#REF!,2,0)</f>
        <v>#REF!</v>
      </c>
      <c r="AO33" s="146" t="e">
        <f>VLOOKUP($A33,#REF!,2,0)</f>
        <v>#REF!</v>
      </c>
      <c r="AP33" s="147" t="e">
        <f>VLOOKUP($A33,#REF!,2,0)</f>
        <v>#REF!</v>
      </c>
      <c r="AQ33" s="146" t="e">
        <f>VLOOKUP($A33,#REF!,2,0)</f>
        <v>#REF!</v>
      </c>
      <c r="AR33" s="147" t="e">
        <f>VLOOKUP($A33,#REF!,2,0)</f>
        <v>#REF!</v>
      </c>
      <c r="AS33" s="146" t="e">
        <f>VLOOKUP($A33,#REF!,2,0)</f>
        <v>#REF!</v>
      </c>
      <c r="AT33" s="147" t="e">
        <f>VLOOKUP($A33,#REF!,2,0)</f>
        <v>#REF!</v>
      </c>
      <c r="AU33" s="152" t="e">
        <f>VLOOKUP($A33,#REF!,2,0)</f>
        <v>#REF!</v>
      </c>
      <c r="AV33" s="146" t="e">
        <f>VLOOKUP($A33,#REF!,2,0)</f>
        <v>#REF!</v>
      </c>
      <c r="AW33" s="175" t="e">
        <f>VLOOKUP($A33,#REF!,2,0)</f>
        <v>#REF!</v>
      </c>
      <c r="AX33" s="147" t="e">
        <f>VLOOKUP($A33,#REF!,2,0)</f>
        <v>#REF!</v>
      </c>
      <c r="AY33" s="146" t="e">
        <f>VLOOKUP($A33,#REF!,2,0)</f>
        <v>#REF!</v>
      </c>
      <c r="AZ33" s="147" t="e">
        <f>VLOOKUP($A33,#REF!,2,0)</f>
        <v>#REF!</v>
      </c>
      <c r="BA33" s="146" t="e">
        <f>VLOOKUP($A33,#REF!,2,0)</f>
        <v>#REF!</v>
      </c>
      <c r="BB33" s="146" t="e">
        <f>VLOOKUP($A33,#REF!,2,0)</f>
        <v>#REF!</v>
      </c>
      <c r="BC33" s="467" t="e">
        <f>VLOOKUP($A33,#REF!,2,0)</f>
        <v>#REF!</v>
      </c>
      <c r="BD33" s="270" t="e">
        <f t="shared" si="0"/>
        <v>#REF!</v>
      </c>
      <c r="BE33" s="147" t="e">
        <f>VLOOKUP($A33,#REF!,2,0)</f>
        <v>#REF!</v>
      </c>
      <c r="BF33" s="146" t="e">
        <f>VLOOKUP($A33,#REF!,2,0)</f>
        <v>#REF!</v>
      </c>
      <c r="BG33" s="147" t="e">
        <f>VLOOKUP($A33,#REF!,2,0)</f>
        <v>#REF!</v>
      </c>
      <c r="BH33" s="146" t="e">
        <f>VLOOKUP($A33,#REF!,2,0)</f>
        <v>#REF!</v>
      </c>
      <c r="BI33" s="147" t="e">
        <f>VLOOKUP($A33,#REF!,2,0)</f>
        <v>#REF!</v>
      </c>
      <c r="BJ33" s="270" t="e">
        <f t="shared" si="2"/>
        <v>#REF!</v>
      </c>
      <c r="BK33" s="254" t="e">
        <f t="shared" si="1"/>
        <v>#REF!</v>
      </c>
      <c r="BL33" s="229" t="e">
        <f t="shared" si="5"/>
        <v>#REF!</v>
      </c>
      <c r="BM33" s="228" t="e">
        <f t="shared" si="6"/>
        <v>#REF!</v>
      </c>
    </row>
    <row r="34" spans="1:65" s="205" customFormat="1" ht="15" customHeight="1" x14ac:dyDescent="0.15">
      <c r="A34" s="34" t="s">
        <v>855</v>
      </c>
      <c r="B34" s="1248" t="s">
        <v>707</v>
      </c>
      <c r="C34" s="1249"/>
      <c r="D34" s="1249"/>
      <c r="E34" s="1249"/>
      <c r="F34" s="1237" t="s">
        <v>544</v>
      </c>
      <c r="G34" s="1238"/>
      <c r="H34" s="1238"/>
      <c r="I34" s="1238"/>
      <c r="J34" s="1238"/>
      <c r="K34" s="1238"/>
      <c r="L34" s="1238"/>
      <c r="M34" s="1239"/>
      <c r="N34" s="143" t="e">
        <f>VLOOKUP($A34,#REF!,2,0)</f>
        <v>#REF!</v>
      </c>
      <c r="O34" s="143" t="e">
        <f>VLOOKUP($A34,#REF!,2,0)</f>
        <v>#REF!</v>
      </c>
      <c r="P34" s="143" t="e">
        <f>VLOOKUP($A34,#REF!,2,0)</f>
        <v>#REF!</v>
      </c>
      <c r="Q34" s="155" t="e">
        <f>VLOOKUP($A34,#REF!,2,0)</f>
        <v>#REF!</v>
      </c>
      <c r="R34" s="143" t="e">
        <f>VLOOKUP($A34,#REF!,2,0)</f>
        <v>#REF!</v>
      </c>
      <c r="S34" s="143" t="e">
        <f>VLOOKUP($A34,#REF!,2,0)</f>
        <v>#REF!</v>
      </c>
      <c r="T34" s="155" t="e">
        <f>VLOOKUP($A34,#REF!,2,0)</f>
        <v>#REF!</v>
      </c>
      <c r="U34" s="143" t="e">
        <f>VLOOKUP($A34,#REF!,2,0)</f>
        <v>#REF!</v>
      </c>
      <c r="V34" s="155" t="e">
        <f>VLOOKUP($A34,#REF!,2,0)</f>
        <v>#REF!</v>
      </c>
      <c r="W34" s="143" t="e">
        <f>VLOOKUP($A34,#REF!,2,0)</f>
        <v>#REF!</v>
      </c>
      <c r="X34" s="143" t="e">
        <f>VLOOKUP($A34,#REF!,2,0)</f>
        <v>#REF!</v>
      </c>
      <c r="Y34" s="155" t="e">
        <f>VLOOKUP($A34,#REF!,2,0)</f>
        <v>#REF!</v>
      </c>
      <c r="Z34" s="143" t="e">
        <f>VLOOKUP($A34,#REF!,2,0)</f>
        <v>#REF!</v>
      </c>
      <c r="AA34" s="143" t="e">
        <f>VLOOKUP($A34,#REF!,2,0)</f>
        <v>#REF!</v>
      </c>
      <c r="AB34" s="143" t="e">
        <f>VLOOKUP($A34,#REF!,2,0)</f>
        <v>#REF!</v>
      </c>
      <c r="AC34" s="155" t="e">
        <f>VLOOKUP($A34,#REF!,2,0)</f>
        <v>#REF!</v>
      </c>
      <c r="AD34" s="143" t="e">
        <f>VLOOKUP($A34,#REF!,2,0)</f>
        <v>#REF!</v>
      </c>
      <c r="AE34" s="174" t="e">
        <f>VLOOKUP($A34,#REF!,2,0)</f>
        <v>#REF!</v>
      </c>
      <c r="AF34" s="145" t="e">
        <f>VLOOKUP($A34,#REF!,2,0)</f>
        <v>#REF!</v>
      </c>
      <c r="AG34" s="155" t="e">
        <f>VLOOKUP($A34,#REF!,2,0)</f>
        <v>#REF!</v>
      </c>
      <c r="AH34" s="143" t="e">
        <f>VLOOKUP($A34,#REF!,2,0)</f>
        <v>#REF!</v>
      </c>
      <c r="AI34" s="143" t="e">
        <f>VLOOKUP($A34,#REF!,2,0)</f>
        <v>#REF!</v>
      </c>
      <c r="AJ34" s="145" t="e">
        <f>VLOOKUP($A34,#REF!,2,0)</f>
        <v>#REF!</v>
      </c>
      <c r="AK34" s="155" t="e">
        <f>VLOOKUP($A34,#REF!,2,0)</f>
        <v>#REF!</v>
      </c>
      <c r="AL34" s="143" t="e">
        <f>VLOOKUP($A34,#REF!,2,0)</f>
        <v>#REF!</v>
      </c>
      <c r="AM34" s="143" t="e">
        <f>VLOOKUP($A34,#REF!,2,0)</f>
        <v>#REF!</v>
      </c>
      <c r="AN34" s="155" t="e">
        <f>VLOOKUP($A34,#REF!,2,0)</f>
        <v>#REF!</v>
      </c>
      <c r="AO34" s="143" t="e">
        <f>VLOOKUP($A34,#REF!,2,0)</f>
        <v>#REF!</v>
      </c>
      <c r="AP34" s="155" t="e">
        <f>VLOOKUP($A34,#REF!,2,0)</f>
        <v>#REF!</v>
      </c>
      <c r="AQ34" s="143" t="e">
        <f>VLOOKUP($A34,#REF!,2,0)</f>
        <v>#REF!</v>
      </c>
      <c r="AR34" s="155" t="e">
        <f>VLOOKUP($A34,#REF!,2,0)</f>
        <v>#REF!</v>
      </c>
      <c r="AS34" s="143" t="e">
        <f>VLOOKUP($A34,#REF!,2,0)</f>
        <v>#REF!</v>
      </c>
      <c r="AT34" s="155" t="e">
        <f>VLOOKUP($A34,#REF!,2,0)</f>
        <v>#REF!</v>
      </c>
      <c r="AU34" s="154" t="e">
        <f>VLOOKUP($A34,#REF!,2,0)</f>
        <v>#REF!</v>
      </c>
      <c r="AV34" s="143" t="e">
        <f>VLOOKUP($A34,#REF!,2,0)</f>
        <v>#REF!</v>
      </c>
      <c r="AW34" s="174" t="e">
        <f>VLOOKUP($A34,#REF!,2,0)</f>
        <v>#REF!</v>
      </c>
      <c r="AX34" s="155" t="e">
        <f>VLOOKUP($A34,#REF!,2,0)</f>
        <v>#REF!</v>
      </c>
      <c r="AY34" s="143" t="e">
        <f>VLOOKUP($A34,#REF!,2,0)</f>
        <v>#REF!</v>
      </c>
      <c r="AZ34" s="155" t="e">
        <f>VLOOKUP($A34,#REF!,2,0)</f>
        <v>#REF!</v>
      </c>
      <c r="BA34" s="143" t="e">
        <f>VLOOKUP($A34,#REF!,2,0)</f>
        <v>#REF!</v>
      </c>
      <c r="BB34" s="143" t="e">
        <f>VLOOKUP($A34,#REF!,2,0)</f>
        <v>#REF!</v>
      </c>
      <c r="BC34" s="464" t="e">
        <f>VLOOKUP($A34,#REF!,2,0)</f>
        <v>#REF!</v>
      </c>
      <c r="BD34" s="259" t="e">
        <f t="shared" si="0"/>
        <v>#REF!</v>
      </c>
      <c r="BE34" s="50" t="e">
        <f>VLOOKUP($A34,#REF!,2,0)</f>
        <v>#REF!</v>
      </c>
      <c r="BF34" s="44" t="e">
        <f>VLOOKUP($A34,#REF!,2,0)</f>
        <v>#REF!</v>
      </c>
      <c r="BG34" s="50" t="e">
        <f>VLOOKUP($A34,#REF!,2,0)</f>
        <v>#REF!</v>
      </c>
      <c r="BH34" s="44" t="e">
        <f>VLOOKUP($A34,#REF!,2,0)</f>
        <v>#REF!</v>
      </c>
      <c r="BI34" s="50" t="e">
        <f>VLOOKUP($A34,#REF!,2,0)</f>
        <v>#REF!</v>
      </c>
      <c r="BJ34" s="259" t="e">
        <f t="shared" si="2"/>
        <v>#REF!</v>
      </c>
      <c r="BK34" s="230" t="e">
        <f t="shared" si="1"/>
        <v>#REF!</v>
      </c>
      <c r="BL34" s="227" t="e">
        <f t="shared" si="5"/>
        <v>#REF!</v>
      </c>
      <c r="BM34" s="226" t="e">
        <f t="shared" si="6"/>
        <v>#REF!</v>
      </c>
    </row>
    <row r="35" spans="1:65" s="205" customFormat="1" ht="15" customHeight="1" x14ac:dyDescent="0.15">
      <c r="A35" s="34" t="s">
        <v>856</v>
      </c>
      <c r="B35" s="1248"/>
      <c r="C35" s="1249"/>
      <c r="D35" s="1249"/>
      <c r="E35" s="1249"/>
      <c r="F35" s="1233" t="s">
        <v>545</v>
      </c>
      <c r="G35" s="21" t="s">
        <v>546</v>
      </c>
      <c r="H35" s="398"/>
      <c r="I35" s="398"/>
      <c r="J35" s="398"/>
      <c r="K35" s="398"/>
      <c r="L35" s="398"/>
      <c r="M35" s="424"/>
      <c r="N35" s="142" t="e">
        <f>VLOOKUP($A35,#REF!,2,0)</f>
        <v>#REF!</v>
      </c>
      <c r="O35" s="142" t="e">
        <f>VLOOKUP($A35,#REF!,2,0)</f>
        <v>#REF!</v>
      </c>
      <c r="P35" s="142" t="e">
        <f>VLOOKUP($A35,#REF!,2,0)</f>
        <v>#REF!</v>
      </c>
      <c r="Q35" s="148" t="e">
        <f>VLOOKUP($A35,#REF!,2,0)</f>
        <v>#REF!</v>
      </c>
      <c r="R35" s="142" t="e">
        <f>VLOOKUP($A35,#REF!,2,0)</f>
        <v>#REF!</v>
      </c>
      <c r="S35" s="142" t="e">
        <f>VLOOKUP($A35,#REF!,2,0)</f>
        <v>#REF!</v>
      </c>
      <c r="T35" s="148" t="e">
        <f>VLOOKUP($A35,#REF!,2,0)</f>
        <v>#REF!</v>
      </c>
      <c r="U35" s="142" t="e">
        <f>VLOOKUP($A35,#REF!,2,0)</f>
        <v>#REF!</v>
      </c>
      <c r="V35" s="148" t="e">
        <f>VLOOKUP($A35,#REF!,2,0)</f>
        <v>#REF!</v>
      </c>
      <c r="W35" s="142" t="e">
        <f>VLOOKUP($A35,#REF!,2,0)</f>
        <v>#REF!</v>
      </c>
      <c r="X35" s="142" t="e">
        <f>VLOOKUP($A35,#REF!,2,0)</f>
        <v>#REF!</v>
      </c>
      <c r="Y35" s="148" t="e">
        <f>VLOOKUP($A35,#REF!,2,0)</f>
        <v>#REF!</v>
      </c>
      <c r="Z35" s="142" t="e">
        <f>VLOOKUP($A35,#REF!,2,0)</f>
        <v>#REF!</v>
      </c>
      <c r="AA35" s="142" t="e">
        <f>VLOOKUP($A35,#REF!,2,0)</f>
        <v>#REF!</v>
      </c>
      <c r="AB35" s="142" t="e">
        <f>VLOOKUP($A35,#REF!,2,0)</f>
        <v>#REF!</v>
      </c>
      <c r="AC35" s="148" t="e">
        <f>VLOOKUP($A35,#REF!,2,0)</f>
        <v>#REF!</v>
      </c>
      <c r="AD35" s="142" t="e">
        <f>VLOOKUP($A35,#REF!,2,0)</f>
        <v>#REF!</v>
      </c>
      <c r="AE35" s="176" t="e">
        <f>VLOOKUP($A35,#REF!,2,0)</f>
        <v>#REF!</v>
      </c>
      <c r="AF35" s="161" t="e">
        <f>VLOOKUP($A35,#REF!,2,0)</f>
        <v>#REF!</v>
      </c>
      <c r="AG35" s="148" t="e">
        <f>VLOOKUP($A35,#REF!,2,0)</f>
        <v>#REF!</v>
      </c>
      <c r="AH35" s="142" t="e">
        <f>VLOOKUP($A35,#REF!,2,0)</f>
        <v>#REF!</v>
      </c>
      <c r="AI35" s="142" t="e">
        <f>VLOOKUP($A35,#REF!,2,0)</f>
        <v>#REF!</v>
      </c>
      <c r="AJ35" s="161" t="e">
        <f>VLOOKUP($A35,#REF!,2,0)</f>
        <v>#REF!</v>
      </c>
      <c r="AK35" s="148" t="e">
        <f>VLOOKUP($A35,#REF!,2,0)</f>
        <v>#REF!</v>
      </c>
      <c r="AL35" s="142" t="e">
        <f>VLOOKUP($A35,#REF!,2,0)</f>
        <v>#REF!</v>
      </c>
      <c r="AM35" s="142" t="e">
        <f>VLOOKUP($A35,#REF!,2,0)</f>
        <v>#REF!</v>
      </c>
      <c r="AN35" s="148" t="e">
        <f>VLOOKUP($A35,#REF!,2,0)</f>
        <v>#REF!</v>
      </c>
      <c r="AO35" s="142" t="e">
        <f>VLOOKUP($A35,#REF!,2,0)</f>
        <v>#REF!</v>
      </c>
      <c r="AP35" s="148" t="e">
        <f>VLOOKUP($A35,#REF!,2,0)</f>
        <v>#REF!</v>
      </c>
      <c r="AQ35" s="142" t="e">
        <f>VLOOKUP($A35,#REF!,2,0)</f>
        <v>#REF!</v>
      </c>
      <c r="AR35" s="148" t="e">
        <f>VLOOKUP($A35,#REF!,2,0)</f>
        <v>#REF!</v>
      </c>
      <c r="AS35" s="142" t="e">
        <f>VLOOKUP($A35,#REF!,2,0)</f>
        <v>#REF!</v>
      </c>
      <c r="AT35" s="148" t="e">
        <f>VLOOKUP($A35,#REF!,2,0)</f>
        <v>#REF!</v>
      </c>
      <c r="AU35" s="153" t="e">
        <f>VLOOKUP($A35,#REF!,2,0)</f>
        <v>#REF!</v>
      </c>
      <c r="AV35" s="142" t="e">
        <f>VLOOKUP($A35,#REF!,2,0)</f>
        <v>#REF!</v>
      </c>
      <c r="AW35" s="176" t="e">
        <f>VLOOKUP($A35,#REF!,2,0)</f>
        <v>#REF!</v>
      </c>
      <c r="AX35" s="148" t="e">
        <f>VLOOKUP($A35,#REF!,2,0)</f>
        <v>#REF!</v>
      </c>
      <c r="AY35" s="142" t="e">
        <f>VLOOKUP($A35,#REF!,2,0)</f>
        <v>#REF!</v>
      </c>
      <c r="AZ35" s="148" t="e">
        <f>VLOOKUP($A35,#REF!,2,0)</f>
        <v>#REF!</v>
      </c>
      <c r="BA35" s="142" t="e">
        <f>VLOOKUP($A35,#REF!,2,0)</f>
        <v>#REF!</v>
      </c>
      <c r="BB35" s="142" t="e">
        <f>VLOOKUP($A35,#REF!,2,0)</f>
        <v>#REF!</v>
      </c>
      <c r="BC35" s="466" t="e">
        <f>VLOOKUP($A35,#REF!,2,0)</f>
        <v>#REF!</v>
      </c>
      <c r="BD35" s="271" t="e">
        <f t="shared" si="0"/>
        <v>#REF!</v>
      </c>
      <c r="BE35" s="46" t="e">
        <f>VLOOKUP($A35,#REF!,2,0)</f>
        <v>#REF!</v>
      </c>
      <c r="BF35" s="48" t="e">
        <f>VLOOKUP($A35,#REF!,2,0)</f>
        <v>#REF!</v>
      </c>
      <c r="BG35" s="46" t="e">
        <f>VLOOKUP($A35,#REF!,2,0)</f>
        <v>#REF!</v>
      </c>
      <c r="BH35" s="48" t="e">
        <f>VLOOKUP($A35,#REF!,2,0)</f>
        <v>#REF!</v>
      </c>
      <c r="BI35" s="46" t="e">
        <f>VLOOKUP($A35,#REF!,2,0)</f>
        <v>#REF!</v>
      </c>
      <c r="BJ35" s="271" t="e">
        <f t="shared" si="2"/>
        <v>#REF!</v>
      </c>
      <c r="BK35" s="255" t="e">
        <f t="shared" si="1"/>
        <v>#REF!</v>
      </c>
      <c r="BL35" s="225" t="e">
        <f t="shared" si="5"/>
        <v>#REF!</v>
      </c>
      <c r="BM35" s="224" t="e">
        <f t="shared" si="6"/>
        <v>#REF!</v>
      </c>
    </row>
    <row r="36" spans="1:65" s="205" customFormat="1" ht="15" customHeight="1" x14ac:dyDescent="0.15">
      <c r="A36" s="34" t="s">
        <v>857</v>
      </c>
      <c r="B36" s="1248"/>
      <c r="C36" s="1249"/>
      <c r="D36" s="1249"/>
      <c r="E36" s="1249"/>
      <c r="F36" s="1234"/>
      <c r="G36" s="21" t="s">
        <v>547</v>
      </c>
      <c r="H36" s="398"/>
      <c r="I36" s="398"/>
      <c r="J36" s="398"/>
      <c r="K36" s="398"/>
      <c r="L36" s="398"/>
      <c r="M36" s="424"/>
      <c r="N36" s="143" t="e">
        <f>VLOOKUP($A36,#REF!,2,0)</f>
        <v>#REF!</v>
      </c>
      <c r="O36" s="143" t="e">
        <f>VLOOKUP($A36,#REF!,2,0)</f>
        <v>#REF!</v>
      </c>
      <c r="P36" s="143" t="e">
        <f>VLOOKUP($A36,#REF!,2,0)</f>
        <v>#REF!</v>
      </c>
      <c r="Q36" s="155" t="e">
        <f>VLOOKUP($A36,#REF!,2,0)</f>
        <v>#REF!</v>
      </c>
      <c r="R36" s="143" t="e">
        <f>VLOOKUP($A36,#REF!,2,0)</f>
        <v>#REF!</v>
      </c>
      <c r="S36" s="143" t="e">
        <f>VLOOKUP($A36,#REF!,2,0)</f>
        <v>#REF!</v>
      </c>
      <c r="T36" s="155" t="e">
        <f>VLOOKUP($A36,#REF!,2,0)</f>
        <v>#REF!</v>
      </c>
      <c r="U36" s="143" t="e">
        <f>VLOOKUP($A36,#REF!,2,0)</f>
        <v>#REF!</v>
      </c>
      <c r="V36" s="155" t="e">
        <f>VLOOKUP($A36,#REF!,2,0)</f>
        <v>#REF!</v>
      </c>
      <c r="W36" s="143" t="e">
        <f>VLOOKUP($A36,#REF!,2,0)</f>
        <v>#REF!</v>
      </c>
      <c r="X36" s="143" t="e">
        <f>VLOOKUP($A36,#REF!,2,0)</f>
        <v>#REF!</v>
      </c>
      <c r="Y36" s="155" t="e">
        <f>VLOOKUP($A36,#REF!,2,0)</f>
        <v>#REF!</v>
      </c>
      <c r="Z36" s="143" t="e">
        <f>VLOOKUP($A36,#REF!,2,0)</f>
        <v>#REF!</v>
      </c>
      <c r="AA36" s="143" t="e">
        <f>VLOOKUP($A36,#REF!,2,0)</f>
        <v>#REF!</v>
      </c>
      <c r="AB36" s="143" t="e">
        <f>VLOOKUP($A36,#REF!,2,0)</f>
        <v>#REF!</v>
      </c>
      <c r="AC36" s="155" t="e">
        <f>VLOOKUP($A36,#REF!,2,0)</f>
        <v>#REF!</v>
      </c>
      <c r="AD36" s="143" t="e">
        <f>VLOOKUP($A36,#REF!,2,0)</f>
        <v>#REF!</v>
      </c>
      <c r="AE36" s="174" t="e">
        <f>VLOOKUP($A36,#REF!,2,0)</f>
        <v>#REF!</v>
      </c>
      <c r="AF36" s="145" t="e">
        <f>VLOOKUP($A36,#REF!,2,0)</f>
        <v>#REF!</v>
      </c>
      <c r="AG36" s="155" t="e">
        <f>VLOOKUP($A36,#REF!,2,0)</f>
        <v>#REF!</v>
      </c>
      <c r="AH36" s="143" t="e">
        <f>VLOOKUP($A36,#REF!,2,0)</f>
        <v>#REF!</v>
      </c>
      <c r="AI36" s="143" t="e">
        <f>VLOOKUP($A36,#REF!,2,0)</f>
        <v>#REF!</v>
      </c>
      <c r="AJ36" s="145" t="e">
        <f>VLOOKUP($A36,#REF!,2,0)</f>
        <v>#REF!</v>
      </c>
      <c r="AK36" s="155" t="e">
        <f>VLOOKUP($A36,#REF!,2,0)</f>
        <v>#REF!</v>
      </c>
      <c r="AL36" s="143" t="e">
        <f>VLOOKUP($A36,#REF!,2,0)</f>
        <v>#REF!</v>
      </c>
      <c r="AM36" s="143" t="e">
        <f>VLOOKUP($A36,#REF!,2,0)</f>
        <v>#REF!</v>
      </c>
      <c r="AN36" s="155" t="e">
        <f>VLOOKUP($A36,#REF!,2,0)</f>
        <v>#REF!</v>
      </c>
      <c r="AO36" s="143" t="e">
        <f>VLOOKUP($A36,#REF!,2,0)</f>
        <v>#REF!</v>
      </c>
      <c r="AP36" s="155" t="e">
        <f>VLOOKUP($A36,#REF!,2,0)</f>
        <v>#REF!</v>
      </c>
      <c r="AQ36" s="143" t="e">
        <f>VLOOKUP($A36,#REF!,2,0)</f>
        <v>#REF!</v>
      </c>
      <c r="AR36" s="155" t="e">
        <f>VLOOKUP($A36,#REF!,2,0)</f>
        <v>#REF!</v>
      </c>
      <c r="AS36" s="143" t="e">
        <f>VLOOKUP($A36,#REF!,2,0)</f>
        <v>#REF!</v>
      </c>
      <c r="AT36" s="155" t="e">
        <f>VLOOKUP($A36,#REF!,2,0)</f>
        <v>#REF!</v>
      </c>
      <c r="AU36" s="154" t="e">
        <f>VLOOKUP($A36,#REF!,2,0)</f>
        <v>#REF!</v>
      </c>
      <c r="AV36" s="143" t="e">
        <f>VLOOKUP($A36,#REF!,2,0)</f>
        <v>#REF!</v>
      </c>
      <c r="AW36" s="174" t="e">
        <f>VLOOKUP($A36,#REF!,2,0)</f>
        <v>#REF!</v>
      </c>
      <c r="AX36" s="155" t="e">
        <f>VLOOKUP($A36,#REF!,2,0)</f>
        <v>#REF!</v>
      </c>
      <c r="AY36" s="143" t="e">
        <f>VLOOKUP($A36,#REF!,2,0)</f>
        <v>#REF!</v>
      </c>
      <c r="AZ36" s="155" t="e">
        <f>VLOOKUP($A36,#REF!,2,0)</f>
        <v>#REF!</v>
      </c>
      <c r="BA36" s="143" t="e">
        <f>VLOOKUP($A36,#REF!,2,0)</f>
        <v>#REF!</v>
      </c>
      <c r="BB36" s="143" t="e">
        <f>VLOOKUP($A36,#REF!,2,0)</f>
        <v>#REF!</v>
      </c>
      <c r="BC36" s="464" t="e">
        <f>VLOOKUP($A36,#REF!,2,0)</f>
        <v>#REF!</v>
      </c>
      <c r="BD36" s="259" t="e">
        <f t="shared" si="0"/>
        <v>#REF!</v>
      </c>
      <c r="BE36" s="50" t="e">
        <f>VLOOKUP($A36,#REF!,2,0)</f>
        <v>#REF!</v>
      </c>
      <c r="BF36" s="44" t="e">
        <f>VLOOKUP($A36,#REF!,2,0)</f>
        <v>#REF!</v>
      </c>
      <c r="BG36" s="50" t="e">
        <f>VLOOKUP($A36,#REF!,2,0)</f>
        <v>#REF!</v>
      </c>
      <c r="BH36" s="44" t="e">
        <f>VLOOKUP($A36,#REF!,2,0)</f>
        <v>#REF!</v>
      </c>
      <c r="BI36" s="50" t="e">
        <f>VLOOKUP($A36,#REF!,2,0)</f>
        <v>#REF!</v>
      </c>
      <c r="BJ36" s="259" t="e">
        <f t="shared" si="2"/>
        <v>#REF!</v>
      </c>
      <c r="BK36" s="230" t="e">
        <f t="shared" si="1"/>
        <v>#REF!</v>
      </c>
      <c r="BL36" s="227" t="e">
        <f t="shared" si="5"/>
        <v>#REF!</v>
      </c>
      <c r="BM36" s="226" t="e">
        <f t="shared" si="6"/>
        <v>#REF!</v>
      </c>
    </row>
    <row r="37" spans="1:65" s="205" customFormat="1" ht="15" customHeight="1" x14ac:dyDescent="0.15">
      <c r="A37" s="34" t="s">
        <v>858</v>
      </c>
      <c r="B37" s="1248"/>
      <c r="C37" s="1249"/>
      <c r="D37" s="1249"/>
      <c r="E37" s="1249"/>
      <c r="F37" s="1234"/>
      <c r="G37" s="21" t="s">
        <v>548</v>
      </c>
      <c r="H37" s="398"/>
      <c r="I37" s="398"/>
      <c r="J37" s="398"/>
      <c r="K37" s="398"/>
      <c r="L37" s="398"/>
      <c r="M37" s="424"/>
      <c r="N37" s="143" t="e">
        <f>VLOOKUP($A37,#REF!,2,0)</f>
        <v>#REF!</v>
      </c>
      <c r="O37" s="143" t="e">
        <f>VLOOKUP($A37,#REF!,2,0)</f>
        <v>#REF!</v>
      </c>
      <c r="P37" s="143" t="e">
        <f>VLOOKUP($A37,#REF!,2,0)</f>
        <v>#REF!</v>
      </c>
      <c r="Q37" s="155" t="e">
        <f>VLOOKUP($A37,#REF!,2,0)</f>
        <v>#REF!</v>
      </c>
      <c r="R37" s="143" t="e">
        <f>VLOOKUP($A37,#REF!,2,0)</f>
        <v>#REF!</v>
      </c>
      <c r="S37" s="143" t="e">
        <f>VLOOKUP($A37,#REF!,2,0)</f>
        <v>#REF!</v>
      </c>
      <c r="T37" s="155" t="e">
        <f>VLOOKUP($A37,#REF!,2,0)</f>
        <v>#REF!</v>
      </c>
      <c r="U37" s="143" t="e">
        <f>VLOOKUP($A37,#REF!,2,0)</f>
        <v>#REF!</v>
      </c>
      <c r="V37" s="155" t="e">
        <f>VLOOKUP($A37,#REF!,2,0)</f>
        <v>#REF!</v>
      </c>
      <c r="W37" s="143" t="e">
        <f>VLOOKUP($A37,#REF!,2,0)</f>
        <v>#REF!</v>
      </c>
      <c r="X37" s="143" t="e">
        <f>VLOOKUP($A37,#REF!,2,0)</f>
        <v>#REF!</v>
      </c>
      <c r="Y37" s="155" t="e">
        <f>VLOOKUP($A37,#REF!,2,0)</f>
        <v>#REF!</v>
      </c>
      <c r="Z37" s="143" t="e">
        <f>VLOOKUP($A37,#REF!,2,0)</f>
        <v>#REF!</v>
      </c>
      <c r="AA37" s="143" t="e">
        <f>VLOOKUP($A37,#REF!,2,0)</f>
        <v>#REF!</v>
      </c>
      <c r="AB37" s="143" t="e">
        <f>VLOOKUP($A37,#REF!,2,0)</f>
        <v>#REF!</v>
      </c>
      <c r="AC37" s="155" t="e">
        <f>VLOOKUP($A37,#REF!,2,0)</f>
        <v>#REF!</v>
      </c>
      <c r="AD37" s="143" t="e">
        <f>VLOOKUP($A37,#REF!,2,0)</f>
        <v>#REF!</v>
      </c>
      <c r="AE37" s="174" t="e">
        <f>VLOOKUP($A37,#REF!,2,0)</f>
        <v>#REF!</v>
      </c>
      <c r="AF37" s="145" t="e">
        <f>VLOOKUP($A37,#REF!,2,0)</f>
        <v>#REF!</v>
      </c>
      <c r="AG37" s="155" t="e">
        <f>VLOOKUP($A37,#REF!,2,0)</f>
        <v>#REF!</v>
      </c>
      <c r="AH37" s="143" t="e">
        <f>VLOOKUP($A37,#REF!,2,0)</f>
        <v>#REF!</v>
      </c>
      <c r="AI37" s="143" t="e">
        <f>VLOOKUP($A37,#REF!,2,0)</f>
        <v>#REF!</v>
      </c>
      <c r="AJ37" s="145" t="e">
        <f>VLOOKUP($A37,#REF!,2,0)</f>
        <v>#REF!</v>
      </c>
      <c r="AK37" s="155" t="e">
        <f>VLOOKUP($A37,#REF!,2,0)</f>
        <v>#REF!</v>
      </c>
      <c r="AL37" s="143" t="e">
        <f>VLOOKUP($A37,#REF!,2,0)</f>
        <v>#REF!</v>
      </c>
      <c r="AM37" s="143" t="e">
        <f>VLOOKUP($A37,#REF!,2,0)</f>
        <v>#REF!</v>
      </c>
      <c r="AN37" s="155" t="e">
        <f>VLOOKUP($A37,#REF!,2,0)</f>
        <v>#REF!</v>
      </c>
      <c r="AO37" s="143" t="e">
        <f>VLOOKUP($A37,#REF!,2,0)</f>
        <v>#REF!</v>
      </c>
      <c r="AP37" s="155" t="e">
        <f>VLOOKUP($A37,#REF!,2,0)</f>
        <v>#REF!</v>
      </c>
      <c r="AQ37" s="143" t="e">
        <f>VLOOKUP($A37,#REF!,2,0)</f>
        <v>#REF!</v>
      </c>
      <c r="AR37" s="155" t="e">
        <f>VLOOKUP($A37,#REF!,2,0)</f>
        <v>#REF!</v>
      </c>
      <c r="AS37" s="143" t="e">
        <f>VLOOKUP($A37,#REF!,2,0)</f>
        <v>#REF!</v>
      </c>
      <c r="AT37" s="155" t="e">
        <f>VLOOKUP($A37,#REF!,2,0)</f>
        <v>#REF!</v>
      </c>
      <c r="AU37" s="154" t="e">
        <f>VLOOKUP($A37,#REF!,2,0)</f>
        <v>#REF!</v>
      </c>
      <c r="AV37" s="143" t="e">
        <f>VLOOKUP($A37,#REF!,2,0)</f>
        <v>#REF!</v>
      </c>
      <c r="AW37" s="174" t="e">
        <f>VLOOKUP($A37,#REF!,2,0)</f>
        <v>#REF!</v>
      </c>
      <c r="AX37" s="155" t="e">
        <f>VLOOKUP($A37,#REF!,2,0)</f>
        <v>#REF!</v>
      </c>
      <c r="AY37" s="143" t="e">
        <f>VLOOKUP($A37,#REF!,2,0)</f>
        <v>#REF!</v>
      </c>
      <c r="AZ37" s="155" t="e">
        <f>VLOOKUP($A37,#REF!,2,0)</f>
        <v>#REF!</v>
      </c>
      <c r="BA37" s="143" t="e">
        <f>VLOOKUP($A37,#REF!,2,0)</f>
        <v>#REF!</v>
      </c>
      <c r="BB37" s="143" t="e">
        <f>VLOOKUP($A37,#REF!,2,0)</f>
        <v>#REF!</v>
      </c>
      <c r="BC37" s="464" t="e">
        <f>VLOOKUP($A37,#REF!,2,0)</f>
        <v>#REF!</v>
      </c>
      <c r="BD37" s="259" t="e">
        <f t="shared" ref="BD37:BD58" si="7">SUM(N37:BC37)</f>
        <v>#REF!</v>
      </c>
      <c r="BE37" s="50" t="e">
        <f>VLOOKUP($A37,#REF!,2,0)</f>
        <v>#REF!</v>
      </c>
      <c r="BF37" s="44" t="e">
        <f>VLOOKUP($A37,#REF!,2,0)</f>
        <v>#REF!</v>
      </c>
      <c r="BG37" s="50" t="e">
        <f>VLOOKUP($A37,#REF!,2,0)</f>
        <v>#REF!</v>
      </c>
      <c r="BH37" s="44" t="e">
        <f>VLOOKUP($A37,#REF!,2,0)</f>
        <v>#REF!</v>
      </c>
      <c r="BI37" s="50" t="e">
        <f>VLOOKUP($A37,#REF!,2,0)</f>
        <v>#REF!</v>
      </c>
      <c r="BJ37" s="259" t="e">
        <f t="shared" si="2"/>
        <v>#REF!</v>
      </c>
      <c r="BK37" s="230" t="e">
        <f t="shared" si="1"/>
        <v>#REF!</v>
      </c>
      <c r="BL37" s="227" t="e">
        <f t="shared" si="5"/>
        <v>#REF!</v>
      </c>
      <c r="BM37" s="226" t="e">
        <f t="shared" si="6"/>
        <v>#REF!</v>
      </c>
    </row>
    <row r="38" spans="1:65" s="205" customFormat="1" ht="15" customHeight="1" x14ac:dyDescent="0.15">
      <c r="A38" s="34" t="s">
        <v>859</v>
      </c>
      <c r="B38" s="1248"/>
      <c r="C38" s="1249"/>
      <c r="D38" s="1249"/>
      <c r="E38" s="1249"/>
      <c r="F38" s="1234"/>
      <c r="G38" s="21" t="s">
        <v>549</v>
      </c>
      <c r="H38" s="398"/>
      <c r="I38" s="398"/>
      <c r="J38" s="398"/>
      <c r="K38" s="398"/>
      <c r="L38" s="398"/>
      <c r="M38" s="424"/>
      <c r="N38" s="143" t="e">
        <f>VLOOKUP($A38,#REF!,2,0)</f>
        <v>#REF!</v>
      </c>
      <c r="O38" s="143" t="e">
        <f>VLOOKUP($A38,#REF!,2,0)</f>
        <v>#REF!</v>
      </c>
      <c r="P38" s="143" t="e">
        <f>VLOOKUP($A38,#REF!,2,0)</f>
        <v>#REF!</v>
      </c>
      <c r="Q38" s="155" t="e">
        <f>VLOOKUP($A38,#REF!,2,0)</f>
        <v>#REF!</v>
      </c>
      <c r="R38" s="143" t="e">
        <f>VLOOKUP($A38,#REF!,2,0)</f>
        <v>#REF!</v>
      </c>
      <c r="S38" s="143" t="e">
        <f>VLOOKUP($A38,#REF!,2,0)</f>
        <v>#REF!</v>
      </c>
      <c r="T38" s="155" t="e">
        <f>VLOOKUP($A38,#REF!,2,0)</f>
        <v>#REF!</v>
      </c>
      <c r="U38" s="143" t="e">
        <f>VLOOKUP($A38,#REF!,2,0)</f>
        <v>#REF!</v>
      </c>
      <c r="V38" s="155" t="e">
        <f>VLOOKUP($A38,#REF!,2,0)</f>
        <v>#REF!</v>
      </c>
      <c r="W38" s="143" t="e">
        <f>VLOOKUP($A38,#REF!,2,0)</f>
        <v>#REF!</v>
      </c>
      <c r="X38" s="143" t="e">
        <f>VLOOKUP($A38,#REF!,2,0)</f>
        <v>#REF!</v>
      </c>
      <c r="Y38" s="155" t="e">
        <f>VLOOKUP($A38,#REF!,2,0)</f>
        <v>#REF!</v>
      </c>
      <c r="Z38" s="143" t="e">
        <f>VLOOKUP($A38,#REF!,2,0)</f>
        <v>#REF!</v>
      </c>
      <c r="AA38" s="143" t="e">
        <f>VLOOKUP($A38,#REF!,2,0)</f>
        <v>#REF!</v>
      </c>
      <c r="AB38" s="143" t="e">
        <f>VLOOKUP($A38,#REF!,2,0)</f>
        <v>#REF!</v>
      </c>
      <c r="AC38" s="155" t="e">
        <f>VLOOKUP($A38,#REF!,2,0)</f>
        <v>#REF!</v>
      </c>
      <c r="AD38" s="143" t="e">
        <f>VLOOKUP($A38,#REF!,2,0)</f>
        <v>#REF!</v>
      </c>
      <c r="AE38" s="174" t="e">
        <f>VLOOKUP($A38,#REF!,2,0)</f>
        <v>#REF!</v>
      </c>
      <c r="AF38" s="145" t="e">
        <f>VLOOKUP($A38,#REF!,2,0)</f>
        <v>#REF!</v>
      </c>
      <c r="AG38" s="155" t="e">
        <f>VLOOKUP($A38,#REF!,2,0)</f>
        <v>#REF!</v>
      </c>
      <c r="AH38" s="143" t="e">
        <f>VLOOKUP($A38,#REF!,2,0)</f>
        <v>#REF!</v>
      </c>
      <c r="AI38" s="143" t="e">
        <f>VLOOKUP($A38,#REF!,2,0)</f>
        <v>#REF!</v>
      </c>
      <c r="AJ38" s="145" t="e">
        <f>VLOOKUP($A38,#REF!,2,0)</f>
        <v>#REF!</v>
      </c>
      <c r="AK38" s="155" t="e">
        <f>VLOOKUP($A38,#REF!,2,0)</f>
        <v>#REF!</v>
      </c>
      <c r="AL38" s="143" t="e">
        <f>VLOOKUP($A38,#REF!,2,0)</f>
        <v>#REF!</v>
      </c>
      <c r="AM38" s="143" t="e">
        <f>VLOOKUP($A38,#REF!,2,0)</f>
        <v>#REF!</v>
      </c>
      <c r="AN38" s="155" t="e">
        <f>VLOOKUP($A38,#REF!,2,0)</f>
        <v>#REF!</v>
      </c>
      <c r="AO38" s="143" t="e">
        <f>VLOOKUP($A38,#REF!,2,0)</f>
        <v>#REF!</v>
      </c>
      <c r="AP38" s="155" t="e">
        <f>VLOOKUP($A38,#REF!,2,0)</f>
        <v>#REF!</v>
      </c>
      <c r="AQ38" s="143" t="e">
        <f>VLOOKUP($A38,#REF!,2,0)</f>
        <v>#REF!</v>
      </c>
      <c r="AR38" s="155" t="e">
        <f>VLOOKUP($A38,#REF!,2,0)</f>
        <v>#REF!</v>
      </c>
      <c r="AS38" s="143" t="e">
        <f>VLOOKUP($A38,#REF!,2,0)</f>
        <v>#REF!</v>
      </c>
      <c r="AT38" s="155" t="e">
        <f>VLOOKUP($A38,#REF!,2,0)</f>
        <v>#REF!</v>
      </c>
      <c r="AU38" s="154" t="e">
        <f>VLOOKUP($A38,#REF!,2,0)</f>
        <v>#REF!</v>
      </c>
      <c r="AV38" s="143" t="e">
        <f>VLOOKUP($A38,#REF!,2,0)</f>
        <v>#REF!</v>
      </c>
      <c r="AW38" s="174" t="e">
        <f>VLOOKUP($A38,#REF!,2,0)</f>
        <v>#REF!</v>
      </c>
      <c r="AX38" s="155" t="e">
        <f>VLOOKUP($A38,#REF!,2,0)</f>
        <v>#REF!</v>
      </c>
      <c r="AY38" s="143" t="e">
        <f>VLOOKUP($A38,#REF!,2,0)</f>
        <v>#REF!</v>
      </c>
      <c r="AZ38" s="155" t="e">
        <f>VLOOKUP($A38,#REF!,2,0)</f>
        <v>#REF!</v>
      </c>
      <c r="BA38" s="143" t="e">
        <f>VLOOKUP($A38,#REF!,2,0)</f>
        <v>#REF!</v>
      </c>
      <c r="BB38" s="143" t="e">
        <f>VLOOKUP($A38,#REF!,2,0)</f>
        <v>#REF!</v>
      </c>
      <c r="BC38" s="464" t="e">
        <f>VLOOKUP($A38,#REF!,2,0)</f>
        <v>#REF!</v>
      </c>
      <c r="BD38" s="259" t="e">
        <f t="shared" si="7"/>
        <v>#REF!</v>
      </c>
      <c r="BE38" s="50" t="e">
        <f>VLOOKUP($A38,#REF!,2,0)</f>
        <v>#REF!</v>
      </c>
      <c r="BF38" s="44" t="e">
        <f>VLOOKUP($A38,#REF!,2,0)</f>
        <v>#REF!</v>
      </c>
      <c r="BG38" s="50" t="e">
        <f>VLOOKUP($A38,#REF!,2,0)</f>
        <v>#REF!</v>
      </c>
      <c r="BH38" s="44" t="e">
        <f>VLOOKUP($A38,#REF!,2,0)</f>
        <v>#REF!</v>
      </c>
      <c r="BI38" s="50" t="e">
        <f>VLOOKUP($A38,#REF!,2,0)</f>
        <v>#REF!</v>
      </c>
      <c r="BJ38" s="259" t="e">
        <f>SUM(BE38:BI38)</f>
        <v>#REF!</v>
      </c>
      <c r="BK38" s="230" t="e">
        <f>SUM(BJ38,BD38)</f>
        <v>#REF!</v>
      </c>
      <c r="BL38" s="227" t="e">
        <f>BK38-BE38-BF38-BG38</f>
        <v>#REF!</v>
      </c>
      <c r="BM38" s="226" t="e">
        <f>SUM(BE38:BG38)</f>
        <v>#REF!</v>
      </c>
    </row>
    <row r="39" spans="1:65" s="205" customFormat="1" ht="15" customHeight="1" x14ac:dyDescent="0.15">
      <c r="A39" s="34" t="s">
        <v>860</v>
      </c>
      <c r="B39" s="1248"/>
      <c r="C39" s="1249"/>
      <c r="D39" s="1249"/>
      <c r="E39" s="1249"/>
      <c r="F39" s="1251" t="s">
        <v>882</v>
      </c>
      <c r="G39" s="214" t="s">
        <v>780</v>
      </c>
      <c r="H39" s="134"/>
      <c r="I39" s="134"/>
      <c r="J39" s="134"/>
      <c r="K39" s="134"/>
      <c r="L39" s="134"/>
      <c r="M39" s="422"/>
      <c r="N39" s="142" t="e">
        <f>VLOOKUP($A39,#REF!,2,0)</f>
        <v>#REF!</v>
      </c>
      <c r="O39" s="142" t="e">
        <f>VLOOKUP($A39,#REF!,2,0)</f>
        <v>#REF!</v>
      </c>
      <c r="P39" s="142" t="e">
        <f>VLOOKUP($A39,#REF!,2,0)</f>
        <v>#REF!</v>
      </c>
      <c r="Q39" s="148" t="e">
        <f>VLOOKUP($A39,#REF!,2,0)</f>
        <v>#REF!</v>
      </c>
      <c r="R39" s="142" t="e">
        <f>VLOOKUP($A39,#REF!,2,0)</f>
        <v>#REF!</v>
      </c>
      <c r="S39" s="142" t="e">
        <f>VLOOKUP($A39,#REF!,2,0)</f>
        <v>#REF!</v>
      </c>
      <c r="T39" s="148" t="e">
        <f>VLOOKUP($A39,#REF!,2,0)</f>
        <v>#REF!</v>
      </c>
      <c r="U39" s="142" t="e">
        <f>VLOOKUP($A39,#REF!,2,0)</f>
        <v>#REF!</v>
      </c>
      <c r="V39" s="148" t="e">
        <f>VLOOKUP($A39,#REF!,2,0)</f>
        <v>#REF!</v>
      </c>
      <c r="W39" s="142" t="e">
        <f>VLOOKUP($A39,#REF!,2,0)</f>
        <v>#REF!</v>
      </c>
      <c r="X39" s="142" t="e">
        <f>VLOOKUP($A39,#REF!,2,0)</f>
        <v>#REF!</v>
      </c>
      <c r="Y39" s="148" t="e">
        <f>VLOOKUP($A39,#REF!,2,0)</f>
        <v>#REF!</v>
      </c>
      <c r="Z39" s="142" t="e">
        <f>VLOOKUP($A39,#REF!,2,0)</f>
        <v>#REF!</v>
      </c>
      <c r="AA39" s="142" t="e">
        <f>VLOOKUP($A39,#REF!,2,0)</f>
        <v>#REF!</v>
      </c>
      <c r="AB39" s="142" t="e">
        <f>VLOOKUP($A39,#REF!,2,0)</f>
        <v>#REF!</v>
      </c>
      <c r="AC39" s="148" t="e">
        <f>VLOOKUP($A39,#REF!,2,0)</f>
        <v>#REF!</v>
      </c>
      <c r="AD39" s="142" t="e">
        <f>VLOOKUP($A39,#REF!,2,0)</f>
        <v>#REF!</v>
      </c>
      <c r="AE39" s="176" t="e">
        <f>VLOOKUP($A39,#REF!,2,0)</f>
        <v>#REF!</v>
      </c>
      <c r="AF39" s="161" t="e">
        <f>VLOOKUP($A39,#REF!,2,0)</f>
        <v>#REF!</v>
      </c>
      <c r="AG39" s="148" t="e">
        <f>VLOOKUP($A39,#REF!,2,0)</f>
        <v>#REF!</v>
      </c>
      <c r="AH39" s="142" t="e">
        <f>VLOOKUP($A39,#REF!,2,0)</f>
        <v>#REF!</v>
      </c>
      <c r="AI39" s="142" t="e">
        <f>VLOOKUP($A39,#REF!,2,0)</f>
        <v>#REF!</v>
      </c>
      <c r="AJ39" s="161" t="e">
        <f>VLOOKUP($A39,#REF!,2,0)</f>
        <v>#REF!</v>
      </c>
      <c r="AK39" s="148" t="e">
        <f>VLOOKUP($A39,#REF!,2,0)</f>
        <v>#REF!</v>
      </c>
      <c r="AL39" s="142" t="e">
        <f>VLOOKUP($A39,#REF!,2,0)</f>
        <v>#REF!</v>
      </c>
      <c r="AM39" s="142" t="e">
        <f>VLOOKUP($A39,#REF!,2,0)</f>
        <v>#REF!</v>
      </c>
      <c r="AN39" s="148" t="e">
        <f>VLOOKUP($A39,#REF!,2,0)</f>
        <v>#REF!</v>
      </c>
      <c r="AO39" s="142" t="e">
        <f>VLOOKUP($A39,#REF!,2,0)</f>
        <v>#REF!</v>
      </c>
      <c r="AP39" s="148" t="e">
        <f>VLOOKUP($A39,#REF!,2,0)</f>
        <v>#REF!</v>
      </c>
      <c r="AQ39" s="142" t="e">
        <f>VLOOKUP($A39,#REF!,2,0)</f>
        <v>#REF!</v>
      </c>
      <c r="AR39" s="148" t="e">
        <f>VLOOKUP($A39,#REF!,2,0)</f>
        <v>#REF!</v>
      </c>
      <c r="AS39" s="142" t="e">
        <f>VLOOKUP($A39,#REF!,2,0)</f>
        <v>#REF!</v>
      </c>
      <c r="AT39" s="148" t="e">
        <f>VLOOKUP($A39,#REF!,2,0)</f>
        <v>#REF!</v>
      </c>
      <c r="AU39" s="153" t="e">
        <f>VLOOKUP($A39,#REF!,2,0)</f>
        <v>#REF!</v>
      </c>
      <c r="AV39" s="142" t="e">
        <f>VLOOKUP($A39,#REF!,2,0)</f>
        <v>#REF!</v>
      </c>
      <c r="AW39" s="176" t="e">
        <f>VLOOKUP($A39,#REF!,2,0)</f>
        <v>#REF!</v>
      </c>
      <c r="AX39" s="148" t="e">
        <f>VLOOKUP($A39,#REF!,2,0)</f>
        <v>#REF!</v>
      </c>
      <c r="AY39" s="142" t="e">
        <f>VLOOKUP($A39,#REF!,2,0)</f>
        <v>#REF!</v>
      </c>
      <c r="AZ39" s="148" t="e">
        <f>VLOOKUP($A39,#REF!,2,0)</f>
        <v>#REF!</v>
      </c>
      <c r="BA39" s="142" t="e">
        <f>VLOOKUP($A39,#REF!,2,0)</f>
        <v>#REF!</v>
      </c>
      <c r="BB39" s="142" t="e">
        <f>VLOOKUP($A39,#REF!,2,0)</f>
        <v>#REF!</v>
      </c>
      <c r="BC39" s="466" t="e">
        <f>VLOOKUP($A39,#REF!,2,0)</f>
        <v>#REF!</v>
      </c>
      <c r="BD39" s="271" t="e">
        <f t="shared" si="7"/>
        <v>#REF!</v>
      </c>
      <c r="BE39" s="46" t="e">
        <f>VLOOKUP($A39,#REF!,2,0)</f>
        <v>#REF!</v>
      </c>
      <c r="BF39" s="48" t="e">
        <f>VLOOKUP($A39,#REF!,2,0)</f>
        <v>#REF!</v>
      </c>
      <c r="BG39" s="46" t="e">
        <f>VLOOKUP($A39,#REF!,2,0)</f>
        <v>#REF!</v>
      </c>
      <c r="BH39" s="48" t="e">
        <f>VLOOKUP($A39,#REF!,2,0)</f>
        <v>#REF!</v>
      </c>
      <c r="BI39" s="46" t="e">
        <f>VLOOKUP($A39,#REF!,2,0)</f>
        <v>#REF!</v>
      </c>
      <c r="BJ39" s="271" t="e">
        <f>SUM(BE39:BI39)</f>
        <v>#REF!</v>
      </c>
      <c r="BK39" s="255" t="e">
        <f>SUM(BJ39,BD39)</f>
        <v>#REF!</v>
      </c>
      <c r="BL39" s="225" t="e">
        <f>BK39-BE39-BF39-BG39</f>
        <v>#REF!</v>
      </c>
      <c r="BM39" s="224" t="e">
        <f>SUM(BE39:BG39)</f>
        <v>#REF!</v>
      </c>
    </row>
    <row r="40" spans="1:65" s="205" customFormat="1" ht="15" customHeight="1" x14ac:dyDescent="0.15">
      <c r="A40" s="34" t="s">
        <v>861</v>
      </c>
      <c r="B40" s="1250"/>
      <c r="C40" s="1225"/>
      <c r="D40" s="1225"/>
      <c r="E40" s="1225"/>
      <c r="F40" s="1252"/>
      <c r="G40" s="22" t="s">
        <v>781</v>
      </c>
      <c r="H40" s="23"/>
      <c r="I40" s="23"/>
      <c r="J40" s="23"/>
      <c r="K40" s="23"/>
      <c r="L40" s="23"/>
      <c r="M40" s="423"/>
      <c r="N40" s="146" t="e">
        <f>VLOOKUP($A40,#REF!,2,0)</f>
        <v>#REF!</v>
      </c>
      <c r="O40" s="146" t="e">
        <f>VLOOKUP($A40,#REF!,2,0)</f>
        <v>#REF!</v>
      </c>
      <c r="P40" s="146" t="e">
        <f>VLOOKUP($A40,#REF!,2,0)</f>
        <v>#REF!</v>
      </c>
      <c r="Q40" s="147" t="e">
        <f>VLOOKUP($A40,#REF!,2,0)</f>
        <v>#REF!</v>
      </c>
      <c r="R40" s="146" t="e">
        <f>VLOOKUP($A40,#REF!,2,0)</f>
        <v>#REF!</v>
      </c>
      <c r="S40" s="146" t="e">
        <f>VLOOKUP($A40,#REF!,2,0)</f>
        <v>#REF!</v>
      </c>
      <c r="T40" s="147" t="e">
        <f>VLOOKUP($A40,#REF!,2,0)</f>
        <v>#REF!</v>
      </c>
      <c r="U40" s="146" t="e">
        <f>VLOOKUP($A40,#REF!,2,0)</f>
        <v>#REF!</v>
      </c>
      <c r="V40" s="147" t="e">
        <f>VLOOKUP($A40,#REF!,2,0)</f>
        <v>#REF!</v>
      </c>
      <c r="W40" s="146" t="e">
        <f>VLOOKUP($A40,#REF!,2,0)</f>
        <v>#REF!</v>
      </c>
      <c r="X40" s="146" t="e">
        <f>VLOOKUP($A40,#REF!,2,0)</f>
        <v>#REF!</v>
      </c>
      <c r="Y40" s="147" t="e">
        <f>VLOOKUP($A40,#REF!,2,0)</f>
        <v>#REF!</v>
      </c>
      <c r="Z40" s="146" t="e">
        <f>VLOOKUP($A40,#REF!,2,0)</f>
        <v>#REF!</v>
      </c>
      <c r="AA40" s="146" t="e">
        <f>VLOOKUP($A40,#REF!,2,0)</f>
        <v>#REF!</v>
      </c>
      <c r="AB40" s="146" t="e">
        <f>VLOOKUP($A40,#REF!,2,0)</f>
        <v>#REF!</v>
      </c>
      <c r="AC40" s="147" t="e">
        <f>VLOOKUP($A40,#REF!,2,0)</f>
        <v>#REF!</v>
      </c>
      <c r="AD40" s="146" t="e">
        <f>VLOOKUP($A40,#REF!,2,0)</f>
        <v>#REF!</v>
      </c>
      <c r="AE40" s="175" t="e">
        <f>VLOOKUP($A40,#REF!,2,0)</f>
        <v>#REF!</v>
      </c>
      <c r="AF40" s="158" t="e">
        <f>VLOOKUP($A40,#REF!,2,0)</f>
        <v>#REF!</v>
      </c>
      <c r="AG40" s="147" t="e">
        <f>VLOOKUP($A40,#REF!,2,0)</f>
        <v>#REF!</v>
      </c>
      <c r="AH40" s="146" t="e">
        <f>VLOOKUP($A40,#REF!,2,0)</f>
        <v>#REF!</v>
      </c>
      <c r="AI40" s="146" t="e">
        <f>VLOOKUP($A40,#REF!,2,0)</f>
        <v>#REF!</v>
      </c>
      <c r="AJ40" s="158" t="e">
        <f>VLOOKUP($A40,#REF!,2,0)</f>
        <v>#REF!</v>
      </c>
      <c r="AK40" s="147" t="e">
        <f>VLOOKUP($A40,#REF!,2,0)</f>
        <v>#REF!</v>
      </c>
      <c r="AL40" s="146" t="e">
        <f>VLOOKUP($A40,#REF!,2,0)</f>
        <v>#REF!</v>
      </c>
      <c r="AM40" s="146" t="e">
        <f>VLOOKUP($A40,#REF!,2,0)</f>
        <v>#REF!</v>
      </c>
      <c r="AN40" s="147" t="e">
        <f>VLOOKUP($A40,#REF!,2,0)</f>
        <v>#REF!</v>
      </c>
      <c r="AO40" s="146" t="e">
        <f>VLOOKUP($A40,#REF!,2,0)</f>
        <v>#REF!</v>
      </c>
      <c r="AP40" s="147" t="e">
        <f>VLOOKUP($A40,#REF!,2,0)</f>
        <v>#REF!</v>
      </c>
      <c r="AQ40" s="146" t="e">
        <f>VLOOKUP($A40,#REF!,2,0)</f>
        <v>#REF!</v>
      </c>
      <c r="AR40" s="147" t="e">
        <f>VLOOKUP($A40,#REF!,2,0)</f>
        <v>#REF!</v>
      </c>
      <c r="AS40" s="146" t="e">
        <f>VLOOKUP($A40,#REF!,2,0)</f>
        <v>#REF!</v>
      </c>
      <c r="AT40" s="147" t="e">
        <f>VLOOKUP($A40,#REF!,2,0)</f>
        <v>#REF!</v>
      </c>
      <c r="AU40" s="152" t="e">
        <f>VLOOKUP($A40,#REF!,2,0)</f>
        <v>#REF!</v>
      </c>
      <c r="AV40" s="146" t="e">
        <f>VLOOKUP($A40,#REF!,2,0)</f>
        <v>#REF!</v>
      </c>
      <c r="AW40" s="175" t="e">
        <f>VLOOKUP($A40,#REF!,2,0)</f>
        <v>#REF!</v>
      </c>
      <c r="AX40" s="147" t="e">
        <f>VLOOKUP($A40,#REF!,2,0)</f>
        <v>#REF!</v>
      </c>
      <c r="AY40" s="146" t="e">
        <f>VLOOKUP($A40,#REF!,2,0)</f>
        <v>#REF!</v>
      </c>
      <c r="AZ40" s="147" t="e">
        <f>VLOOKUP($A40,#REF!,2,0)</f>
        <v>#REF!</v>
      </c>
      <c r="BA40" s="146" t="e">
        <f>VLOOKUP($A40,#REF!,2,0)</f>
        <v>#REF!</v>
      </c>
      <c r="BB40" s="146" t="e">
        <f>VLOOKUP($A40,#REF!,2,0)</f>
        <v>#REF!</v>
      </c>
      <c r="BC40" s="467" t="e">
        <f>VLOOKUP($A40,#REF!,2,0)</f>
        <v>#REF!</v>
      </c>
      <c r="BD40" s="270" t="e">
        <f t="shared" si="7"/>
        <v>#REF!</v>
      </c>
      <c r="BE40" s="71" t="e">
        <f>VLOOKUP($A40,#REF!,2,0)</f>
        <v>#REF!</v>
      </c>
      <c r="BF40" s="52" t="e">
        <f>VLOOKUP($A40,#REF!,2,0)</f>
        <v>#REF!</v>
      </c>
      <c r="BG40" s="71" t="e">
        <f>VLOOKUP($A40,#REF!,2,0)</f>
        <v>#REF!</v>
      </c>
      <c r="BH40" s="52" t="e">
        <f>VLOOKUP($A40,#REF!,2,0)</f>
        <v>#REF!</v>
      </c>
      <c r="BI40" s="71" t="e">
        <f>VLOOKUP($A40,#REF!,2,0)</f>
        <v>#REF!</v>
      </c>
      <c r="BJ40" s="270" t="e">
        <f t="shared" si="2"/>
        <v>#REF!</v>
      </c>
      <c r="BK40" s="254" t="e">
        <f t="shared" si="1"/>
        <v>#REF!</v>
      </c>
      <c r="BL40" s="229" t="e">
        <f t="shared" si="5"/>
        <v>#REF!</v>
      </c>
      <c r="BM40" s="228" t="e">
        <f t="shared" si="6"/>
        <v>#REF!</v>
      </c>
    </row>
    <row r="41" spans="1:65" s="205" customFormat="1" ht="15" customHeight="1" x14ac:dyDescent="0.15">
      <c r="A41" s="34" t="s">
        <v>862</v>
      </c>
      <c r="B41" s="1241" t="s">
        <v>550</v>
      </c>
      <c r="C41" s="1242"/>
      <c r="D41" s="1242"/>
      <c r="E41" s="1243"/>
      <c r="F41" s="1240" t="s">
        <v>424</v>
      </c>
      <c r="G41" s="1071"/>
      <c r="H41" s="1071"/>
      <c r="I41" s="1071"/>
      <c r="J41" s="1071"/>
      <c r="K41" s="1071"/>
      <c r="L41" s="1071"/>
      <c r="M41" s="1072"/>
      <c r="N41" s="143" t="e">
        <f>VLOOKUP($A41,#REF!,2,0)</f>
        <v>#REF!</v>
      </c>
      <c r="O41" s="143" t="e">
        <f>VLOOKUP($A41,#REF!,2,0)</f>
        <v>#REF!</v>
      </c>
      <c r="P41" s="143" t="e">
        <f>VLOOKUP($A41,#REF!,2,0)</f>
        <v>#REF!</v>
      </c>
      <c r="Q41" s="155" t="e">
        <f>VLOOKUP($A41,#REF!,2,0)</f>
        <v>#REF!</v>
      </c>
      <c r="R41" s="143" t="e">
        <f>VLOOKUP($A41,#REF!,2,0)</f>
        <v>#REF!</v>
      </c>
      <c r="S41" s="143" t="e">
        <f>VLOOKUP($A41,#REF!,2,0)</f>
        <v>#REF!</v>
      </c>
      <c r="T41" s="155" t="e">
        <f>VLOOKUP($A41,#REF!,2,0)</f>
        <v>#REF!</v>
      </c>
      <c r="U41" s="143" t="e">
        <f>VLOOKUP($A41,#REF!,2,0)</f>
        <v>#REF!</v>
      </c>
      <c r="V41" s="155" t="e">
        <f>VLOOKUP($A41,#REF!,2,0)</f>
        <v>#REF!</v>
      </c>
      <c r="W41" s="143" t="e">
        <f>VLOOKUP($A41,#REF!,2,0)</f>
        <v>#REF!</v>
      </c>
      <c r="X41" s="143" t="e">
        <f>VLOOKUP($A41,#REF!,2,0)</f>
        <v>#REF!</v>
      </c>
      <c r="Y41" s="155" t="e">
        <f>VLOOKUP($A41,#REF!,2,0)</f>
        <v>#REF!</v>
      </c>
      <c r="Z41" s="143" t="e">
        <f>VLOOKUP($A41,#REF!,2,0)</f>
        <v>#REF!</v>
      </c>
      <c r="AA41" s="143" t="e">
        <f>VLOOKUP($A41,#REF!,2,0)</f>
        <v>#REF!</v>
      </c>
      <c r="AB41" s="143" t="e">
        <f>VLOOKUP($A41,#REF!,2,0)</f>
        <v>#REF!</v>
      </c>
      <c r="AC41" s="155" t="e">
        <f>VLOOKUP($A41,#REF!,2,0)</f>
        <v>#REF!</v>
      </c>
      <c r="AD41" s="143" t="e">
        <f>VLOOKUP($A41,#REF!,2,0)</f>
        <v>#REF!</v>
      </c>
      <c r="AE41" s="174" t="e">
        <f>VLOOKUP($A41,#REF!,2,0)</f>
        <v>#REF!</v>
      </c>
      <c r="AF41" s="145" t="e">
        <f>VLOOKUP($A41,#REF!,2,0)</f>
        <v>#REF!</v>
      </c>
      <c r="AG41" s="155" t="e">
        <f>VLOOKUP($A41,#REF!,2,0)</f>
        <v>#REF!</v>
      </c>
      <c r="AH41" s="143" t="e">
        <f>VLOOKUP($A41,#REF!,2,0)</f>
        <v>#REF!</v>
      </c>
      <c r="AI41" s="143" t="e">
        <f>VLOOKUP($A41,#REF!,2,0)</f>
        <v>#REF!</v>
      </c>
      <c r="AJ41" s="145" t="e">
        <f>VLOOKUP($A41,#REF!,2,0)</f>
        <v>#REF!</v>
      </c>
      <c r="AK41" s="155" t="e">
        <f>VLOOKUP($A41,#REF!,2,0)</f>
        <v>#REF!</v>
      </c>
      <c r="AL41" s="143" t="e">
        <f>VLOOKUP($A41,#REF!,2,0)</f>
        <v>#REF!</v>
      </c>
      <c r="AM41" s="143" t="e">
        <f>VLOOKUP($A41,#REF!,2,0)</f>
        <v>#REF!</v>
      </c>
      <c r="AN41" s="155" t="e">
        <f>VLOOKUP($A41,#REF!,2,0)</f>
        <v>#REF!</v>
      </c>
      <c r="AO41" s="143" t="e">
        <f>VLOOKUP($A41,#REF!,2,0)</f>
        <v>#REF!</v>
      </c>
      <c r="AP41" s="155" t="e">
        <f>VLOOKUP($A41,#REF!,2,0)</f>
        <v>#REF!</v>
      </c>
      <c r="AQ41" s="143" t="e">
        <f>VLOOKUP($A41,#REF!,2,0)</f>
        <v>#REF!</v>
      </c>
      <c r="AR41" s="155" t="e">
        <f>VLOOKUP($A41,#REF!,2,0)</f>
        <v>#REF!</v>
      </c>
      <c r="AS41" s="143" t="e">
        <f>VLOOKUP($A41,#REF!,2,0)</f>
        <v>#REF!</v>
      </c>
      <c r="AT41" s="155" t="e">
        <f>VLOOKUP($A41,#REF!,2,0)</f>
        <v>#REF!</v>
      </c>
      <c r="AU41" s="154" t="e">
        <f>VLOOKUP($A41,#REF!,2,0)</f>
        <v>#REF!</v>
      </c>
      <c r="AV41" s="143" t="e">
        <f>VLOOKUP($A41,#REF!,2,0)</f>
        <v>#REF!</v>
      </c>
      <c r="AW41" s="174" t="e">
        <f>VLOOKUP($A41,#REF!,2,0)</f>
        <v>#REF!</v>
      </c>
      <c r="AX41" s="155" t="e">
        <f>VLOOKUP($A41,#REF!,2,0)</f>
        <v>#REF!</v>
      </c>
      <c r="AY41" s="143" t="e">
        <f>VLOOKUP($A41,#REF!,2,0)</f>
        <v>#REF!</v>
      </c>
      <c r="AZ41" s="155" t="e">
        <f>VLOOKUP($A41,#REF!,2,0)</f>
        <v>#REF!</v>
      </c>
      <c r="BA41" s="143" t="e">
        <f>VLOOKUP($A41,#REF!,2,0)</f>
        <v>#REF!</v>
      </c>
      <c r="BB41" s="143" t="e">
        <f>VLOOKUP($A41,#REF!,2,0)</f>
        <v>#REF!</v>
      </c>
      <c r="BC41" s="464" t="e">
        <f>VLOOKUP($A41,#REF!,2,0)</f>
        <v>#REF!</v>
      </c>
      <c r="BD41" s="259" t="e">
        <f t="shared" si="7"/>
        <v>#REF!</v>
      </c>
      <c r="BE41" s="144" t="e">
        <f>VLOOKUP($A41,#REF!,2,0)</f>
        <v>#REF!</v>
      </c>
      <c r="BF41" s="143" t="e">
        <f>VLOOKUP($A41,#REF!,2,0)</f>
        <v>#REF!</v>
      </c>
      <c r="BG41" s="144" t="e">
        <f>VLOOKUP($A41,#REF!,2,0)</f>
        <v>#REF!</v>
      </c>
      <c r="BH41" s="143" t="e">
        <f>VLOOKUP($A41,#REF!,2,0)</f>
        <v>#REF!</v>
      </c>
      <c r="BI41" s="144" t="e">
        <f>VLOOKUP($A41,#REF!,2,0)</f>
        <v>#REF!</v>
      </c>
      <c r="BJ41" s="259" t="e">
        <f t="shared" ref="BJ41:BJ54" si="8">SUM(BE41:BI41)</f>
        <v>#REF!</v>
      </c>
      <c r="BK41" s="230" t="e">
        <f t="shared" si="1"/>
        <v>#REF!</v>
      </c>
      <c r="BL41" s="227" t="e">
        <f t="shared" si="5"/>
        <v>#REF!</v>
      </c>
      <c r="BM41" s="226" t="e">
        <f t="shared" si="6"/>
        <v>#REF!</v>
      </c>
    </row>
    <row r="42" spans="1:65" s="205" customFormat="1" ht="15" customHeight="1" x14ac:dyDescent="0.15">
      <c r="A42" s="34" t="s">
        <v>863</v>
      </c>
      <c r="B42" s="1244"/>
      <c r="C42" s="1245"/>
      <c r="D42" s="1245"/>
      <c r="E42" s="1246"/>
      <c r="F42" s="1235" t="s">
        <v>551</v>
      </c>
      <c r="G42" s="382" t="s">
        <v>552</v>
      </c>
      <c r="H42" s="398"/>
      <c r="I42" s="383"/>
      <c r="J42" s="383"/>
      <c r="K42" s="383"/>
      <c r="L42" s="383"/>
      <c r="M42" s="424"/>
      <c r="N42" s="142" t="e">
        <f>VLOOKUP($A42,#REF!,2,0)</f>
        <v>#REF!</v>
      </c>
      <c r="O42" s="142" t="e">
        <f>VLOOKUP($A42,#REF!,2,0)</f>
        <v>#REF!</v>
      </c>
      <c r="P42" s="142" t="e">
        <f>VLOOKUP($A42,#REF!,2,0)</f>
        <v>#REF!</v>
      </c>
      <c r="Q42" s="148" t="e">
        <f>VLOOKUP($A42,#REF!,2,0)</f>
        <v>#REF!</v>
      </c>
      <c r="R42" s="142" t="e">
        <f>VLOOKUP($A42,#REF!,2,0)</f>
        <v>#REF!</v>
      </c>
      <c r="S42" s="142" t="e">
        <f>VLOOKUP($A42,#REF!,2,0)</f>
        <v>#REF!</v>
      </c>
      <c r="T42" s="148" t="e">
        <f>VLOOKUP($A42,#REF!,2,0)</f>
        <v>#REF!</v>
      </c>
      <c r="U42" s="142" t="e">
        <f>VLOOKUP($A42,#REF!,2,0)</f>
        <v>#REF!</v>
      </c>
      <c r="V42" s="148" t="e">
        <f>VLOOKUP($A42,#REF!,2,0)</f>
        <v>#REF!</v>
      </c>
      <c r="W42" s="142" t="e">
        <f>VLOOKUP($A42,#REF!,2,0)</f>
        <v>#REF!</v>
      </c>
      <c r="X42" s="142" t="e">
        <f>VLOOKUP($A42,#REF!,2,0)</f>
        <v>#REF!</v>
      </c>
      <c r="Y42" s="148" t="e">
        <f>VLOOKUP($A42,#REF!,2,0)</f>
        <v>#REF!</v>
      </c>
      <c r="Z42" s="142" t="e">
        <f>VLOOKUP($A42,#REF!,2,0)</f>
        <v>#REF!</v>
      </c>
      <c r="AA42" s="142" t="e">
        <f>VLOOKUP($A42,#REF!,2,0)</f>
        <v>#REF!</v>
      </c>
      <c r="AB42" s="142" t="e">
        <f>VLOOKUP($A42,#REF!,2,0)</f>
        <v>#REF!</v>
      </c>
      <c r="AC42" s="148" t="e">
        <f>VLOOKUP($A42,#REF!,2,0)</f>
        <v>#REF!</v>
      </c>
      <c r="AD42" s="142" t="e">
        <f>VLOOKUP($A42,#REF!,2,0)</f>
        <v>#REF!</v>
      </c>
      <c r="AE42" s="176" t="e">
        <f>VLOOKUP($A42,#REF!,2,0)</f>
        <v>#REF!</v>
      </c>
      <c r="AF42" s="161" t="e">
        <f>VLOOKUP($A42,#REF!,2,0)</f>
        <v>#REF!</v>
      </c>
      <c r="AG42" s="148" t="e">
        <f>VLOOKUP($A42,#REF!,2,0)</f>
        <v>#REF!</v>
      </c>
      <c r="AH42" s="142" t="e">
        <f>VLOOKUP($A42,#REF!,2,0)</f>
        <v>#REF!</v>
      </c>
      <c r="AI42" s="142" t="e">
        <f>VLOOKUP($A42,#REF!,2,0)</f>
        <v>#REF!</v>
      </c>
      <c r="AJ42" s="161" t="e">
        <f>VLOOKUP($A42,#REF!,2,0)</f>
        <v>#REF!</v>
      </c>
      <c r="AK42" s="148" t="e">
        <f>VLOOKUP($A42,#REF!,2,0)</f>
        <v>#REF!</v>
      </c>
      <c r="AL42" s="142" t="e">
        <f>VLOOKUP($A42,#REF!,2,0)</f>
        <v>#REF!</v>
      </c>
      <c r="AM42" s="142" t="e">
        <f>VLOOKUP($A42,#REF!,2,0)</f>
        <v>#REF!</v>
      </c>
      <c r="AN42" s="148" t="e">
        <f>VLOOKUP($A42,#REF!,2,0)</f>
        <v>#REF!</v>
      </c>
      <c r="AO42" s="142" t="e">
        <f>VLOOKUP($A42,#REF!,2,0)</f>
        <v>#REF!</v>
      </c>
      <c r="AP42" s="148" t="e">
        <f>VLOOKUP($A42,#REF!,2,0)</f>
        <v>#REF!</v>
      </c>
      <c r="AQ42" s="142" t="e">
        <f>VLOOKUP($A42,#REF!,2,0)</f>
        <v>#REF!</v>
      </c>
      <c r="AR42" s="148" t="e">
        <f>VLOOKUP($A42,#REF!,2,0)</f>
        <v>#REF!</v>
      </c>
      <c r="AS42" s="142" t="e">
        <f>VLOOKUP($A42,#REF!,2,0)</f>
        <v>#REF!</v>
      </c>
      <c r="AT42" s="148" t="e">
        <f>VLOOKUP($A42,#REF!,2,0)</f>
        <v>#REF!</v>
      </c>
      <c r="AU42" s="153" t="e">
        <f>VLOOKUP($A42,#REF!,2,0)</f>
        <v>#REF!</v>
      </c>
      <c r="AV42" s="142" t="e">
        <f>VLOOKUP($A42,#REF!,2,0)</f>
        <v>#REF!</v>
      </c>
      <c r="AW42" s="176" t="e">
        <f>VLOOKUP($A42,#REF!,2,0)</f>
        <v>#REF!</v>
      </c>
      <c r="AX42" s="148" t="e">
        <f>VLOOKUP($A42,#REF!,2,0)</f>
        <v>#REF!</v>
      </c>
      <c r="AY42" s="142" t="e">
        <f>VLOOKUP($A42,#REF!,2,0)</f>
        <v>#REF!</v>
      </c>
      <c r="AZ42" s="148" t="e">
        <f>VLOOKUP($A42,#REF!,2,0)</f>
        <v>#REF!</v>
      </c>
      <c r="BA42" s="142" t="e">
        <f>VLOOKUP($A42,#REF!,2,0)</f>
        <v>#REF!</v>
      </c>
      <c r="BB42" s="142" t="e">
        <f>VLOOKUP($A42,#REF!,2,0)</f>
        <v>#REF!</v>
      </c>
      <c r="BC42" s="466" t="e">
        <f>VLOOKUP($A42,#REF!,2,0)</f>
        <v>#REF!</v>
      </c>
      <c r="BD42" s="271" t="e">
        <f t="shared" si="7"/>
        <v>#REF!</v>
      </c>
      <c r="BE42" s="46" t="e">
        <f>VLOOKUP($A42,#REF!,2,0)</f>
        <v>#REF!</v>
      </c>
      <c r="BF42" s="48" t="e">
        <f>VLOOKUP($A42,#REF!,2,0)</f>
        <v>#REF!</v>
      </c>
      <c r="BG42" s="46" t="e">
        <f>VLOOKUP($A42,#REF!,2,0)</f>
        <v>#REF!</v>
      </c>
      <c r="BH42" s="48" t="e">
        <f>VLOOKUP($A42,#REF!,2,0)</f>
        <v>#REF!</v>
      </c>
      <c r="BI42" s="46" t="e">
        <f>VLOOKUP($A42,#REF!,2,0)</f>
        <v>#REF!</v>
      </c>
      <c r="BJ42" s="271" t="e">
        <f t="shared" si="8"/>
        <v>#REF!</v>
      </c>
      <c r="BK42" s="255" t="e">
        <f t="shared" si="1"/>
        <v>#REF!</v>
      </c>
      <c r="BL42" s="225" t="e">
        <f t="shared" si="5"/>
        <v>#REF!</v>
      </c>
      <c r="BM42" s="224" t="e">
        <f t="shared" si="6"/>
        <v>#REF!</v>
      </c>
    </row>
    <row r="43" spans="1:65" s="205" customFormat="1" ht="15" customHeight="1" x14ac:dyDescent="0.15">
      <c r="A43" s="34" t="s">
        <v>864</v>
      </c>
      <c r="B43" s="1244"/>
      <c r="C43" s="1245"/>
      <c r="D43" s="1245"/>
      <c r="E43" s="1246"/>
      <c r="F43" s="1235"/>
      <c r="G43" s="383" t="s">
        <v>553</v>
      </c>
      <c r="H43" s="398"/>
      <c r="I43" s="383"/>
      <c r="J43" s="383"/>
      <c r="K43" s="383"/>
      <c r="L43" s="383"/>
      <c r="M43" s="424"/>
      <c r="N43" s="143" t="e">
        <f>VLOOKUP($A43,#REF!,2,0)</f>
        <v>#REF!</v>
      </c>
      <c r="O43" s="143" t="e">
        <f>VLOOKUP($A43,#REF!,2,0)</f>
        <v>#REF!</v>
      </c>
      <c r="P43" s="143" t="e">
        <f>VLOOKUP($A43,#REF!,2,0)</f>
        <v>#REF!</v>
      </c>
      <c r="Q43" s="155" t="e">
        <f>VLOOKUP($A43,#REF!,2,0)</f>
        <v>#REF!</v>
      </c>
      <c r="R43" s="143" t="e">
        <f>VLOOKUP($A43,#REF!,2,0)</f>
        <v>#REF!</v>
      </c>
      <c r="S43" s="143" t="e">
        <f>VLOOKUP($A43,#REF!,2,0)</f>
        <v>#REF!</v>
      </c>
      <c r="T43" s="155" t="e">
        <f>VLOOKUP($A43,#REF!,2,0)</f>
        <v>#REF!</v>
      </c>
      <c r="U43" s="143" t="e">
        <f>VLOOKUP($A43,#REF!,2,0)</f>
        <v>#REF!</v>
      </c>
      <c r="V43" s="155" t="e">
        <f>VLOOKUP($A43,#REF!,2,0)</f>
        <v>#REF!</v>
      </c>
      <c r="W43" s="143" t="e">
        <f>VLOOKUP($A43,#REF!,2,0)</f>
        <v>#REF!</v>
      </c>
      <c r="X43" s="143" t="e">
        <f>VLOOKUP($A43,#REF!,2,0)</f>
        <v>#REF!</v>
      </c>
      <c r="Y43" s="155" t="e">
        <f>VLOOKUP($A43,#REF!,2,0)</f>
        <v>#REF!</v>
      </c>
      <c r="Z43" s="143" t="e">
        <f>VLOOKUP($A43,#REF!,2,0)</f>
        <v>#REF!</v>
      </c>
      <c r="AA43" s="143" t="e">
        <f>VLOOKUP($A43,#REF!,2,0)</f>
        <v>#REF!</v>
      </c>
      <c r="AB43" s="143" t="e">
        <f>VLOOKUP($A43,#REF!,2,0)</f>
        <v>#REF!</v>
      </c>
      <c r="AC43" s="155" t="e">
        <f>VLOOKUP($A43,#REF!,2,0)</f>
        <v>#REF!</v>
      </c>
      <c r="AD43" s="143" t="e">
        <f>VLOOKUP($A43,#REF!,2,0)</f>
        <v>#REF!</v>
      </c>
      <c r="AE43" s="174" t="e">
        <f>VLOOKUP($A43,#REF!,2,0)</f>
        <v>#REF!</v>
      </c>
      <c r="AF43" s="145" t="e">
        <f>VLOOKUP($A43,#REF!,2,0)</f>
        <v>#REF!</v>
      </c>
      <c r="AG43" s="155" t="e">
        <f>VLOOKUP($A43,#REF!,2,0)</f>
        <v>#REF!</v>
      </c>
      <c r="AH43" s="143" t="e">
        <f>VLOOKUP($A43,#REF!,2,0)</f>
        <v>#REF!</v>
      </c>
      <c r="AI43" s="143" t="e">
        <f>VLOOKUP($A43,#REF!,2,0)</f>
        <v>#REF!</v>
      </c>
      <c r="AJ43" s="145" t="e">
        <f>VLOOKUP($A43,#REF!,2,0)</f>
        <v>#REF!</v>
      </c>
      <c r="AK43" s="155" t="e">
        <f>VLOOKUP($A43,#REF!,2,0)</f>
        <v>#REF!</v>
      </c>
      <c r="AL43" s="143" t="e">
        <f>VLOOKUP($A43,#REF!,2,0)</f>
        <v>#REF!</v>
      </c>
      <c r="AM43" s="143" t="e">
        <f>VLOOKUP($A43,#REF!,2,0)</f>
        <v>#REF!</v>
      </c>
      <c r="AN43" s="155" t="e">
        <f>VLOOKUP($A43,#REF!,2,0)</f>
        <v>#REF!</v>
      </c>
      <c r="AO43" s="143" t="e">
        <f>VLOOKUP($A43,#REF!,2,0)</f>
        <v>#REF!</v>
      </c>
      <c r="AP43" s="155" t="e">
        <f>VLOOKUP($A43,#REF!,2,0)</f>
        <v>#REF!</v>
      </c>
      <c r="AQ43" s="143" t="e">
        <f>VLOOKUP($A43,#REF!,2,0)</f>
        <v>#REF!</v>
      </c>
      <c r="AR43" s="155" t="e">
        <f>VLOOKUP($A43,#REF!,2,0)</f>
        <v>#REF!</v>
      </c>
      <c r="AS43" s="143" t="e">
        <f>VLOOKUP($A43,#REF!,2,0)</f>
        <v>#REF!</v>
      </c>
      <c r="AT43" s="155" t="e">
        <f>VLOOKUP($A43,#REF!,2,0)</f>
        <v>#REF!</v>
      </c>
      <c r="AU43" s="154" t="e">
        <f>VLOOKUP($A43,#REF!,2,0)</f>
        <v>#REF!</v>
      </c>
      <c r="AV43" s="143" t="e">
        <f>VLOOKUP($A43,#REF!,2,0)</f>
        <v>#REF!</v>
      </c>
      <c r="AW43" s="174" t="e">
        <f>VLOOKUP($A43,#REF!,2,0)</f>
        <v>#REF!</v>
      </c>
      <c r="AX43" s="155" t="e">
        <f>VLOOKUP($A43,#REF!,2,0)</f>
        <v>#REF!</v>
      </c>
      <c r="AY43" s="143" t="e">
        <f>VLOOKUP($A43,#REF!,2,0)</f>
        <v>#REF!</v>
      </c>
      <c r="AZ43" s="155" t="e">
        <f>VLOOKUP($A43,#REF!,2,0)</f>
        <v>#REF!</v>
      </c>
      <c r="BA43" s="143" t="e">
        <f>VLOOKUP($A43,#REF!,2,0)</f>
        <v>#REF!</v>
      </c>
      <c r="BB43" s="143" t="e">
        <f>VLOOKUP($A43,#REF!,2,0)</f>
        <v>#REF!</v>
      </c>
      <c r="BC43" s="464" t="e">
        <f>VLOOKUP($A43,#REF!,2,0)</f>
        <v>#REF!</v>
      </c>
      <c r="BD43" s="259" t="e">
        <f t="shared" si="7"/>
        <v>#REF!</v>
      </c>
      <c r="BE43" s="50" t="e">
        <f>VLOOKUP($A43,#REF!,2,0)</f>
        <v>#REF!</v>
      </c>
      <c r="BF43" s="44" t="e">
        <f>VLOOKUP($A43,#REF!,2,0)</f>
        <v>#REF!</v>
      </c>
      <c r="BG43" s="50" t="e">
        <f>VLOOKUP($A43,#REF!,2,0)</f>
        <v>#REF!</v>
      </c>
      <c r="BH43" s="44" t="e">
        <f>VLOOKUP($A43,#REF!,2,0)</f>
        <v>#REF!</v>
      </c>
      <c r="BI43" s="50" t="e">
        <f>VLOOKUP($A43,#REF!,2,0)</f>
        <v>#REF!</v>
      </c>
      <c r="BJ43" s="259" t="e">
        <f t="shared" si="8"/>
        <v>#REF!</v>
      </c>
      <c r="BK43" s="230" t="e">
        <f t="shared" si="1"/>
        <v>#REF!</v>
      </c>
      <c r="BL43" s="227" t="e">
        <f t="shared" si="5"/>
        <v>#REF!</v>
      </c>
      <c r="BM43" s="226" t="e">
        <f t="shared" si="6"/>
        <v>#REF!</v>
      </c>
    </row>
    <row r="44" spans="1:65" s="205" customFormat="1" ht="15" customHeight="1" x14ac:dyDescent="0.15">
      <c r="A44" s="34" t="s">
        <v>865</v>
      </c>
      <c r="B44" s="1244"/>
      <c r="C44" s="1245"/>
      <c r="D44" s="1245"/>
      <c r="E44" s="1246"/>
      <c r="F44" s="1235"/>
      <c r="G44" s="383" t="s">
        <v>554</v>
      </c>
      <c r="H44" s="398"/>
      <c r="I44" s="383"/>
      <c r="J44" s="383"/>
      <c r="K44" s="383"/>
      <c r="L44" s="383"/>
      <c r="M44" s="424"/>
      <c r="N44" s="143" t="e">
        <f>VLOOKUP($A44,#REF!,2,0)</f>
        <v>#REF!</v>
      </c>
      <c r="O44" s="143" t="e">
        <f>VLOOKUP($A44,#REF!,2,0)</f>
        <v>#REF!</v>
      </c>
      <c r="P44" s="143" t="e">
        <f>VLOOKUP($A44,#REF!,2,0)</f>
        <v>#REF!</v>
      </c>
      <c r="Q44" s="155" t="e">
        <f>VLOOKUP($A44,#REF!,2,0)</f>
        <v>#REF!</v>
      </c>
      <c r="R44" s="143" t="e">
        <f>VLOOKUP($A44,#REF!,2,0)</f>
        <v>#REF!</v>
      </c>
      <c r="S44" s="143" t="e">
        <f>VLOOKUP($A44,#REF!,2,0)</f>
        <v>#REF!</v>
      </c>
      <c r="T44" s="155" t="e">
        <f>VLOOKUP($A44,#REF!,2,0)</f>
        <v>#REF!</v>
      </c>
      <c r="U44" s="143" t="e">
        <f>VLOOKUP($A44,#REF!,2,0)</f>
        <v>#REF!</v>
      </c>
      <c r="V44" s="155" t="e">
        <f>VLOOKUP($A44,#REF!,2,0)</f>
        <v>#REF!</v>
      </c>
      <c r="W44" s="143" t="e">
        <f>VLOOKUP($A44,#REF!,2,0)</f>
        <v>#REF!</v>
      </c>
      <c r="X44" s="143" t="e">
        <f>VLOOKUP($A44,#REF!,2,0)</f>
        <v>#REF!</v>
      </c>
      <c r="Y44" s="155" t="e">
        <f>VLOOKUP($A44,#REF!,2,0)</f>
        <v>#REF!</v>
      </c>
      <c r="Z44" s="143" t="e">
        <f>VLOOKUP($A44,#REF!,2,0)</f>
        <v>#REF!</v>
      </c>
      <c r="AA44" s="143" t="e">
        <f>VLOOKUP($A44,#REF!,2,0)</f>
        <v>#REF!</v>
      </c>
      <c r="AB44" s="143" t="e">
        <f>VLOOKUP($A44,#REF!,2,0)</f>
        <v>#REF!</v>
      </c>
      <c r="AC44" s="155" t="e">
        <f>VLOOKUP($A44,#REF!,2,0)</f>
        <v>#REF!</v>
      </c>
      <c r="AD44" s="143" t="e">
        <f>VLOOKUP($A44,#REF!,2,0)</f>
        <v>#REF!</v>
      </c>
      <c r="AE44" s="174" t="e">
        <f>VLOOKUP($A44,#REF!,2,0)</f>
        <v>#REF!</v>
      </c>
      <c r="AF44" s="145" t="e">
        <f>VLOOKUP($A44,#REF!,2,0)</f>
        <v>#REF!</v>
      </c>
      <c r="AG44" s="155" t="e">
        <f>VLOOKUP($A44,#REF!,2,0)</f>
        <v>#REF!</v>
      </c>
      <c r="AH44" s="143" t="e">
        <f>VLOOKUP($A44,#REF!,2,0)</f>
        <v>#REF!</v>
      </c>
      <c r="AI44" s="143" t="e">
        <f>VLOOKUP($A44,#REF!,2,0)</f>
        <v>#REF!</v>
      </c>
      <c r="AJ44" s="145" t="e">
        <f>VLOOKUP($A44,#REF!,2,0)</f>
        <v>#REF!</v>
      </c>
      <c r="AK44" s="155" t="e">
        <f>VLOOKUP($A44,#REF!,2,0)</f>
        <v>#REF!</v>
      </c>
      <c r="AL44" s="143" t="e">
        <f>VLOOKUP($A44,#REF!,2,0)</f>
        <v>#REF!</v>
      </c>
      <c r="AM44" s="143" t="e">
        <f>VLOOKUP($A44,#REF!,2,0)</f>
        <v>#REF!</v>
      </c>
      <c r="AN44" s="155" t="e">
        <f>VLOOKUP($A44,#REF!,2,0)</f>
        <v>#REF!</v>
      </c>
      <c r="AO44" s="143" t="e">
        <f>VLOOKUP($A44,#REF!,2,0)</f>
        <v>#REF!</v>
      </c>
      <c r="AP44" s="155" t="e">
        <f>VLOOKUP($A44,#REF!,2,0)</f>
        <v>#REF!</v>
      </c>
      <c r="AQ44" s="143" t="e">
        <f>VLOOKUP($A44,#REF!,2,0)</f>
        <v>#REF!</v>
      </c>
      <c r="AR44" s="155" t="e">
        <f>VLOOKUP($A44,#REF!,2,0)</f>
        <v>#REF!</v>
      </c>
      <c r="AS44" s="143" t="e">
        <f>VLOOKUP($A44,#REF!,2,0)</f>
        <v>#REF!</v>
      </c>
      <c r="AT44" s="155" t="e">
        <f>VLOOKUP($A44,#REF!,2,0)</f>
        <v>#REF!</v>
      </c>
      <c r="AU44" s="154" t="e">
        <f>VLOOKUP($A44,#REF!,2,0)</f>
        <v>#REF!</v>
      </c>
      <c r="AV44" s="143" t="e">
        <f>VLOOKUP($A44,#REF!,2,0)</f>
        <v>#REF!</v>
      </c>
      <c r="AW44" s="174" t="e">
        <f>VLOOKUP($A44,#REF!,2,0)</f>
        <v>#REF!</v>
      </c>
      <c r="AX44" s="155" t="e">
        <f>VLOOKUP($A44,#REF!,2,0)</f>
        <v>#REF!</v>
      </c>
      <c r="AY44" s="143" t="e">
        <f>VLOOKUP($A44,#REF!,2,0)</f>
        <v>#REF!</v>
      </c>
      <c r="AZ44" s="155" t="e">
        <f>VLOOKUP($A44,#REF!,2,0)</f>
        <v>#REF!</v>
      </c>
      <c r="BA44" s="143" t="e">
        <f>VLOOKUP($A44,#REF!,2,0)</f>
        <v>#REF!</v>
      </c>
      <c r="BB44" s="143" t="e">
        <f>VLOOKUP($A44,#REF!,2,0)</f>
        <v>#REF!</v>
      </c>
      <c r="BC44" s="464" t="e">
        <f>VLOOKUP($A44,#REF!,2,0)</f>
        <v>#REF!</v>
      </c>
      <c r="BD44" s="259" t="e">
        <f t="shared" si="7"/>
        <v>#REF!</v>
      </c>
      <c r="BE44" s="50" t="e">
        <f>VLOOKUP($A44,#REF!,2,0)</f>
        <v>#REF!</v>
      </c>
      <c r="BF44" s="44" t="e">
        <f>VLOOKUP($A44,#REF!,2,0)</f>
        <v>#REF!</v>
      </c>
      <c r="BG44" s="50" t="e">
        <f>VLOOKUP($A44,#REF!,2,0)</f>
        <v>#REF!</v>
      </c>
      <c r="BH44" s="44" t="e">
        <f>VLOOKUP($A44,#REF!,2,0)</f>
        <v>#REF!</v>
      </c>
      <c r="BI44" s="50" t="e">
        <f>VLOOKUP($A44,#REF!,2,0)</f>
        <v>#REF!</v>
      </c>
      <c r="BJ44" s="259" t="e">
        <f t="shared" si="8"/>
        <v>#REF!</v>
      </c>
      <c r="BK44" s="230" t="e">
        <f t="shared" si="1"/>
        <v>#REF!</v>
      </c>
      <c r="BL44" s="227" t="e">
        <f t="shared" si="5"/>
        <v>#REF!</v>
      </c>
      <c r="BM44" s="226" t="e">
        <f t="shared" si="6"/>
        <v>#REF!</v>
      </c>
    </row>
    <row r="45" spans="1:65" s="205" customFormat="1" ht="15" customHeight="1" x14ac:dyDescent="0.15">
      <c r="A45" s="34" t="s">
        <v>866</v>
      </c>
      <c r="B45" s="1244"/>
      <c r="C45" s="1245"/>
      <c r="D45" s="1245"/>
      <c r="E45" s="1246"/>
      <c r="F45" s="1235"/>
      <c r="G45" s="383" t="s">
        <v>708</v>
      </c>
      <c r="H45" s="398"/>
      <c r="I45" s="383"/>
      <c r="J45" s="383"/>
      <c r="K45" s="383"/>
      <c r="L45" s="383"/>
      <c r="M45" s="424"/>
      <c r="N45" s="143" t="e">
        <f>VLOOKUP($A45,#REF!,2,0)</f>
        <v>#REF!</v>
      </c>
      <c r="O45" s="143" t="e">
        <f>VLOOKUP($A45,#REF!,2,0)</f>
        <v>#REF!</v>
      </c>
      <c r="P45" s="143" t="e">
        <f>VLOOKUP($A45,#REF!,2,0)</f>
        <v>#REF!</v>
      </c>
      <c r="Q45" s="155" t="e">
        <f>VLOOKUP($A45,#REF!,2,0)</f>
        <v>#REF!</v>
      </c>
      <c r="R45" s="143" t="e">
        <f>VLOOKUP($A45,#REF!,2,0)</f>
        <v>#REF!</v>
      </c>
      <c r="S45" s="143" t="e">
        <f>VLOOKUP($A45,#REF!,2,0)</f>
        <v>#REF!</v>
      </c>
      <c r="T45" s="155" t="e">
        <f>VLOOKUP($A45,#REF!,2,0)</f>
        <v>#REF!</v>
      </c>
      <c r="U45" s="143" t="e">
        <f>VLOOKUP($A45,#REF!,2,0)</f>
        <v>#REF!</v>
      </c>
      <c r="V45" s="155" t="e">
        <f>VLOOKUP($A45,#REF!,2,0)</f>
        <v>#REF!</v>
      </c>
      <c r="W45" s="143" t="e">
        <f>VLOOKUP($A45,#REF!,2,0)</f>
        <v>#REF!</v>
      </c>
      <c r="X45" s="143" t="e">
        <f>VLOOKUP($A45,#REF!,2,0)</f>
        <v>#REF!</v>
      </c>
      <c r="Y45" s="155" t="e">
        <f>VLOOKUP($A45,#REF!,2,0)</f>
        <v>#REF!</v>
      </c>
      <c r="Z45" s="143" t="e">
        <f>VLOOKUP($A45,#REF!,2,0)</f>
        <v>#REF!</v>
      </c>
      <c r="AA45" s="143" t="e">
        <f>VLOOKUP($A45,#REF!,2,0)</f>
        <v>#REF!</v>
      </c>
      <c r="AB45" s="143" t="e">
        <f>VLOOKUP($A45,#REF!,2,0)</f>
        <v>#REF!</v>
      </c>
      <c r="AC45" s="155" t="e">
        <f>VLOOKUP($A45,#REF!,2,0)</f>
        <v>#REF!</v>
      </c>
      <c r="AD45" s="143" t="e">
        <f>VLOOKUP($A45,#REF!,2,0)</f>
        <v>#REF!</v>
      </c>
      <c r="AE45" s="174" t="e">
        <f>VLOOKUP($A45,#REF!,2,0)</f>
        <v>#REF!</v>
      </c>
      <c r="AF45" s="145" t="e">
        <f>VLOOKUP($A45,#REF!,2,0)</f>
        <v>#REF!</v>
      </c>
      <c r="AG45" s="155" t="e">
        <f>VLOOKUP($A45,#REF!,2,0)</f>
        <v>#REF!</v>
      </c>
      <c r="AH45" s="143" t="e">
        <f>VLOOKUP($A45,#REF!,2,0)</f>
        <v>#REF!</v>
      </c>
      <c r="AI45" s="143" t="e">
        <f>VLOOKUP($A45,#REF!,2,0)</f>
        <v>#REF!</v>
      </c>
      <c r="AJ45" s="145" t="e">
        <f>VLOOKUP($A45,#REF!,2,0)</f>
        <v>#REF!</v>
      </c>
      <c r="AK45" s="155" t="e">
        <f>VLOOKUP($A45,#REF!,2,0)</f>
        <v>#REF!</v>
      </c>
      <c r="AL45" s="143" t="e">
        <f>VLOOKUP($A45,#REF!,2,0)</f>
        <v>#REF!</v>
      </c>
      <c r="AM45" s="143" t="e">
        <f>VLOOKUP($A45,#REF!,2,0)</f>
        <v>#REF!</v>
      </c>
      <c r="AN45" s="155" t="e">
        <f>VLOOKUP($A45,#REF!,2,0)</f>
        <v>#REF!</v>
      </c>
      <c r="AO45" s="143" t="e">
        <f>VLOOKUP($A45,#REF!,2,0)</f>
        <v>#REF!</v>
      </c>
      <c r="AP45" s="155" t="e">
        <f>VLOOKUP($A45,#REF!,2,0)</f>
        <v>#REF!</v>
      </c>
      <c r="AQ45" s="143" t="e">
        <f>VLOOKUP($A45,#REF!,2,0)</f>
        <v>#REF!</v>
      </c>
      <c r="AR45" s="155" t="e">
        <f>VLOOKUP($A45,#REF!,2,0)</f>
        <v>#REF!</v>
      </c>
      <c r="AS45" s="143" t="e">
        <f>VLOOKUP($A45,#REF!,2,0)</f>
        <v>#REF!</v>
      </c>
      <c r="AT45" s="155" t="e">
        <f>VLOOKUP($A45,#REF!,2,0)</f>
        <v>#REF!</v>
      </c>
      <c r="AU45" s="154" t="e">
        <f>VLOOKUP($A45,#REF!,2,0)</f>
        <v>#REF!</v>
      </c>
      <c r="AV45" s="143" t="e">
        <f>VLOOKUP($A45,#REF!,2,0)</f>
        <v>#REF!</v>
      </c>
      <c r="AW45" s="174" t="e">
        <f>VLOOKUP($A45,#REF!,2,0)</f>
        <v>#REF!</v>
      </c>
      <c r="AX45" s="155" t="e">
        <f>VLOOKUP($A45,#REF!,2,0)</f>
        <v>#REF!</v>
      </c>
      <c r="AY45" s="143" t="e">
        <f>VLOOKUP($A45,#REF!,2,0)</f>
        <v>#REF!</v>
      </c>
      <c r="AZ45" s="155" t="e">
        <f>VLOOKUP($A45,#REF!,2,0)</f>
        <v>#REF!</v>
      </c>
      <c r="BA45" s="143" t="e">
        <f>VLOOKUP($A45,#REF!,2,0)</f>
        <v>#REF!</v>
      </c>
      <c r="BB45" s="143" t="e">
        <f>VLOOKUP($A45,#REF!,2,0)</f>
        <v>#REF!</v>
      </c>
      <c r="BC45" s="464" t="e">
        <f>VLOOKUP($A45,#REF!,2,0)</f>
        <v>#REF!</v>
      </c>
      <c r="BD45" s="259" t="e">
        <f t="shared" si="7"/>
        <v>#REF!</v>
      </c>
      <c r="BE45" s="50" t="e">
        <f>VLOOKUP($A45,#REF!,2,0)</f>
        <v>#REF!</v>
      </c>
      <c r="BF45" s="44" t="e">
        <f>VLOOKUP($A45,#REF!,2,0)</f>
        <v>#REF!</v>
      </c>
      <c r="BG45" s="50" t="e">
        <f>VLOOKUP($A45,#REF!,2,0)</f>
        <v>#REF!</v>
      </c>
      <c r="BH45" s="44" t="e">
        <f>VLOOKUP($A45,#REF!,2,0)</f>
        <v>#REF!</v>
      </c>
      <c r="BI45" s="50" t="e">
        <f>VLOOKUP($A45,#REF!,2,0)</f>
        <v>#REF!</v>
      </c>
      <c r="BJ45" s="259" t="e">
        <f t="shared" si="8"/>
        <v>#REF!</v>
      </c>
      <c r="BK45" s="230" t="e">
        <f t="shared" si="1"/>
        <v>#REF!</v>
      </c>
      <c r="BL45" s="227" t="e">
        <f t="shared" si="5"/>
        <v>#REF!</v>
      </c>
      <c r="BM45" s="226" t="e">
        <f t="shared" si="6"/>
        <v>#REF!</v>
      </c>
    </row>
    <row r="46" spans="1:65" s="205" customFormat="1" ht="15" customHeight="1" x14ac:dyDescent="0.15">
      <c r="A46" s="34" t="s">
        <v>867</v>
      </c>
      <c r="B46" s="1244"/>
      <c r="C46" s="1245"/>
      <c r="D46" s="1245"/>
      <c r="E46" s="1246"/>
      <c r="F46" s="1235"/>
      <c r="G46" s="383" t="s">
        <v>555</v>
      </c>
      <c r="H46" s="398"/>
      <c r="I46" s="383"/>
      <c r="J46" s="383"/>
      <c r="K46" s="383"/>
      <c r="L46" s="383"/>
      <c r="M46" s="424"/>
      <c r="N46" s="143" t="e">
        <f>VLOOKUP($A46,#REF!,2,0)</f>
        <v>#REF!</v>
      </c>
      <c r="O46" s="143" t="e">
        <f>VLOOKUP($A46,#REF!,2,0)</f>
        <v>#REF!</v>
      </c>
      <c r="P46" s="143" t="e">
        <f>VLOOKUP($A46,#REF!,2,0)</f>
        <v>#REF!</v>
      </c>
      <c r="Q46" s="155" t="e">
        <f>VLOOKUP($A46,#REF!,2,0)</f>
        <v>#REF!</v>
      </c>
      <c r="R46" s="143" t="e">
        <f>VLOOKUP($A46,#REF!,2,0)</f>
        <v>#REF!</v>
      </c>
      <c r="S46" s="143" t="e">
        <f>VLOOKUP($A46,#REF!,2,0)</f>
        <v>#REF!</v>
      </c>
      <c r="T46" s="155" t="e">
        <f>VLOOKUP($A46,#REF!,2,0)</f>
        <v>#REF!</v>
      </c>
      <c r="U46" s="143" t="e">
        <f>VLOOKUP($A46,#REF!,2,0)</f>
        <v>#REF!</v>
      </c>
      <c r="V46" s="155" t="e">
        <f>VLOOKUP($A46,#REF!,2,0)</f>
        <v>#REF!</v>
      </c>
      <c r="W46" s="143" t="e">
        <f>VLOOKUP($A46,#REF!,2,0)</f>
        <v>#REF!</v>
      </c>
      <c r="X46" s="143" t="e">
        <f>VLOOKUP($A46,#REF!,2,0)</f>
        <v>#REF!</v>
      </c>
      <c r="Y46" s="155" t="e">
        <f>VLOOKUP($A46,#REF!,2,0)</f>
        <v>#REF!</v>
      </c>
      <c r="Z46" s="143" t="e">
        <f>VLOOKUP($A46,#REF!,2,0)</f>
        <v>#REF!</v>
      </c>
      <c r="AA46" s="143" t="e">
        <f>VLOOKUP($A46,#REF!,2,0)</f>
        <v>#REF!</v>
      </c>
      <c r="AB46" s="143" t="e">
        <f>VLOOKUP($A46,#REF!,2,0)</f>
        <v>#REF!</v>
      </c>
      <c r="AC46" s="155" t="e">
        <f>VLOOKUP($A46,#REF!,2,0)</f>
        <v>#REF!</v>
      </c>
      <c r="AD46" s="143" t="e">
        <f>VLOOKUP($A46,#REF!,2,0)</f>
        <v>#REF!</v>
      </c>
      <c r="AE46" s="174" t="e">
        <f>VLOOKUP($A46,#REF!,2,0)</f>
        <v>#REF!</v>
      </c>
      <c r="AF46" s="145" t="e">
        <f>VLOOKUP($A46,#REF!,2,0)</f>
        <v>#REF!</v>
      </c>
      <c r="AG46" s="155" t="e">
        <f>VLOOKUP($A46,#REF!,2,0)</f>
        <v>#REF!</v>
      </c>
      <c r="AH46" s="143" t="e">
        <f>VLOOKUP($A46,#REF!,2,0)</f>
        <v>#REF!</v>
      </c>
      <c r="AI46" s="143" t="e">
        <f>VLOOKUP($A46,#REF!,2,0)</f>
        <v>#REF!</v>
      </c>
      <c r="AJ46" s="145" t="e">
        <f>VLOOKUP($A46,#REF!,2,0)</f>
        <v>#REF!</v>
      </c>
      <c r="AK46" s="155" t="e">
        <f>VLOOKUP($A46,#REF!,2,0)</f>
        <v>#REF!</v>
      </c>
      <c r="AL46" s="143" t="e">
        <f>VLOOKUP($A46,#REF!,2,0)</f>
        <v>#REF!</v>
      </c>
      <c r="AM46" s="143" t="e">
        <f>VLOOKUP($A46,#REF!,2,0)</f>
        <v>#REF!</v>
      </c>
      <c r="AN46" s="155" t="e">
        <f>VLOOKUP($A46,#REF!,2,0)</f>
        <v>#REF!</v>
      </c>
      <c r="AO46" s="143" t="e">
        <f>VLOOKUP($A46,#REF!,2,0)</f>
        <v>#REF!</v>
      </c>
      <c r="AP46" s="155" t="e">
        <f>VLOOKUP($A46,#REF!,2,0)</f>
        <v>#REF!</v>
      </c>
      <c r="AQ46" s="143" t="e">
        <f>VLOOKUP($A46,#REF!,2,0)</f>
        <v>#REF!</v>
      </c>
      <c r="AR46" s="155" t="e">
        <f>VLOOKUP($A46,#REF!,2,0)</f>
        <v>#REF!</v>
      </c>
      <c r="AS46" s="143" t="e">
        <f>VLOOKUP($A46,#REF!,2,0)</f>
        <v>#REF!</v>
      </c>
      <c r="AT46" s="155" t="e">
        <f>VLOOKUP($A46,#REF!,2,0)</f>
        <v>#REF!</v>
      </c>
      <c r="AU46" s="154" t="e">
        <f>VLOOKUP($A46,#REF!,2,0)</f>
        <v>#REF!</v>
      </c>
      <c r="AV46" s="143" t="e">
        <f>VLOOKUP($A46,#REF!,2,0)</f>
        <v>#REF!</v>
      </c>
      <c r="AW46" s="174" t="e">
        <f>VLOOKUP($A46,#REF!,2,0)</f>
        <v>#REF!</v>
      </c>
      <c r="AX46" s="155" t="e">
        <f>VLOOKUP($A46,#REF!,2,0)</f>
        <v>#REF!</v>
      </c>
      <c r="AY46" s="143" t="e">
        <f>VLOOKUP($A46,#REF!,2,0)</f>
        <v>#REF!</v>
      </c>
      <c r="AZ46" s="155" t="e">
        <f>VLOOKUP($A46,#REF!,2,0)</f>
        <v>#REF!</v>
      </c>
      <c r="BA46" s="143" t="e">
        <f>VLOOKUP($A46,#REF!,2,0)</f>
        <v>#REF!</v>
      </c>
      <c r="BB46" s="143" t="e">
        <f>VLOOKUP($A46,#REF!,2,0)</f>
        <v>#REF!</v>
      </c>
      <c r="BC46" s="464" t="e">
        <f>VLOOKUP($A46,#REF!,2,0)</f>
        <v>#REF!</v>
      </c>
      <c r="BD46" s="259" t="e">
        <f t="shared" si="7"/>
        <v>#REF!</v>
      </c>
      <c r="BE46" s="50" t="e">
        <f>VLOOKUP($A46,#REF!,2,0)</f>
        <v>#REF!</v>
      </c>
      <c r="BF46" s="44" t="e">
        <f>VLOOKUP($A46,#REF!,2,0)</f>
        <v>#REF!</v>
      </c>
      <c r="BG46" s="50" t="e">
        <f>VLOOKUP($A46,#REF!,2,0)</f>
        <v>#REF!</v>
      </c>
      <c r="BH46" s="44" t="e">
        <f>VLOOKUP($A46,#REF!,2,0)</f>
        <v>#REF!</v>
      </c>
      <c r="BI46" s="50" t="e">
        <f>VLOOKUP($A46,#REF!,2,0)</f>
        <v>#REF!</v>
      </c>
      <c r="BJ46" s="259" t="e">
        <f>SUM(BE46:BI46)</f>
        <v>#REF!</v>
      </c>
      <c r="BK46" s="230" t="e">
        <f>SUM(BJ46,BD46)</f>
        <v>#REF!</v>
      </c>
      <c r="BL46" s="227" t="e">
        <f>BK46-BE46-BF46-BG46</f>
        <v>#REF!</v>
      </c>
      <c r="BM46" s="226" t="e">
        <f>SUM(BE46:BG46)</f>
        <v>#REF!</v>
      </c>
    </row>
    <row r="47" spans="1:65" s="205" customFormat="1" ht="15" customHeight="1" x14ac:dyDescent="0.15">
      <c r="A47" s="34" t="s">
        <v>868</v>
      </c>
      <c r="B47" s="1244"/>
      <c r="C47" s="1245"/>
      <c r="D47" s="1245"/>
      <c r="E47" s="1246"/>
      <c r="F47" s="1236"/>
      <c r="G47" s="385" t="s">
        <v>782</v>
      </c>
      <c r="H47" s="23"/>
      <c r="I47" s="385"/>
      <c r="J47" s="385"/>
      <c r="K47" s="385"/>
      <c r="L47" s="385"/>
      <c r="M47" s="423"/>
      <c r="N47" s="146" t="e">
        <f>VLOOKUP($A47,#REF!,2,0)</f>
        <v>#REF!</v>
      </c>
      <c r="O47" s="146" t="e">
        <f>VLOOKUP($A47,#REF!,2,0)</f>
        <v>#REF!</v>
      </c>
      <c r="P47" s="146" t="e">
        <f>VLOOKUP($A47,#REF!,2,0)</f>
        <v>#REF!</v>
      </c>
      <c r="Q47" s="147" t="e">
        <f>VLOOKUP($A47,#REF!,2,0)</f>
        <v>#REF!</v>
      </c>
      <c r="R47" s="146" t="e">
        <f>VLOOKUP($A47,#REF!,2,0)</f>
        <v>#REF!</v>
      </c>
      <c r="S47" s="146" t="e">
        <f>VLOOKUP($A47,#REF!,2,0)</f>
        <v>#REF!</v>
      </c>
      <c r="T47" s="147" t="e">
        <f>VLOOKUP($A47,#REF!,2,0)</f>
        <v>#REF!</v>
      </c>
      <c r="U47" s="146" t="e">
        <f>VLOOKUP($A47,#REF!,2,0)</f>
        <v>#REF!</v>
      </c>
      <c r="V47" s="147" t="e">
        <f>VLOOKUP($A47,#REF!,2,0)</f>
        <v>#REF!</v>
      </c>
      <c r="W47" s="146" t="e">
        <f>VLOOKUP($A47,#REF!,2,0)</f>
        <v>#REF!</v>
      </c>
      <c r="X47" s="146" t="e">
        <f>VLOOKUP($A47,#REF!,2,0)</f>
        <v>#REF!</v>
      </c>
      <c r="Y47" s="147" t="e">
        <f>VLOOKUP($A47,#REF!,2,0)</f>
        <v>#REF!</v>
      </c>
      <c r="Z47" s="146" t="e">
        <f>VLOOKUP($A47,#REF!,2,0)</f>
        <v>#REF!</v>
      </c>
      <c r="AA47" s="146" t="e">
        <f>VLOOKUP($A47,#REF!,2,0)</f>
        <v>#REF!</v>
      </c>
      <c r="AB47" s="146" t="e">
        <f>VLOOKUP($A47,#REF!,2,0)</f>
        <v>#REF!</v>
      </c>
      <c r="AC47" s="147" t="e">
        <f>VLOOKUP($A47,#REF!,2,0)</f>
        <v>#REF!</v>
      </c>
      <c r="AD47" s="146" t="e">
        <f>VLOOKUP($A47,#REF!,2,0)</f>
        <v>#REF!</v>
      </c>
      <c r="AE47" s="175" t="e">
        <f>VLOOKUP($A47,#REF!,2,0)</f>
        <v>#REF!</v>
      </c>
      <c r="AF47" s="158" t="e">
        <f>VLOOKUP($A47,#REF!,2,0)</f>
        <v>#REF!</v>
      </c>
      <c r="AG47" s="147" t="e">
        <f>VLOOKUP($A47,#REF!,2,0)</f>
        <v>#REF!</v>
      </c>
      <c r="AH47" s="146" t="e">
        <f>VLOOKUP($A47,#REF!,2,0)</f>
        <v>#REF!</v>
      </c>
      <c r="AI47" s="146" t="e">
        <f>VLOOKUP($A47,#REF!,2,0)</f>
        <v>#REF!</v>
      </c>
      <c r="AJ47" s="158" t="e">
        <f>VLOOKUP($A47,#REF!,2,0)</f>
        <v>#REF!</v>
      </c>
      <c r="AK47" s="147" t="e">
        <f>VLOOKUP($A47,#REF!,2,0)</f>
        <v>#REF!</v>
      </c>
      <c r="AL47" s="146" t="e">
        <f>VLOOKUP($A47,#REF!,2,0)</f>
        <v>#REF!</v>
      </c>
      <c r="AM47" s="146" t="e">
        <f>VLOOKUP($A47,#REF!,2,0)</f>
        <v>#REF!</v>
      </c>
      <c r="AN47" s="147" t="e">
        <f>VLOOKUP($A47,#REF!,2,0)</f>
        <v>#REF!</v>
      </c>
      <c r="AO47" s="146" t="e">
        <f>VLOOKUP($A47,#REF!,2,0)</f>
        <v>#REF!</v>
      </c>
      <c r="AP47" s="147" t="e">
        <f>VLOOKUP($A47,#REF!,2,0)</f>
        <v>#REF!</v>
      </c>
      <c r="AQ47" s="146" t="e">
        <f>VLOOKUP($A47,#REF!,2,0)</f>
        <v>#REF!</v>
      </c>
      <c r="AR47" s="147" t="e">
        <f>VLOOKUP($A47,#REF!,2,0)</f>
        <v>#REF!</v>
      </c>
      <c r="AS47" s="146" t="e">
        <f>VLOOKUP($A47,#REF!,2,0)</f>
        <v>#REF!</v>
      </c>
      <c r="AT47" s="147" t="e">
        <f>VLOOKUP($A47,#REF!,2,0)</f>
        <v>#REF!</v>
      </c>
      <c r="AU47" s="152" t="e">
        <f>VLOOKUP($A47,#REF!,2,0)</f>
        <v>#REF!</v>
      </c>
      <c r="AV47" s="146" t="e">
        <f>VLOOKUP($A47,#REF!,2,0)</f>
        <v>#REF!</v>
      </c>
      <c r="AW47" s="175" t="e">
        <f>VLOOKUP($A47,#REF!,2,0)</f>
        <v>#REF!</v>
      </c>
      <c r="AX47" s="147" t="e">
        <f>VLOOKUP($A47,#REF!,2,0)</f>
        <v>#REF!</v>
      </c>
      <c r="AY47" s="146" t="e">
        <f>VLOOKUP($A47,#REF!,2,0)</f>
        <v>#REF!</v>
      </c>
      <c r="AZ47" s="147" t="e">
        <f>VLOOKUP($A47,#REF!,2,0)</f>
        <v>#REF!</v>
      </c>
      <c r="BA47" s="146" t="e">
        <f>VLOOKUP($A47,#REF!,2,0)</f>
        <v>#REF!</v>
      </c>
      <c r="BB47" s="146" t="e">
        <f>VLOOKUP($A47,#REF!,2,0)</f>
        <v>#REF!</v>
      </c>
      <c r="BC47" s="467" t="e">
        <f>VLOOKUP($A47,#REF!,2,0)</f>
        <v>#REF!</v>
      </c>
      <c r="BD47" s="270" t="e">
        <f t="shared" si="7"/>
        <v>#REF!</v>
      </c>
      <c r="BE47" s="71" t="e">
        <f>VLOOKUP($A47,#REF!,2,0)</f>
        <v>#REF!</v>
      </c>
      <c r="BF47" s="52" t="e">
        <f>VLOOKUP($A47,#REF!,2,0)</f>
        <v>#REF!</v>
      </c>
      <c r="BG47" s="71" t="e">
        <f>VLOOKUP($A47,#REF!,2,0)</f>
        <v>#REF!</v>
      </c>
      <c r="BH47" s="52" t="e">
        <f>VLOOKUP($A47,#REF!,2,0)</f>
        <v>#REF!</v>
      </c>
      <c r="BI47" s="71" t="e">
        <f>VLOOKUP($A47,#REF!,2,0)</f>
        <v>#REF!</v>
      </c>
      <c r="BJ47" s="270" t="e">
        <f t="shared" si="8"/>
        <v>#REF!</v>
      </c>
      <c r="BK47" s="254" t="e">
        <f t="shared" si="1"/>
        <v>#REF!</v>
      </c>
      <c r="BL47" s="229" t="e">
        <f t="shared" si="5"/>
        <v>#REF!</v>
      </c>
      <c r="BM47" s="228" t="e">
        <f t="shared" si="6"/>
        <v>#REF!</v>
      </c>
    </row>
    <row r="48" spans="1:65" s="205" customFormat="1" ht="15" customHeight="1" x14ac:dyDescent="0.15">
      <c r="A48" s="34" t="s">
        <v>869</v>
      </c>
      <c r="B48" s="1244"/>
      <c r="C48" s="1245"/>
      <c r="D48" s="1245"/>
      <c r="E48" s="1246"/>
      <c r="F48" s="1247" t="s">
        <v>425</v>
      </c>
      <c r="G48" s="1182"/>
      <c r="H48" s="1182"/>
      <c r="I48" s="1182"/>
      <c r="J48" s="1182"/>
      <c r="K48" s="1182"/>
      <c r="L48" s="1182"/>
      <c r="M48" s="1183"/>
      <c r="N48" s="143" t="e">
        <f>VLOOKUP($A48,#REF!,2,0)</f>
        <v>#REF!</v>
      </c>
      <c r="O48" s="143" t="e">
        <f>VLOOKUP($A48,#REF!,2,0)</f>
        <v>#REF!</v>
      </c>
      <c r="P48" s="143" t="e">
        <f>VLOOKUP($A48,#REF!,2,0)</f>
        <v>#REF!</v>
      </c>
      <c r="Q48" s="155" t="e">
        <f>VLOOKUP($A48,#REF!,2,0)</f>
        <v>#REF!</v>
      </c>
      <c r="R48" s="143" t="e">
        <f>VLOOKUP($A48,#REF!,2,0)</f>
        <v>#REF!</v>
      </c>
      <c r="S48" s="143" t="e">
        <f>VLOOKUP($A48,#REF!,2,0)</f>
        <v>#REF!</v>
      </c>
      <c r="T48" s="155" t="e">
        <f>VLOOKUP($A48,#REF!,2,0)</f>
        <v>#REF!</v>
      </c>
      <c r="U48" s="143" t="e">
        <f>VLOOKUP($A48,#REF!,2,0)</f>
        <v>#REF!</v>
      </c>
      <c r="V48" s="155" t="e">
        <f>VLOOKUP($A48,#REF!,2,0)</f>
        <v>#REF!</v>
      </c>
      <c r="W48" s="143" t="e">
        <f>VLOOKUP($A48,#REF!,2,0)</f>
        <v>#REF!</v>
      </c>
      <c r="X48" s="143" t="e">
        <f>VLOOKUP($A48,#REF!,2,0)</f>
        <v>#REF!</v>
      </c>
      <c r="Y48" s="155" t="e">
        <f>VLOOKUP($A48,#REF!,2,0)</f>
        <v>#REF!</v>
      </c>
      <c r="Z48" s="143" t="e">
        <f>VLOOKUP($A48,#REF!,2,0)</f>
        <v>#REF!</v>
      </c>
      <c r="AA48" s="143" t="e">
        <f>VLOOKUP($A48,#REF!,2,0)</f>
        <v>#REF!</v>
      </c>
      <c r="AB48" s="143" t="e">
        <f>VLOOKUP($A48,#REF!,2,0)</f>
        <v>#REF!</v>
      </c>
      <c r="AC48" s="155" t="e">
        <f>VLOOKUP($A48,#REF!,2,0)</f>
        <v>#REF!</v>
      </c>
      <c r="AD48" s="143" t="e">
        <f>VLOOKUP($A48,#REF!,2,0)</f>
        <v>#REF!</v>
      </c>
      <c r="AE48" s="174" t="e">
        <f>VLOOKUP($A48,#REF!,2,0)</f>
        <v>#REF!</v>
      </c>
      <c r="AF48" s="145" t="e">
        <f>VLOOKUP($A48,#REF!,2,0)</f>
        <v>#REF!</v>
      </c>
      <c r="AG48" s="155" t="e">
        <f>VLOOKUP($A48,#REF!,2,0)</f>
        <v>#REF!</v>
      </c>
      <c r="AH48" s="143" t="e">
        <f>VLOOKUP($A48,#REF!,2,0)</f>
        <v>#REF!</v>
      </c>
      <c r="AI48" s="143" t="e">
        <f>VLOOKUP($A48,#REF!,2,0)</f>
        <v>#REF!</v>
      </c>
      <c r="AJ48" s="145" t="e">
        <f>VLOOKUP($A48,#REF!,2,0)</f>
        <v>#REF!</v>
      </c>
      <c r="AK48" s="155" t="e">
        <f>VLOOKUP($A48,#REF!,2,0)</f>
        <v>#REF!</v>
      </c>
      <c r="AL48" s="143" t="e">
        <f>VLOOKUP($A48,#REF!,2,0)</f>
        <v>#REF!</v>
      </c>
      <c r="AM48" s="143" t="e">
        <f>VLOOKUP($A48,#REF!,2,0)</f>
        <v>#REF!</v>
      </c>
      <c r="AN48" s="155" t="e">
        <f>VLOOKUP($A48,#REF!,2,0)</f>
        <v>#REF!</v>
      </c>
      <c r="AO48" s="143" t="e">
        <f>VLOOKUP($A48,#REF!,2,0)</f>
        <v>#REF!</v>
      </c>
      <c r="AP48" s="155" t="e">
        <f>VLOOKUP($A48,#REF!,2,0)</f>
        <v>#REF!</v>
      </c>
      <c r="AQ48" s="143" t="e">
        <f>VLOOKUP($A48,#REF!,2,0)</f>
        <v>#REF!</v>
      </c>
      <c r="AR48" s="155" t="e">
        <f>VLOOKUP($A48,#REF!,2,0)</f>
        <v>#REF!</v>
      </c>
      <c r="AS48" s="143" t="e">
        <f>VLOOKUP($A48,#REF!,2,0)</f>
        <v>#REF!</v>
      </c>
      <c r="AT48" s="155" t="e">
        <f>VLOOKUP($A48,#REF!,2,0)</f>
        <v>#REF!</v>
      </c>
      <c r="AU48" s="154" t="e">
        <f>VLOOKUP($A48,#REF!,2,0)</f>
        <v>#REF!</v>
      </c>
      <c r="AV48" s="143" t="e">
        <f>VLOOKUP($A48,#REF!,2,0)</f>
        <v>#REF!</v>
      </c>
      <c r="AW48" s="174" t="e">
        <f>VLOOKUP($A48,#REF!,2,0)</f>
        <v>#REF!</v>
      </c>
      <c r="AX48" s="155" t="e">
        <f>VLOOKUP($A48,#REF!,2,0)</f>
        <v>#REF!</v>
      </c>
      <c r="AY48" s="143" t="e">
        <f>VLOOKUP($A48,#REF!,2,0)</f>
        <v>#REF!</v>
      </c>
      <c r="AZ48" s="155" t="e">
        <f>VLOOKUP($A48,#REF!,2,0)</f>
        <v>#REF!</v>
      </c>
      <c r="BA48" s="143" t="e">
        <f>VLOOKUP($A48,#REF!,2,0)</f>
        <v>#REF!</v>
      </c>
      <c r="BB48" s="143" t="e">
        <f>VLOOKUP($A48,#REF!,2,0)</f>
        <v>#REF!</v>
      </c>
      <c r="BC48" s="464" t="e">
        <f>VLOOKUP($A48,#REF!,2,0)</f>
        <v>#REF!</v>
      </c>
      <c r="BD48" s="259" t="e">
        <f t="shared" si="7"/>
        <v>#REF!</v>
      </c>
      <c r="BE48" s="50" t="e">
        <f>VLOOKUP($A48,#REF!,2,0)</f>
        <v>#REF!</v>
      </c>
      <c r="BF48" s="52" t="e">
        <f>VLOOKUP($A48,#REF!,2,0)</f>
        <v>#REF!</v>
      </c>
      <c r="BG48" s="50" t="e">
        <f>VLOOKUP($A48,#REF!,2,0)</f>
        <v>#REF!</v>
      </c>
      <c r="BH48" s="52" t="e">
        <f>VLOOKUP($A48,#REF!,2,0)</f>
        <v>#REF!</v>
      </c>
      <c r="BI48" s="50" t="e">
        <f>VLOOKUP($A48,#REF!,2,0)</f>
        <v>#REF!</v>
      </c>
      <c r="BJ48" s="259" t="e">
        <f t="shared" si="8"/>
        <v>#REF!</v>
      </c>
      <c r="BK48" s="230" t="e">
        <f t="shared" si="1"/>
        <v>#REF!</v>
      </c>
      <c r="BL48" s="227" t="e">
        <f t="shared" si="5"/>
        <v>#REF!</v>
      </c>
      <c r="BM48" s="226" t="e">
        <f t="shared" si="6"/>
        <v>#REF!</v>
      </c>
    </row>
    <row r="49" spans="1:71" s="205" customFormat="1" ht="15" customHeight="1" x14ac:dyDescent="0.15">
      <c r="A49" s="34" t="s">
        <v>870</v>
      </c>
      <c r="B49" s="1244"/>
      <c r="C49" s="1245"/>
      <c r="D49" s="1245"/>
      <c r="E49" s="1246"/>
      <c r="F49" s="1235" t="s">
        <v>551</v>
      </c>
      <c r="G49" s="382" t="s">
        <v>552</v>
      </c>
      <c r="H49" s="398"/>
      <c r="I49" s="383"/>
      <c r="J49" s="383"/>
      <c r="K49" s="383"/>
      <c r="L49" s="383"/>
      <c r="M49" s="424"/>
      <c r="N49" s="142" t="e">
        <f>VLOOKUP($A49,#REF!,2,0)</f>
        <v>#REF!</v>
      </c>
      <c r="O49" s="142" t="e">
        <f>VLOOKUP($A49,#REF!,2,0)</f>
        <v>#REF!</v>
      </c>
      <c r="P49" s="142" t="e">
        <f>VLOOKUP($A49,#REF!,2,0)</f>
        <v>#REF!</v>
      </c>
      <c r="Q49" s="148" t="e">
        <f>VLOOKUP($A49,#REF!,2,0)</f>
        <v>#REF!</v>
      </c>
      <c r="R49" s="142" t="e">
        <f>VLOOKUP($A49,#REF!,2,0)</f>
        <v>#REF!</v>
      </c>
      <c r="S49" s="142" t="e">
        <f>VLOOKUP($A49,#REF!,2,0)</f>
        <v>#REF!</v>
      </c>
      <c r="T49" s="148" t="e">
        <f>VLOOKUP($A49,#REF!,2,0)</f>
        <v>#REF!</v>
      </c>
      <c r="U49" s="142" t="e">
        <f>VLOOKUP($A49,#REF!,2,0)</f>
        <v>#REF!</v>
      </c>
      <c r="V49" s="148" t="e">
        <f>VLOOKUP($A49,#REF!,2,0)</f>
        <v>#REF!</v>
      </c>
      <c r="W49" s="142" t="e">
        <f>VLOOKUP($A49,#REF!,2,0)</f>
        <v>#REF!</v>
      </c>
      <c r="X49" s="142" t="e">
        <f>VLOOKUP($A49,#REF!,2,0)</f>
        <v>#REF!</v>
      </c>
      <c r="Y49" s="148" t="e">
        <f>VLOOKUP($A49,#REF!,2,0)</f>
        <v>#REF!</v>
      </c>
      <c r="Z49" s="142" t="e">
        <f>VLOOKUP($A49,#REF!,2,0)</f>
        <v>#REF!</v>
      </c>
      <c r="AA49" s="142" t="e">
        <f>VLOOKUP($A49,#REF!,2,0)</f>
        <v>#REF!</v>
      </c>
      <c r="AB49" s="142" t="e">
        <f>VLOOKUP($A49,#REF!,2,0)</f>
        <v>#REF!</v>
      </c>
      <c r="AC49" s="148" t="e">
        <f>VLOOKUP($A49,#REF!,2,0)</f>
        <v>#REF!</v>
      </c>
      <c r="AD49" s="142" t="e">
        <f>VLOOKUP($A49,#REF!,2,0)</f>
        <v>#REF!</v>
      </c>
      <c r="AE49" s="176" t="e">
        <f>VLOOKUP($A49,#REF!,2,0)</f>
        <v>#REF!</v>
      </c>
      <c r="AF49" s="161" t="e">
        <f>VLOOKUP($A49,#REF!,2,0)</f>
        <v>#REF!</v>
      </c>
      <c r="AG49" s="148" t="e">
        <f>VLOOKUP($A49,#REF!,2,0)</f>
        <v>#REF!</v>
      </c>
      <c r="AH49" s="142" t="e">
        <f>VLOOKUP($A49,#REF!,2,0)</f>
        <v>#REF!</v>
      </c>
      <c r="AI49" s="142" t="e">
        <f>VLOOKUP($A49,#REF!,2,0)</f>
        <v>#REF!</v>
      </c>
      <c r="AJ49" s="161" t="e">
        <f>VLOOKUP($A49,#REF!,2,0)</f>
        <v>#REF!</v>
      </c>
      <c r="AK49" s="148" t="e">
        <f>VLOOKUP($A49,#REF!,2,0)</f>
        <v>#REF!</v>
      </c>
      <c r="AL49" s="142" t="e">
        <f>VLOOKUP($A49,#REF!,2,0)</f>
        <v>#REF!</v>
      </c>
      <c r="AM49" s="142" t="e">
        <f>VLOOKUP($A49,#REF!,2,0)</f>
        <v>#REF!</v>
      </c>
      <c r="AN49" s="148" t="e">
        <f>VLOOKUP($A49,#REF!,2,0)</f>
        <v>#REF!</v>
      </c>
      <c r="AO49" s="142" t="e">
        <f>VLOOKUP($A49,#REF!,2,0)</f>
        <v>#REF!</v>
      </c>
      <c r="AP49" s="148" t="e">
        <f>VLOOKUP($A49,#REF!,2,0)</f>
        <v>#REF!</v>
      </c>
      <c r="AQ49" s="142" t="e">
        <f>VLOOKUP($A49,#REF!,2,0)</f>
        <v>#REF!</v>
      </c>
      <c r="AR49" s="148" t="e">
        <f>VLOOKUP($A49,#REF!,2,0)</f>
        <v>#REF!</v>
      </c>
      <c r="AS49" s="142" t="e">
        <f>VLOOKUP($A49,#REF!,2,0)</f>
        <v>#REF!</v>
      </c>
      <c r="AT49" s="148" t="e">
        <f>VLOOKUP($A49,#REF!,2,0)</f>
        <v>#REF!</v>
      </c>
      <c r="AU49" s="153" t="e">
        <f>VLOOKUP($A49,#REF!,2,0)</f>
        <v>#REF!</v>
      </c>
      <c r="AV49" s="142" t="e">
        <f>VLOOKUP($A49,#REF!,2,0)</f>
        <v>#REF!</v>
      </c>
      <c r="AW49" s="176" t="e">
        <f>VLOOKUP($A49,#REF!,2,0)</f>
        <v>#REF!</v>
      </c>
      <c r="AX49" s="148" t="e">
        <f>VLOOKUP($A49,#REF!,2,0)</f>
        <v>#REF!</v>
      </c>
      <c r="AY49" s="142" t="e">
        <f>VLOOKUP($A49,#REF!,2,0)</f>
        <v>#REF!</v>
      </c>
      <c r="AZ49" s="148" t="e">
        <f>VLOOKUP($A49,#REF!,2,0)</f>
        <v>#REF!</v>
      </c>
      <c r="BA49" s="142" t="e">
        <f>VLOOKUP($A49,#REF!,2,0)</f>
        <v>#REF!</v>
      </c>
      <c r="BB49" s="142" t="e">
        <f>VLOOKUP($A49,#REF!,2,0)</f>
        <v>#REF!</v>
      </c>
      <c r="BC49" s="466" t="e">
        <f>VLOOKUP($A49,#REF!,2,0)</f>
        <v>#REF!</v>
      </c>
      <c r="BD49" s="271" t="e">
        <f t="shared" si="7"/>
        <v>#REF!</v>
      </c>
      <c r="BE49" s="49" t="e">
        <f>VLOOKUP($A49,#REF!,2,0)</f>
        <v>#REF!</v>
      </c>
      <c r="BF49" s="48" t="e">
        <f>VLOOKUP($A49,#REF!,2,0)</f>
        <v>#REF!</v>
      </c>
      <c r="BG49" s="48" t="e">
        <f>VLOOKUP($A49,#REF!,2,0)</f>
        <v>#REF!</v>
      </c>
      <c r="BH49" s="48" t="e">
        <f>VLOOKUP($A49,#REF!,2,0)</f>
        <v>#REF!</v>
      </c>
      <c r="BI49" s="47" t="e">
        <f>VLOOKUP($A49,#REF!,2,0)</f>
        <v>#REF!</v>
      </c>
      <c r="BJ49" s="271" t="e">
        <f t="shared" si="8"/>
        <v>#REF!</v>
      </c>
      <c r="BK49" s="255" t="e">
        <f t="shared" si="1"/>
        <v>#REF!</v>
      </c>
      <c r="BL49" s="225" t="e">
        <f t="shared" si="5"/>
        <v>#REF!</v>
      </c>
      <c r="BM49" s="224" t="e">
        <f t="shared" si="6"/>
        <v>#REF!</v>
      </c>
    </row>
    <row r="50" spans="1:71" s="205" customFormat="1" ht="15" customHeight="1" x14ac:dyDescent="0.15">
      <c r="A50" s="34" t="s">
        <v>871</v>
      </c>
      <c r="B50" s="1244"/>
      <c r="C50" s="1245"/>
      <c r="D50" s="1245"/>
      <c r="E50" s="1246"/>
      <c r="F50" s="1235"/>
      <c r="G50" s="383" t="s">
        <v>553</v>
      </c>
      <c r="H50" s="398"/>
      <c r="I50" s="383"/>
      <c r="J50" s="383"/>
      <c r="K50" s="383"/>
      <c r="L50" s="383"/>
      <c r="M50" s="424"/>
      <c r="N50" s="143" t="e">
        <f>VLOOKUP($A50,#REF!,2,0)</f>
        <v>#REF!</v>
      </c>
      <c r="O50" s="143" t="e">
        <f>VLOOKUP($A50,#REF!,2,0)</f>
        <v>#REF!</v>
      </c>
      <c r="P50" s="143" t="e">
        <f>VLOOKUP($A50,#REF!,2,0)</f>
        <v>#REF!</v>
      </c>
      <c r="Q50" s="155" t="e">
        <f>VLOOKUP($A50,#REF!,2,0)</f>
        <v>#REF!</v>
      </c>
      <c r="R50" s="143" t="e">
        <f>VLOOKUP($A50,#REF!,2,0)</f>
        <v>#REF!</v>
      </c>
      <c r="S50" s="143" t="e">
        <f>VLOOKUP($A50,#REF!,2,0)</f>
        <v>#REF!</v>
      </c>
      <c r="T50" s="155" t="e">
        <f>VLOOKUP($A50,#REF!,2,0)</f>
        <v>#REF!</v>
      </c>
      <c r="U50" s="143" t="e">
        <f>VLOOKUP($A50,#REF!,2,0)</f>
        <v>#REF!</v>
      </c>
      <c r="V50" s="155" t="e">
        <f>VLOOKUP($A50,#REF!,2,0)</f>
        <v>#REF!</v>
      </c>
      <c r="W50" s="143" t="e">
        <f>VLOOKUP($A50,#REF!,2,0)</f>
        <v>#REF!</v>
      </c>
      <c r="X50" s="143" t="e">
        <f>VLOOKUP($A50,#REF!,2,0)</f>
        <v>#REF!</v>
      </c>
      <c r="Y50" s="155" t="e">
        <f>VLOOKUP($A50,#REF!,2,0)</f>
        <v>#REF!</v>
      </c>
      <c r="Z50" s="143" t="e">
        <f>VLOOKUP($A50,#REF!,2,0)</f>
        <v>#REF!</v>
      </c>
      <c r="AA50" s="143" t="e">
        <f>VLOOKUP($A50,#REF!,2,0)</f>
        <v>#REF!</v>
      </c>
      <c r="AB50" s="143" t="e">
        <f>VLOOKUP($A50,#REF!,2,0)</f>
        <v>#REF!</v>
      </c>
      <c r="AC50" s="155" t="e">
        <f>VLOOKUP($A50,#REF!,2,0)</f>
        <v>#REF!</v>
      </c>
      <c r="AD50" s="143" t="e">
        <f>VLOOKUP($A50,#REF!,2,0)</f>
        <v>#REF!</v>
      </c>
      <c r="AE50" s="174" t="e">
        <f>VLOOKUP($A50,#REF!,2,0)</f>
        <v>#REF!</v>
      </c>
      <c r="AF50" s="145" t="e">
        <f>VLOOKUP($A50,#REF!,2,0)</f>
        <v>#REF!</v>
      </c>
      <c r="AG50" s="155" t="e">
        <f>VLOOKUP($A50,#REF!,2,0)</f>
        <v>#REF!</v>
      </c>
      <c r="AH50" s="143" t="e">
        <f>VLOOKUP($A50,#REF!,2,0)</f>
        <v>#REF!</v>
      </c>
      <c r="AI50" s="143" t="e">
        <f>VLOOKUP($A50,#REF!,2,0)</f>
        <v>#REF!</v>
      </c>
      <c r="AJ50" s="145" t="e">
        <f>VLOOKUP($A50,#REF!,2,0)</f>
        <v>#REF!</v>
      </c>
      <c r="AK50" s="155" t="e">
        <f>VLOOKUP($A50,#REF!,2,0)</f>
        <v>#REF!</v>
      </c>
      <c r="AL50" s="143" t="e">
        <f>VLOOKUP($A50,#REF!,2,0)</f>
        <v>#REF!</v>
      </c>
      <c r="AM50" s="143" t="e">
        <f>VLOOKUP($A50,#REF!,2,0)</f>
        <v>#REF!</v>
      </c>
      <c r="AN50" s="155" t="e">
        <f>VLOOKUP($A50,#REF!,2,0)</f>
        <v>#REF!</v>
      </c>
      <c r="AO50" s="143" t="e">
        <f>VLOOKUP($A50,#REF!,2,0)</f>
        <v>#REF!</v>
      </c>
      <c r="AP50" s="155" t="e">
        <f>VLOOKUP($A50,#REF!,2,0)</f>
        <v>#REF!</v>
      </c>
      <c r="AQ50" s="143" t="e">
        <f>VLOOKUP($A50,#REF!,2,0)</f>
        <v>#REF!</v>
      </c>
      <c r="AR50" s="155" t="e">
        <f>VLOOKUP($A50,#REF!,2,0)</f>
        <v>#REF!</v>
      </c>
      <c r="AS50" s="143" t="e">
        <f>VLOOKUP($A50,#REF!,2,0)</f>
        <v>#REF!</v>
      </c>
      <c r="AT50" s="155" t="e">
        <f>VLOOKUP($A50,#REF!,2,0)</f>
        <v>#REF!</v>
      </c>
      <c r="AU50" s="154" t="e">
        <f>VLOOKUP($A50,#REF!,2,0)</f>
        <v>#REF!</v>
      </c>
      <c r="AV50" s="143" t="e">
        <f>VLOOKUP($A50,#REF!,2,0)</f>
        <v>#REF!</v>
      </c>
      <c r="AW50" s="174" t="e">
        <f>VLOOKUP($A50,#REF!,2,0)</f>
        <v>#REF!</v>
      </c>
      <c r="AX50" s="155" t="e">
        <f>VLOOKUP($A50,#REF!,2,0)</f>
        <v>#REF!</v>
      </c>
      <c r="AY50" s="143" t="e">
        <f>VLOOKUP($A50,#REF!,2,0)</f>
        <v>#REF!</v>
      </c>
      <c r="AZ50" s="155" t="e">
        <f>VLOOKUP($A50,#REF!,2,0)</f>
        <v>#REF!</v>
      </c>
      <c r="BA50" s="143" t="e">
        <f>VLOOKUP($A50,#REF!,2,0)</f>
        <v>#REF!</v>
      </c>
      <c r="BB50" s="143" t="e">
        <f>VLOOKUP($A50,#REF!,2,0)</f>
        <v>#REF!</v>
      </c>
      <c r="BC50" s="464" t="e">
        <f>VLOOKUP($A50,#REF!,2,0)</f>
        <v>#REF!</v>
      </c>
      <c r="BD50" s="259" t="e">
        <f t="shared" si="7"/>
        <v>#REF!</v>
      </c>
      <c r="BE50" s="45" t="e">
        <f>VLOOKUP($A50,#REF!,2,0)</f>
        <v>#REF!</v>
      </c>
      <c r="BF50" s="44" t="e">
        <f>VLOOKUP($A50,#REF!,2,0)</f>
        <v>#REF!</v>
      </c>
      <c r="BG50" s="44" t="e">
        <f>VLOOKUP($A50,#REF!,2,0)</f>
        <v>#REF!</v>
      </c>
      <c r="BH50" s="44" t="e">
        <f>VLOOKUP($A50,#REF!,2,0)</f>
        <v>#REF!</v>
      </c>
      <c r="BI50" s="51" t="e">
        <f>VLOOKUP($A50,#REF!,2,0)</f>
        <v>#REF!</v>
      </c>
      <c r="BJ50" s="259" t="e">
        <f t="shared" si="8"/>
        <v>#REF!</v>
      </c>
      <c r="BK50" s="230" t="e">
        <f t="shared" si="1"/>
        <v>#REF!</v>
      </c>
      <c r="BL50" s="227" t="e">
        <f t="shared" si="5"/>
        <v>#REF!</v>
      </c>
      <c r="BM50" s="226" t="e">
        <f t="shared" si="6"/>
        <v>#REF!</v>
      </c>
    </row>
    <row r="51" spans="1:71" s="205" customFormat="1" ht="15" customHeight="1" x14ac:dyDescent="0.15">
      <c r="A51" s="34" t="s">
        <v>872</v>
      </c>
      <c r="B51" s="1244"/>
      <c r="C51" s="1245"/>
      <c r="D51" s="1245"/>
      <c r="E51" s="1246"/>
      <c r="F51" s="1235"/>
      <c r="G51" s="383" t="s">
        <v>554</v>
      </c>
      <c r="H51" s="398"/>
      <c r="I51" s="383"/>
      <c r="J51" s="383"/>
      <c r="K51" s="383"/>
      <c r="L51" s="383"/>
      <c r="M51" s="424"/>
      <c r="N51" s="143" t="e">
        <f>VLOOKUP($A51,#REF!,2,0)</f>
        <v>#REF!</v>
      </c>
      <c r="O51" s="143" t="e">
        <f>VLOOKUP($A51,#REF!,2,0)</f>
        <v>#REF!</v>
      </c>
      <c r="P51" s="143" t="e">
        <f>VLOOKUP($A51,#REF!,2,0)</f>
        <v>#REF!</v>
      </c>
      <c r="Q51" s="155" t="e">
        <f>VLOOKUP($A51,#REF!,2,0)</f>
        <v>#REF!</v>
      </c>
      <c r="R51" s="143" t="e">
        <f>VLOOKUP($A51,#REF!,2,0)</f>
        <v>#REF!</v>
      </c>
      <c r="S51" s="143" t="e">
        <f>VLOOKUP($A51,#REF!,2,0)</f>
        <v>#REF!</v>
      </c>
      <c r="T51" s="155" t="e">
        <f>VLOOKUP($A51,#REF!,2,0)</f>
        <v>#REF!</v>
      </c>
      <c r="U51" s="143" t="e">
        <f>VLOOKUP($A51,#REF!,2,0)</f>
        <v>#REF!</v>
      </c>
      <c r="V51" s="155" t="e">
        <f>VLOOKUP($A51,#REF!,2,0)</f>
        <v>#REF!</v>
      </c>
      <c r="W51" s="143" t="e">
        <f>VLOOKUP($A51,#REF!,2,0)</f>
        <v>#REF!</v>
      </c>
      <c r="X51" s="143" t="e">
        <f>VLOOKUP($A51,#REF!,2,0)</f>
        <v>#REF!</v>
      </c>
      <c r="Y51" s="155" t="e">
        <f>VLOOKUP($A51,#REF!,2,0)</f>
        <v>#REF!</v>
      </c>
      <c r="Z51" s="143" t="e">
        <f>VLOOKUP($A51,#REF!,2,0)</f>
        <v>#REF!</v>
      </c>
      <c r="AA51" s="143" t="e">
        <f>VLOOKUP($A51,#REF!,2,0)</f>
        <v>#REF!</v>
      </c>
      <c r="AB51" s="143" t="e">
        <f>VLOOKUP($A51,#REF!,2,0)</f>
        <v>#REF!</v>
      </c>
      <c r="AC51" s="155" t="e">
        <f>VLOOKUP($A51,#REF!,2,0)</f>
        <v>#REF!</v>
      </c>
      <c r="AD51" s="143" t="e">
        <f>VLOOKUP($A51,#REF!,2,0)</f>
        <v>#REF!</v>
      </c>
      <c r="AE51" s="174" t="e">
        <f>VLOOKUP($A51,#REF!,2,0)</f>
        <v>#REF!</v>
      </c>
      <c r="AF51" s="145" t="e">
        <f>VLOOKUP($A51,#REF!,2,0)</f>
        <v>#REF!</v>
      </c>
      <c r="AG51" s="155" t="e">
        <f>VLOOKUP($A51,#REF!,2,0)</f>
        <v>#REF!</v>
      </c>
      <c r="AH51" s="143" t="e">
        <f>VLOOKUP($A51,#REF!,2,0)</f>
        <v>#REF!</v>
      </c>
      <c r="AI51" s="143" t="e">
        <f>VLOOKUP($A51,#REF!,2,0)</f>
        <v>#REF!</v>
      </c>
      <c r="AJ51" s="145" t="e">
        <f>VLOOKUP($A51,#REF!,2,0)</f>
        <v>#REF!</v>
      </c>
      <c r="AK51" s="155" t="e">
        <f>VLOOKUP($A51,#REF!,2,0)</f>
        <v>#REF!</v>
      </c>
      <c r="AL51" s="143" t="e">
        <f>VLOOKUP($A51,#REF!,2,0)</f>
        <v>#REF!</v>
      </c>
      <c r="AM51" s="143" t="e">
        <f>VLOOKUP($A51,#REF!,2,0)</f>
        <v>#REF!</v>
      </c>
      <c r="AN51" s="155" t="e">
        <f>VLOOKUP($A51,#REF!,2,0)</f>
        <v>#REF!</v>
      </c>
      <c r="AO51" s="143" t="e">
        <f>VLOOKUP($A51,#REF!,2,0)</f>
        <v>#REF!</v>
      </c>
      <c r="AP51" s="155" t="e">
        <f>VLOOKUP($A51,#REF!,2,0)</f>
        <v>#REF!</v>
      </c>
      <c r="AQ51" s="143" t="e">
        <f>VLOOKUP($A51,#REF!,2,0)</f>
        <v>#REF!</v>
      </c>
      <c r="AR51" s="155" t="e">
        <f>VLOOKUP($A51,#REF!,2,0)</f>
        <v>#REF!</v>
      </c>
      <c r="AS51" s="143" t="e">
        <f>VLOOKUP($A51,#REF!,2,0)</f>
        <v>#REF!</v>
      </c>
      <c r="AT51" s="155" t="e">
        <f>VLOOKUP($A51,#REF!,2,0)</f>
        <v>#REF!</v>
      </c>
      <c r="AU51" s="154" t="e">
        <f>VLOOKUP($A51,#REF!,2,0)</f>
        <v>#REF!</v>
      </c>
      <c r="AV51" s="143" t="e">
        <f>VLOOKUP($A51,#REF!,2,0)</f>
        <v>#REF!</v>
      </c>
      <c r="AW51" s="174" t="e">
        <f>VLOOKUP($A51,#REF!,2,0)</f>
        <v>#REF!</v>
      </c>
      <c r="AX51" s="155" t="e">
        <f>VLOOKUP($A51,#REF!,2,0)</f>
        <v>#REF!</v>
      </c>
      <c r="AY51" s="143" t="e">
        <f>VLOOKUP($A51,#REF!,2,0)</f>
        <v>#REF!</v>
      </c>
      <c r="AZ51" s="155" t="e">
        <f>VLOOKUP($A51,#REF!,2,0)</f>
        <v>#REF!</v>
      </c>
      <c r="BA51" s="143" t="e">
        <f>VLOOKUP($A51,#REF!,2,0)</f>
        <v>#REF!</v>
      </c>
      <c r="BB51" s="143" t="e">
        <f>VLOOKUP($A51,#REF!,2,0)</f>
        <v>#REF!</v>
      </c>
      <c r="BC51" s="464" t="e">
        <f>VLOOKUP($A51,#REF!,2,0)</f>
        <v>#REF!</v>
      </c>
      <c r="BD51" s="259" t="e">
        <f t="shared" si="7"/>
        <v>#REF!</v>
      </c>
      <c r="BE51" s="45" t="e">
        <f>VLOOKUP($A51,#REF!,2,0)</f>
        <v>#REF!</v>
      </c>
      <c r="BF51" s="44" t="e">
        <f>VLOOKUP($A51,#REF!,2,0)</f>
        <v>#REF!</v>
      </c>
      <c r="BG51" s="44" t="e">
        <f>VLOOKUP($A51,#REF!,2,0)</f>
        <v>#REF!</v>
      </c>
      <c r="BH51" s="44" t="e">
        <f>VLOOKUP($A51,#REF!,2,0)</f>
        <v>#REF!</v>
      </c>
      <c r="BI51" s="51" t="e">
        <f>VLOOKUP($A51,#REF!,2,0)</f>
        <v>#REF!</v>
      </c>
      <c r="BJ51" s="259" t="e">
        <f t="shared" si="8"/>
        <v>#REF!</v>
      </c>
      <c r="BK51" s="230" t="e">
        <f t="shared" si="1"/>
        <v>#REF!</v>
      </c>
      <c r="BL51" s="227" t="e">
        <f t="shared" si="5"/>
        <v>#REF!</v>
      </c>
      <c r="BM51" s="226" t="e">
        <f t="shared" si="6"/>
        <v>#REF!</v>
      </c>
    </row>
    <row r="52" spans="1:71" s="205" customFormat="1" ht="15" customHeight="1" x14ac:dyDescent="0.15">
      <c r="A52" s="34" t="s">
        <v>873</v>
      </c>
      <c r="B52" s="1244"/>
      <c r="C52" s="1245"/>
      <c r="D52" s="1245"/>
      <c r="E52" s="1246"/>
      <c r="F52" s="1235"/>
      <c r="G52" s="383" t="s">
        <v>708</v>
      </c>
      <c r="H52" s="398"/>
      <c r="I52" s="383"/>
      <c r="J52" s="383"/>
      <c r="K52" s="383"/>
      <c r="L52" s="383"/>
      <c r="M52" s="424"/>
      <c r="N52" s="143" t="e">
        <f>VLOOKUP($A52,#REF!,2,0)</f>
        <v>#REF!</v>
      </c>
      <c r="O52" s="143" t="e">
        <f>VLOOKUP($A52,#REF!,2,0)</f>
        <v>#REF!</v>
      </c>
      <c r="P52" s="143" t="e">
        <f>VLOOKUP($A52,#REF!,2,0)</f>
        <v>#REF!</v>
      </c>
      <c r="Q52" s="155" t="e">
        <f>VLOOKUP($A52,#REF!,2,0)</f>
        <v>#REF!</v>
      </c>
      <c r="R52" s="143" t="e">
        <f>VLOOKUP($A52,#REF!,2,0)</f>
        <v>#REF!</v>
      </c>
      <c r="S52" s="143" t="e">
        <f>VLOOKUP($A52,#REF!,2,0)</f>
        <v>#REF!</v>
      </c>
      <c r="T52" s="155" t="e">
        <f>VLOOKUP($A52,#REF!,2,0)</f>
        <v>#REF!</v>
      </c>
      <c r="U52" s="143" t="e">
        <f>VLOOKUP($A52,#REF!,2,0)</f>
        <v>#REF!</v>
      </c>
      <c r="V52" s="155" t="e">
        <f>VLOOKUP($A52,#REF!,2,0)</f>
        <v>#REF!</v>
      </c>
      <c r="W52" s="143" t="e">
        <f>VLOOKUP($A52,#REF!,2,0)</f>
        <v>#REF!</v>
      </c>
      <c r="X52" s="143" t="e">
        <f>VLOOKUP($A52,#REF!,2,0)</f>
        <v>#REF!</v>
      </c>
      <c r="Y52" s="155" t="e">
        <f>VLOOKUP($A52,#REF!,2,0)</f>
        <v>#REF!</v>
      </c>
      <c r="Z52" s="143" t="e">
        <f>VLOOKUP($A52,#REF!,2,0)</f>
        <v>#REF!</v>
      </c>
      <c r="AA52" s="143" t="e">
        <f>VLOOKUP($A52,#REF!,2,0)</f>
        <v>#REF!</v>
      </c>
      <c r="AB52" s="143" t="e">
        <f>VLOOKUP($A52,#REF!,2,0)</f>
        <v>#REF!</v>
      </c>
      <c r="AC52" s="155" t="e">
        <f>VLOOKUP($A52,#REF!,2,0)</f>
        <v>#REF!</v>
      </c>
      <c r="AD52" s="143" t="e">
        <f>VLOOKUP($A52,#REF!,2,0)</f>
        <v>#REF!</v>
      </c>
      <c r="AE52" s="174" t="e">
        <f>VLOOKUP($A52,#REF!,2,0)</f>
        <v>#REF!</v>
      </c>
      <c r="AF52" s="145" t="e">
        <f>VLOOKUP($A52,#REF!,2,0)</f>
        <v>#REF!</v>
      </c>
      <c r="AG52" s="155" t="e">
        <f>VLOOKUP($A52,#REF!,2,0)</f>
        <v>#REF!</v>
      </c>
      <c r="AH52" s="143" t="e">
        <f>VLOOKUP($A52,#REF!,2,0)</f>
        <v>#REF!</v>
      </c>
      <c r="AI52" s="143" t="e">
        <f>VLOOKUP($A52,#REF!,2,0)</f>
        <v>#REF!</v>
      </c>
      <c r="AJ52" s="145" t="e">
        <f>VLOOKUP($A52,#REF!,2,0)</f>
        <v>#REF!</v>
      </c>
      <c r="AK52" s="155" t="e">
        <f>VLOOKUP($A52,#REF!,2,0)</f>
        <v>#REF!</v>
      </c>
      <c r="AL52" s="143" t="e">
        <f>VLOOKUP($A52,#REF!,2,0)</f>
        <v>#REF!</v>
      </c>
      <c r="AM52" s="143" t="e">
        <f>VLOOKUP($A52,#REF!,2,0)</f>
        <v>#REF!</v>
      </c>
      <c r="AN52" s="155" t="e">
        <f>VLOOKUP($A52,#REF!,2,0)</f>
        <v>#REF!</v>
      </c>
      <c r="AO52" s="143" t="e">
        <f>VLOOKUP($A52,#REF!,2,0)</f>
        <v>#REF!</v>
      </c>
      <c r="AP52" s="155" t="e">
        <f>VLOOKUP($A52,#REF!,2,0)</f>
        <v>#REF!</v>
      </c>
      <c r="AQ52" s="143" t="e">
        <f>VLOOKUP($A52,#REF!,2,0)</f>
        <v>#REF!</v>
      </c>
      <c r="AR52" s="155" t="e">
        <f>VLOOKUP($A52,#REF!,2,0)</f>
        <v>#REF!</v>
      </c>
      <c r="AS52" s="143" t="e">
        <f>VLOOKUP($A52,#REF!,2,0)</f>
        <v>#REF!</v>
      </c>
      <c r="AT52" s="155" t="e">
        <f>VLOOKUP($A52,#REF!,2,0)</f>
        <v>#REF!</v>
      </c>
      <c r="AU52" s="154" t="e">
        <f>VLOOKUP($A52,#REF!,2,0)</f>
        <v>#REF!</v>
      </c>
      <c r="AV52" s="143" t="e">
        <f>VLOOKUP($A52,#REF!,2,0)</f>
        <v>#REF!</v>
      </c>
      <c r="AW52" s="174" t="e">
        <f>VLOOKUP($A52,#REF!,2,0)</f>
        <v>#REF!</v>
      </c>
      <c r="AX52" s="155" t="e">
        <f>VLOOKUP($A52,#REF!,2,0)</f>
        <v>#REF!</v>
      </c>
      <c r="AY52" s="143" t="e">
        <f>VLOOKUP($A52,#REF!,2,0)</f>
        <v>#REF!</v>
      </c>
      <c r="AZ52" s="155" t="e">
        <f>VLOOKUP($A52,#REF!,2,0)</f>
        <v>#REF!</v>
      </c>
      <c r="BA52" s="143" t="e">
        <f>VLOOKUP($A52,#REF!,2,0)</f>
        <v>#REF!</v>
      </c>
      <c r="BB52" s="143" t="e">
        <f>VLOOKUP($A52,#REF!,2,0)</f>
        <v>#REF!</v>
      </c>
      <c r="BC52" s="464" t="e">
        <f>VLOOKUP($A52,#REF!,2,0)</f>
        <v>#REF!</v>
      </c>
      <c r="BD52" s="259" t="e">
        <f t="shared" si="7"/>
        <v>#REF!</v>
      </c>
      <c r="BE52" s="45" t="e">
        <f>VLOOKUP($A52,#REF!,2,0)</f>
        <v>#REF!</v>
      </c>
      <c r="BF52" s="44" t="e">
        <f>VLOOKUP($A52,#REF!,2,0)</f>
        <v>#REF!</v>
      </c>
      <c r="BG52" s="44" t="e">
        <f>VLOOKUP($A52,#REF!,2,0)</f>
        <v>#REF!</v>
      </c>
      <c r="BH52" s="44" t="e">
        <f>VLOOKUP($A52,#REF!,2,0)</f>
        <v>#REF!</v>
      </c>
      <c r="BI52" s="51" t="e">
        <f>VLOOKUP($A52,#REF!,2,0)</f>
        <v>#REF!</v>
      </c>
      <c r="BJ52" s="259" t="e">
        <f>SUM(BE52:BI52)</f>
        <v>#REF!</v>
      </c>
      <c r="BK52" s="230" t="e">
        <f>SUM(BJ52,BD52)</f>
        <v>#REF!</v>
      </c>
      <c r="BL52" s="227" t="e">
        <f>BK52-BE52-BF52-BG52</f>
        <v>#REF!</v>
      </c>
      <c r="BM52" s="226" t="e">
        <f>SUM(BE52:BG52)</f>
        <v>#REF!</v>
      </c>
    </row>
    <row r="53" spans="1:71" s="205" customFormat="1" ht="15" customHeight="1" x14ac:dyDescent="0.15">
      <c r="A53" s="34" t="s">
        <v>874</v>
      </c>
      <c r="B53" s="1244"/>
      <c r="C53" s="1245"/>
      <c r="D53" s="1245"/>
      <c r="E53" s="1246"/>
      <c r="F53" s="1235"/>
      <c r="G53" s="383" t="s">
        <v>555</v>
      </c>
      <c r="H53" s="398"/>
      <c r="I53" s="383"/>
      <c r="J53" s="383"/>
      <c r="K53" s="383"/>
      <c r="L53" s="383"/>
      <c r="M53" s="424"/>
      <c r="N53" s="143" t="e">
        <f>VLOOKUP($A53,#REF!,2,0)</f>
        <v>#REF!</v>
      </c>
      <c r="O53" s="143" t="e">
        <f>VLOOKUP($A53,#REF!,2,0)</f>
        <v>#REF!</v>
      </c>
      <c r="P53" s="143" t="e">
        <f>VLOOKUP($A53,#REF!,2,0)</f>
        <v>#REF!</v>
      </c>
      <c r="Q53" s="155" t="e">
        <f>VLOOKUP($A53,#REF!,2,0)</f>
        <v>#REF!</v>
      </c>
      <c r="R53" s="143" t="e">
        <f>VLOOKUP($A53,#REF!,2,0)</f>
        <v>#REF!</v>
      </c>
      <c r="S53" s="143" t="e">
        <f>VLOOKUP($A53,#REF!,2,0)</f>
        <v>#REF!</v>
      </c>
      <c r="T53" s="155" t="e">
        <f>VLOOKUP($A53,#REF!,2,0)</f>
        <v>#REF!</v>
      </c>
      <c r="U53" s="143" t="e">
        <f>VLOOKUP($A53,#REF!,2,0)</f>
        <v>#REF!</v>
      </c>
      <c r="V53" s="155" t="e">
        <f>VLOOKUP($A53,#REF!,2,0)</f>
        <v>#REF!</v>
      </c>
      <c r="W53" s="143" t="e">
        <f>VLOOKUP($A53,#REF!,2,0)</f>
        <v>#REF!</v>
      </c>
      <c r="X53" s="143" t="e">
        <f>VLOOKUP($A53,#REF!,2,0)</f>
        <v>#REF!</v>
      </c>
      <c r="Y53" s="155" t="e">
        <f>VLOOKUP($A53,#REF!,2,0)</f>
        <v>#REF!</v>
      </c>
      <c r="Z53" s="143" t="e">
        <f>VLOOKUP($A53,#REF!,2,0)</f>
        <v>#REF!</v>
      </c>
      <c r="AA53" s="143" t="e">
        <f>VLOOKUP($A53,#REF!,2,0)</f>
        <v>#REF!</v>
      </c>
      <c r="AB53" s="143" t="e">
        <f>VLOOKUP($A53,#REF!,2,0)</f>
        <v>#REF!</v>
      </c>
      <c r="AC53" s="155" t="e">
        <f>VLOOKUP($A53,#REF!,2,0)</f>
        <v>#REF!</v>
      </c>
      <c r="AD53" s="143" t="e">
        <f>VLOOKUP($A53,#REF!,2,0)</f>
        <v>#REF!</v>
      </c>
      <c r="AE53" s="174" t="e">
        <f>VLOOKUP($A53,#REF!,2,0)</f>
        <v>#REF!</v>
      </c>
      <c r="AF53" s="145" t="e">
        <f>VLOOKUP($A53,#REF!,2,0)</f>
        <v>#REF!</v>
      </c>
      <c r="AG53" s="155" t="e">
        <f>VLOOKUP($A53,#REF!,2,0)</f>
        <v>#REF!</v>
      </c>
      <c r="AH53" s="143" t="e">
        <f>VLOOKUP($A53,#REF!,2,0)</f>
        <v>#REF!</v>
      </c>
      <c r="AI53" s="143" t="e">
        <f>VLOOKUP($A53,#REF!,2,0)</f>
        <v>#REF!</v>
      </c>
      <c r="AJ53" s="145" t="e">
        <f>VLOOKUP($A53,#REF!,2,0)</f>
        <v>#REF!</v>
      </c>
      <c r="AK53" s="155" t="e">
        <f>VLOOKUP($A53,#REF!,2,0)</f>
        <v>#REF!</v>
      </c>
      <c r="AL53" s="143" t="e">
        <f>VLOOKUP($A53,#REF!,2,0)</f>
        <v>#REF!</v>
      </c>
      <c r="AM53" s="143" t="e">
        <f>VLOOKUP($A53,#REF!,2,0)</f>
        <v>#REF!</v>
      </c>
      <c r="AN53" s="155" t="e">
        <f>VLOOKUP($A53,#REF!,2,0)</f>
        <v>#REF!</v>
      </c>
      <c r="AO53" s="143" t="e">
        <f>VLOOKUP($A53,#REF!,2,0)</f>
        <v>#REF!</v>
      </c>
      <c r="AP53" s="155" t="e">
        <f>VLOOKUP($A53,#REF!,2,0)</f>
        <v>#REF!</v>
      </c>
      <c r="AQ53" s="143" t="e">
        <f>VLOOKUP($A53,#REF!,2,0)</f>
        <v>#REF!</v>
      </c>
      <c r="AR53" s="155" t="e">
        <f>VLOOKUP($A53,#REF!,2,0)</f>
        <v>#REF!</v>
      </c>
      <c r="AS53" s="143" t="e">
        <f>VLOOKUP($A53,#REF!,2,0)</f>
        <v>#REF!</v>
      </c>
      <c r="AT53" s="155" t="e">
        <f>VLOOKUP($A53,#REF!,2,0)</f>
        <v>#REF!</v>
      </c>
      <c r="AU53" s="154" t="e">
        <f>VLOOKUP($A53,#REF!,2,0)</f>
        <v>#REF!</v>
      </c>
      <c r="AV53" s="143" t="e">
        <f>VLOOKUP($A53,#REF!,2,0)</f>
        <v>#REF!</v>
      </c>
      <c r="AW53" s="174" t="e">
        <f>VLOOKUP($A53,#REF!,2,0)</f>
        <v>#REF!</v>
      </c>
      <c r="AX53" s="155" t="e">
        <f>VLOOKUP($A53,#REF!,2,0)</f>
        <v>#REF!</v>
      </c>
      <c r="AY53" s="143" t="e">
        <f>VLOOKUP($A53,#REF!,2,0)</f>
        <v>#REF!</v>
      </c>
      <c r="AZ53" s="155" t="e">
        <f>VLOOKUP($A53,#REF!,2,0)</f>
        <v>#REF!</v>
      </c>
      <c r="BA53" s="143" t="e">
        <f>VLOOKUP($A53,#REF!,2,0)</f>
        <v>#REF!</v>
      </c>
      <c r="BB53" s="143" t="e">
        <f>VLOOKUP($A53,#REF!,2,0)</f>
        <v>#REF!</v>
      </c>
      <c r="BC53" s="464" t="e">
        <f>VLOOKUP($A53,#REF!,2,0)</f>
        <v>#REF!</v>
      </c>
      <c r="BD53" s="259" t="e">
        <f t="shared" si="7"/>
        <v>#REF!</v>
      </c>
      <c r="BE53" s="45" t="e">
        <f>VLOOKUP($A53,#REF!,2,0)</f>
        <v>#REF!</v>
      </c>
      <c r="BF53" s="44" t="e">
        <f>VLOOKUP($A53,#REF!,2,0)</f>
        <v>#REF!</v>
      </c>
      <c r="BG53" s="44" t="e">
        <f>VLOOKUP($A53,#REF!,2,0)</f>
        <v>#REF!</v>
      </c>
      <c r="BH53" s="44" t="e">
        <f>VLOOKUP($A53,#REF!,2,0)</f>
        <v>#REF!</v>
      </c>
      <c r="BI53" s="51" t="e">
        <f>VLOOKUP($A53,#REF!,2,0)</f>
        <v>#REF!</v>
      </c>
      <c r="BJ53" s="259" t="e">
        <f t="shared" si="8"/>
        <v>#REF!</v>
      </c>
      <c r="BK53" s="230" t="e">
        <f t="shared" si="1"/>
        <v>#REF!</v>
      </c>
      <c r="BL53" s="227" t="e">
        <f t="shared" si="5"/>
        <v>#REF!</v>
      </c>
      <c r="BM53" s="226" t="e">
        <f t="shared" si="6"/>
        <v>#REF!</v>
      </c>
    </row>
    <row r="54" spans="1:71" s="205" customFormat="1" ht="15" customHeight="1" x14ac:dyDescent="0.15">
      <c r="A54" s="34" t="s">
        <v>875</v>
      </c>
      <c r="B54" s="1244"/>
      <c r="C54" s="1245"/>
      <c r="D54" s="1245"/>
      <c r="E54" s="1246"/>
      <c r="F54" s="1235"/>
      <c r="G54" s="383" t="s">
        <v>782</v>
      </c>
      <c r="H54" s="398"/>
      <c r="I54" s="383"/>
      <c r="J54" s="383"/>
      <c r="K54" s="383"/>
      <c r="L54" s="383"/>
      <c r="M54" s="424"/>
      <c r="N54" s="143" t="e">
        <f>VLOOKUP($A54,#REF!,2,0)</f>
        <v>#REF!</v>
      </c>
      <c r="O54" s="143" t="e">
        <f>VLOOKUP($A54,#REF!,2,0)</f>
        <v>#REF!</v>
      </c>
      <c r="P54" s="143" t="e">
        <f>VLOOKUP($A54,#REF!,2,0)</f>
        <v>#REF!</v>
      </c>
      <c r="Q54" s="155" t="e">
        <f>VLOOKUP($A54,#REF!,2,0)</f>
        <v>#REF!</v>
      </c>
      <c r="R54" s="143" t="e">
        <f>VLOOKUP($A54,#REF!,2,0)</f>
        <v>#REF!</v>
      </c>
      <c r="S54" s="143" t="e">
        <f>VLOOKUP($A54,#REF!,2,0)</f>
        <v>#REF!</v>
      </c>
      <c r="T54" s="155" t="e">
        <f>VLOOKUP($A54,#REF!,2,0)</f>
        <v>#REF!</v>
      </c>
      <c r="U54" s="143" t="e">
        <f>VLOOKUP($A54,#REF!,2,0)</f>
        <v>#REF!</v>
      </c>
      <c r="V54" s="155" t="e">
        <f>VLOOKUP($A54,#REF!,2,0)</f>
        <v>#REF!</v>
      </c>
      <c r="W54" s="143" t="e">
        <f>VLOOKUP($A54,#REF!,2,0)</f>
        <v>#REF!</v>
      </c>
      <c r="X54" s="143" t="e">
        <f>VLOOKUP($A54,#REF!,2,0)</f>
        <v>#REF!</v>
      </c>
      <c r="Y54" s="155" t="e">
        <f>VLOOKUP($A54,#REF!,2,0)</f>
        <v>#REF!</v>
      </c>
      <c r="Z54" s="143" t="e">
        <f>VLOOKUP($A54,#REF!,2,0)</f>
        <v>#REF!</v>
      </c>
      <c r="AA54" s="143" t="e">
        <f>VLOOKUP($A54,#REF!,2,0)</f>
        <v>#REF!</v>
      </c>
      <c r="AB54" s="143" t="e">
        <f>VLOOKUP($A54,#REF!,2,0)</f>
        <v>#REF!</v>
      </c>
      <c r="AC54" s="155" t="e">
        <f>VLOOKUP($A54,#REF!,2,0)</f>
        <v>#REF!</v>
      </c>
      <c r="AD54" s="143" t="e">
        <f>VLOOKUP($A54,#REF!,2,0)</f>
        <v>#REF!</v>
      </c>
      <c r="AE54" s="174" t="e">
        <f>VLOOKUP($A54,#REF!,2,0)</f>
        <v>#REF!</v>
      </c>
      <c r="AF54" s="145" t="e">
        <f>VLOOKUP($A54,#REF!,2,0)</f>
        <v>#REF!</v>
      </c>
      <c r="AG54" s="155" t="e">
        <f>VLOOKUP($A54,#REF!,2,0)</f>
        <v>#REF!</v>
      </c>
      <c r="AH54" s="143" t="e">
        <f>VLOOKUP($A54,#REF!,2,0)</f>
        <v>#REF!</v>
      </c>
      <c r="AI54" s="143" t="e">
        <f>VLOOKUP($A54,#REF!,2,0)</f>
        <v>#REF!</v>
      </c>
      <c r="AJ54" s="145" t="e">
        <f>VLOOKUP($A54,#REF!,2,0)</f>
        <v>#REF!</v>
      </c>
      <c r="AK54" s="155" t="e">
        <f>VLOOKUP($A54,#REF!,2,0)</f>
        <v>#REF!</v>
      </c>
      <c r="AL54" s="143" t="e">
        <f>VLOOKUP($A54,#REF!,2,0)</f>
        <v>#REF!</v>
      </c>
      <c r="AM54" s="143" t="e">
        <f>VLOOKUP($A54,#REF!,2,0)</f>
        <v>#REF!</v>
      </c>
      <c r="AN54" s="155" t="e">
        <f>VLOOKUP($A54,#REF!,2,0)</f>
        <v>#REF!</v>
      </c>
      <c r="AO54" s="143" t="e">
        <f>VLOOKUP($A54,#REF!,2,0)</f>
        <v>#REF!</v>
      </c>
      <c r="AP54" s="155" t="e">
        <f>VLOOKUP($A54,#REF!,2,0)</f>
        <v>#REF!</v>
      </c>
      <c r="AQ54" s="143" t="e">
        <f>VLOOKUP($A54,#REF!,2,0)</f>
        <v>#REF!</v>
      </c>
      <c r="AR54" s="155" t="e">
        <f>VLOOKUP($A54,#REF!,2,0)</f>
        <v>#REF!</v>
      </c>
      <c r="AS54" s="143" t="e">
        <f>VLOOKUP($A54,#REF!,2,0)</f>
        <v>#REF!</v>
      </c>
      <c r="AT54" s="155" t="e">
        <f>VLOOKUP($A54,#REF!,2,0)</f>
        <v>#REF!</v>
      </c>
      <c r="AU54" s="154" t="e">
        <f>VLOOKUP($A54,#REF!,2,0)</f>
        <v>#REF!</v>
      </c>
      <c r="AV54" s="143" t="e">
        <f>VLOOKUP($A54,#REF!,2,0)</f>
        <v>#REF!</v>
      </c>
      <c r="AW54" s="174" t="e">
        <f>VLOOKUP($A54,#REF!,2,0)</f>
        <v>#REF!</v>
      </c>
      <c r="AX54" s="155" t="e">
        <f>VLOOKUP($A54,#REF!,2,0)</f>
        <v>#REF!</v>
      </c>
      <c r="AY54" s="143" t="e">
        <f>VLOOKUP($A54,#REF!,2,0)</f>
        <v>#REF!</v>
      </c>
      <c r="AZ54" s="155" t="e">
        <f>VLOOKUP($A54,#REF!,2,0)</f>
        <v>#REF!</v>
      </c>
      <c r="BA54" s="143" t="e">
        <f>VLOOKUP($A54,#REF!,2,0)</f>
        <v>#REF!</v>
      </c>
      <c r="BB54" s="143" t="e">
        <f>VLOOKUP($A54,#REF!,2,0)</f>
        <v>#REF!</v>
      </c>
      <c r="BC54" s="464" t="e">
        <f>VLOOKUP($A54,#REF!,2,0)</f>
        <v>#REF!</v>
      </c>
      <c r="BD54" s="259" t="e">
        <f t="shared" si="7"/>
        <v>#REF!</v>
      </c>
      <c r="BE54" s="45" t="e">
        <f>VLOOKUP($A54,#REF!,2,0)</f>
        <v>#REF!</v>
      </c>
      <c r="BF54" s="44" t="e">
        <f>VLOOKUP($A54,#REF!,2,0)</f>
        <v>#REF!</v>
      </c>
      <c r="BG54" s="44" t="e">
        <f>VLOOKUP($A54,#REF!,2,0)</f>
        <v>#REF!</v>
      </c>
      <c r="BH54" s="44" t="e">
        <f>VLOOKUP($A54,#REF!,2,0)</f>
        <v>#REF!</v>
      </c>
      <c r="BI54" s="51" t="e">
        <f>VLOOKUP($A54,#REF!,2,0)</f>
        <v>#REF!</v>
      </c>
      <c r="BJ54" s="259" t="e">
        <f t="shared" si="8"/>
        <v>#REF!</v>
      </c>
      <c r="BK54" s="230" t="e">
        <f t="shared" si="1"/>
        <v>#REF!</v>
      </c>
      <c r="BL54" s="227" t="e">
        <f t="shared" si="5"/>
        <v>#REF!</v>
      </c>
      <c r="BM54" s="226" t="e">
        <f t="shared" si="6"/>
        <v>#REF!</v>
      </c>
    </row>
    <row r="55" spans="1:71" s="205" customFormat="1" ht="15" customHeight="1" x14ac:dyDescent="0.15">
      <c r="A55" s="355" t="s">
        <v>914</v>
      </c>
      <c r="B55" s="1199" t="s">
        <v>912</v>
      </c>
      <c r="C55" s="1200"/>
      <c r="D55" s="1200"/>
      <c r="E55" s="1201"/>
      <c r="F55" s="354" t="s">
        <v>913</v>
      </c>
      <c r="G55" s="11"/>
      <c r="H55" s="212"/>
      <c r="I55" s="11"/>
      <c r="J55" s="11"/>
      <c r="K55" s="11"/>
      <c r="L55" s="11"/>
      <c r="M55" s="421"/>
      <c r="N55" s="157" t="e">
        <f>VLOOKUP($A55,#REF!,2,0)</f>
        <v>#REF!</v>
      </c>
      <c r="O55" s="157" t="e">
        <f>VLOOKUP($A55,#REF!,2,0)</f>
        <v>#REF!</v>
      </c>
      <c r="P55" s="157" t="e">
        <f>VLOOKUP($A55,#REF!,2,0)</f>
        <v>#REF!</v>
      </c>
      <c r="Q55" s="151" t="e">
        <f>VLOOKUP($A55,#REF!,2,0)</f>
        <v>#REF!</v>
      </c>
      <c r="R55" s="157" t="e">
        <f>VLOOKUP($A55,#REF!,2,0)</f>
        <v>#REF!</v>
      </c>
      <c r="S55" s="157" t="e">
        <f>VLOOKUP($A55,#REF!,2,0)</f>
        <v>#REF!</v>
      </c>
      <c r="T55" s="151" t="e">
        <f>VLOOKUP($A55,#REF!,2,0)</f>
        <v>#REF!</v>
      </c>
      <c r="U55" s="157" t="e">
        <f>VLOOKUP($A55,#REF!,2,0)</f>
        <v>#REF!</v>
      </c>
      <c r="V55" s="151" t="e">
        <f>VLOOKUP($A55,#REF!,2,0)</f>
        <v>#REF!</v>
      </c>
      <c r="W55" s="157" t="e">
        <f>VLOOKUP($A55,#REF!,2,0)</f>
        <v>#REF!</v>
      </c>
      <c r="X55" s="157" t="e">
        <f>VLOOKUP($A55,#REF!,2,0)</f>
        <v>#REF!</v>
      </c>
      <c r="Y55" s="151" t="e">
        <f>VLOOKUP($A55,#REF!,2,0)</f>
        <v>#REF!</v>
      </c>
      <c r="Z55" s="157" t="e">
        <f>VLOOKUP($A55,#REF!,2,0)</f>
        <v>#REF!</v>
      </c>
      <c r="AA55" s="157" t="e">
        <f>VLOOKUP($A55,#REF!,2,0)</f>
        <v>#REF!</v>
      </c>
      <c r="AB55" s="157" t="e">
        <f>VLOOKUP($A55,#REF!,2,0)</f>
        <v>#REF!</v>
      </c>
      <c r="AC55" s="151" t="e">
        <f>VLOOKUP($A55,#REF!,2,0)</f>
        <v>#REF!</v>
      </c>
      <c r="AD55" s="157" t="e">
        <f>VLOOKUP($A55,#REF!,2,0)</f>
        <v>#REF!</v>
      </c>
      <c r="AE55" s="178" t="e">
        <f>VLOOKUP($A55,#REF!,2,0)</f>
        <v>#REF!</v>
      </c>
      <c r="AF55" s="164" t="e">
        <f>VLOOKUP($A55,#REF!,2,0)</f>
        <v>#REF!</v>
      </c>
      <c r="AG55" s="151" t="e">
        <f>VLOOKUP($A55,#REF!,2,0)</f>
        <v>#REF!</v>
      </c>
      <c r="AH55" s="157" t="e">
        <f>VLOOKUP($A55,#REF!,2,0)</f>
        <v>#REF!</v>
      </c>
      <c r="AI55" s="157" t="e">
        <f>VLOOKUP($A55,#REF!,2,0)</f>
        <v>#REF!</v>
      </c>
      <c r="AJ55" s="164" t="e">
        <f>VLOOKUP($A55,#REF!,2,0)</f>
        <v>#REF!</v>
      </c>
      <c r="AK55" s="151" t="e">
        <f>VLOOKUP($A55,#REF!,2,0)</f>
        <v>#REF!</v>
      </c>
      <c r="AL55" s="157" t="e">
        <f>VLOOKUP($A55,#REF!,2,0)</f>
        <v>#REF!</v>
      </c>
      <c r="AM55" s="157" t="e">
        <f>VLOOKUP($A55,#REF!,2,0)</f>
        <v>#REF!</v>
      </c>
      <c r="AN55" s="151" t="e">
        <f>VLOOKUP($A55,#REF!,2,0)</f>
        <v>#REF!</v>
      </c>
      <c r="AO55" s="157" t="e">
        <f>VLOOKUP($A55,#REF!,2,0)</f>
        <v>#REF!</v>
      </c>
      <c r="AP55" s="151" t="e">
        <f>VLOOKUP($A55,#REF!,2,0)</f>
        <v>#REF!</v>
      </c>
      <c r="AQ55" s="157" t="e">
        <f>VLOOKUP($A55,#REF!,2,0)</f>
        <v>#REF!</v>
      </c>
      <c r="AR55" s="151" t="e">
        <f>VLOOKUP($A55,#REF!,2,0)</f>
        <v>#REF!</v>
      </c>
      <c r="AS55" s="157" t="e">
        <f>VLOOKUP($A55,#REF!,2,0)</f>
        <v>#REF!</v>
      </c>
      <c r="AT55" s="151" t="e">
        <f>VLOOKUP($A55,#REF!,2,0)</f>
        <v>#REF!</v>
      </c>
      <c r="AU55" s="156" t="e">
        <f>VLOOKUP($A55,#REF!,2,0)</f>
        <v>#REF!</v>
      </c>
      <c r="AV55" s="157" t="e">
        <f>VLOOKUP($A55,#REF!,2,0)</f>
        <v>#REF!</v>
      </c>
      <c r="AW55" s="178" t="e">
        <f>VLOOKUP($A55,#REF!,2,0)</f>
        <v>#REF!</v>
      </c>
      <c r="AX55" s="151" t="e">
        <f>VLOOKUP($A55,#REF!,2,0)</f>
        <v>#REF!</v>
      </c>
      <c r="AY55" s="157" t="e">
        <f>VLOOKUP($A55,#REF!,2,0)</f>
        <v>#REF!</v>
      </c>
      <c r="AZ55" s="151" t="e">
        <f>VLOOKUP($A55,#REF!,2,0)</f>
        <v>#REF!</v>
      </c>
      <c r="BA55" s="157" t="e">
        <f>VLOOKUP($A55,#REF!,2,0)</f>
        <v>#REF!</v>
      </c>
      <c r="BB55" s="157" t="e">
        <f>VLOOKUP($A55,#REF!,2,0)</f>
        <v>#REF!</v>
      </c>
      <c r="BC55" s="472" t="e">
        <f>VLOOKUP($A55,#REF!,2,0)</f>
        <v>#REF!</v>
      </c>
      <c r="BD55" s="272" t="e">
        <f t="shared" si="7"/>
        <v>#REF!</v>
      </c>
      <c r="BE55" s="72" t="e">
        <f>VLOOKUP($A55,#REF!,2,0)</f>
        <v>#REF!</v>
      </c>
      <c r="BF55" s="53" t="e">
        <f>VLOOKUP($A55,#REF!,2,0)</f>
        <v>#REF!</v>
      </c>
      <c r="BG55" s="53" t="e">
        <f>VLOOKUP($A55,#REF!,2,0)</f>
        <v>#REF!</v>
      </c>
      <c r="BH55" s="53" t="e">
        <f>VLOOKUP($A55,#REF!,2,0)</f>
        <v>#REF!</v>
      </c>
      <c r="BI55" s="90" t="e">
        <f>VLOOKUP($A55,#REF!,2,0)</f>
        <v>#REF!</v>
      </c>
      <c r="BJ55" s="272" t="e">
        <f t="shared" ref="BJ55" si="9">SUM(BE55:BI55)</f>
        <v>#REF!</v>
      </c>
      <c r="BK55" s="231" t="e">
        <f t="shared" ref="BK55" si="10">SUM(BJ55,BD55)</f>
        <v>#REF!</v>
      </c>
      <c r="BL55" s="232" t="e">
        <f t="shared" ref="BL55" si="11">BK55-BE55-BF55-BG55</f>
        <v>#REF!</v>
      </c>
      <c r="BM55" s="233" t="e">
        <f t="shared" ref="BM55" si="12">SUM(BE55:BG55)</f>
        <v>#REF!</v>
      </c>
    </row>
    <row r="56" spans="1:71" s="205" customFormat="1" ht="15" customHeight="1" x14ac:dyDescent="0.15">
      <c r="A56" s="355" t="s">
        <v>915</v>
      </c>
      <c r="B56" s="1190" t="s">
        <v>932</v>
      </c>
      <c r="C56" s="1191"/>
      <c r="D56" s="1191"/>
      <c r="E56" s="1192"/>
      <c r="F56" s="359" t="s">
        <v>887</v>
      </c>
      <c r="G56" s="380"/>
      <c r="H56" s="134"/>
      <c r="I56" s="380"/>
      <c r="J56" s="380"/>
      <c r="K56" s="380"/>
      <c r="L56" s="380"/>
      <c r="M56" s="422"/>
      <c r="N56" s="142" t="e">
        <f>VLOOKUP($A56,#REF!,2,0)</f>
        <v>#REF!</v>
      </c>
      <c r="O56" s="142" t="e">
        <f>VLOOKUP($A56,#REF!,2,0)</f>
        <v>#REF!</v>
      </c>
      <c r="P56" s="142" t="e">
        <f>VLOOKUP($A56,#REF!,2,0)</f>
        <v>#REF!</v>
      </c>
      <c r="Q56" s="148" t="e">
        <f>VLOOKUP($A56,#REF!,2,0)</f>
        <v>#REF!</v>
      </c>
      <c r="R56" s="142" t="e">
        <f>VLOOKUP($A56,#REF!,2,0)</f>
        <v>#REF!</v>
      </c>
      <c r="S56" s="142" t="e">
        <f>VLOOKUP($A56,#REF!,2,0)</f>
        <v>#REF!</v>
      </c>
      <c r="T56" s="148" t="e">
        <f>VLOOKUP($A56,#REF!,2,0)</f>
        <v>#REF!</v>
      </c>
      <c r="U56" s="142" t="e">
        <f>VLOOKUP($A56,#REF!,2,0)</f>
        <v>#REF!</v>
      </c>
      <c r="V56" s="148" t="e">
        <f>VLOOKUP($A56,#REF!,2,0)</f>
        <v>#REF!</v>
      </c>
      <c r="W56" s="142" t="e">
        <f>VLOOKUP($A56,#REF!,2,0)</f>
        <v>#REF!</v>
      </c>
      <c r="X56" s="142" t="e">
        <f>VLOOKUP($A56,#REF!,2,0)</f>
        <v>#REF!</v>
      </c>
      <c r="Y56" s="148" t="e">
        <f>VLOOKUP($A56,#REF!,2,0)</f>
        <v>#REF!</v>
      </c>
      <c r="Z56" s="142" t="e">
        <f>VLOOKUP($A56,#REF!,2,0)</f>
        <v>#REF!</v>
      </c>
      <c r="AA56" s="142" t="e">
        <f>VLOOKUP($A56,#REF!,2,0)</f>
        <v>#REF!</v>
      </c>
      <c r="AB56" s="142" t="e">
        <f>VLOOKUP($A56,#REF!,2,0)</f>
        <v>#REF!</v>
      </c>
      <c r="AC56" s="148" t="e">
        <f>VLOOKUP($A56,#REF!,2,0)</f>
        <v>#REF!</v>
      </c>
      <c r="AD56" s="142" t="e">
        <f>VLOOKUP($A56,#REF!,2,0)</f>
        <v>#REF!</v>
      </c>
      <c r="AE56" s="176" t="e">
        <f>VLOOKUP($A56,#REF!,2,0)</f>
        <v>#REF!</v>
      </c>
      <c r="AF56" s="161" t="e">
        <f>VLOOKUP($A56,#REF!,2,0)</f>
        <v>#REF!</v>
      </c>
      <c r="AG56" s="148" t="e">
        <f>VLOOKUP($A56,#REF!,2,0)</f>
        <v>#REF!</v>
      </c>
      <c r="AH56" s="142" t="e">
        <f>VLOOKUP($A56,#REF!,2,0)</f>
        <v>#REF!</v>
      </c>
      <c r="AI56" s="142" t="e">
        <f>VLOOKUP($A56,#REF!,2,0)</f>
        <v>#REF!</v>
      </c>
      <c r="AJ56" s="161" t="e">
        <f>VLOOKUP($A56,#REF!,2,0)</f>
        <v>#REF!</v>
      </c>
      <c r="AK56" s="148" t="e">
        <f>VLOOKUP($A56,#REF!,2,0)</f>
        <v>#REF!</v>
      </c>
      <c r="AL56" s="142" t="e">
        <f>VLOOKUP($A56,#REF!,2,0)</f>
        <v>#REF!</v>
      </c>
      <c r="AM56" s="142" t="e">
        <f>VLOOKUP($A56,#REF!,2,0)</f>
        <v>#REF!</v>
      </c>
      <c r="AN56" s="148" t="e">
        <f>VLOOKUP($A56,#REF!,2,0)</f>
        <v>#REF!</v>
      </c>
      <c r="AO56" s="142" t="e">
        <f>VLOOKUP($A56,#REF!,2,0)</f>
        <v>#REF!</v>
      </c>
      <c r="AP56" s="148" t="e">
        <f>VLOOKUP($A56,#REF!,2,0)</f>
        <v>#REF!</v>
      </c>
      <c r="AQ56" s="142" t="e">
        <f>VLOOKUP($A56,#REF!,2,0)</f>
        <v>#REF!</v>
      </c>
      <c r="AR56" s="148" t="e">
        <f>VLOOKUP($A56,#REF!,2,0)</f>
        <v>#REF!</v>
      </c>
      <c r="AS56" s="142" t="e">
        <f>VLOOKUP($A56,#REF!,2,0)</f>
        <v>#REF!</v>
      </c>
      <c r="AT56" s="148" t="e">
        <f>VLOOKUP($A56,#REF!,2,0)</f>
        <v>#REF!</v>
      </c>
      <c r="AU56" s="153" t="e">
        <f>VLOOKUP($A56,#REF!,2,0)</f>
        <v>#REF!</v>
      </c>
      <c r="AV56" s="142" t="e">
        <f>VLOOKUP($A56,#REF!,2,0)</f>
        <v>#REF!</v>
      </c>
      <c r="AW56" s="176" t="e">
        <f>VLOOKUP($A56,#REF!,2,0)</f>
        <v>#REF!</v>
      </c>
      <c r="AX56" s="148" t="e">
        <f>VLOOKUP($A56,#REF!,2,0)</f>
        <v>#REF!</v>
      </c>
      <c r="AY56" s="142" t="e">
        <f>VLOOKUP($A56,#REF!,2,0)</f>
        <v>#REF!</v>
      </c>
      <c r="AZ56" s="148" t="e">
        <f>VLOOKUP($A56,#REF!,2,0)</f>
        <v>#REF!</v>
      </c>
      <c r="BA56" s="142" t="e">
        <f>VLOOKUP($A56,#REF!,2,0)</f>
        <v>#REF!</v>
      </c>
      <c r="BB56" s="142" t="e">
        <f>VLOOKUP($A56,#REF!,2,0)</f>
        <v>#REF!</v>
      </c>
      <c r="BC56" s="466" t="e">
        <f>VLOOKUP($A56,#REF!,2,0)</f>
        <v>#REF!</v>
      </c>
      <c r="BD56" s="271" t="e">
        <f t="shared" si="7"/>
        <v>#REF!</v>
      </c>
      <c r="BE56" s="49" t="e">
        <f>VLOOKUP($A56,#REF!,2,0)</f>
        <v>#REF!</v>
      </c>
      <c r="BF56" s="48" t="e">
        <f>VLOOKUP($A56,#REF!,2,0)</f>
        <v>#REF!</v>
      </c>
      <c r="BG56" s="48" t="e">
        <f>VLOOKUP($A56,#REF!,2,0)</f>
        <v>#REF!</v>
      </c>
      <c r="BH56" s="48" t="e">
        <f>VLOOKUP($A56,#REF!,2,0)</f>
        <v>#REF!</v>
      </c>
      <c r="BI56" s="47" t="e">
        <f>VLOOKUP($A56,#REF!,2,0)</f>
        <v>#REF!</v>
      </c>
      <c r="BJ56" s="271" t="e">
        <f>SUM(BE56:BI56)</f>
        <v>#REF!</v>
      </c>
      <c r="BK56" s="255" t="e">
        <f>SUM(BJ56,BD56)</f>
        <v>#REF!</v>
      </c>
      <c r="BL56" s="225" t="e">
        <f>BK56-BE56-BF56-BG56</f>
        <v>#REF!</v>
      </c>
      <c r="BM56" s="224" t="e">
        <f>SUM(BE56:BG56)</f>
        <v>#REF!</v>
      </c>
    </row>
    <row r="57" spans="1:71" s="205" customFormat="1" ht="15" customHeight="1" x14ac:dyDescent="0.15">
      <c r="A57" s="355" t="s">
        <v>916</v>
      </c>
      <c r="B57" s="1193"/>
      <c r="C57" s="1194"/>
      <c r="D57" s="1194"/>
      <c r="E57" s="1195"/>
      <c r="F57" s="360" t="s">
        <v>888</v>
      </c>
      <c r="G57" s="383"/>
      <c r="H57" s="398"/>
      <c r="I57" s="383"/>
      <c r="J57" s="383"/>
      <c r="K57" s="383"/>
      <c r="L57" s="383"/>
      <c r="M57" s="424"/>
      <c r="N57" s="143" t="e">
        <f>VLOOKUP($A57,#REF!,2,0)</f>
        <v>#REF!</v>
      </c>
      <c r="O57" s="143" t="e">
        <f>VLOOKUP($A57,#REF!,2,0)</f>
        <v>#REF!</v>
      </c>
      <c r="P57" s="143" t="e">
        <f>VLOOKUP($A57,#REF!,2,0)</f>
        <v>#REF!</v>
      </c>
      <c r="Q57" s="155" t="e">
        <f>VLOOKUP($A57,#REF!,2,0)</f>
        <v>#REF!</v>
      </c>
      <c r="R57" s="143" t="e">
        <f>VLOOKUP($A57,#REF!,2,0)</f>
        <v>#REF!</v>
      </c>
      <c r="S57" s="143" t="e">
        <f>VLOOKUP($A57,#REF!,2,0)</f>
        <v>#REF!</v>
      </c>
      <c r="T57" s="155" t="e">
        <f>VLOOKUP($A57,#REF!,2,0)</f>
        <v>#REF!</v>
      </c>
      <c r="U57" s="143" t="e">
        <f>VLOOKUP($A57,#REF!,2,0)</f>
        <v>#REF!</v>
      </c>
      <c r="V57" s="155" t="e">
        <f>VLOOKUP($A57,#REF!,2,0)</f>
        <v>#REF!</v>
      </c>
      <c r="W57" s="143" t="e">
        <f>VLOOKUP($A57,#REF!,2,0)</f>
        <v>#REF!</v>
      </c>
      <c r="X57" s="143" t="e">
        <f>VLOOKUP($A57,#REF!,2,0)</f>
        <v>#REF!</v>
      </c>
      <c r="Y57" s="155" t="e">
        <f>VLOOKUP($A57,#REF!,2,0)</f>
        <v>#REF!</v>
      </c>
      <c r="Z57" s="143" t="e">
        <f>VLOOKUP($A57,#REF!,2,0)</f>
        <v>#REF!</v>
      </c>
      <c r="AA57" s="143" t="e">
        <f>VLOOKUP($A57,#REF!,2,0)</f>
        <v>#REF!</v>
      </c>
      <c r="AB57" s="143" t="e">
        <f>VLOOKUP($A57,#REF!,2,0)</f>
        <v>#REF!</v>
      </c>
      <c r="AC57" s="155" t="e">
        <f>VLOOKUP($A57,#REF!,2,0)</f>
        <v>#REF!</v>
      </c>
      <c r="AD57" s="143" t="e">
        <f>VLOOKUP($A57,#REF!,2,0)</f>
        <v>#REF!</v>
      </c>
      <c r="AE57" s="174" t="e">
        <f>VLOOKUP($A57,#REF!,2,0)</f>
        <v>#REF!</v>
      </c>
      <c r="AF57" s="145" t="e">
        <f>VLOOKUP($A57,#REF!,2,0)</f>
        <v>#REF!</v>
      </c>
      <c r="AG57" s="155" t="e">
        <f>VLOOKUP($A57,#REF!,2,0)</f>
        <v>#REF!</v>
      </c>
      <c r="AH57" s="143" t="e">
        <f>VLOOKUP($A57,#REF!,2,0)</f>
        <v>#REF!</v>
      </c>
      <c r="AI57" s="143" t="e">
        <f>VLOOKUP($A57,#REF!,2,0)</f>
        <v>#REF!</v>
      </c>
      <c r="AJ57" s="145" t="e">
        <f>VLOOKUP($A57,#REF!,2,0)</f>
        <v>#REF!</v>
      </c>
      <c r="AK57" s="155" t="e">
        <f>VLOOKUP($A57,#REF!,2,0)</f>
        <v>#REF!</v>
      </c>
      <c r="AL57" s="143" t="e">
        <f>VLOOKUP($A57,#REF!,2,0)</f>
        <v>#REF!</v>
      </c>
      <c r="AM57" s="143" t="e">
        <f>VLOOKUP($A57,#REF!,2,0)</f>
        <v>#REF!</v>
      </c>
      <c r="AN57" s="155" t="e">
        <f>VLOOKUP($A57,#REF!,2,0)</f>
        <v>#REF!</v>
      </c>
      <c r="AO57" s="143" t="e">
        <f>VLOOKUP($A57,#REF!,2,0)</f>
        <v>#REF!</v>
      </c>
      <c r="AP57" s="155" t="e">
        <f>VLOOKUP($A57,#REF!,2,0)</f>
        <v>#REF!</v>
      </c>
      <c r="AQ57" s="143" t="e">
        <f>VLOOKUP($A57,#REF!,2,0)</f>
        <v>#REF!</v>
      </c>
      <c r="AR57" s="155" t="e">
        <f>VLOOKUP($A57,#REF!,2,0)</f>
        <v>#REF!</v>
      </c>
      <c r="AS57" s="143" t="e">
        <f>VLOOKUP($A57,#REF!,2,0)</f>
        <v>#REF!</v>
      </c>
      <c r="AT57" s="155" t="e">
        <f>VLOOKUP($A57,#REF!,2,0)</f>
        <v>#REF!</v>
      </c>
      <c r="AU57" s="154" t="e">
        <f>VLOOKUP($A57,#REF!,2,0)</f>
        <v>#REF!</v>
      </c>
      <c r="AV57" s="143" t="e">
        <f>VLOOKUP($A57,#REF!,2,0)</f>
        <v>#REF!</v>
      </c>
      <c r="AW57" s="174" t="e">
        <f>VLOOKUP($A57,#REF!,2,0)</f>
        <v>#REF!</v>
      </c>
      <c r="AX57" s="155" t="e">
        <f>VLOOKUP($A57,#REF!,2,0)</f>
        <v>#REF!</v>
      </c>
      <c r="AY57" s="143" t="e">
        <f>VLOOKUP($A57,#REF!,2,0)</f>
        <v>#REF!</v>
      </c>
      <c r="AZ57" s="155" t="e">
        <f>VLOOKUP($A57,#REF!,2,0)</f>
        <v>#REF!</v>
      </c>
      <c r="BA57" s="143" t="e">
        <f>VLOOKUP($A57,#REF!,2,0)</f>
        <v>#REF!</v>
      </c>
      <c r="BB57" s="143" t="e">
        <f>VLOOKUP($A57,#REF!,2,0)</f>
        <v>#REF!</v>
      </c>
      <c r="BC57" s="464" t="e">
        <f>VLOOKUP($A57,#REF!,2,0)</f>
        <v>#REF!</v>
      </c>
      <c r="BD57" s="259" t="e">
        <f t="shared" si="7"/>
        <v>#REF!</v>
      </c>
      <c r="BE57" s="45" t="e">
        <f>VLOOKUP($A57,#REF!,2,0)</f>
        <v>#REF!</v>
      </c>
      <c r="BF57" s="44" t="e">
        <f>VLOOKUP($A57,#REF!,2,0)</f>
        <v>#REF!</v>
      </c>
      <c r="BG57" s="44" t="e">
        <f>VLOOKUP($A57,#REF!,2,0)</f>
        <v>#REF!</v>
      </c>
      <c r="BH57" s="44" t="e">
        <f>VLOOKUP($A57,#REF!,2,0)</f>
        <v>#REF!</v>
      </c>
      <c r="BI57" s="51" t="e">
        <f>VLOOKUP($A57,#REF!,2,0)</f>
        <v>#REF!</v>
      </c>
      <c r="BJ57" s="259" t="e">
        <f t="shared" ref="BJ57:BJ58" si="13">SUM(BE57:BI57)</f>
        <v>#REF!</v>
      </c>
      <c r="BK57" s="230" t="e">
        <f t="shared" ref="BK57:BK58" si="14">SUM(BJ57,BD57)</f>
        <v>#REF!</v>
      </c>
      <c r="BL57" s="227" t="e">
        <f t="shared" ref="BL57:BL58" si="15">BK57-BE57-BF57-BG57</f>
        <v>#REF!</v>
      </c>
      <c r="BM57" s="226" t="e">
        <f t="shared" ref="BM57:BM58" si="16">SUM(BE57:BG57)</f>
        <v>#REF!</v>
      </c>
    </row>
    <row r="58" spans="1:71" s="205" customFormat="1" ht="15" customHeight="1" x14ac:dyDescent="0.15">
      <c r="A58" s="355" t="s">
        <v>917</v>
      </c>
      <c r="B58" s="1196"/>
      <c r="C58" s="1197"/>
      <c r="D58" s="1197"/>
      <c r="E58" s="1198"/>
      <c r="F58" s="361" t="s">
        <v>929</v>
      </c>
      <c r="G58" s="24"/>
      <c r="H58" s="215"/>
      <c r="I58" s="24"/>
      <c r="J58" s="24"/>
      <c r="K58" s="24"/>
      <c r="L58" s="24"/>
      <c r="M58" s="426"/>
      <c r="N58" s="159" t="e">
        <f>VLOOKUP($A58,#REF!,2,0)</f>
        <v>#REF!</v>
      </c>
      <c r="O58" s="159" t="e">
        <f>VLOOKUP($A58,#REF!,2,0)</f>
        <v>#REF!</v>
      </c>
      <c r="P58" s="159" t="e">
        <f>VLOOKUP($A58,#REF!,2,0)</f>
        <v>#REF!</v>
      </c>
      <c r="Q58" s="160" t="e">
        <f>VLOOKUP($A58,#REF!,2,0)</f>
        <v>#REF!</v>
      </c>
      <c r="R58" s="159" t="e">
        <f>VLOOKUP($A58,#REF!,2,0)</f>
        <v>#REF!</v>
      </c>
      <c r="S58" s="159" t="e">
        <f>VLOOKUP($A58,#REF!,2,0)</f>
        <v>#REF!</v>
      </c>
      <c r="T58" s="160" t="e">
        <f>VLOOKUP($A58,#REF!,2,0)</f>
        <v>#REF!</v>
      </c>
      <c r="U58" s="159" t="e">
        <f>VLOOKUP($A58,#REF!,2,0)</f>
        <v>#REF!</v>
      </c>
      <c r="V58" s="160" t="e">
        <f>VLOOKUP($A58,#REF!,2,0)</f>
        <v>#REF!</v>
      </c>
      <c r="W58" s="159" t="e">
        <f>VLOOKUP($A58,#REF!,2,0)</f>
        <v>#REF!</v>
      </c>
      <c r="X58" s="159" t="e">
        <f>VLOOKUP($A58,#REF!,2,0)</f>
        <v>#REF!</v>
      </c>
      <c r="Y58" s="160" t="e">
        <f>VLOOKUP($A58,#REF!,2,0)</f>
        <v>#REF!</v>
      </c>
      <c r="Z58" s="159" t="e">
        <f>VLOOKUP($A58,#REF!,2,0)</f>
        <v>#REF!</v>
      </c>
      <c r="AA58" s="159" t="e">
        <f>VLOOKUP($A58,#REF!,2,0)</f>
        <v>#REF!</v>
      </c>
      <c r="AB58" s="159" t="e">
        <f>VLOOKUP($A58,#REF!,2,0)</f>
        <v>#REF!</v>
      </c>
      <c r="AC58" s="160" t="e">
        <f>VLOOKUP($A58,#REF!,2,0)</f>
        <v>#REF!</v>
      </c>
      <c r="AD58" s="159" t="e">
        <f>VLOOKUP($A58,#REF!,2,0)</f>
        <v>#REF!</v>
      </c>
      <c r="AE58" s="179" t="e">
        <f>VLOOKUP($A58,#REF!,2,0)</f>
        <v>#REF!</v>
      </c>
      <c r="AF58" s="165" t="e">
        <f>VLOOKUP($A58,#REF!,2,0)</f>
        <v>#REF!</v>
      </c>
      <c r="AG58" s="160" t="e">
        <f>VLOOKUP($A58,#REF!,2,0)</f>
        <v>#REF!</v>
      </c>
      <c r="AH58" s="159" t="e">
        <f>VLOOKUP($A58,#REF!,2,0)</f>
        <v>#REF!</v>
      </c>
      <c r="AI58" s="159" t="e">
        <f>VLOOKUP($A58,#REF!,2,0)</f>
        <v>#REF!</v>
      </c>
      <c r="AJ58" s="165" t="e">
        <f>VLOOKUP($A58,#REF!,2,0)</f>
        <v>#REF!</v>
      </c>
      <c r="AK58" s="160" t="e">
        <f>VLOOKUP($A58,#REF!,2,0)</f>
        <v>#REF!</v>
      </c>
      <c r="AL58" s="159" t="e">
        <f>VLOOKUP($A58,#REF!,2,0)</f>
        <v>#REF!</v>
      </c>
      <c r="AM58" s="159" t="e">
        <f>VLOOKUP($A58,#REF!,2,0)</f>
        <v>#REF!</v>
      </c>
      <c r="AN58" s="160" t="e">
        <f>VLOOKUP($A58,#REF!,2,0)</f>
        <v>#REF!</v>
      </c>
      <c r="AO58" s="159" t="e">
        <f>VLOOKUP($A58,#REF!,2,0)</f>
        <v>#REF!</v>
      </c>
      <c r="AP58" s="160" t="e">
        <f>VLOOKUP($A58,#REF!,2,0)</f>
        <v>#REF!</v>
      </c>
      <c r="AQ58" s="159" t="e">
        <f>VLOOKUP($A58,#REF!,2,0)</f>
        <v>#REF!</v>
      </c>
      <c r="AR58" s="160" t="e">
        <f>VLOOKUP($A58,#REF!,2,0)</f>
        <v>#REF!</v>
      </c>
      <c r="AS58" s="159" t="e">
        <f>VLOOKUP($A58,#REF!,2,0)</f>
        <v>#REF!</v>
      </c>
      <c r="AT58" s="160" t="e">
        <f>VLOOKUP($A58,#REF!,2,0)</f>
        <v>#REF!</v>
      </c>
      <c r="AU58" s="162" t="e">
        <f>VLOOKUP($A58,#REF!,2,0)</f>
        <v>#REF!</v>
      </c>
      <c r="AV58" s="159" t="e">
        <f>VLOOKUP($A58,#REF!,2,0)</f>
        <v>#REF!</v>
      </c>
      <c r="AW58" s="179" t="e">
        <f>VLOOKUP($A58,#REF!,2,0)</f>
        <v>#REF!</v>
      </c>
      <c r="AX58" s="160" t="e">
        <f>VLOOKUP($A58,#REF!,2,0)</f>
        <v>#REF!</v>
      </c>
      <c r="AY58" s="159" t="e">
        <f>VLOOKUP($A58,#REF!,2,0)</f>
        <v>#REF!</v>
      </c>
      <c r="AZ58" s="160" t="e">
        <f>VLOOKUP($A58,#REF!,2,0)</f>
        <v>#REF!</v>
      </c>
      <c r="BA58" s="159" t="e">
        <f>VLOOKUP($A58,#REF!,2,0)</f>
        <v>#REF!</v>
      </c>
      <c r="BB58" s="159" t="e">
        <f>VLOOKUP($A58,#REF!,2,0)</f>
        <v>#REF!</v>
      </c>
      <c r="BC58" s="473" t="e">
        <f>VLOOKUP($A58,#REF!,2,0)</f>
        <v>#REF!</v>
      </c>
      <c r="BD58" s="273" t="e">
        <f t="shared" si="7"/>
        <v>#REF!</v>
      </c>
      <c r="BE58" s="279" t="e">
        <f>VLOOKUP($A58,#REF!,2,0)</f>
        <v>#REF!</v>
      </c>
      <c r="BF58" s="66" t="e">
        <f>VLOOKUP($A58,#REF!,2,0)</f>
        <v>#REF!</v>
      </c>
      <c r="BG58" s="66" t="e">
        <f>VLOOKUP($A58,#REF!,2,0)</f>
        <v>#REF!</v>
      </c>
      <c r="BH58" s="66" t="e">
        <f>VLOOKUP($A58,#REF!,2,0)</f>
        <v>#REF!</v>
      </c>
      <c r="BI58" s="280" t="e">
        <f>VLOOKUP($A58,#REF!,2,0)</f>
        <v>#REF!</v>
      </c>
      <c r="BJ58" s="273" t="e">
        <f t="shared" si="13"/>
        <v>#REF!</v>
      </c>
      <c r="BK58" s="256" t="e">
        <f t="shared" si="14"/>
        <v>#REF!</v>
      </c>
      <c r="BL58" s="235" t="e">
        <f t="shared" si="15"/>
        <v>#REF!</v>
      </c>
      <c r="BM58" s="234" t="e">
        <f t="shared" si="16"/>
        <v>#REF!</v>
      </c>
    </row>
    <row r="59" spans="1:71" ht="15" customHeight="1" x14ac:dyDescent="0.15">
      <c r="A59" s="216" t="s">
        <v>876</v>
      </c>
      <c r="BS59" s="205"/>
    </row>
    <row r="60" spans="1:71" ht="15" customHeight="1" x14ac:dyDescent="0.15">
      <c r="A60" s="216" t="s">
        <v>876</v>
      </c>
      <c r="BS60" s="205"/>
    </row>
    <row r="61" spans="1:71" ht="15" customHeight="1" x14ac:dyDescent="0.15">
      <c r="A61" s="216" t="s">
        <v>876</v>
      </c>
      <c r="BS61" s="205"/>
    </row>
    <row r="62" spans="1:71" ht="15" customHeight="1" x14ac:dyDescent="0.15">
      <c r="A62" s="216" t="s">
        <v>876</v>
      </c>
      <c r="BS62" s="205"/>
    </row>
    <row r="63" spans="1:71" ht="15" customHeight="1" x14ac:dyDescent="0.15">
      <c r="A63" s="216" t="s">
        <v>876</v>
      </c>
      <c r="BS63" s="205"/>
    </row>
    <row r="64" spans="1:71" ht="15" customHeight="1" x14ac:dyDescent="0.15">
      <c r="A64" s="216" t="s">
        <v>876</v>
      </c>
      <c r="BS64" s="205"/>
    </row>
    <row r="65" spans="1:71" ht="15" customHeight="1" x14ac:dyDescent="0.15">
      <c r="A65" s="216" t="s">
        <v>876</v>
      </c>
      <c r="BS65" s="205"/>
    </row>
    <row r="66" spans="1:71" ht="15" customHeight="1" x14ac:dyDescent="0.15">
      <c r="A66" s="216" t="s">
        <v>876</v>
      </c>
      <c r="BS66" s="205"/>
    </row>
    <row r="67" spans="1:71" ht="15" customHeight="1" x14ac:dyDescent="0.15">
      <c r="A67" s="216" t="s">
        <v>876</v>
      </c>
      <c r="BS67" s="205"/>
    </row>
    <row r="68" spans="1:71" ht="15" customHeight="1" x14ac:dyDescent="0.15">
      <c r="A68" s="216" t="s">
        <v>876</v>
      </c>
      <c r="BS68" s="205"/>
    </row>
    <row r="69" spans="1:71" ht="15" customHeight="1" x14ac:dyDescent="0.15">
      <c r="A69" s="216" t="s">
        <v>876</v>
      </c>
      <c r="BS69" s="205"/>
    </row>
    <row r="70" spans="1:71" ht="15" customHeight="1" x14ac:dyDescent="0.15">
      <c r="A70" s="216" t="s">
        <v>876</v>
      </c>
      <c r="BS70" s="205"/>
    </row>
    <row r="71" spans="1:71" ht="15" customHeight="1" x14ac:dyDescent="0.15">
      <c r="A71" s="216" t="s">
        <v>876</v>
      </c>
      <c r="BS71" s="205"/>
    </row>
    <row r="72" spans="1:71" ht="15" customHeight="1" x14ac:dyDescent="0.15">
      <c r="A72" s="216" t="s">
        <v>876</v>
      </c>
      <c r="BS72" s="205"/>
    </row>
    <row r="73" spans="1:71" ht="15" customHeight="1" x14ac:dyDescent="0.15">
      <c r="A73" s="216" t="s">
        <v>876</v>
      </c>
      <c r="BS73" s="205"/>
    </row>
    <row r="74" spans="1:71" ht="15" customHeight="1" x14ac:dyDescent="0.15">
      <c r="A74" s="216" t="s">
        <v>876</v>
      </c>
      <c r="BS74" s="205"/>
    </row>
    <row r="75" spans="1:71" ht="15" customHeight="1" x14ac:dyDescent="0.15">
      <c r="A75" s="216" t="s">
        <v>876</v>
      </c>
      <c r="BS75" s="205"/>
    </row>
    <row r="76" spans="1:71" ht="15" customHeight="1" x14ac:dyDescent="0.15">
      <c r="A76" s="216" t="s">
        <v>876</v>
      </c>
      <c r="BS76" s="205"/>
    </row>
    <row r="77" spans="1:71" ht="15" customHeight="1" x14ac:dyDescent="0.15">
      <c r="A77" s="216" t="s">
        <v>876</v>
      </c>
      <c r="BS77" s="205"/>
    </row>
    <row r="78" spans="1:71" ht="15" customHeight="1" x14ac:dyDescent="0.15">
      <c r="A78" s="216" t="s">
        <v>876</v>
      </c>
      <c r="BS78" s="205"/>
    </row>
    <row r="79" spans="1:71" ht="15" customHeight="1" x14ac:dyDescent="0.15">
      <c r="A79" s="216" t="s">
        <v>876</v>
      </c>
      <c r="BS79" s="205"/>
    </row>
    <row r="80" spans="1:71" ht="15" customHeight="1" x14ac:dyDescent="0.15">
      <c r="A80" s="216" t="s">
        <v>876</v>
      </c>
      <c r="BS80" s="205"/>
    </row>
    <row r="81" spans="1:71" ht="15" customHeight="1" x14ac:dyDescent="0.15">
      <c r="A81" s="216" t="s">
        <v>876</v>
      </c>
      <c r="BS81" s="205"/>
    </row>
    <row r="82" spans="1:71" ht="15" customHeight="1" x14ac:dyDescent="0.15">
      <c r="A82" s="216" t="s">
        <v>876</v>
      </c>
      <c r="BS82" s="205"/>
    </row>
    <row r="83" spans="1:71" ht="15" customHeight="1" x14ac:dyDescent="0.15">
      <c r="A83" s="216" t="s">
        <v>876</v>
      </c>
      <c r="BS83" s="205"/>
    </row>
    <row r="84" spans="1:71" ht="15" customHeight="1" x14ac:dyDescent="0.15">
      <c r="A84" s="216" t="s">
        <v>876</v>
      </c>
      <c r="BS84" s="205"/>
    </row>
    <row r="85" spans="1:71" ht="15" customHeight="1" x14ac:dyDescent="0.15">
      <c r="A85" s="216" t="s">
        <v>876</v>
      </c>
      <c r="BS85" s="205"/>
    </row>
    <row r="86" spans="1:71" ht="15" customHeight="1" x14ac:dyDescent="0.15">
      <c r="A86" s="216" t="s">
        <v>876</v>
      </c>
      <c r="BS86" s="205"/>
    </row>
    <row r="87" spans="1:71" ht="15" customHeight="1" x14ac:dyDescent="0.15">
      <c r="A87" s="216" t="s">
        <v>876</v>
      </c>
      <c r="BS87" s="205"/>
    </row>
    <row r="88" spans="1:71" ht="15" customHeight="1" x14ac:dyDescent="0.15">
      <c r="A88" s="216" t="s">
        <v>876</v>
      </c>
      <c r="BS88" s="205"/>
    </row>
    <row r="89" spans="1:71" ht="15" customHeight="1" x14ac:dyDescent="0.15">
      <c r="A89" s="216" t="s">
        <v>876</v>
      </c>
      <c r="BS89" s="205"/>
    </row>
    <row r="90" spans="1:71" ht="15" customHeight="1" x14ac:dyDescent="0.15">
      <c r="A90" s="216" t="s">
        <v>876</v>
      </c>
      <c r="BS90" s="205"/>
    </row>
    <row r="91" spans="1:71" ht="15" customHeight="1" x14ac:dyDescent="0.15">
      <c r="A91" s="216" t="s">
        <v>876</v>
      </c>
      <c r="BS91" s="205"/>
    </row>
    <row r="92" spans="1:71" ht="15" customHeight="1" x14ac:dyDescent="0.15">
      <c r="A92" s="216" t="s">
        <v>876</v>
      </c>
      <c r="BS92" s="205"/>
    </row>
    <row r="93" spans="1:71" ht="15" customHeight="1" x14ac:dyDescent="0.15">
      <c r="A93" s="216" t="s">
        <v>876</v>
      </c>
      <c r="BS93" s="205"/>
    </row>
    <row r="94" spans="1:71" ht="15" customHeight="1" x14ac:dyDescent="0.15">
      <c r="A94" s="216" t="s">
        <v>876</v>
      </c>
      <c r="BS94" s="205"/>
    </row>
    <row r="95" spans="1:71" ht="15" customHeight="1" x14ac:dyDescent="0.15">
      <c r="A95" s="216" t="s">
        <v>876</v>
      </c>
      <c r="BS95" s="205"/>
    </row>
    <row r="96" spans="1:71" ht="15" customHeight="1" x14ac:dyDescent="0.15">
      <c r="A96" s="216" t="s">
        <v>876</v>
      </c>
      <c r="BS96" s="205"/>
    </row>
    <row r="97" spans="1:71" ht="15" customHeight="1" x14ac:dyDescent="0.15">
      <c r="A97" s="216" t="s">
        <v>876</v>
      </c>
      <c r="BS97" s="205"/>
    </row>
    <row r="98" spans="1:71" ht="15" customHeight="1" x14ac:dyDescent="0.15">
      <c r="A98" s="216" t="s">
        <v>876</v>
      </c>
      <c r="BS98" s="205"/>
    </row>
    <row r="99" spans="1:71" ht="15" customHeight="1" x14ac:dyDescent="0.15">
      <c r="A99" s="216" t="s">
        <v>876</v>
      </c>
      <c r="BS99" s="205"/>
    </row>
    <row r="100" spans="1:71" ht="15" customHeight="1" x14ac:dyDescent="0.15">
      <c r="A100" s="216" t="s">
        <v>876</v>
      </c>
      <c r="BS100" s="205"/>
    </row>
    <row r="101" spans="1:71" ht="15" customHeight="1" x14ac:dyDescent="0.15">
      <c r="A101" s="216" t="s">
        <v>876</v>
      </c>
      <c r="BS101" s="205"/>
    </row>
    <row r="102" spans="1:71" ht="15" customHeight="1" x14ac:dyDescent="0.15">
      <c r="A102" s="216" t="s">
        <v>876</v>
      </c>
      <c r="BS102" s="205"/>
    </row>
    <row r="103" spans="1:71" ht="15" customHeight="1" x14ac:dyDescent="0.15">
      <c r="A103" s="216" t="s">
        <v>876</v>
      </c>
      <c r="BS103" s="205"/>
    </row>
    <row r="104" spans="1:71" ht="15" customHeight="1" x14ac:dyDescent="0.15">
      <c r="A104" s="216" t="s">
        <v>876</v>
      </c>
      <c r="BS104" s="205"/>
    </row>
    <row r="105" spans="1:71" ht="15" customHeight="1" x14ac:dyDescent="0.15">
      <c r="A105" s="216" t="s">
        <v>876</v>
      </c>
      <c r="BS105" s="205"/>
    </row>
    <row r="106" spans="1:71" ht="15" customHeight="1" x14ac:dyDescent="0.15">
      <c r="A106" s="216" t="s">
        <v>876</v>
      </c>
      <c r="BS106" s="205"/>
    </row>
    <row r="107" spans="1:71" ht="15" customHeight="1" x14ac:dyDescent="0.15">
      <c r="A107" s="216" t="s">
        <v>876</v>
      </c>
      <c r="BS107" s="205"/>
    </row>
    <row r="108" spans="1:71" ht="15" customHeight="1" x14ac:dyDescent="0.15">
      <c r="A108" s="216" t="s">
        <v>876</v>
      </c>
      <c r="BS108" s="205"/>
    </row>
    <row r="109" spans="1:71" ht="15" customHeight="1" x14ac:dyDescent="0.15">
      <c r="A109" s="216" t="s">
        <v>876</v>
      </c>
      <c r="BS109" s="205"/>
    </row>
    <row r="110" spans="1:71" ht="15" customHeight="1" x14ac:dyDescent="0.15">
      <c r="A110" s="216" t="s">
        <v>876</v>
      </c>
      <c r="BS110" s="205"/>
    </row>
    <row r="111" spans="1:71" ht="15" customHeight="1" x14ac:dyDescent="0.15">
      <c r="A111" s="216" t="s">
        <v>876</v>
      </c>
      <c r="BS111" s="205"/>
    </row>
    <row r="112" spans="1:71" ht="15" customHeight="1" x14ac:dyDescent="0.15">
      <c r="A112" s="216" t="s">
        <v>876</v>
      </c>
      <c r="BS112" s="205"/>
    </row>
    <row r="113" spans="1:71" ht="15" customHeight="1" x14ac:dyDescent="0.15">
      <c r="A113" s="216" t="s">
        <v>876</v>
      </c>
      <c r="BS113" s="205"/>
    </row>
    <row r="114" spans="1:71" ht="15" customHeight="1" x14ac:dyDescent="0.15">
      <c r="A114" s="216" t="s">
        <v>876</v>
      </c>
      <c r="BS114" s="205"/>
    </row>
    <row r="115" spans="1:71" ht="15" customHeight="1" x14ac:dyDescent="0.15">
      <c r="A115" s="216" t="s">
        <v>876</v>
      </c>
      <c r="BS115" s="205"/>
    </row>
    <row r="116" spans="1:71" ht="15" customHeight="1" x14ac:dyDescent="0.15">
      <c r="A116" s="216" t="s">
        <v>876</v>
      </c>
      <c r="BS116" s="205"/>
    </row>
    <row r="117" spans="1:71" ht="15" customHeight="1" x14ac:dyDescent="0.15">
      <c r="A117" s="216" t="s">
        <v>876</v>
      </c>
      <c r="BS117" s="205"/>
    </row>
    <row r="118" spans="1:71" ht="15" customHeight="1" x14ac:dyDescent="0.15">
      <c r="A118" s="216" t="s">
        <v>876</v>
      </c>
      <c r="BS118" s="205"/>
    </row>
    <row r="119" spans="1:71" ht="15" customHeight="1" x14ac:dyDescent="0.15">
      <c r="A119" s="216" t="s">
        <v>876</v>
      </c>
      <c r="BS119" s="205"/>
    </row>
    <row r="120" spans="1:71" ht="15" customHeight="1" x14ac:dyDescent="0.15">
      <c r="A120" s="216" t="s">
        <v>876</v>
      </c>
      <c r="BS120" s="205"/>
    </row>
    <row r="121" spans="1:71" ht="15" customHeight="1" x14ac:dyDescent="0.15">
      <c r="A121" s="216" t="s">
        <v>876</v>
      </c>
      <c r="BS121" s="205"/>
    </row>
    <row r="122" spans="1:71" ht="15" customHeight="1" x14ac:dyDescent="0.15">
      <c r="A122" s="216" t="s">
        <v>876</v>
      </c>
      <c r="BS122" s="205"/>
    </row>
    <row r="123" spans="1:71" ht="15" customHeight="1" x14ac:dyDescent="0.15">
      <c r="A123" s="216" t="s">
        <v>876</v>
      </c>
      <c r="BS123" s="205"/>
    </row>
    <row r="124" spans="1:71" ht="15" customHeight="1" x14ac:dyDescent="0.15">
      <c r="A124" s="216" t="s">
        <v>876</v>
      </c>
      <c r="BS124" s="205"/>
    </row>
    <row r="125" spans="1:71" ht="15" customHeight="1" x14ac:dyDescent="0.15">
      <c r="A125" s="216" t="s">
        <v>876</v>
      </c>
      <c r="BS125" s="205"/>
    </row>
    <row r="126" spans="1:71" ht="15" customHeight="1" x14ac:dyDescent="0.15">
      <c r="A126" s="216" t="s">
        <v>876</v>
      </c>
      <c r="BS126" s="205"/>
    </row>
    <row r="127" spans="1:71" ht="15" customHeight="1" x14ac:dyDescent="0.15">
      <c r="A127" s="216" t="s">
        <v>876</v>
      </c>
      <c r="BS127" s="205"/>
    </row>
    <row r="128" spans="1:71" ht="15" customHeight="1" x14ac:dyDescent="0.15">
      <c r="A128" s="216" t="s">
        <v>876</v>
      </c>
      <c r="BS128" s="205"/>
    </row>
    <row r="129" spans="1:71" ht="15" customHeight="1" x14ac:dyDescent="0.15">
      <c r="A129" s="216" t="s">
        <v>876</v>
      </c>
      <c r="BS129" s="205"/>
    </row>
    <row r="130" spans="1:71" ht="15" customHeight="1" x14ac:dyDescent="0.15">
      <c r="A130" s="216" t="s">
        <v>876</v>
      </c>
      <c r="BS130" s="205"/>
    </row>
    <row r="131" spans="1:71" ht="15" customHeight="1" x14ac:dyDescent="0.15">
      <c r="A131" s="216" t="s">
        <v>876</v>
      </c>
      <c r="BS131" s="205"/>
    </row>
    <row r="132" spans="1:71" ht="15" customHeight="1" x14ac:dyDescent="0.15">
      <c r="A132" s="216" t="s">
        <v>876</v>
      </c>
      <c r="BS132" s="205"/>
    </row>
    <row r="133" spans="1:71" ht="15" customHeight="1" x14ac:dyDescent="0.15">
      <c r="A133" s="216" t="s">
        <v>876</v>
      </c>
      <c r="BS133" s="205"/>
    </row>
    <row r="134" spans="1:71" ht="15" customHeight="1" x14ac:dyDescent="0.15">
      <c r="A134" s="216" t="s">
        <v>876</v>
      </c>
      <c r="BS134" s="205"/>
    </row>
    <row r="135" spans="1:71" ht="15" customHeight="1" x14ac:dyDescent="0.15">
      <c r="A135" s="216" t="s">
        <v>876</v>
      </c>
      <c r="BS135" s="205"/>
    </row>
    <row r="136" spans="1:71" ht="15" customHeight="1" x14ac:dyDescent="0.15">
      <c r="A136" s="216" t="s">
        <v>876</v>
      </c>
      <c r="BS136" s="205"/>
    </row>
    <row r="137" spans="1:71" ht="15" customHeight="1" x14ac:dyDescent="0.15">
      <c r="A137" s="216" t="s">
        <v>876</v>
      </c>
      <c r="BS137" s="205"/>
    </row>
    <row r="138" spans="1:71" ht="15" customHeight="1" x14ac:dyDescent="0.15">
      <c r="A138" s="216" t="s">
        <v>876</v>
      </c>
      <c r="BS138" s="205"/>
    </row>
    <row r="139" spans="1:71" ht="15" customHeight="1" x14ac:dyDescent="0.15">
      <c r="A139" s="216" t="s">
        <v>876</v>
      </c>
      <c r="BS139" s="205"/>
    </row>
    <row r="140" spans="1:71" ht="15" customHeight="1" x14ac:dyDescent="0.15">
      <c r="A140" s="216" t="s">
        <v>876</v>
      </c>
      <c r="BS140" s="205"/>
    </row>
    <row r="141" spans="1:71" ht="15" customHeight="1" x14ac:dyDescent="0.15">
      <c r="A141" s="216" t="s">
        <v>876</v>
      </c>
      <c r="BS141" s="205"/>
    </row>
    <row r="142" spans="1:71" ht="15" customHeight="1" x14ac:dyDescent="0.15">
      <c r="A142" s="216" t="s">
        <v>876</v>
      </c>
      <c r="BS142" s="205"/>
    </row>
    <row r="143" spans="1:71" ht="15" customHeight="1" x14ac:dyDescent="0.15">
      <c r="A143" s="216" t="s">
        <v>876</v>
      </c>
      <c r="BS143" s="205"/>
    </row>
    <row r="144" spans="1:71" ht="15" customHeight="1" x14ac:dyDescent="0.15">
      <c r="A144" s="216" t="s">
        <v>876</v>
      </c>
      <c r="BS144" s="205"/>
    </row>
    <row r="145" spans="1:71" ht="15" customHeight="1" x14ac:dyDescent="0.15">
      <c r="A145" s="216" t="s">
        <v>876</v>
      </c>
      <c r="BS145" s="205"/>
    </row>
    <row r="146" spans="1:71" ht="15" customHeight="1" x14ac:dyDescent="0.15">
      <c r="A146" s="216" t="s">
        <v>876</v>
      </c>
      <c r="BS146" s="205"/>
    </row>
    <row r="147" spans="1:71" ht="15" customHeight="1" x14ac:dyDescent="0.15">
      <c r="A147" s="216" t="s">
        <v>876</v>
      </c>
      <c r="BS147" s="205"/>
    </row>
    <row r="148" spans="1:71" ht="15" customHeight="1" x14ac:dyDescent="0.15">
      <c r="A148" s="216" t="s">
        <v>876</v>
      </c>
      <c r="BS148" s="205"/>
    </row>
    <row r="149" spans="1:71" ht="15" customHeight="1" x14ac:dyDescent="0.15">
      <c r="A149" s="216" t="s">
        <v>876</v>
      </c>
      <c r="BS149" s="205"/>
    </row>
    <row r="150" spans="1:71" ht="15" customHeight="1" x14ac:dyDescent="0.15">
      <c r="A150" s="216" t="s">
        <v>876</v>
      </c>
      <c r="BS150" s="205"/>
    </row>
    <row r="151" spans="1:71" ht="15" customHeight="1" x14ac:dyDescent="0.15">
      <c r="A151" s="216" t="s">
        <v>876</v>
      </c>
      <c r="BS151" s="205"/>
    </row>
    <row r="152" spans="1:71" ht="15" customHeight="1" x14ac:dyDescent="0.15">
      <c r="A152" s="216" t="s">
        <v>876</v>
      </c>
      <c r="BS152" s="205"/>
    </row>
    <row r="153" spans="1:71" ht="15" customHeight="1" x14ac:dyDescent="0.15">
      <c r="A153" s="216" t="s">
        <v>876</v>
      </c>
      <c r="BS153" s="205"/>
    </row>
    <row r="154" spans="1:71" ht="15" customHeight="1" x14ac:dyDescent="0.15">
      <c r="A154" s="216" t="s">
        <v>876</v>
      </c>
      <c r="BS154" s="205"/>
    </row>
    <row r="155" spans="1:71" ht="15" customHeight="1" x14ac:dyDescent="0.15">
      <c r="A155" s="216" t="s">
        <v>876</v>
      </c>
      <c r="BS155" s="205"/>
    </row>
    <row r="156" spans="1:71" ht="15" customHeight="1" x14ac:dyDescent="0.15">
      <c r="A156" s="216" t="s">
        <v>876</v>
      </c>
      <c r="BS156" s="205"/>
    </row>
    <row r="157" spans="1:71" ht="15" customHeight="1" x14ac:dyDescent="0.15">
      <c r="A157" s="216" t="s">
        <v>876</v>
      </c>
      <c r="BS157" s="205"/>
    </row>
    <row r="158" spans="1:71" ht="15" customHeight="1" x14ac:dyDescent="0.15">
      <c r="A158" s="216" t="s">
        <v>876</v>
      </c>
      <c r="BS158" s="205"/>
    </row>
    <row r="159" spans="1:71" ht="15" customHeight="1" x14ac:dyDescent="0.15">
      <c r="A159" s="216" t="s">
        <v>876</v>
      </c>
      <c r="BS159" s="205"/>
    </row>
    <row r="160" spans="1:71" ht="15" customHeight="1" x14ac:dyDescent="0.15">
      <c r="A160" s="216" t="s">
        <v>876</v>
      </c>
      <c r="BS160" s="205"/>
    </row>
    <row r="161" spans="1:71" ht="15" customHeight="1" x14ac:dyDescent="0.15">
      <c r="A161" s="216" t="s">
        <v>876</v>
      </c>
      <c r="BS161" s="205"/>
    </row>
    <row r="162" spans="1:71" ht="15" customHeight="1" x14ac:dyDescent="0.15">
      <c r="A162" s="216" t="s">
        <v>876</v>
      </c>
      <c r="BS162" s="205"/>
    </row>
    <row r="163" spans="1:71" ht="15" customHeight="1" x14ac:dyDescent="0.15">
      <c r="A163" s="216" t="s">
        <v>876</v>
      </c>
      <c r="BS163" s="205"/>
    </row>
    <row r="164" spans="1:71" ht="15" customHeight="1" x14ac:dyDescent="0.15">
      <c r="A164" s="216" t="s">
        <v>876</v>
      </c>
      <c r="BS164" s="205"/>
    </row>
    <row r="165" spans="1:71" ht="15" customHeight="1" x14ac:dyDescent="0.15">
      <c r="A165" s="216" t="s">
        <v>876</v>
      </c>
      <c r="BS165" s="205"/>
    </row>
    <row r="166" spans="1:71" ht="15" customHeight="1" x14ac:dyDescent="0.15">
      <c r="A166" s="216" t="s">
        <v>876</v>
      </c>
      <c r="BS166" s="205"/>
    </row>
    <row r="167" spans="1:71" ht="15" customHeight="1" x14ac:dyDescent="0.15">
      <c r="A167" s="216" t="s">
        <v>876</v>
      </c>
      <c r="BS167" s="205"/>
    </row>
    <row r="168" spans="1:71" ht="15" customHeight="1" x14ac:dyDescent="0.15">
      <c r="A168" s="216" t="s">
        <v>876</v>
      </c>
      <c r="BS168" s="205"/>
    </row>
    <row r="169" spans="1:71" ht="15" customHeight="1" x14ac:dyDescent="0.15">
      <c r="A169" s="216" t="s">
        <v>876</v>
      </c>
      <c r="BS169" s="205"/>
    </row>
    <row r="170" spans="1:71" ht="15" customHeight="1" x14ac:dyDescent="0.15">
      <c r="A170" s="216" t="s">
        <v>876</v>
      </c>
      <c r="BS170" s="205"/>
    </row>
    <row r="171" spans="1:71" ht="15" customHeight="1" x14ac:dyDescent="0.15">
      <c r="A171" s="216" t="s">
        <v>876</v>
      </c>
      <c r="BS171" s="205"/>
    </row>
    <row r="172" spans="1:71" ht="15" customHeight="1" x14ac:dyDescent="0.15">
      <c r="A172" s="216" t="s">
        <v>876</v>
      </c>
      <c r="BS172" s="205"/>
    </row>
    <row r="173" spans="1:71" ht="15" customHeight="1" x14ac:dyDescent="0.15">
      <c r="A173" s="216" t="s">
        <v>876</v>
      </c>
      <c r="BS173" s="205"/>
    </row>
    <row r="174" spans="1:71" ht="15" customHeight="1" x14ac:dyDescent="0.15">
      <c r="A174" s="216" t="s">
        <v>876</v>
      </c>
      <c r="BS174" s="205"/>
    </row>
    <row r="175" spans="1:71" ht="15" customHeight="1" x14ac:dyDescent="0.15">
      <c r="A175" s="216" t="s">
        <v>876</v>
      </c>
      <c r="BS175" s="205"/>
    </row>
    <row r="176" spans="1:71" ht="15" customHeight="1" x14ac:dyDescent="0.15">
      <c r="A176" s="216" t="s">
        <v>876</v>
      </c>
      <c r="BS176" s="205"/>
    </row>
    <row r="177" spans="1:71" ht="15" customHeight="1" x14ac:dyDescent="0.15">
      <c r="A177" s="216" t="s">
        <v>876</v>
      </c>
      <c r="BS177" s="205"/>
    </row>
    <row r="178" spans="1:71" ht="15" customHeight="1" x14ac:dyDescent="0.15">
      <c r="A178" s="216" t="s">
        <v>876</v>
      </c>
      <c r="BS178" s="205"/>
    </row>
    <row r="179" spans="1:71" ht="15" customHeight="1" x14ac:dyDescent="0.15">
      <c r="A179" s="216" t="s">
        <v>876</v>
      </c>
      <c r="BS179" s="205"/>
    </row>
    <row r="180" spans="1:71" ht="15" customHeight="1" x14ac:dyDescent="0.15">
      <c r="A180" s="216" t="s">
        <v>876</v>
      </c>
      <c r="BS180" s="205"/>
    </row>
    <row r="181" spans="1:71" ht="15" customHeight="1" x14ac:dyDescent="0.15">
      <c r="A181" s="216" t="s">
        <v>876</v>
      </c>
      <c r="BS181" s="205"/>
    </row>
    <row r="182" spans="1:71" ht="15" customHeight="1" x14ac:dyDescent="0.15">
      <c r="A182" s="216" t="s">
        <v>876</v>
      </c>
      <c r="BS182" s="205"/>
    </row>
    <row r="183" spans="1:71" ht="15" customHeight="1" x14ac:dyDescent="0.15">
      <c r="A183" s="216" t="s">
        <v>876</v>
      </c>
      <c r="BS183" s="205"/>
    </row>
    <row r="184" spans="1:71" ht="15" customHeight="1" x14ac:dyDescent="0.15">
      <c r="A184" s="216" t="s">
        <v>876</v>
      </c>
      <c r="BS184" s="205"/>
    </row>
    <row r="185" spans="1:71" ht="15" customHeight="1" x14ac:dyDescent="0.15">
      <c r="A185" s="216" t="s">
        <v>876</v>
      </c>
      <c r="BS185" s="205"/>
    </row>
    <row r="186" spans="1:71" ht="15" customHeight="1" x14ac:dyDescent="0.15">
      <c r="A186" s="216" t="s">
        <v>876</v>
      </c>
      <c r="BS186" s="205"/>
    </row>
    <row r="187" spans="1:71" ht="15" customHeight="1" x14ac:dyDescent="0.15">
      <c r="A187" s="216" t="s">
        <v>876</v>
      </c>
      <c r="BS187" s="205"/>
    </row>
    <row r="188" spans="1:71" ht="15" customHeight="1" x14ac:dyDescent="0.15">
      <c r="A188" s="216" t="s">
        <v>876</v>
      </c>
      <c r="BS188" s="205"/>
    </row>
    <row r="189" spans="1:71" ht="15" customHeight="1" x14ac:dyDescent="0.15">
      <c r="A189" s="216" t="s">
        <v>876</v>
      </c>
      <c r="BS189" s="205"/>
    </row>
    <row r="190" spans="1:71" ht="15" customHeight="1" x14ac:dyDescent="0.15">
      <c r="A190" s="216" t="s">
        <v>876</v>
      </c>
      <c r="BS190" s="205"/>
    </row>
    <row r="191" spans="1:71" ht="15" customHeight="1" x14ac:dyDescent="0.15">
      <c r="A191" s="216" t="s">
        <v>876</v>
      </c>
      <c r="BS191" s="205"/>
    </row>
    <row r="192" spans="1:71" ht="15" customHeight="1" x14ac:dyDescent="0.15">
      <c r="A192" s="216" t="s">
        <v>876</v>
      </c>
      <c r="BS192" s="205"/>
    </row>
    <row r="193" spans="1:71" ht="15" customHeight="1" x14ac:dyDescent="0.15">
      <c r="A193" s="216" t="s">
        <v>876</v>
      </c>
      <c r="BS193" s="205"/>
    </row>
    <row r="194" spans="1:71" ht="15" customHeight="1" x14ac:dyDescent="0.15">
      <c r="A194" s="216" t="s">
        <v>876</v>
      </c>
      <c r="BS194" s="205"/>
    </row>
    <row r="195" spans="1:71" ht="15" customHeight="1" x14ac:dyDescent="0.15">
      <c r="A195" s="216" t="s">
        <v>876</v>
      </c>
      <c r="BS195" s="205"/>
    </row>
    <row r="196" spans="1:71" ht="15" customHeight="1" x14ac:dyDescent="0.15">
      <c r="A196" s="216" t="s">
        <v>876</v>
      </c>
      <c r="BS196" s="205"/>
    </row>
    <row r="197" spans="1:71" ht="15" customHeight="1" x14ac:dyDescent="0.15">
      <c r="A197" s="216" t="s">
        <v>876</v>
      </c>
      <c r="BS197" s="205"/>
    </row>
    <row r="198" spans="1:71" ht="15" customHeight="1" x14ac:dyDescent="0.15">
      <c r="A198" s="216" t="s">
        <v>876</v>
      </c>
      <c r="BS198" s="205"/>
    </row>
    <row r="199" spans="1:71" ht="15" customHeight="1" x14ac:dyDescent="0.15">
      <c r="A199" s="216" t="s">
        <v>876</v>
      </c>
      <c r="BS199" s="205"/>
    </row>
    <row r="200" spans="1:71" ht="15" customHeight="1" x14ac:dyDescent="0.15">
      <c r="A200" s="216" t="s">
        <v>876</v>
      </c>
      <c r="BS200" s="205"/>
    </row>
    <row r="201" spans="1:71" ht="15" customHeight="1" x14ac:dyDescent="0.15">
      <c r="A201" s="216" t="s">
        <v>876</v>
      </c>
      <c r="BS201" s="205"/>
    </row>
    <row r="202" spans="1:71" ht="15" customHeight="1" x14ac:dyDescent="0.15">
      <c r="A202" s="216" t="s">
        <v>876</v>
      </c>
      <c r="BS202" s="205"/>
    </row>
    <row r="203" spans="1:71" ht="15" customHeight="1" x14ac:dyDescent="0.15">
      <c r="A203" s="216" t="s">
        <v>876</v>
      </c>
      <c r="BS203" s="205"/>
    </row>
    <row r="204" spans="1:71" ht="15" customHeight="1" x14ac:dyDescent="0.15">
      <c r="A204" s="216" t="s">
        <v>876</v>
      </c>
      <c r="BS204" s="205"/>
    </row>
    <row r="205" spans="1:71" ht="15" customHeight="1" x14ac:dyDescent="0.15">
      <c r="A205" s="216" t="s">
        <v>876</v>
      </c>
      <c r="BS205" s="205"/>
    </row>
    <row r="206" spans="1:71" ht="15" customHeight="1" x14ac:dyDescent="0.15">
      <c r="A206" s="216" t="s">
        <v>876</v>
      </c>
      <c r="BS206" s="205"/>
    </row>
    <row r="207" spans="1:71" ht="15" customHeight="1" x14ac:dyDescent="0.15">
      <c r="A207" s="216" t="s">
        <v>877</v>
      </c>
      <c r="BS207" s="205"/>
    </row>
    <row r="208" spans="1:71" ht="15" customHeight="1" x14ac:dyDescent="0.15">
      <c r="A208" s="216" t="s">
        <v>877</v>
      </c>
      <c r="BS208" s="205"/>
    </row>
  </sheetData>
  <mergeCells count="68">
    <mergeCell ref="BI3:BI4"/>
    <mergeCell ref="BJ3:BJ4"/>
    <mergeCell ref="BK3:BK4"/>
    <mergeCell ref="BL3:BL4"/>
    <mergeCell ref="BM3:BM4"/>
    <mergeCell ref="BC3:BC4"/>
    <mergeCell ref="BE3:BE4"/>
    <mergeCell ref="BF3:BF4"/>
    <mergeCell ref="BG3:BG4"/>
    <mergeCell ref="BH3:BH4"/>
    <mergeCell ref="BD3:BD4"/>
    <mergeCell ref="AW3:AW4"/>
    <mergeCell ref="AX3:AX4"/>
    <mergeCell ref="AY3:AY4"/>
    <mergeCell ref="AZ3:BA3"/>
    <mergeCell ref="BB3:BB4"/>
    <mergeCell ref="AR3:AR4"/>
    <mergeCell ref="AS3:AS4"/>
    <mergeCell ref="AT3:AT4"/>
    <mergeCell ref="AU3:AU4"/>
    <mergeCell ref="AV3:AV4"/>
    <mergeCell ref="AL3:AM3"/>
    <mergeCell ref="AN3:AN4"/>
    <mergeCell ref="AO3:AO4"/>
    <mergeCell ref="AP3:AP4"/>
    <mergeCell ref="AQ3:AQ4"/>
    <mergeCell ref="AG3:AG4"/>
    <mergeCell ref="AH3:AH4"/>
    <mergeCell ref="AI3:AI4"/>
    <mergeCell ref="AJ3:AJ4"/>
    <mergeCell ref="AK3:AK4"/>
    <mergeCell ref="AA3:AB3"/>
    <mergeCell ref="AC3:AC4"/>
    <mergeCell ref="AD3:AD4"/>
    <mergeCell ref="AE3:AE4"/>
    <mergeCell ref="AF3:AF4"/>
    <mergeCell ref="T3:T4"/>
    <mergeCell ref="U3:U4"/>
    <mergeCell ref="V3:V4"/>
    <mergeCell ref="W3:X3"/>
    <mergeCell ref="Y3:Z3"/>
    <mergeCell ref="B3:M4"/>
    <mergeCell ref="N3:N4"/>
    <mergeCell ref="O3:P3"/>
    <mergeCell ref="Q3:Q4"/>
    <mergeCell ref="R3:S3"/>
    <mergeCell ref="F41:M41"/>
    <mergeCell ref="B41:E54"/>
    <mergeCell ref="F48:M48"/>
    <mergeCell ref="F49:F54"/>
    <mergeCell ref="B34:E40"/>
    <mergeCell ref="F39:F40"/>
    <mergeCell ref="B56:E58"/>
    <mergeCell ref="B55:E55"/>
    <mergeCell ref="B25:M25"/>
    <mergeCell ref="B27:M27"/>
    <mergeCell ref="B6:F7"/>
    <mergeCell ref="B10:F11"/>
    <mergeCell ref="B14:F15"/>
    <mergeCell ref="B16:F19"/>
    <mergeCell ref="B32:D33"/>
    <mergeCell ref="B30:J31"/>
    <mergeCell ref="E32:J33"/>
    <mergeCell ref="B28:J29"/>
    <mergeCell ref="B20:F21"/>
    <mergeCell ref="F35:F38"/>
    <mergeCell ref="F42:F47"/>
    <mergeCell ref="F34:M34"/>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1" max="56" man="1"/>
    <brk id="49" max="5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BS29"/>
  <sheetViews>
    <sheetView showGridLines="0" view="pageBreakPreview" zoomScale="80" zoomScaleNormal="100" zoomScaleSheetLayoutView="80" workbookViewId="0">
      <pane xSplit="12" ySplit="4" topLeftCell="M5" activePane="bottomRight" state="frozen"/>
      <selection activeCell="S33" sqref="S33"/>
      <selection pane="topRight" activeCell="S33" sqref="S33"/>
      <selection pane="bottomLeft" activeCell="S33" sqref="S33"/>
      <selection pane="bottomRight" sqref="A1:A1048576"/>
    </sheetView>
  </sheetViews>
  <sheetFormatPr defaultColWidth="11.375" defaultRowHeight="15" customHeight="1" x14ac:dyDescent="0.15"/>
  <cols>
    <col min="1" max="12" width="3.125" style="1" customWidth="1"/>
    <col min="13" max="64" width="11.375" style="1" customWidth="1"/>
    <col min="65" max="16384" width="11.375" style="1"/>
  </cols>
  <sheetData>
    <row r="2" spans="1:71" ht="15" customHeight="1" x14ac:dyDescent="0.15">
      <c r="A2" s="8" t="s">
        <v>255</v>
      </c>
      <c r="B2" s="8"/>
      <c r="C2" s="8"/>
      <c r="D2" s="8"/>
      <c r="E2" s="8"/>
      <c r="F2" s="8"/>
      <c r="G2" s="8"/>
      <c r="H2" s="8"/>
      <c r="I2" s="8"/>
      <c r="J2" s="8"/>
      <c r="K2" s="8"/>
      <c r="L2" s="8"/>
      <c r="M2" s="24"/>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ht="15" customHeight="1" x14ac:dyDescent="0.15">
      <c r="A5" s="30" t="s">
        <v>519</v>
      </c>
      <c r="B5" s="11"/>
      <c r="C5" s="11"/>
      <c r="D5" s="11"/>
      <c r="E5" s="11"/>
      <c r="F5" s="11"/>
      <c r="G5" s="11"/>
      <c r="H5" s="11"/>
      <c r="I5" s="11"/>
      <c r="J5" s="11"/>
      <c r="K5" s="11"/>
      <c r="L5" s="26"/>
      <c r="M5" s="157">
        <v>10885360</v>
      </c>
      <c r="N5" s="157">
        <v>10918321</v>
      </c>
      <c r="O5" s="157">
        <v>34900</v>
      </c>
      <c r="P5" s="157">
        <v>7205198</v>
      </c>
      <c r="Q5" s="157">
        <v>24668844</v>
      </c>
      <c r="R5" s="157">
        <v>423251</v>
      </c>
      <c r="S5" s="164">
        <v>4469896</v>
      </c>
      <c r="T5" s="157">
        <v>7501869</v>
      </c>
      <c r="U5" s="157">
        <v>2019461</v>
      </c>
      <c r="V5" s="157">
        <v>7390782</v>
      </c>
      <c r="W5" s="157">
        <v>1763530</v>
      </c>
      <c r="X5" s="157">
        <v>3661943</v>
      </c>
      <c r="Y5" s="157">
        <v>82834</v>
      </c>
      <c r="Z5" s="157">
        <v>1117993</v>
      </c>
      <c r="AA5" s="157">
        <v>703045</v>
      </c>
      <c r="AB5" s="157">
        <v>3933009</v>
      </c>
      <c r="AC5" s="157">
        <v>2389985</v>
      </c>
      <c r="AD5" s="178">
        <v>867763</v>
      </c>
      <c r="AE5" s="164">
        <v>346789</v>
      </c>
      <c r="AF5" s="156">
        <v>351255</v>
      </c>
      <c r="AG5" s="157">
        <v>909173</v>
      </c>
      <c r="AH5" s="178">
        <v>4564892</v>
      </c>
      <c r="AI5" s="433">
        <v>730435</v>
      </c>
      <c r="AJ5" s="164">
        <v>3114506</v>
      </c>
      <c r="AK5" s="157">
        <v>786786</v>
      </c>
      <c r="AL5" s="157">
        <v>194101</v>
      </c>
      <c r="AM5" s="157">
        <v>333811</v>
      </c>
      <c r="AN5" s="157">
        <v>396007</v>
      </c>
      <c r="AO5" s="157">
        <v>707026</v>
      </c>
      <c r="AP5" s="157">
        <v>903110</v>
      </c>
      <c r="AQ5" s="157">
        <v>93399</v>
      </c>
      <c r="AR5" s="157">
        <v>904995</v>
      </c>
      <c r="AS5" s="157">
        <v>2003359</v>
      </c>
      <c r="AT5" s="157">
        <v>714149</v>
      </c>
      <c r="AU5" s="157">
        <v>792337</v>
      </c>
      <c r="AV5" s="178">
        <v>859586</v>
      </c>
      <c r="AW5" s="151">
        <v>1221844</v>
      </c>
      <c r="AX5" s="157">
        <v>617965</v>
      </c>
      <c r="AY5" s="157">
        <v>170074</v>
      </c>
      <c r="AZ5" s="157">
        <v>0</v>
      </c>
      <c r="BA5" s="157">
        <v>415202</v>
      </c>
      <c r="BB5" s="472">
        <v>783791</v>
      </c>
      <c r="BC5" s="268">
        <v>111952576</v>
      </c>
      <c r="BD5" s="151">
        <v>2027326</v>
      </c>
      <c r="BE5" s="157">
        <v>158400</v>
      </c>
      <c r="BF5" s="151">
        <v>11333064</v>
      </c>
      <c r="BG5" s="157">
        <v>2470971</v>
      </c>
      <c r="BH5" s="151">
        <v>1288724</v>
      </c>
      <c r="BI5" s="265">
        <v>17278485</v>
      </c>
      <c r="BJ5" s="268">
        <v>129231061</v>
      </c>
      <c r="BK5" s="225">
        <v>115712271</v>
      </c>
      <c r="BL5" s="224">
        <v>13518790</v>
      </c>
    </row>
    <row r="6" spans="1:71" ht="15" customHeight="1" x14ac:dyDescent="0.15">
      <c r="A6" s="395">
        <v>2</v>
      </c>
      <c r="B6" s="100">
        <v>1</v>
      </c>
      <c r="C6" s="411" t="s">
        <v>556</v>
      </c>
      <c r="D6" s="411"/>
      <c r="E6" s="411"/>
      <c r="F6" s="411"/>
      <c r="G6" s="82"/>
      <c r="H6" s="410" t="s">
        <v>557</v>
      </c>
      <c r="I6" s="411"/>
      <c r="J6" s="411"/>
      <c r="K6" s="411"/>
      <c r="L6" s="82"/>
      <c r="M6" s="142">
        <v>3896874</v>
      </c>
      <c r="N6" s="142">
        <v>2621796</v>
      </c>
      <c r="O6" s="142">
        <v>0</v>
      </c>
      <c r="P6" s="142">
        <v>6094239</v>
      </c>
      <c r="Q6" s="142">
        <v>18477373</v>
      </c>
      <c r="R6" s="142">
        <v>423251</v>
      </c>
      <c r="S6" s="161">
        <v>2677847</v>
      </c>
      <c r="T6" s="142">
        <v>1236798</v>
      </c>
      <c r="U6" s="142">
        <v>1579247</v>
      </c>
      <c r="V6" s="142">
        <v>2573913</v>
      </c>
      <c r="W6" s="142">
        <v>912801</v>
      </c>
      <c r="X6" s="142">
        <v>3228693</v>
      </c>
      <c r="Y6" s="142">
        <v>65298</v>
      </c>
      <c r="Z6" s="142">
        <v>828554</v>
      </c>
      <c r="AA6" s="142">
        <v>505605</v>
      </c>
      <c r="AB6" s="142">
        <v>2854174</v>
      </c>
      <c r="AC6" s="142">
        <v>545275</v>
      </c>
      <c r="AD6" s="176">
        <v>582618</v>
      </c>
      <c r="AE6" s="161">
        <v>321306</v>
      </c>
      <c r="AF6" s="153">
        <v>215446</v>
      </c>
      <c r="AG6" s="142">
        <v>271559</v>
      </c>
      <c r="AH6" s="176">
        <v>300508</v>
      </c>
      <c r="AI6" s="321">
        <v>649143</v>
      </c>
      <c r="AJ6" s="161">
        <v>1148992</v>
      </c>
      <c r="AK6" s="142">
        <v>613505</v>
      </c>
      <c r="AL6" s="142">
        <v>167246</v>
      </c>
      <c r="AM6" s="142">
        <v>238793</v>
      </c>
      <c r="AN6" s="142">
        <v>291683</v>
      </c>
      <c r="AO6" s="142">
        <v>581097</v>
      </c>
      <c r="AP6" s="142">
        <v>120762</v>
      </c>
      <c r="AQ6" s="142">
        <v>93399</v>
      </c>
      <c r="AR6" s="142">
        <v>423203</v>
      </c>
      <c r="AS6" s="142">
        <v>1348855</v>
      </c>
      <c r="AT6" s="142">
        <v>620142</v>
      </c>
      <c r="AU6" s="142">
        <v>692014</v>
      </c>
      <c r="AV6" s="176">
        <v>801032</v>
      </c>
      <c r="AW6" s="148">
        <v>932312</v>
      </c>
      <c r="AX6" s="142">
        <v>487958</v>
      </c>
      <c r="AY6" s="142">
        <v>149552</v>
      </c>
      <c r="AZ6" s="142">
        <v>0</v>
      </c>
      <c r="BA6" s="142">
        <v>282269</v>
      </c>
      <c r="BB6" s="466">
        <v>216991</v>
      </c>
      <c r="BC6" s="276">
        <v>60072123</v>
      </c>
      <c r="BD6" s="148">
        <v>1323324</v>
      </c>
      <c r="BE6" s="142">
        <v>158400</v>
      </c>
      <c r="BF6" s="148">
        <v>7362040</v>
      </c>
      <c r="BG6" s="142">
        <v>1494996</v>
      </c>
      <c r="BH6" s="148">
        <v>896101</v>
      </c>
      <c r="BI6" s="263">
        <v>11234861</v>
      </c>
      <c r="BJ6" s="276">
        <v>71306984</v>
      </c>
      <c r="BK6" s="225">
        <v>62463220</v>
      </c>
      <c r="BL6" s="224">
        <v>8843764</v>
      </c>
    </row>
    <row r="7" spans="1:71" ht="15" customHeight="1" x14ac:dyDescent="0.15">
      <c r="A7" s="395"/>
      <c r="B7" s="101"/>
      <c r="C7" s="412"/>
      <c r="D7" s="412"/>
      <c r="E7" s="412"/>
      <c r="F7" s="412"/>
      <c r="G7" s="190"/>
      <c r="H7" s="413" t="s">
        <v>558</v>
      </c>
      <c r="I7" s="412"/>
      <c r="J7" s="412"/>
      <c r="K7" s="412"/>
      <c r="L7" s="190"/>
      <c r="M7" s="143">
        <v>0</v>
      </c>
      <c r="N7" s="143">
        <v>0</v>
      </c>
      <c r="O7" s="143">
        <v>0</v>
      </c>
      <c r="P7" s="143">
        <v>0</v>
      </c>
      <c r="Q7" s="143">
        <v>0</v>
      </c>
      <c r="R7" s="143">
        <v>0</v>
      </c>
      <c r="S7" s="145">
        <v>0</v>
      </c>
      <c r="T7" s="143">
        <v>0</v>
      </c>
      <c r="U7" s="143">
        <v>0</v>
      </c>
      <c r="V7" s="143">
        <v>0</v>
      </c>
      <c r="W7" s="143">
        <v>0</v>
      </c>
      <c r="X7" s="143">
        <v>0</v>
      </c>
      <c r="Y7" s="143">
        <v>0</v>
      </c>
      <c r="Z7" s="143">
        <v>0</v>
      </c>
      <c r="AA7" s="143">
        <v>0</v>
      </c>
      <c r="AB7" s="143">
        <v>0</v>
      </c>
      <c r="AC7" s="143">
        <v>357246</v>
      </c>
      <c r="AD7" s="174">
        <v>0</v>
      </c>
      <c r="AE7" s="145">
        <v>0</v>
      </c>
      <c r="AF7" s="154">
        <v>0</v>
      </c>
      <c r="AG7" s="143">
        <v>0</v>
      </c>
      <c r="AH7" s="174">
        <v>0</v>
      </c>
      <c r="AI7" s="430">
        <v>0</v>
      </c>
      <c r="AJ7" s="145">
        <v>0</v>
      </c>
      <c r="AK7" s="143">
        <v>0</v>
      </c>
      <c r="AL7" s="143">
        <v>0</v>
      </c>
      <c r="AM7" s="143">
        <v>0</v>
      </c>
      <c r="AN7" s="143">
        <v>0</v>
      </c>
      <c r="AO7" s="143">
        <v>0</v>
      </c>
      <c r="AP7" s="143">
        <v>0</v>
      </c>
      <c r="AQ7" s="143">
        <v>0</v>
      </c>
      <c r="AR7" s="143">
        <v>0</v>
      </c>
      <c r="AS7" s="143">
        <v>0</v>
      </c>
      <c r="AT7" s="143">
        <v>0</v>
      </c>
      <c r="AU7" s="143">
        <v>0</v>
      </c>
      <c r="AV7" s="174">
        <v>0</v>
      </c>
      <c r="AW7" s="155">
        <v>0</v>
      </c>
      <c r="AX7" s="143">
        <v>0</v>
      </c>
      <c r="AY7" s="143">
        <v>0</v>
      </c>
      <c r="AZ7" s="143">
        <v>0</v>
      </c>
      <c r="BA7" s="143">
        <v>0</v>
      </c>
      <c r="BB7" s="464">
        <v>0</v>
      </c>
      <c r="BC7" s="275">
        <v>357246</v>
      </c>
      <c r="BD7" s="50">
        <v>0</v>
      </c>
      <c r="BE7" s="44">
        <v>0</v>
      </c>
      <c r="BF7" s="50">
        <v>0</v>
      </c>
      <c r="BG7" s="44">
        <v>0</v>
      </c>
      <c r="BH7" s="50">
        <v>0</v>
      </c>
      <c r="BI7" s="261">
        <v>0</v>
      </c>
      <c r="BJ7" s="275">
        <v>357246</v>
      </c>
      <c r="BK7" s="227">
        <v>357246</v>
      </c>
      <c r="BL7" s="226">
        <v>0</v>
      </c>
    </row>
    <row r="8" spans="1:71" ht="15" customHeight="1" x14ac:dyDescent="0.15">
      <c r="A8" s="395"/>
      <c r="B8" s="102"/>
      <c r="C8" s="415"/>
      <c r="D8" s="415"/>
      <c r="E8" s="415"/>
      <c r="F8" s="415"/>
      <c r="G8" s="416"/>
      <c r="H8" s="414" t="s">
        <v>559</v>
      </c>
      <c r="I8" s="415"/>
      <c r="J8" s="415"/>
      <c r="K8" s="415"/>
      <c r="L8" s="416"/>
      <c r="M8" s="146">
        <v>0</v>
      </c>
      <c r="N8" s="146">
        <v>0</v>
      </c>
      <c r="O8" s="146">
        <v>0</v>
      </c>
      <c r="P8" s="146">
        <v>0</v>
      </c>
      <c r="Q8" s="146">
        <v>0</v>
      </c>
      <c r="R8" s="146">
        <v>0</v>
      </c>
      <c r="S8" s="158">
        <v>0</v>
      </c>
      <c r="T8" s="146">
        <v>0</v>
      </c>
      <c r="U8" s="146">
        <v>0</v>
      </c>
      <c r="V8" s="146">
        <v>0</v>
      </c>
      <c r="W8" s="146">
        <v>0</v>
      </c>
      <c r="X8" s="146">
        <v>0</v>
      </c>
      <c r="Y8" s="146">
        <v>0</v>
      </c>
      <c r="Z8" s="146">
        <v>0</v>
      </c>
      <c r="AA8" s="146">
        <v>0</v>
      </c>
      <c r="AB8" s="146">
        <v>0</v>
      </c>
      <c r="AC8" s="146">
        <v>0</v>
      </c>
      <c r="AD8" s="175">
        <v>0</v>
      </c>
      <c r="AE8" s="158">
        <v>0</v>
      </c>
      <c r="AF8" s="152">
        <v>0</v>
      </c>
      <c r="AG8" s="146">
        <v>0</v>
      </c>
      <c r="AH8" s="175">
        <v>0</v>
      </c>
      <c r="AI8" s="322">
        <v>0</v>
      </c>
      <c r="AJ8" s="158">
        <v>0</v>
      </c>
      <c r="AK8" s="146">
        <v>0</v>
      </c>
      <c r="AL8" s="146">
        <v>0</v>
      </c>
      <c r="AM8" s="146">
        <v>0</v>
      </c>
      <c r="AN8" s="146">
        <v>0</v>
      </c>
      <c r="AO8" s="146">
        <v>0</v>
      </c>
      <c r="AP8" s="146">
        <v>0</v>
      </c>
      <c r="AQ8" s="146">
        <v>0</v>
      </c>
      <c r="AR8" s="146">
        <v>0</v>
      </c>
      <c r="AS8" s="146">
        <v>0</v>
      </c>
      <c r="AT8" s="146">
        <v>0</v>
      </c>
      <c r="AU8" s="146">
        <v>0</v>
      </c>
      <c r="AV8" s="175">
        <v>0</v>
      </c>
      <c r="AW8" s="147">
        <v>0</v>
      </c>
      <c r="AX8" s="146">
        <v>0</v>
      </c>
      <c r="AY8" s="146">
        <v>0</v>
      </c>
      <c r="AZ8" s="146">
        <v>0</v>
      </c>
      <c r="BA8" s="146">
        <v>0</v>
      </c>
      <c r="BB8" s="467">
        <v>0</v>
      </c>
      <c r="BC8" s="277">
        <v>0</v>
      </c>
      <c r="BD8" s="171">
        <v>0</v>
      </c>
      <c r="BE8" s="166">
        <v>0</v>
      </c>
      <c r="BF8" s="171">
        <v>0</v>
      </c>
      <c r="BG8" s="166">
        <v>0</v>
      </c>
      <c r="BH8" s="171">
        <v>0</v>
      </c>
      <c r="BI8" s="264">
        <v>0</v>
      </c>
      <c r="BJ8" s="277">
        <v>0</v>
      </c>
      <c r="BK8" s="229">
        <v>0</v>
      </c>
      <c r="BL8" s="228">
        <v>0</v>
      </c>
    </row>
    <row r="9" spans="1:71" ht="15" customHeight="1" x14ac:dyDescent="0.15">
      <c r="A9" s="395" t="s">
        <v>153</v>
      </c>
      <c r="B9" s="103">
        <v>2</v>
      </c>
      <c r="C9" s="412" t="s">
        <v>560</v>
      </c>
      <c r="D9" s="412"/>
      <c r="E9" s="412"/>
      <c r="F9" s="412"/>
      <c r="G9" s="412"/>
      <c r="H9" s="412"/>
      <c r="I9" s="412"/>
      <c r="J9" s="412"/>
      <c r="K9" s="411"/>
      <c r="L9" s="82"/>
      <c r="M9" s="142">
        <v>6988486</v>
      </c>
      <c r="N9" s="142">
        <v>8296525</v>
      </c>
      <c r="O9" s="142">
        <v>4100</v>
      </c>
      <c r="P9" s="142">
        <v>1110959</v>
      </c>
      <c r="Q9" s="142">
        <v>6163038</v>
      </c>
      <c r="R9" s="142">
        <v>0</v>
      </c>
      <c r="S9" s="161">
        <v>1792049</v>
      </c>
      <c r="T9" s="142">
        <v>6115311</v>
      </c>
      <c r="U9" s="142">
        <v>440214</v>
      </c>
      <c r="V9" s="142">
        <v>4812116</v>
      </c>
      <c r="W9" s="142">
        <v>845976</v>
      </c>
      <c r="X9" s="142">
        <v>433250</v>
      </c>
      <c r="Y9" s="142">
        <v>17536</v>
      </c>
      <c r="Z9" s="142">
        <v>228398</v>
      </c>
      <c r="AA9" s="142">
        <v>136399</v>
      </c>
      <c r="AB9" s="142">
        <v>1078835</v>
      </c>
      <c r="AC9" s="142">
        <v>1472064</v>
      </c>
      <c r="AD9" s="176">
        <v>285145</v>
      </c>
      <c r="AE9" s="161">
        <v>25483</v>
      </c>
      <c r="AF9" s="153">
        <v>135809</v>
      </c>
      <c r="AG9" s="142">
        <v>617140</v>
      </c>
      <c r="AH9" s="176">
        <v>4264384</v>
      </c>
      <c r="AI9" s="321">
        <v>81292</v>
      </c>
      <c r="AJ9" s="161">
        <v>1965514</v>
      </c>
      <c r="AK9" s="142">
        <v>173281</v>
      </c>
      <c r="AL9" s="142">
        <v>0</v>
      </c>
      <c r="AM9" s="142">
        <v>95018</v>
      </c>
      <c r="AN9" s="142">
        <v>104324</v>
      </c>
      <c r="AO9" s="142">
        <v>125929</v>
      </c>
      <c r="AP9" s="142">
        <v>782348</v>
      </c>
      <c r="AQ9" s="142">
        <v>0</v>
      </c>
      <c r="AR9" s="142">
        <v>469344</v>
      </c>
      <c r="AS9" s="142">
        <v>654504</v>
      </c>
      <c r="AT9" s="142">
        <v>94007</v>
      </c>
      <c r="AU9" s="142">
        <v>66465</v>
      </c>
      <c r="AV9" s="176">
        <v>58554</v>
      </c>
      <c r="AW9" s="148">
        <v>289532</v>
      </c>
      <c r="AX9" s="142">
        <v>130007</v>
      </c>
      <c r="AY9" s="142">
        <v>4278</v>
      </c>
      <c r="AZ9" s="142">
        <v>0</v>
      </c>
      <c r="BA9" s="142">
        <v>132933</v>
      </c>
      <c r="BB9" s="466">
        <v>264839</v>
      </c>
      <c r="BC9" s="276">
        <v>50755386</v>
      </c>
      <c r="BD9" s="148">
        <v>704002</v>
      </c>
      <c r="BE9" s="142">
        <v>0</v>
      </c>
      <c r="BF9" s="148">
        <v>3971024</v>
      </c>
      <c r="BG9" s="142">
        <v>599259</v>
      </c>
      <c r="BH9" s="148">
        <v>392623</v>
      </c>
      <c r="BI9" s="263">
        <v>5666908</v>
      </c>
      <c r="BJ9" s="276">
        <v>56422294</v>
      </c>
      <c r="BK9" s="225">
        <v>51747268</v>
      </c>
      <c r="BL9" s="224">
        <v>4675026</v>
      </c>
    </row>
    <row r="10" spans="1:71" ht="15" customHeight="1" x14ac:dyDescent="0.15">
      <c r="A10" s="395"/>
      <c r="B10" s="103">
        <v>3</v>
      </c>
      <c r="C10" s="412" t="s">
        <v>154</v>
      </c>
      <c r="D10" s="412"/>
      <c r="E10" s="412"/>
      <c r="F10" s="412"/>
      <c r="G10" s="412"/>
      <c r="H10" s="412"/>
      <c r="I10" s="412"/>
      <c r="J10" s="412"/>
      <c r="K10" s="412"/>
      <c r="L10" s="190"/>
      <c r="M10" s="143">
        <v>0</v>
      </c>
      <c r="N10" s="143">
        <v>0</v>
      </c>
      <c r="O10" s="143">
        <v>25600</v>
      </c>
      <c r="P10" s="143">
        <v>0</v>
      </c>
      <c r="Q10" s="143">
        <v>28433</v>
      </c>
      <c r="R10" s="143">
        <v>0</v>
      </c>
      <c r="S10" s="145">
        <v>0</v>
      </c>
      <c r="T10" s="143">
        <v>149760</v>
      </c>
      <c r="U10" s="143">
        <v>0</v>
      </c>
      <c r="V10" s="143">
        <v>3148</v>
      </c>
      <c r="W10" s="143">
        <v>3148</v>
      </c>
      <c r="X10" s="143">
        <v>0</v>
      </c>
      <c r="Y10" s="143">
        <v>0</v>
      </c>
      <c r="Z10" s="143">
        <v>0</v>
      </c>
      <c r="AA10" s="143">
        <v>0</v>
      </c>
      <c r="AB10" s="143">
        <v>0</v>
      </c>
      <c r="AC10" s="143">
        <v>15400</v>
      </c>
      <c r="AD10" s="174">
        <v>0</v>
      </c>
      <c r="AE10" s="145">
        <v>0</v>
      </c>
      <c r="AF10" s="154">
        <v>0</v>
      </c>
      <c r="AG10" s="143">
        <v>0</v>
      </c>
      <c r="AH10" s="174">
        <v>0</v>
      </c>
      <c r="AI10" s="430">
        <v>0</v>
      </c>
      <c r="AJ10" s="145">
        <v>0</v>
      </c>
      <c r="AK10" s="143">
        <v>0</v>
      </c>
      <c r="AL10" s="143">
        <v>0</v>
      </c>
      <c r="AM10" s="143">
        <v>0</v>
      </c>
      <c r="AN10" s="143">
        <v>0</v>
      </c>
      <c r="AO10" s="143">
        <v>0</v>
      </c>
      <c r="AP10" s="143">
        <v>0</v>
      </c>
      <c r="AQ10" s="143">
        <v>0</v>
      </c>
      <c r="AR10" s="143">
        <v>0</v>
      </c>
      <c r="AS10" s="143">
        <v>0</v>
      </c>
      <c r="AT10" s="143">
        <v>0</v>
      </c>
      <c r="AU10" s="143">
        <v>33858</v>
      </c>
      <c r="AV10" s="174">
        <v>0</v>
      </c>
      <c r="AW10" s="155">
        <v>0</v>
      </c>
      <c r="AX10" s="143">
        <v>0</v>
      </c>
      <c r="AY10" s="143">
        <v>0</v>
      </c>
      <c r="AZ10" s="143">
        <v>0</v>
      </c>
      <c r="BA10" s="143">
        <v>0</v>
      </c>
      <c r="BB10" s="464">
        <v>301961</v>
      </c>
      <c r="BC10" s="275">
        <v>561308</v>
      </c>
      <c r="BD10" s="155">
        <v>0</v>
      </c>
      <c r="BE10" s="143">
        <v>0</v>
      </c>
      <c r="BF10" s="155">
        <v>0</v>
      </c>
      <c r="BG10" s="143">
        <v>0</v>
      </c>
      <c r="BH10" s="155">
        <v>0</v>
      </c>
      <c r="BI10" s="261">
        <v>0</v>
      </c>
      <c r="BJ10" s="275">
        <v>561308</v>
      </c>
      <c r="BK10" s="227">
        <v>561308</v>
      </c>
      <c r="BL10" s="226">
        <v>0</v>
      </c>
    </row>
    <row r="11" spans="1:71" ht="15" customHeight="1" x14ac:dyDescent="0.15">
      <c r="A11" s="395"/>
      <c r="B11" s="103">
        <v>4</v>
      </c>
      <c r="C11" s="412" t="s">
        <v>155</v>
      </c>
      <c r="D11" s="412"/>
      <c r="E11" s="412"/>
      <c r="F11" s="412"/>
      <c r="G11" s="412"/>
      <c r="H11" s="412"/>
      <c r="I11" s="412"/>
      <c r="J11" s="412"/>
      <c r="K11" s="412"/>
      <c r="L11" s="190"/>
      <c r="M11" s="143">
        <v>0</v>
      </c>
      <c r="N11" s="143">
        <v>0</v>
      </c>
      <c r="O11" s="143">
        <v>0</v>
      </c>
      <c r="P11" s="143">
        <v>0</v>
      </c>
      <c r="Q11" s="143">
        <v>0</v>
      </c>
      <c r="R11" s="143">
        <v>0</v>
      </c>
      <c r="S11" s="145">
        <v>0</v>
      </c>
      <c r="T11" s="143">
        <v>0</v>
      </c>
      <c r="U11" s="143">
        <v>0</v>
      </c>
      <c r="V11" s="143">
        <v>1605</v>
      </c>
      <c r="W11" s="143">
        <v>1605</v>
      </c>
      <c r="X11" s="143">
        <v>0</v>
      </c>
      <c r="Y11" s="143">
        <v>0</v>
      </c>
      <c r="Z11" s="143">
        <v>61041</v>
      </c>
      <c r="AA11" s="143">
        <v>61041</v>
      </c>
      <c r="AB11" s="143">
        <v>0</v>
      </c>
      <c r="AC11" s="143">
        <v>0</v>
      </c>
      <c r="AD11" s="174">
        <v>0</v>
      </c>
      <c r="AE11" s="145">
        <v>0</v>
      </c>
      <c r="AF11" s="154">
        <v>0</v>
      </c>
      <c r="AG11" s="143">
        <v>20474</v>
      </c>
      <c r="AH11" s="174">
        <v>0</v>
      </c>
      <c r="AI11" s="430">
        <v>0</v>
      </c>
      <c r="AJ11" s="145">
        <v>0</v>
      </c>
      <c r="AK11" s="143">
        <v>0</v>
      </c>
      <c r="AL11" s="143">
        <v>26855</v>
      </c>
      <c r="AM11" s="143">
        <v>0</v>
      </c>
      <c r="AN11" s="143">
        <v>0</v>
      </c>
      <c r="AO11" s="143">
        <v>0</v>
      </c>
      <c r="AP11" s="143">
        <v>0</v>
      </c>
      <c r="AQ11" s="143">
        <v>0</v>
      </c>
      <c r="AR11" s="143">
        <v>12448</v>
      </c>
      <c r="AS11" s="143">
        <v>0</v>
      </c>
      <c r="AT11" s="143">
        <v>0</v>
      </c>
      <c r="AU11" s="143">
        <v>0</v>
      </c>
      <c r="AV11" s="174">
        <v>0</v>
      </c>
      <c r="AW11" s="155">
        <v>0</v>
      </c>
      <c r="AX11" s="143">
        <v>0</v>
      </c>
      <c r="AY11" s="143">
        <v>16244</v>
      </c>
      <c r="AZ11" s="143">
        <v>0</v>
      </c>
      <c r="BA11" s="143">
        <v>0</v>
      </c>
      <c r="BB11" s="464">
        <v>0</v>
      </c>
      <c r="BC11" s="275">
        <v>201313</v>
      </c>
      <c r="BD11" s="155">
        <v>0</v>
      </c>
      <c r="BE11" s="143">
        <v>0</v>
      </c>
      <c r="BF11" s="155">
        <v>0</v>
      </c>
      <c r="BG11" s="143">
        <v>0</v>
      </c>
      <c r="BH11" s="155">
        <v>0</v>
      </c>
      <c r="BI11" s="261">
        <v>0</v>
      </c>
      <c r="BJ11" s="275">
        <v>201313</v>
      </c>
      <c r="BK11" s="227">
        <v>201313</v>
      </c>
      <c r="BL11" s="226">
        <v>0</v>
      </c>
    </row>
    <row r="12" spans="1:71" ht="15" customHeight="1" x14ac:dyDescent="0.15">
      <c r="A12" s="395"/>
      <c r="B12" s="103">
        <v>5</v>
      </c>
      <c r="C12" s="412" t="s">
        <v>156</v>
      </c>
      <c r="D12" s="412"/>
      <c r="E12" s="412"/>
      <c r="F12" s="412"/>
      <c r="G12" s="412"/>
      <c r="H12" s="412"/>
      <c r="I12" s="412"/>
      <c r="J12" s="412"/>
      <c r="K12" s="412"/>
      <c r="L12" s="190"/>
      <c r="M12" s="143">
        <v>0</v>
      </c>
      <c r="N12" s="143">
        <v>0</v>
      </c>
      <c r="O12" s="143">
        <v>0</v>
      </c>
      <c r="P12" s="143">
        <v>0</v>
      </c>
      <c r="Q12" s="143">
        <v>0</v>
      </c>
      <c r="R12" s="143">
        <v>0</v>
      </c>
      <c r="S12" s="145">
        <v>0</v>
      </c>
      <c r="T12" s="143">
        <v>0</v>
      </c>
      <c r="U12" s="143">
        <v>0</v>
      </c>
      <c r="V12" s="143">
        <v>0</v>
      </c>
      <c r="W12" s="143">
        <v>0</v>
      </c>
      <c r="X12" s="143">
        <v>0</v>
      </c>
      <c r="Y12" s="143">
        <v>0</v>
      </c>
      <c r="Z12" s="143">
        <v>0</v>
      </c>
      <c r="AA12" s="143">
        <v>0</v>
      </c>
      <c r="AB12" s="143">
        <v>0</v>
      </c>
      <c r="AC12" s="143">
        <v>0</v>
      </c>
      <c r="AD12" s="174">
        <v>0</v>
      </c>
      <c r="AE12" s="145">
        <v>0</v>
      </c>
      <c r="AF12" s="154">
        <v>0</v>
      </c>
      <c r="AG12" s="143">
        <v>0</v>
      </c>
      <c r="AH12" s="174">
        <v>0</v>
      </c>
      <c r="AI12" s="430">
        <v>0</v>
      </c>
      <c r="AJ12" s="145">
        <v>0</v>
      </c>
      <c r="AK12" s="143">
        <v>0</v>
      </c>
      <c r="AL12" s="143">
        <v>0</v>
      </c>
      <c r="AM12" s="143">
        <v>0</v>
      </c>
      <c r="AN12" s="143">
        <v>0</v>
      </c>
      <c r="AO12" s="143">
        <v>0</v>
      </c>
      <c r="AP12" s="143">
        <v>0</v>
      </c>
      <c r="AQ12" s="143">
        <v>0</v>
      </c>
      <c r="AR12" s="143">
        <v>0</v>
      </c>
      <c r="AS12" s="143">
        <v>0</v>
      </c>
      <c r="AT12" s="143">
        <v>0</v>
      </c>
      <c r="AU12" s="143">
        <v>0</v>
      </c>
      <c r="AV12" s="174">
        <v>0</v>
      </c>
      <c r="AW12" s="155">
        <v>0</v>
      </c>
      <c r="AX12" s="143">
        <v>0</v>
      </c>
      <c r="AY12" s="143">
        <v>0</v>
      </c>
      <c r="AZ12" s="143">
        <v>0</v>
      </c>
      <c r="BA12" s="143">
        <v>0</v>
      </c>
      <c r="BB12" s="464">
        <v>0</v>
      </c>
      <c r="BC12" s="275">
        <v>0</v>
      </c>
      <c r="BD12" s="50">
        <v>0</v>
      </c>
      <c r="BE12" s="44">
        <v>0</v>
      </c>
      <c r="BF12" s="50">
        <v>0</v>
      </c>
      <c r="BG12" s="44">
        <v>0</v>
      </c>
      <c r="BH12" s="50">
        <v>0</v>
      </c>
      <c r="BI12" s="261">
        <v>0</v>
      </c>
      <c r="BJ12" s="275">
        <v>0</v>
      </c>
      <c r="BK12" s="227">
        <v>0</v>
      </c>
      <c r="BL12" s="226">
        <v>0</v>
      </c>
    </row>
    <row r="13" spans="1:71" ht="15" customHeight="1" x14ac:dyDescent="0.15">
      <c r="A13" s="395" t="s">
        <v>157</v>
      </c>
      <c r="B13" s="103">
        <v>6</v>
      </c>
      <c r="C13" s="412" t="s">
        <v>158</v>
      </c>
      <c r="D13" s="412"/>
      <c r="E13" s="412"/>
      <c r="F13" s="412"/>
      <c r="G13" s="412"/>
      <c r="H13" s="412"/>
      <c r="I13" s="412"/>
      <c r="J13" s="412"/>
      <c r="K13" s="412"/>
      <c r="L13" s="190"/>
      <c r="M13" s="143">
        <v>0</v>
      </c>
      <c r="N13" s="143">
        <v>0</v>
      </c>
      <c r="O13" s="143">
        <v>0</v>
      </c>
      <c r="P13" s="143">
        <v>0</v>
      </c>
      <c r="Q13" s="143">
        <v>0</v>
      </c>
      <c r="R13" s="143">
        <v>0</v>
      </c>
      <c r="S13" s="145">
        <v>0</v>
      </c>
      <c r="T13" s="143">
        <v>0</v>
      </c>
      <c r="U13" s="143">
        <v>0</v>
      </c>
      <c r="V13" s="143">
        <v>0</v>
      </c>
      <c r="W13" s="143">
        <v>0</v>
      </c>
      <c r="X13" s="143">
        <v>0</v>
      </c>
      <c r="Y13" s="143">
        <v>0</v>
      </c>
      <c r="Z13" s="143">
        <v>0</v>
      </c>
      <c r="AA13" s="143">
        <v>0</v>
      </c>
      <c r="AB13" s="143">
        <v>0</v>
      </c>
      <c r="AC13" s="143">
        <v>0</v>
      </c>
      <c r="AD13" s="174">
        <v>0</v>
      </c>
      <c r="AE13" s="145">
        <v>0</v>
      </c>
      <c r="AF13" s="154">
        <v>0</v>
      </c>
      <c r="AG13" s="143">
        <v>0</v>
      </c>
      <c r="AH13" s="174">
        <v>0</v>
      </c>
      <c r="AI13" s="430">
        <v>0</v>
      </c>
      <c r="AJ13" s="145">
        <v>0</v>
      </c>
      <c r="AK13" s="143">
        <v>0</v>
      </c>
      <c r="AL13" s="143">
        <v>0</v>
      </c>
      <c r="AM13" s="143">
        <v>0</v>
      </c>
      <c r="AN13" s="143">
        <v>0</v>
      </c>
      <c r="AO13" s="143">
        <v>0</v>
      </c>
      <c r="AP13" s="143">
        <v>0</v>
      </c>
      <c r="AQ13" s="143">
        <v>0</v>
      </c>
      <c r="AR13" s="143">
        <v>0</v>
      </c>
      <c r="AS13" s="143">
        <v>0</v>
      </c>
      <c r="AT13" s="143">
        <v>0</v>
      </c>
      <c r="AU13" s="143">
        <v>0</v>
      </c>
      <c r="AV13" s="174">
        <v>0</v>
      </c>
      <c r="AW13" s="155">
        <v>0</v>
      </c>
      <c r="AX13" s="143">
        <v>0</v>
      </c>
      <c r="AY13" s="143">
        <v>0</v>
      </c>
      <c r="AZ13" s="143">
        <v>0</v>
      </c>
      <c r="BA13" s="143">
        <v>0</v>
      </c>
      <c r="BB13" s="464">
        <v>0</v>
      </c>
      <c r="BC13" s="275">
        <v>0</v>
      </c>
      <c r="BD13" s="69">
        <v>0</v>
      </c>
      <c r="BE13" s="43">
        <v>0</v>
      </c>
      <c r="BF13" s="69">
        <v>0</v>
      </c>
      <c r="BG13" s="43">
        <v>0</v>
      </c>
      <c r="BH13" s="69">
        <v>0</v>
      </c>
      <c r="BI13" s="261">
        <v>0</v>
      </c>
      <c r="BJ13" s="275">
        <v>0</v>
      </c>
      <c r="BK13" s="227">
        <v>0</v>
      </c>
      <c r="BL13" s="226">
        <v>0</v>
      </c>
    </row>
    <row r="14" spans="1:71" ht="15" customHeight="1" x14ac:dyDescent="0.15">
      <c r="A14" s="395"/>
      <c r="B14" s="103">
        <v>7</v>
      </c>
      <c r="C14" s="412" t="s">
        <v>561</v>
      </c>
      <c r="D14" s="412"/>
      <c r="E14" s="412"/>
      <c r="F14" s="412"/>
      <c r="G14" s="412"/>
      <c r="H14" s="412"/>
      <c r="I14" s="412"/>
      <c r="J14" s="412"/>
      <c r="K14" s="412"/>
      <c r="L14" s="190"/>
      <c r="M14" s="143">
        <v>0</v>
      </c>
      <c r="N14" s="143">
        <v>0</v>
      </c>
      <c r="O14" s="143">
        <v>0</v>
      </c>
      <c r="P14" s="143">
        <v>0</v>
      </c>
      <c r="Q14" s="143">
        <v>0</v>
      </c>
      <c r="R14" s="143">
        <v>0</v>
      </c>
      <c r="S14" s="145">
        <v>0</v>
      </c>
      <c r="T14" s="143">
        <v>0</v>
      </c>
      <c r="U14" s="143">
        <v>0</v>
      </c>
      <c r="V14" s="143">
        <v>0</v>
      </c>
      <c r="W14" s="143">
        <v>0</v>
      </c>
      <c r="X14" s="143">
        <v>0</v>
      </c>
      <c r="Y14" s="143">
        <v>0</v>
      </c>
      <c r="Z14" s="143">
        <v>0</v>
      </c>
      <c r="AA14" s="143">
        <v>0</v>
      </c>
      <c r="AB14" s="143">
        <v>0</v>
      </c>
      <c r="AC14" s="143">
        <v>0</v>
      </c>
      <c r="AD14" s="174">
        <v>0</v>
      </c>
      <c r="AE14" s="145">
        <v>0</v>
      </c>
      <c r="AF14" s="154">
        <v>0</v>
      </c>
      <c r="AG14" s="143">
        <v>0</v>
      </c>
      <c r="AH14" s="174">
        <v>0</v>
      </c>
      <c r="AI14" s="430">
        <v>0</v>
      </c>
      <c r="AJ14" s="145">
        <v>0</v>
      </c>
      <c r="AK14" s="143">
        <v>0</v>
      </c>
      <c r="AL14" s="143">
        <v>0</v>
      </c>
      <c r="AM14" s="143">
        <v>0</v>
      </c>
      <c r="AN14" s="143">
        <v>0</v>
      </c>
      <c r="AO14" s="143">
        <v>0</v>
      </c>
      <c r="AP14" s="143">
        <v>0</v>
      </c>
      <c r="AQ14" s="143">
        <v>0</v>
      </c>
      <c r="AR14" s="143">
        <v>0</v>
      </c>
      <c r="AS14" s="143">
        <v>0</v>
      </c>
      <c r="AT14" s="143">
        <v>0</v>
      </c>
      <c r="AU14" s="143">
        <v>0</v>
      </c>
      <c r="AV14" s="174">
        <v>0</v>
      </c>
      <c r="AW14" s="155">
        <v>0</v>
      </c>
      <c r="AX14" s="143">
        <v>0</v>
      </c>
      <c r="AY14" s="143">
        <v>0</v>
      </c>
      <c r="AZ14" s="143">
        <v>0</v>
      </c>
      <c r="BA14" s="143">
        <v>0</v>
      </c>
      <c r="BB14" s="464">
        <v>0</v>
      </c>
      <c r="BC14" s="275">
        <v>0</v>
      </c>
      <c r="BD14" s="50">
        <v>0</v>
      </c>
      <c r="BE14" s="44">
        <v>0</v>
      </c>
      <c r="BF14" s="50">
        <v>0</v>
      </c>
      <c r="BG14" s="44">
        <v>0</v>
      </c>
      <c r="BH14" s="50">
        <v>0</v>
      </c>
      <c r="BI14" s="261">
        <v>0</v>
      </c>
      <c r="BJ14" s="275">
        <v>0</v>
      </c>
      <c r="BK14" s="227">
        <v>0</v>
      </c>
      <c r="BL14" s="226">
        <v>0</v>
      </c>
    </row>
    <row r="15" spans="1:71" ht="15" customHeight="1" x14ac:dyDescent="0.15">
      <c r="A15" s="395"/>
      <c r="B15" s="103">
        <v>8</v>
      </c>
      <c r="C15" s="412" t="s">
        <v>159</v>
      </c>
      <c r="D15" s="412"/>
      <c r="E15" s="412"/>
      <c r="F15" s="412"/>
      <c r="G15" s="412"/>
      <c r="H15" s="412"/>
      <c r="I15" s="412"/>
      <c r="J15" s="412"/>
      <c r="K15" s="412"/>
      <c r="L15" s="190"/>
      <c r="M15" s="143">
        <v>0</v>
      </c>
      <c r="N15" s="143">
        <v>0</v>
      </c>
      <c r="O15" s="143">
        <v>0</v>
      </c>
      <c r="P15" s="143">
        <v>0</v>
      </c>
      <c r="Q15" s="143">
        <v>0</v>
      </c>
      <c r="R15" s="143">
        <v>0</v>
      </c>
      <c r="S15" s="145">
        <v>0</v>
      </c>
      <c r="T15" s="143">
        <v>0</v>
      </c>
      <c r="U15" s="143">
        <v>0</v>
      </c>
      <c r="V15" s="143">
        <v>0</v>
      </c>
      <c r="W15" s="143">
        <v>0</v>
      </c>
      <c r="X15" s="143">
        <v>0</v>
      </c>
      <c r="Y15" s="143">
        <v>0</v>
      </c>
      <c r="Z15" s="143">
        <v>0</v>
      </c>
      <c r="AA15" s="143">
        <v>0</v>
      </c>
      <c r="AB15" s="143">
        <v>0</v>
      </c>
      <c r="AC15" s="143">
        <v>0</v>
      </c>
      <c r="AD15" s="174">
        <v>0</v>
      </c>
      <c r="AE15" s="145">
        <v>0</v>
      </c>
      <c r="AF15" s="154">
        <v>0</v>
      </c>
      <c r="AG15" s="143">
        <v>0</v>
      </c>
      <c r="AH15" s="174">
        <v>0</v>
      </c>
      <c r="AI15" s="430">
        <v>0</v>
      </c>
      <c r="AJ15" s="145">
        <v>0</v>
      </c>
      <c r="AK15" s="143">
        <v>0</v>
      </c>
      <c r="AL15" s="143">
        <v>0</v>
      </c>
      <c r="AM15" s="143">
        <v>0</v>
      </c>
      <c r="AN15" s="143">
        <v>0</v>
      </c>
      <c r="AO15" s="143">
        <v>0</v>
      </c>
      <c r="AP15" s="143">
        <v>0</v>
      </c>
      <c r="AQ15" s="143">
        <v>0</v>
      </c>
      <c r="AR15" s="143">
        <v>0</v>
      </c>
      <c r="AS15" s="143">
        <v>0</v>
      </c>
      <c r="AT15" s="143">
        <v>0</v>
      </c>
      <c r="AU15" s="143">
        <v>0</v>
      </c>
      <c r="AV15" s="174">
        <v>0</v>
      </c>
      <c r="AW15" s="155">
        <v>0</v>
      </c>
      <c r="AX15" s="143">
        <v>0</v>
      </c>
      <c r="AY15" s="143">
        <v>0</v>
      </c>
      <c r="AZ15" s="143">
        <v>0</v>
      </c>
      <c r="BA15" s="143">
        <v>0</v>
      </c>
      <c r="BB15" s="464">
        <v>0</v>
      </c>
      <c r="BC15" s="275">
        <v>0</v>
      </c>
      <c r="BD15" s="69">
        <v>0</v>
      </c>
      <c r="BE15" s="43">
        <v>0</v>
      </c>
      <c r="BF15" s="69">
        <v>0</v>
      </c>
      <c r="BG15" s="43">
        <v>0</v>
      </c>
      <c r="BH15" s="69">
        <v>0</v>
      </c>
      <c r="BI15" s="261">
        <v>0</v>
      </c>
      <c r="BJ15" s="275">
        <v>0</v>
      </c>
      <c r="BK15" s="227">
        <v>0</v>
      </c>
      <c r="BL15" s="226">
        <v>0</v>
      </c>
    </row>
    <row r="16" spans="1:71" ht="15" customHeight="1" x14ac:dyDescent="0.15">
      <c r="A16" s="395"/>
      <c r="B16" s="104">
        <v>9</v>
      </c>
      <c r="C16" s="415" t="s">
        <v>58</v>
      </c>
      <c r="D16" s="415"/>
      <c r="E16" s="415"/>
      <c r="F16" s="415"/>
      <c r="G16" s="415"/>
      <c r="H16" s="415"/>
      <c r="I16" s="415"/>
      <c r="J16" s="415"/>
      <c r="K16" s="415"/>
      <c r="L16" s="416"/>
      <c r="M16" s="146">
        <v>0</v>
      </c>
      <c r="N16" s="146">
        <v>0</v>
      </c>
      <c r="O16" s="146">
        <v>5200</v>
      </c>
      <c r="P16" s="146">
        <v>0</v>
      </c>
      <c r="Q16" s="146">
        <v>0</v>
      </c>
      <c r="R16" s="146">
        <v>0</v>
      </c>
      <c r="S16" s="158">
        <v>0</v>
      </c>
      <c r="T16" s="146">
        <v>0</v>
      </c>
      <c r="U16" s="146">
        <v>0</v>
      </c>
      <c r="V16" s="146">
        <v>0</v>
      </c>
      <c r="W16" s="146">
        <v>0</v>
      </c>
      <c r="X16" s="146">
        <v>0</v>
      </c>
      <c r="Y16" s="146">
        <v>0</v>
      </c>
      <c r="Z16" s="146">
        <v>0</v>
      </c>
      <c r="AA16" s="146">
        <v>0</v>
      </c>
      <c r="AB16" s="146">
        <v>0</v>
      </c>
      <c r="AC16" s="146">
        <v>0</v>
      </c>
      <c r="AD16" s="175">
        <v>0</v>
      </c>
      <c r="AE16" s="158">
        <v>0</v>
      </c>
      <c r="AF16" s="152">
        <v>0</v>
      </c>
      <c r="AG16" s="146">
        <v>0</v>
      </c>
      <c r="AH16" s="175">
        <v>0</v>
      </c>
      <c r="AI16" s="322">
        <v>0</v>
      </c>
      <c r="AJ16" s="158">
        <v>0</v>
      </c>
      <c r="AK16" s="146">
        <v>0</v>
      </c>
      <c r="AL16" s="146">
        <v>0</v>
      </c>
      <c r="AM16" s="146">
        <v>0</v>
      </c>
      <c r="AN16" s="146">
        <v>0</v>
      </c>
      <c r="AO16" s="146">
        <v>0</v>
      </c>
      <c r="AP16" s="146">
        <v>0</v>
      </c>
      <c r="AQ16" s="146">
        <v>0</v>
      </c>
      <c r="AR16" s="146">
        <v>0</v>
      </c>
      <c r="AS16" s="146">
        <v>0</v>
      </c>
      <c r="AT16" s="146">
        <v>0</v>
      </c>
      <c r="AU16" s="146">
        <v>0</v>
      </c>
      <c r="AV16" s="175">
        <v>0</v>
      </c>
      <c r="AW16" s="147">
        <v>0</v>
      </c>
      <c r="AX16" s="146">
        <v>0</v>
      </c>
      <c r="AY16" s="146">
        <v>0</v>
      </c>
      <c r="AZ16" s="146">
        <v>0</v>
      </c>
      <c r="BA16" s="146">
        <v>0</v>
      </c>
      <c r="BB16" s="467">
        <v>0</v>
      </c>
      <c r="BC16" s="277">
        <v>5200</v>
      </c>
      <c r="BD16" s="171">
        <v>0</v>
      </c>
      <c r="BE16" s="166">
        <v>0</v>
      </c>
      <c r="BF16" s="171">
        <v>0</v>
      </c>
      <c r="BG16" s="166">
        <v>376716</v>
      </c>
      <c r="BH16" s="171">
        <v>0</v>
      </c>
      <c r="BI16" s="264">
        <v>376716</v>
      </c>
      <c r="BJ16" s="277">
        <v>381916</v>
      </c>
      <c r="BK16" s="229">
        <v>381916</v>
      </c>
      <c r="BL16" s="228">
        <v>0</v>
      </c>
    </row>
    <row r="17" spans="1:64" ht="15" customHeight="1" x14ac:dyDescent="0.15">
      <c r="A17" s="396">
        <v>3</v>
      </c>
      <c r="B17" s="103">
        <v>1</v>
      </c>
      <c r="C17" s="412" t="s">
        <v>344</v>
      </c>
      <c r="D17" s="412"/>
      <c r="E17" s="412"/>
      <c r="F17" s="412"/>
      <c r="G17" s="412"/>
      <c r="H17" s="412"/>
      <c r="I17" s="412"/>
      <c r="J17" s="412"/>
      <c r="K17" s="412"/>
      <c r="L17" s="190"/>
      <c r="M17" s="143">
        <v>0</v>
      </c>
      <c r="N17" s="143">
        <v>0</v>
      </c>
      <c r="O17" s="143">
        <v>0</v>
      </c>
      <c r="P17" s="143">
        <v>0</v>
      </c>
      <c r="Q17" s="143">
        <v>1163200</v>
      </c>
      <c r="R17" s="143">
        <v>0</v>
      </c>
      <c r="S17" s="145">
        <v>0</v>
      </c>
      <c r="T17" s="143">
        <v>0</v>
      </c>
      <c r="U17" s="143">
        <v>0</v>
      </c>
      <c r="V17" s="143">
        <v>0</v>
      </c>
      <c r="W17" s="143">
        <v>0</v>
      </c>
      <c r="X17" s="143">
        <v>0</v>
      </c>
      <c r="Y17" s="143">
        <v>0</v>
      </c>
      <c r="Z17" s="143">
        <v>0</v>
      </c>
      <c r="AA17" s="143">
        <v>0</v>
      </c>
      <c r="AB17" s="143">
        <v>0</v>
      </c>
      <c r="AC17" s="143">
        <v>0</v>
      </c>
      <c r="AD17" s="174">
        <v>0</v>
      </c>
      <c r="AE17" s="145">
        <v>0</v>
      </c>
      <c r="AF17" s="154">
        <v>25000</v>
      </c>
      <c r="AG17" s="143">
        <v>0</v>
      </c>
      <c r="AH17" s="174">
        <v>0</v>
      </c>
      <c r="AI17" s="430">
        <v>0</v>
      </c>
      <c r="AJ17" s="145">
        <v>0</v>
      </c>
      <c r="AK17" s="143">
        <v>0</v>
      </c>
      <c r="AL17" s="143">
        <v>0</v>
      </c>
      <c r="AM17" s="143">
        <v>0</v>
      </c>
      <c r="AN17" s="143">
        <v>0</v>
      </c>
      <c r="AO17" s="143">
        <v>0</v>
      </c>
      <c r="AP17" s="143">
        <v>0</v>
      </c>
      <c r="AQ17" s="143">
        <v>0</v>
      </c>
      <c r="AR17" s="143">
        <v>0</v>
      </c>
      <c r="AS17" s="143">
        <v>0</v>
      </c>
      <c r="AT17" s="143">
        <v>0</v>
      </c>
      <c r="AU17" s="143">
        <v>0</v>
      </c>
      <c r="AV17" s="174">
        <v>0</v>
      </c>
      <c r="AW17" s="155">
        <v>0</v>
      </c>
      <c r="AX17" s="143">
        <v>0</v>
      </c>
      <c r="AY17" s="143">
        <v>0</v>
      </c>
      <c r="AZ17" s="143">
        <v>0</v>
      </c>
      <c r="BA17" s="143">
        <v>0</v>
      </c>
      <c r="BB17" s="464">
        <v>195000</v>
      </c>
      <c r="BC17" s="275">
        <v>1383200</v>
      </c>
      <c r="BD17" s="50">
        <v>0</v>
      </c>
      <c r="BE17" s="44">
        <v>0</v>
      </c>
      <c r="BF17" s="50">
        <v>0</v>
      </c>
      <c r="BG17" s="44">
        <v>0</v>
      </c>
      <c r="BH17" s="50">
        <v>0</v>
      </c>
      <c r="BI17" s="261">
        <v>0</v>
      </c>
      <c r="BJ17" s="275">
        <v>1383200</v>
      </c>
      <c r="BK17" s="227">
        <v>1383200</v>
      </c>
      <c r="BL17" s="226">
        <v>0</v>
      </c>
    </row>
    <row r="18" spans="1:64" ht="15" customHeight="1" x14ac:dyDescent="0.15">
      <c r="A18" s="395" t="s">
        <v>160</v>
      </c>
      <c r="B18" s="103">
        <v>2</v>
      </c>
      <c r="C18" s="412" t="s">
        <v>345</v>
      </c>
      <c r="D18" s="412"/>
      <c r="E18" s="412"/>
      <c r="F18" s="412"/>
      <c r="G18" s="412"/>
      <c r="H18" s="412"/>
      <c r="I18" s="412"/>
      <c r="J18" s="412"/>
      <c r="K18" s="412"/>
      <c r="L18" s="190"/>
      <c r="M18" s="143">
        <v>3604222</v>
      </c>
      <c r="N18" s="143">
        <v>5305000</v>
      </c>
      <c r="O18" s="143">
        <v>34900</v>
      </c>
      <c r="P18" s="143">
        <v>1945877</v>
      </c>
      <c r="Q18" s="143">
        <v>7277675</v>
      </c>
      <c r="R18" s="143">
        <v>0</v>
      </c>
      <c r="S18" s="145">
        <v>1721980</v>
      </c>
      <c r="T18" s="143">
        <v>4877095</v>
      </c>
      <c r="U18" s="143">
        <v>730584</v>
      </c>
      <c r="V18" s="143">
        <v>2616909</v>
      </c>
      <c r="W18" s="143">
        <v>689799</v>
      </c>
      <c r="X18" s="143">
        <v>1720849</v>
      </c>
      <c r="Y18" s="143">
        <v>6604</v>
      </c>
      <c r="Z18" s="143">
        <v>178973</v>
      </c>
      <c r="AA18" s="143">
        <v>178973</v>
      </c>
      <c r="AB18" s="143">
        <v>707369</v>
      </c>
      <c r="AC18" s="143">
        <v>832712</v>
      </c>
      <c r="AD18" s="174">
        <v>0</v>
      </c>
      <c r="AE18" s="145">
        <v>314640</v>
      </c>
      <c r="AF18" s="154">
        <v>96935</v>
      </c>
      <c r="AG18" s="143">
        <v>526872</v>
      </c>
      <c r="AH18" s="174">
        <v>3514551</v>
      </c>
      <c r="AI18" s="430">
        <v>279195</v>
      </c>
      <c r="AJ18" s="145">
        <v>1537194</v>
      </c>
      <c r="AK18" s="143">
        <v>189700</v>
      </c>
      <c r="AL18" s="143">
        <v>97368</v>
      </c>
      <c r="AM18" s="143">
        <v>8370</v>
      </c>
      <c r="AN18" s="143">
        <v>51112</v>
      </c>
      <c r="AO18" s="143">
        <v>180161</v>
      </c>
      <c r="AP18" s="143">
        <v>711700</v>
      </c>
      <c r="AQ18" s="143">
        <v>0</v>
      </c>
      <c r="AR18" s="143">
        <v>309948</v>
      </c>
      <c r="AS18" s="143">
        <v>758290</v>
      </c>
      <c r="AT18" s="143">
        <v>385673</v>
      </c>
      <c r="AU18" s="143">
        <v>175009</v>
      </c>
      <c r="AV18" s="174">
        <v>147723</v>
      </c>
      <c r="AW18" s="155">
        <v>617606</v>
      </c>
      <c r="AX18" s="143">
        <v>130000</v>
      </c>
      <c r="AY18" s="143">
        <v>16244</v>
      </c>
      <c r="AZ18" s="143">
        <v>0</v>
      </c>
      <c r="BA18" s="143">
        <v>148510</v>
      </c>
      <c r="BB18" s="464">
        <v>410075</v>
      </c>
      <c r="BC18" s="275">
        <v>43036397</v>
      </c>
      <c r="BD18" s="155">
        <v>190337</v>
      </c>
      <c r="BE18" s="143">
        <v>158400</v>
      </c>
      <c r="BF18" s="155">
        <v>0</v>
      </c>
      <c r="BG18" s="143">
        <v>376716</v>
      </c>
      <c r="BH18" s="155">
        <v>0</v>
      </c>
      <c r="BI18" s="261">
        <v>725453</v>
      </c>
      <c r="BJ18" s="275">
        <v>43761850</v>
      </c>
      <c r="BK18" s="227">
        <v>43413113</v>
      </c>
      <c r="BL18" s="226">
        <v>348737</v>
      </c>
    </row>
    <row r="19" spans="1:64" ht="15" customHeight="1" x14ac:dyDescent="0.15">
      <c r="A19" s="395"/>
      <c r="B19" s="103">
        <v>3</v>
      </c>
      <c r="C19" s="412" t="s">
        <v>346</v>
      </c>
      <c r="D19" s="412"/>
      <c r="E19" s="412"/>
      <c r="F19" s="412"/>
      <c r="G19" s="412"/>
      <c r="H19" s="412"/>
      <c r="I19" s="412"/>
      <c r="J19" s="412"/>
      <c r="K19" s="412"/>
      <c r="L19" s="190"/>
      <c r="M19" s="143">
        <v>2265499</v>
      </c>
      <c r="N19" s="143">
        <v>2440202</v>
      </c>
      <c r="O19" s="143">
        <v>0</v>
      </c>
      <c r="P19" s="143">
        <v>2292310</v>
      </c>
      <c r="Q19" s="143">
        <v>5452891</v>
      </c>
      <c r="R19" s="143">
        <v>0</v>
      </c>
      <c r="S19" s="145">
        <v>1348862</v>
      </c>
      <c r="T19" s="143">
        <v>963141</v>
      </c>
      <c r="U19" s="143">
        <v>640931</v>
      </c>
      <c r="V19" s="143">
        <v>2033685</v>
      </c>
      <c r="W19" s="143">
        <v>327061</v>
      </c>
      <c r="X19" s="143">
        <v>1208209</v>
      </c>
      <c r="Y19" s="143">
        <v>7450</v>
      </c>
      <c r="Z19" s="143">
        <v>256985</v>
      </c>
      <c r="AA19" s="143">
        <v>126649</v>
      </c>
      <c r="AB19" s="143">
        <v>1278432</v>
      </c>
      <c r="AC19" s="143">
        <v>674440</v>
      </c>
      <c r="AD19" s="174">
        <v>316089</v>
      </c>
      <c r="AE19" s="145">
        <v>19093</v>
      </c>
      <c r="AF19" s="154">
        <v>157887</v>
      </c>
      <c r="AG19" s="143">
        <v>111430</v>
      </c>
      <c r="AH19" s="174">
        <v>721272</v>
      </c>
      <c r="AI19" s="430">
        <v>203079</v>
      </c>
      <c r="AJ19" s="145">
        <v>592804</v>
      </c>
      <c r="AK19" s="143">
        <v>98368</v>
      </c>
      <c r="AL19" s="143">
        <v>24531</v>
      </c>
      <c r="AM19" s="143">
        <v>98162</v>
      </c>
      <c r="AN19" s="143">
        <v>148464</v>
      </c>
      <c r="AO19" s="143">
        <v>153640</v>
      </c>
      <c r="AP19" s="143">
        <v>87444</v>
      </c>
      <c r="AQ19" s="143">
        <v>0</v>
      </c>
      <c r="AR19" s="143">
        <v>213206</v>
      </c>
      <c r="AS19" s="143">
        <v>873852</v>
      </c>
      <c r="AT19" s="143">
        <v>95123</v>
      </c>
      <c r="AU19" s="143">
        <v>402604</v>
      </c>
      <c r="AV19" s="174">
        <v>306718</v>
      </c>
      <c r="AW19" s="155">
        <v>279068</v>
      </c>
      <c r="AX19" s="143">
        <v>219579</v>
      </c>
      <c r="AY19" s="143">
        <v>0</v>
      </c>
      <c r="AZ19" s="143">
        <v>0</v>
      </c>
      <c r="BA19" s="143">
        <v>0</v>
      </c>
      <c r="BB19" s="464">
        <v>10712</v>
      </c>
      <c r="BC19" s="275">
        <v>26449872</v>
      </c>
      <c r="BD19" s="155">
        <v>147765</v>
      </c>
      <c r="BE19" s="143">
        <v>0</v>
      </c>
      <c r="BF19" s="155">
        <v>3257197</v>
      </c>
      <c r="BG19" s="143">
        <v>175564</v>
      </c>
      <c r="BH19" s="155">
        <v>273021</v>
      </c>
      <c r="BI19" s="261">
        <v>3853547</v>
      </c>
      <c r="BJ19" s="275">
        <v>30303419</v>
      </c>
      <c r="BK19" s="227">
        <v>26898457</v>
      </c>
      <c r="BL19" s="226">
        <v>3404962</v>
      </c>
    </row>
    <row r="20" spans="1:64" ht="15" customHeight="1" x14ac:dyDescent="0.15">
      <c r="A20" s="395" t="s">
        <v>161</v>
      </c>
      <c r="B20" s="103">
        <v>4</v>
      </c>
      <c r="C20" s="412" t="s">
        <v>347</v>
      </c>
      <c r="D20" s="412"/>
      <c r="E20" s="412"/>
      <c r="F20" s="412"/>
      <c r="G20" s="412"/>
      <c r="H20" s="412"/>
      <c r="I20" s="412"/>
      <c r="J20" s="412"/>
      <c r="K20" s="412"/>
      <c r="L20" s="190"/>
      <c r="M20" s="143">
        <v>4243179</v>
      </c>
      <c r="N20" s="143">
        <v>2867203</v>
      </c>
      <c r="O20" s="143">
        <v>0</v>
      </c>
      <c r="P20" s="143">
        <v>1459995</v>
      </c>
      <c r="Q20" s="143">
        <v>9371065</v>
      </c>
      <c r="R20" s="143">
        <v>264878</v>
      </c>
      <c r="S20" s="145">
        <v>1307410</v>
      </c>
      <c r="T20" s="143">
        <v>1478157</v>
      </c>
      <c r="U20" s="143">
        <v>578648</v>
      </c>
      <c r="V20" s="143">
        <v>2490121</v>
      </c>
      <c r="W20" s="143">
        <v>715234</v>
      </c>
      <c r="X20" s="143">
        <v>525856</v>
      </c>
      <c r="Y20" s="143">
        <v>68780</v>
      </c>
      <c r="Z20" s="143">
        <v>501870</v>
      </c>
      <c r="AA20" s="143">
        <v>244444</v>
      </c>
      <c r="AB20" s="143">
        <v>1635189</v>
      </c>
      <c r="AC20" s="143">
        <v>626592</v>
      </c>
      <c r="AD20" s="174">
        <v>551674</v>
      </c>
      <c r="AE20" s="145">
        <v>13056</v>
      </c>
      <c r="AF20" s="154">
        <v>71433</v>
      </c>
      <c r="AG20" s="143">
        <v>213766</v>
      </c>
      <c r="AH20" s="174">
        <v>329069</v>
      </c>
      <c r="AI20" s="430">
        <v>175347</v>
      </c>
      <c r="AJ20" s="145">
        <v>770535</v>
      </c>
      <c r="AK20" s="143">
        <v>397403</v>
      </c>
      <c r="AL20" s="143">
        <v>50618</v>
      </c>
      <c r="AM20" s="143">
        <v>209525</v>
      </c>
      <c r="AN20" s="143">
        <v>137397</v>
      </c>
      <c r="AO20" s="143">
        <v>319377</v>
      </c>
      <c r="AP20" s="143">
        <v>103966</v>
      </c>
      <c r="AQ20" s="143">
        <v>31995</v>
      </c>
      <c r="AR20" s="143">
        <v>316565</v>
      </c>
      <c r="AS20" s="143">
        <v>328074</v>
      </c>
      <c r="AT20" s="143">
        <v>233353</v>
      </c>
      <c r="AU20" s="143">
        <v>174755</v>
      </c>
      <c r="AV20" s="174">
        <v>405145</v>
      </c>
      <c r="AW20" s="155">
        <v>297701</v>
      </c>
      <c r="AX20" s="143">
        <v>268386</v>
      </c>
      <c r="AY20" s="143">
        <v>8499</v>
      </c>
      <c r="AZ20" s="143">
        <v>0</v>
      </c>
      <c r="BA20" s="143">
        <v>266692</v>
      </c>
      <c r="BB20" s="464">
        <v>59828</v>
      </c>
      <c r="BC20" s="275">
        <v>34112780</v>
      </c>
      <c r="BD20" s="155">
        <v>1444648</v>
      </c>
      <c r="BE20" s="143">
        <v>0</v>
      </c>
      <c r="BF20" s="155">
        <v>7470771</v>
      </c>
      <c r="BG20" s="143">
        <v>1869083</v>
      </c>
      <c r="BH20" s="155">
        <v>700502</v>
      </c>
      <c r="BI20" s="261">
        <v>11485004</v>
      </c>
      <c r="BJ20" s="275">
        <v>45597784</v>
      </c>
      <c r="BK20" s="227">
        <v>36682365</v>
      </c>
      <c r="BL20" s="226">
        <v>8915419</v>
      </c>
    </row>
    <row r="21" spans="1:64" ht="15" customHeight="1" x14ac:dyDescent="0.15">
      <c r="A21" s="395"/>
      <c r="B21" s="103">
        <v>5</v>
      </c>
      <c r="C21" s="412" t="s">
        <v>348</v>
      </c>
      <c r="D21" s="412"/>
      <c r="E21" s="412"/>
      <c r="F21" s="412"/>
      <c r="G21" s="412"/>
      <c r="H21" s="412"/>
      <c r="I21" s="412"/>
      <c r="J21" s="412"/>
      <c r="K21" s="412"/>
      <c r="L21" s="190"/>
      <c r="M21" s="143">
        <v>515856</v>
      </c>
      <c r="N21" s="143">
        <v>181819</v>
      </c>
      <c r="O21" s="143">
        <v>0</v>
      </c>
      <c r="P21" s="143">
        <v>710221</v>
      </c>
      <c r="Q21" s="143">
        <v>1089641</v>
      </c>
      <c r="R21" s="143">
        <v>91279</v>
      </c>
      <c r="S21" s="145">
        <v>45189</v>
      </c>
      <c r="T21" s="143">
        <v>167968</v>
      </c>
      <c r="U21" s="143">
        <v>31711</v>
      </c>
      <c r="V21" s="143">
        <v>147167</v>
      </c>
      <c r="W21" s="143">
        <v>22927</v>
      </c>
      <c r="X21" s="143">
        <v>130097</v>
      </c>
      <c r="Y21" s="143">
        <v>0</v>
      </c>
      <c r="Z21" s="143">
        <v>121293</v>
      </c>
      <c r="AA21" s="143">
        <v>104743</v>
      </c>
      <c r="AB21" s="143">
        <v>186714</v>
      </c>
      <c r="AC21" s="143">
        <v>0</v>
      </c>
      <c r="AD21" s="174">
        <v>0</v>
      </c>
      <c r="AE21" s="145">
        <v>0</v>
      </c>
      <c r="AF21" s="154">
        <v>0</v>
      </c>
      <c r="AG21" s="143">
        <v>19376</v>
      </c>
      <c r="AH21" s="174">
        <v>0</v>
      </c>
      <c r="AI21" s="430">
        <v>49238</v>
      </c>
      <c r="AJ21" s="145">
        <v>142350</v>
      </c>
      <c r="AK21" s="143">
        <v>101315</v>
      </c>
      <c r="AL21" s="143">
        <v>21584</v>
      </c>
      <c r="AM21" s="143">
        <v>17754</v>
      </c>
      <c r="AN21" s="143">
        <v>27257</v>
      </c>
      <c r="AO21" s="143">
        <v>37760</v>
      </c>
      <c r="AP21" s="143">
        <v>0</v>
      </c>
      <c r="AQ21" s="143">
        <v>33405</v>
      </c>
      <c r="AR21" s="143">
        <v>51575</v>
      </c>
      <c r="AS21" s="143">
        <v>30205</v>
      </c>
      <c r="AT21" s="143">
        <v>0</v>
      </c>
      <c r="AU21" s="143">
        <v>8725</v>
      </c>
      <c r="AV21" s="174">
        <v>0</v>
      </c>
      <c r="AW21" s="155">
        <v>18632</v>
      </c>
      <c r="AX21" s="143">
        <v>0</v>
      </c>
      <c r="AY21" s="143">
        <v>63802</v>
      </c>
      <c r="AZ21" s="143">
        <v>0</v>
      </c>
      <c r="BA21" s="143">
        <v>0</v>
      </c>
      <c r="BB21" s="464">
        <v>68463</v>
      </c>
      <c r="BC21" s="275">
        <v>4238066</v>
      </c>
      <c r="BD21" s="155">
        <v>178553</v>
      </c>
      <c r="BE21" s="143">
        <v>0</v>
      </c>
      <c r="BF21" s="155">
        <v>367575</v>
      </c>
      <c r="BG21" s="143">
        <v>34629</v>
      </c>
      <c r="BH21" s="155">
        <v>172568</v>
      </c>
      <c r="BI21" s="261">
        <v>753325</v>
      </c>
      <c r="BJ21" s="275">
        <v>4991391</v>
      </c>
      <c r="BK21" s="227">
        <v>4445263</v>
      </c>
      <c r="BL21" s="226">
        <v>546128</v>
      </c>
    </row>
    <row r="22" spans="1:64" ht="15" customHeight="1" x14ac:dyDescent="0.15">
      <c r="A22" s="395" t="s">
        <v>162</v>
      </c>
      <c r="B22" s="103">
        <v>6</v>
      </c>
      <c r="C22" s="412" t="s">
        <v>349</v>
      </c>
      <c r="D22" s="412"/>
      <c r="E22" s="412"/>
      <c r="F22" s="412"/>
      <c r="G22" s="412"/>
      <c r="H22" s="412"/>
      <c r="I22" s="412"/>
      <c r="J22" s="412"/>
      <c r="K22" s="412"/>
      <c r="L22" s="190"/>
      <c r="M22" s="143">
        <v>256604</v>
      </c>
      <c r="N22" s="143">
        <v>124097</v>
      </c>
      <c r="O22" s="143">
        <v>0</v>
      </c>
      <c r="P22" s="143">
        <v>796795</v>
      </c>
      <c r="Q22" s="143">
        <v>314372</v>
      </c>
      <c r="R22" s="143">
        <v>67094</v>
      </c>
      <c r="S22" s="145">
        <v>46455</v>
      </c>
      <c r="T22" s="143">
        <v>15508</v>
      </c>
      <c r="U22" s="143">
        <v>37587</v>
      </c>
      <c r="V22" s="143">
        <v>102900</v>
      </c>
      <c r="W22" s="143">
        <v>8509</v>
      </c>
      <c r="X22" s="143">
        <v>76932</v>
      </c>
      <c r="Y22" s="143">
        <v>0</v>
      </c>
      <c r="Z22" s="143">
        <v>58872</v>
      </c>
      <c r="AA22" s="143">
        <v>48236</v>
      </c>
      <c r="AB22" s="143">
        <v>125305</v>
      </c>
      <c r="AC22" s="143">
        <v>256241</v>
      </c>
      <c r="AD22" s="174">
        <v>0</v>
      </c>
      <c r="AE22" s="145">
        <v>0</v>
      </c>
      <c r="AF22" s="154">
        <v>0</v>
      </c>
      <c r="AG22" s="143">
        <v>37729</v>
      </c>
      <c r="AH22" s="174">
        <v>0</v>
      </c>
      <c r="AI22" s="430">
        <v>23576</v>
      </c>
      <c r="AJ22" s="145">
        <v>71623</v>
      </c>
      <c r="AK22" s="143">
        <v>0</v>
      </c>
      <c r="AL22" s="143">
        <v>0</v>
      </c>
      <c r="AM22" s="143">
        <v>0</v>
      </c>
      <c r="AN22" s="143">
        <v>31777</v>
      </c>
      <c r="AO22" s="143">
        <v>16088</v>
      </c>
      <c r="AP22" s="143">
        <v>0</v>
      </c>
      <c r="AQ22" s="143">
        <v>27999</v>
      </c>
      <c r="AR22" s="143">
        <v>13701</v>
      </c>
      <c r="AS22" s="143">
        <v>12938</v>
      </c>
      <c r="AT22" s="143">
        <v>0</v>
      </c>
      <c r="AU22" s="143">
        <v>31244</v>
      </c>
      <c r="AV22" s="174">
        <v>0</v>
      </c>
      <c r="AW22" s="155">
        <v>8837</v>
      </c>
      <c r="AX22" s="143">
        <v>0</v>
      </c>
      <c r="AY22" s="143">
        <v>81529</v>
      </c>
      <c r="AZ22" s="143">
        <v>0</v>
      </c>
      <c r="BA22" s="143">
        <v>0</v>
      </c>
      <c r="BB22" s="464">
        <v>39713</v>
      </c>
      <c r="BC22" s="275">
        <v>2732261</v>
      </c>
      <c r="BD22" s="155">
        <v>66023</v>
      </c>
      <c r="BE22" s="143">
        <v>0</v>
      </c>
      <c r="BF22" s="155">
        <v>237521</v>
      </c>
      <c r="BG22" s="143">
        <v>14979</v>
      </c>
      <c r="BH22" s="155">
        <v>142633</v>
      </c>
      <c r="BI22" s="261">
        <v>461156</v>
      </c>
      <c r="BJ22" s="275">
        <v>3193417</v>
      </c>
      <c r="BK22" s="227">
        <v>2889873</v>
      </c>
      <c r="BL22" s="226">
        <v>303544</v>
      </c>
    </row>
    <row r="23" spans="1:64" ht="15" customHeight="1" x14ac:dyDescent="0.15">
      <c r="A23" s="395"/>
      <c r="B23" s="103">
        <v>7</v>
      </c>
      <c r="C23" s="412" t="s">
        <v>350</v>
      </c>
      <c r="D23" s="412"/>
      <c r="E23" s="412"/>
      <c r="F23" s="412"/>
      <c r="G23" s="412"/>
      <c r="H23" s="412"/>
      <c r="I23" s="412"/>
      <c r="J23" s="412"/>
      <c r="K23" s="412"/>
      <c r="L23" s="190"/>
      <c r="M23" s="143">
        <v>0</v>
      </c>
      <c r="N23" s="143">
        <v>0</v>
      </c>
      <c r="O23" s="143">
        <v>0</v>
      </c>
      <c r="P23" s="143">
        <v>0</v>
      </c>
      <c r="Q23" s="143">
        <v>0</v>
      </c>
      <c r="R23" s="143">
        <v>0</v>
      </c>
      <c r="S23" s="145">
        <v>0</v>
      </c>
      <c r="T23" s="143">
        <v>0</v>
      </c>
      <c r="U23" s="143">
        <v>0</v>
      </c>
      <c r="V23" s="143">
        <v>0</v>
      </c>
      <c r="W23" s="143">
        <v>0</v>
      </c>
      <c r="X23" s="143">
        <v>0</v>
      </c>
      <c r="Y23" s="143">
        <v>0</v>
      </c>
      <c r="Z23" s="143">
        <v>0</v>
      </c>
      <c r="AA23" s="143">
        <v>0</v>
      </c>
      <c r="AB23" s="143">
        <v>0</v>
      </c>
      <c r="AC23" s="143">
        <v>0</v>
      </c>
      <c r="AD23" s="174">
        <v>0</v>
      </c>
      <c r="AE23" s="145">
        <v>0</v>
      </c>
      <c r="AF23" s="154">
        <v>0</v>
      </c>
      <c r="AG23" s="143">
        <v>0</v>
      </c>
      <c r="AH23" s="174">
        <v>0</v>
      </c>
      <c r="AI23" s="430">
        <v>0</v>
      </c>
      <c r="AJ23" s="145">
        <v>0</v>
      </c>
      <c r="AK23" s="143">
        <v>0</v>
      </c>
      <c r="AL23" s="143">
        <v>0</v>
      </c>
      <c r="AM23" s="143">
        <v>0</v>
      </c>
      <c r="AN23" s="143">
        <v>0</v>
      </c>
      <c r="AO23" s="143">
        <v>0</v>
      </c>
      <c r="AP23" s="143">
        <v>0</v>
      </c>
      <c r="AQ23" s="143">
        <v>0</v>
      </c>
      <c r="AR23" s="143">
        <v>0</v>
      </c>
      <c r="AS23" s="143">
        <v>0</v>
      </c>
      <c r="AT23" s="143">
        <v>0</v>
      </c>
      <c r="AU23" s="143">
        <v>0</v>
      </c>
      <c r="AV23" s="174">
        <v>0</v>
      </c>
      <c r="AW23" s="155">
        <v>0</v>
      </c>
      <c r="AX23" s="143">
        <v>0</v>
      </c>
      <c r="AY23" s="143">
        <v>0</v>
      </c>
      <c r="AZ23" s="143">
        <v>0</v>
      </c>
      <c r="BA23" s="143">
        <v>0</v>
      </c>
      <c r="BB23" s="464">
        <v>0</v>
      </c>
      <c r="BC23" s="275">
        <v>0</v>
      </c>
      <c r="BD23" s="155">
        <v>0</v>
      </c>
      <c r="BE23" s="143">
        <v>0</v>
      </c>
      <c r="BF23" s="155">
        <v>0</v>
      </c>
      <c r="BG23" s="143">
        <v>0</v>
      </c>
      <c r="BH23" s="155">
        <v>0</v>
      </c>
      <c r="BI23" s="261">
        <v>0</v>
      </c>
      <c r="BJ23" s="275">
        <v>0</v>
      </c>
      <c r="BK23" s="227">
        <v>0</v>
      </c>
      <c r="BL23" s="226">
        <v>0</v>
      </c>
    </row>
    <row r="24" spans="1:64" ht="15" customHeight="1" x14ac:dyDescent="0.15">
      <c r="A24" s="395" t="s">
        <v>153</v>
      </c>
      <c r="B24" s="103">
        <v>8</v>
      </c>
      <c r="C24" s="412" t="s">
        <v>351</v>
      </c>
      <c r="D24" s="412"/>
      <c r="E24" s="412"/>
      <c r="F24" s="412"/>
      <c r="G24" s="412"/>
      <c r="H24" s="412"/>
      <c r="I24" s="412"/>
      <c r="J24" s="412"/>
      <c r="K24" s="412"/>
      <c r="L24" s="190"/>
      <c r="M24" s="143">
        <v>0</v>
      </c>
      <c r="N24" s="143">
        <v>0</v>
      </c>
      <c r="O24" s="143">
        <v>0</v>
      </c>
      <c r="P24" s="143">
        <v>0</v>
      </c>
      <c r="Q24" s="143">
        <v>0</v>
      </c>
      <c r="R24" s="143">
        <v>0</v>
      </c>
      <c r="S24" s="145">
        <v>0</v>
      </c>
      <c r="T24" s="143">
        <v>0</v>
      </c>
      <c r="U24" s="143">
        <v>0</v>
      </c>
      <c r="V24" s="143">
        <v>0</v>
      </c>
      <c r="W24" s="143">
        <v>0</v>
      </c>
      <c r="X24" s="143">
        <v>0</v>
      </c>
      <c r="Y24" s="143">
        <v>0</v>
      </c>
      <c r="Z24" s="143">
        <v>0</v>
      </c>
      <c r="AA24" s="143">
        <v>0</v>
      </c>
      <c r="AB24" s="143">
        <v>0</v>
      </c>
      <c r="AC24" s="143">
        <v>0</v>
      </c>
      <c r="AD24" s="174">
        <v>0</v>
      </c>
      <c r="AE24" s="145">
        <v>0</v>
      </c>
      <c r="AF24" s="154">
        <v>0</v>
      </c>
      <c r="AG24" s="143">
        <v>0</v>
      </c>
      <c r="AH24" s="174">
        <v>0</v>
      </c>
      <c r="AI24" s="430">
        <v>0</v>
      </c>
      <c r="AJ24" s="145">
        <v>0</v>
      </c>
      <c r="AK24" s="143">
        <v>0</v>
      </c>
      <c r="AL24" s="143">
        <v>0</v>
      </c>
      <c r="AM24" s="143">
        <v>0</v>
      </c>
      <c r="AN24" s="143">
        <v>0</v>
      </c>
      <c r="AO24" s="143">
        <v>0</v>
      </c>
      <c r="AP24" s="143">
        <v>0</v>
      </c>
      <c r="AQ24" s="143">
        <v>0</v>
      </c>
      <c r="AR24" s="143">
        <v>0</v>
      </c>
      <c r="AS24" s="143">
        <v>0</v>
      </c>
      <c r="AT24" s="143">
        <v>0</v>
      </c>
      <c r="AU24" s="143">
        <v>0</v>
      </c>
      <c r="AV24" s="174">
        <v>0</v>
      </c>
      <c r="AW24" s="155">
        <v>0</v>
      </c>
      <c r="AX24" s="143">
        <v>0</v>
      </c>
      <c r="AY24" s="143">
        <v>0</v>
      </c>
      <c r="AZ24" s="143">
        <v>0</v>
      </c>
      <c r="BA24" s="143">
        <v>0</v>
      </c>
      <c r="BB24" s="464">
        <v>0</v>
      </c>
      <c r="BC24" s="275">
        <v>0</v>
      </c>
      <c r="BD24" s="155">
        <v>0</v>
      </c>
      <c r="BE24" s="143">
        <v>0</v>
      </c>
      <c r="BF24" s="155">
        <v>0</v>
      </c>
      <c r="BG24" s="143">
        <v>0</v>
      </c>
      <c r="BH24" s="155">
        <v>0</v>
      </c>
      <c r="BI24" s="261">
        <v>0</v>
      </c>
      <c r="BJ24" s="275">
        <v>0</v>
      </c>
      <c r="BK24" s="227">
        <v>0</v>
      </c>
      <c r="BL24" s="226">
        <v>0</v>
      </c>
    </row>
    <row r="25" spans="1:64" ht="15" customHeight="1" x14ac:dyDescent="0.15">
      <c r="A25" s="395"/>
      <c r="B25" s="103">
        <v>9</v>
      </c>
      <c r="C25" s="412" t="s">
        <v>352</v>
      </c>
      <c r="D25" s="412"/>
      <c r="E25" s="412"/>
      <c r="F25" s="412"/>
      <c r="G25" s="412"/>
      <c r="H25" s="412"/>
      <c r="I25" s="412"/>
      <c r="J25" s="412"/>
      <c r="K25" s="412"/>
      <c r="L25" s="190"/>
      <c r="M25" s="143">
        <v>0</v>
      </c>
      <c r="N25" s="143">
        <v>0</v>
      </c>
      <c r="O25" s="143">
        <v>0</v>
      </c>
      <c r="P25" s="143">
        <v>0</v>
      </c>
      <c r="Q25" s="143">
        <v>0</v>
      </c>
      <c r="R25" s="143">
        <v>0</v>
      </c>
      <c r="S25" s="145">
        <v>0</v>
      </c>
      <c r="T25" s="143">
        <v>0</v>
      </c>
      <c r="U25" s="143">
        <v>0</v>
      </c>
      <c r="V25" s="143">
        <v>0</v>
      </c>
      <c r="W25" s="143">
        <v>0</v>
      </c>
      <c r="X25" s="143">
        <v>0</v>
      </c>
      <c r="Y25" s="143">
        <v>0</v>
      </c>
      <c r="Z25" s="143">
        <v>0</v>
      </c>
      <c r="AA25" s="143">
        <v>0</v>
      </c>
      <c r="AB25" s="143">
        <v>0</v>
      </c>
      <c r="AC25" s="143">
        <v>0</v>
      </c>
      <c r="AD25" s="174">
        <v>0</v>
      </c>
      <c r="AE25" s="145">
        <v>0</v>
      </c>
      <c r="AF25" s="154">
        <v>0</v>
      </c>
      <c r="AG25" s="143">
        <v>0</v>
      </c>
      <c r="AH25" s="174">
        <v>0</v>
      </c>
      <c r="AI25" s="430">
        <v>0</v>
      </c>
      <c r="AJ25" s="145">
        <v>0</v>
      </c>
      <c r="AK25" s="143">
        <v>0</v>
      </c>
      <c r="AL25" s="143">
        <v>0</v>
      </c>
      <c r="AM25" s="143">
        <v>0</v>
      </c>
      <c r="AN25" s="143">
        <v>0</v>
      </c>
      <c r="AO25" s="143">
        <v>0</v>
      </c>
      <c r="AP25" s="143">
        <v>0</v>
      </c>
      <c r="AQ25" s="143">
        <v>0</v>
      </c>
      <c r="AR25" s="143">
        <v>0</v>
      </c>
      <c r="AS25" s="143">
        <v>0</v>
      </c>
      <c r="AT25" s="143">
        <v>0</v>
      </c>
      <c r="AU25" s="143">
        <v>0</v>
      </c>
      <c r="AV25" s="174">
        <v>0</v>
      </c>
      <c r="AW25" s="155">
        <v>0</v>
      </c>
      <c r="AX25" s="143">
        <v>0</v>
      </c>
      <c r="AY25" s="143">
        <v>0</v>
      </c>
      <c r="AZ25" s="143">
        <v>0</v>
      </c>
      <c r="BA25" s="143">
        <v>0</v>
      </c>
      <c r="BB25" s="464">
        <v>0</v>
      </c>
      <c r="BC25" s="275">
        <v>0</v>
      </c>
      <c r="BD25" s="50">
        <v>0</v>
      </c>
      <c r="BE25" s="44">
        <v>0</v>
      </c>
      <c r="BF25" s="50">
        <v>0</v>
      </c>
      <c r="BG25" s="44">
        <v>0</v>
      </c>
      <c r="BH25" s="50">
        <v>0</v>
      </c>
      <c r="BI25" s="261">
        <v>0</v>
      </c>
      <c r="BJ25" s="275">
        <v>0</v>
      </c>
      <c r="BK25" s="227">
        <v>0</v>
      </c>
      <c r="BL25" s="226">
        <v>0</v>
      </c>
    </row>
    <row r="26" spans="1:64" ht="15" customHeight="1" x14ac:dyDescent="0.15">
      <c r="A26" s="395" t="s">
        <v>157</v>
      </c>
      <c r="B26" s="103">
        <v>10</v>
      </c>
      <c r="C26" s="412" t="s">
        <v>163</v>
      </c>
      <c r="D26" s="412"/>
      <c r="E26" s="412"/>
      <c r="F26" s="412"/>
      <c r="G26" s="412"/>
      <c r="H26" s="412"/>
      <c r="I26" s="412"/>
      <c r="J26" s="412"/>
      <c r="K26" s="412"/>
      <c r="L26" s="190"/>
      <c r="M26" s="143">
        <v>0</v>
      </c>
      <c r="N26" s="143">
        <v>0</v>
      </c>
      <c r="O26" s="143">
        <v>0</v>
      </c>
      <c r="P26" s="143">
        <v>0</v>
      </c>
      <c r="Q26" s="143">
        <v>0</v>
      </c>
      <c r="R26" s="143">
        <v>0</v>
      </c>
      <c r="S26" s="145">
        <v>0</v>
      </c>
      <c r="T26" s="143">
        <v>0</v>
      </c>
      <c r="U26" s="143">
        <v>0</v>
      </c>
      <c r="V26" s="143">
        <v>0</v>
      </c>
      <c r="W26" s="143">
        <v>0</v>
      </c>
      <c r="X26" s="143">
        <v>0</v>
      </c>
      <c r="Y26" s="143">
        <v>0</v>
      </c>
      <c r="Z26" s="143">
        <v>0</v>
      </c>
      <c r="AA26" s="143">
        <v>0</v>
      </c>
      <c r="AB26" s="143">
        <v>0</v>
      </c>
      <c r="AC26" s="143">
        <v>0</v>
      </c>
      <c r="AD26" s="174">
        <v>0</v>
      </c>
      <c r="AE26" s="145">
        <v>0</v>
      </c>
      <c r="AF26" s="154">
        <v>0</v>
      </c>
      <c r="AG26" s="143">
        <v>0</v>
      </c>
      <c r="AH26" s="174">
        <v>0</v>
      </c>
      <c r="AI26" s="430">
        <v>0</v>
      </c>
      <c r="AJ26" s="145">
        <v>0</v>
      </c>
      <c r="AK26" s="143">
        <v>0</v>
      </c>
      <c r="AL26" s="143">
        <v>0</v>
      </c>
      <c r="AM26" s="143">
        <v>0</v>
      </c>
      <c r="AN26" s="143">
        <v>0</v>
      </c>
      <c r="AO26" s="143">
        <v>0</v>
      </c>
      <c r="AP26" s="143">
        <v>0</v>
      </c>
      <c r="AQ26" s="143">
        <v>0</v>
      </c>
      <c r="AR26" s="143">
        <v>0</v>
      </c>
      <c r="AS26" s="143">
        <v>0</v>
      </c>
      <c r="AT26" s="143">
        <v>0</v>
      </c>
      <c r="AU26" s="143">
        <v>0</v>
      </c>
      <c r="AV26" s="174">
        <v>0</v>
      </c>
      <c r="AW26" s="155">
        <v>0</v>
      </c>
      <c r="AX26" s="143">
        <v>0</v>
      </c>
      <c r="AY26" s="143">
        <v>0</v>
      </c>
      <c r="AZ26" s="143">
        <v>0</v>
      </c>
      <c r="BA26" s="143">
        <v>0</v>
      </c>
      <c r="BB26" s="464">
        <v>0</v>
      </c>
      <c r="BC26" s="275">
        <v>0</v>
      </c>
      <c r="BD26" s="50">
        <v>0</v>
      </c>
      <c r="BE26" s="44">
        <v>0</v>
      </c>
      <c r="BF26" s="50">
        <v>0</v>
      </c>
      <c r="BG26" s="44">
        <v>0</v>
      </c>
      <c r="BH26" s="50">
        <v>0</v>
      </c>
      <c r="BI26" s="261">
        <v>0</v>
      </c>
      <c r="BJ26" s="275">
        <v>0</v>
      </c>
      <c r="BK26" s="227">
        <v>0</v>
      </c>
      <c r="BL26" s="226">
        <v>0</v>
      </c>
    </row>
    <row r="27" spans="1:64" ht="15" customHeight="1" x14ac:dyDescent="0.15">
      <c r="A27" s="395"/>
      <c r="B27" s="103">
        <v>11</v>
      </c>
      <c r="C27" s="412" t="s">
        <v>353</v>
      </c>
      <c r="D27" s="412"/>
      <c r="E27" s="412"/>
      <c r="F27" s="412"/>
      <c r="G27" s="412"/>
      <c r="H27" s="412"/>
      <c r="I27" s="412"/>
      <c r="J27" s="412"/>
      <c r="K27" s="412"/>
      <c r="L27" s="190"/>
      <c r="M27" s="143">
        <v>0</v>
      </c>
      <c r="N27" s="143">
        <v>0</v>
      </c>
      <c r="O27" s="143">
        <v>0</v>
      </c>
      <c r="P27" s="143">
        <v>0</v>
      </c>
      <c r="Q27" s="143">
        <v>0</v>
      </c>
      <c r="R27" s="143">
        <v>0</v>
      </c>
      <c r="S27" s="145">
        <v>0</v>
      </c>
      <c r="T27" s="143">
        <v>0</v>
      </c>
      <c r="U27" s="143">
        <v>0</v>
      </c>
      <c r="V27" s="143">
        <v>0</v>
      </c>
      <c r="W27" s="143">
        <v>0</v>
      </c>
      <c r="X27" s="143">
        <v>0</v>
      </c>
      <c r="Y27" s="143">
        <v>0</v>
      </c>
      <c r="Z27" s="143">
        <v>0</v>
      </c>
      <c r="AA27" s="143">
        <v>0</v>
      </c>
      <c r="AB27" s="143">
        <v>0</v>
      </c>
      <c r="AC27" s="143">
        <v>0</v>
      </c>
      <c r="AD27" s="174">
        <v>0</v>
      </c>
      <c r="AE27" s="145">
        <v>0</v>
      </c>
      <c r="AF27" s="154">
        <v>0</v>
      </c>
      <c r="AG27" s="143">
        <v>0</v>
      </c>
      <c r="AH27" s="174">
        <v>0</v>
      </c>
      <c r="AI27" s="430">
        <v>0</v>
      </c>
      <c r="AJ27" s="145">
        <v>0</v>
      </c>
      <c r="AK27" s="143">
        <v>0</v>
      </c>
      <c r="AL27" s="143">
        <v>0</v>
      </c>
      <c r="AM27" s="143">
        <v>0</v>
      </c>
      <c r="AN27" s="143">
        <v>0</v>
      </c>
      <c r="AO27" s="143">
        <v>0</v>
      </c>
      <c r="AP27" s="143">
        <v>0</v>
      </c>
      <c r="AQ27" s="143">
        <v>0</v>
      </c>
      <c r="AR27" s="143">
        <v>0</v>
      </c>
      <c r="AS27" s="143">
        <v>0</v>
      </c>
      <c r="AT27" s="143">
        <v>0</v>
      </c>
      <c r="AU27" s="143">
        <v>0</v>
      </c>
      <c r="AV27" s="174">
        <v>0</v>
      </c>
      <c r="AW27" s="155">
        <v>0</v>
      </c>
      <c r="AX27" s="143">
        <v>0</v>
      </c>
      <c r="AY27" s="143">
        <v>0</v>
      </c>
      <c r="AZ27" s="143">
        <v>0</v>
      </c>
      <c r="BA27" s="143">
        <v>0</v>
      </c>
      <c r="BB27" s="464">
        <v>0</v>
      </c>
      <c r="BC27" s="275">
        <v>0</v>
      </c>
      <c r="BD27" s="50">
        <v>0</v>
      </c>
      <c r="BE27" s="44">
        <v>0</v>
      </c>
      <c r="BF27" s="50">
        <v>0</v>
      </c>
      <c r="BG27" s="44">
        <v>0</v>
      </c>
      <c r="BH27" s="50">
        <v>0</v>
      </c>
      <c r="BI27" s="261">
        <v>0</v>
      </c>
      <c r="BJ27" s="275">
        <v>0</v>
      </c>
      <c r="BK27" s="227">
        <v>0</v>
      </c>
      <c r="BL27" s="226">
        <v>0</v>
      </c>
    </row>
    <row r="28" spans="1:64" ht="15" customHeight="1" x14ac:dyDescent="0.15">
      <c r="A28" s="105"/>
      <c r="B28" s="106">
        <v>12</v>
      </c>
      <c r="C28" s="407" t="s">
        <v>164</v>
      </c>
      <c r="D28" s="407"/>
      <c r="E28" s="407"/>
      <c r="F28" s="407"/>
      <c r="G28" s="407"/>
      <c r="H28" s="407"/>
      <c r="I28" s="407"/>
      <c r="J28" s="407"/>
      <c r="K28" s="407"/>
      <c r="L28" s="408"/>
      <c r="M28" s="159">
        <v>10885360</v>
      </c>
      <c r="N28" s="159">
        <v>10918321</v>
      </c>
      <c r="O28" s="159">
        <v>34900</v>
      </c>
      <c r="P28" s="159">
        <v>7205198</v>
      </c>
      <c r="Q28" s="159">
        <v>24668844</v>
      </c>
      <c r="R28" s="159">
        <v>423251</v>
      </c>
      <c r="S28" s="165">
        <v>4469896</v>
      </c>
      <c r="T28" s="159">
        <v>7501869</v>
      </c>
      <c r="U28" s="159">
        <v>2019461</v>
      </c>
      <c r="V28" s="159">
        <v>7390782</v>
      </c>
      <c r="W28" s="159">
        <v>1763530</v>
      </c>
      <c r="X28" s="159">
        <v>3661943</v>
      </c>
      <c r="Y28" s="159">
        <v>82834</v>
      </c>
      <c r="Z28" s="159">
        <v>1117993</v>
      </c>
      <c r="AA28" s="159">
        <v>703045</v>
      </c>
      <c r="AB28" s="159">
        <v>3933009</v>
      </c>
      <c r="AC28" s="159">
        <v>2389985</v>
      </c>
      <c r="AD28" s="179">
        <v>867763</v>
      </c>
      <c r="AE28" s="165">
        <v>346789</v>
      </c>
      <c r="AF28" s="162">
        <v>351255</v>
      </c>
      <c r="AG28" s="159">
        <v>909173</v>
      </c>
      <c r="AH28" s="179">
        <v>4564892</v>
      </c>
      <c r="AI28" s="429">
        <v>730435</v>
      </c>
      <c r="AJ28" s="165">
        <v>3114506</v>
      </c>
      <c r="AK28" s="159">
        <v>786786</v>
      </c>
      <c r="AL28" s="159">
        <v>194101</v>
      </c>
      <c r="AM28" s="159">
        <v>333811</v>
      </c>
      <c r="AN28" s="159">
        <v>396007</v>
      </c>
      <c r="AO28" s="159">
        <v>707026</v>
      </c>
      <c r="AP28" s="159">
        <v>903110</v>
      </c>
      <c r="AQ28" s="159">
        <v>93399</v>
      </c>
      <c r="AR28" s="159">
        <v>904995</v>
      </c>
      <c r="AS28" s="159">
        <v>2003359</v>
      </c>
      <c r="AT28" s="159">
        <v>714149</v>
      </c>
      <c r="AU28" s="159">
        <v>792337</v>
      </c>
      <c r="AV28" s="179">
        <v>859586</v>
      </c>
      <c r="AW28" s="160">
        <v>1221844</v>
      </c>
      <c r="AX28" s="159">
        <v>617965</v>
      </c>
      <c r="AY28" s="159">
        <v>170074</v>
      </c>
      <c r="AZ28" s="159">
        <v>0</v>
      </c>
      <c r="BA28" s="159">
        <v>415202</v>
      </c>
      <c r="BB28" s="473">
        <v>783791</v>
      </c>
      <c r="BC28" s="278">
        <v>111952576</v>
      </c>
      <c r="BD28" s="160">
        <v>2027326</v>
      </c>
      <c r="BE28" s="159">
        <v>158400</v>
      </c>
      <c r="BF28" s="160">
        <v>11333064</v>
      </c>
      <c r="BG28" s="159">
        <v>2470971</v>
      </c>
      <c r="BH28" s="160">
        <v>1288724</v>
      </c>
      <c r="BI28" s="274">
        <v>17278485</v>
      </c>
      <c r="BJ28" s="278">
        <v>129231061</v>
      </c>
      <c r="BK28" s="235">
        <v>115712271</v>
      </c>
      <c r="BL28" s="234">
        <v>13518790</v>
      </c>
    </row>
    <row r="29" spans="1:64" ht="15" customHeight="1" x14ac:dyDescent="0.15">
      <c r="M29" s="87"/>
      <c r="S29" s="110"/>
      <c r="BE29" s="87"/>
      <c r="BF29" s="87"/>
      <c r="BG29" s="87"/>
    </row>
  </sheetData>
  <mergeCells count="46">
    <mergeCell ref="BB3:BB4"/>
    <mergeCell ref="BD3:BD4"/>
    <mergeCell ref="BE3:BE4"/>
    <mergeCell ref="BF3:BF4"/>
    <mergeCell ref="BL3:BL4"/>
    <mergeCell ref="BG3:BG4"/>
    <mergeCell ref="BH3:BH4"/>
    <mergeCell ref="BI3:BI4"/>
    <mergeCell ref="BJ3:BJ4"/>
    <mergeCell ref="BK3:BK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S3:S4"/>
    <mergeCell ref="T3:T4"/>
    <mergeCell ref="U3:U4"/>
    <mergeCell ref="V3:W3"/>
    <mergeCell ref="X3:Y3"/>
    <mergeCell ref="A3:L4"/>
    <mergeCell ref="M3:M4"/>
    <mergeCell ref="N3:O3"/>
    <mergeCell ref="P3:P4"/>
    <mergeCell ref="Q3:R3"/>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26" man="1"/>
    <brk id="48" max="2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BS213"/>
  <sheetViews>
    <sheetView showGridLines="0" view="pageBreakPreview" zoomScale="85" zoomScaleNormal="100" zoomScaleSheetLayoutView="85" workbookViewId="0">
      <pane xSplit="12" ySplit="4" topLeftCell="M5" activePane="bottomRight" state="frozen"/>
      <selection activeCell="S33" sqref="S33"/>
      <selection pane="topRight" activeCell="S33" sqref="S33"/>
      <selection pane="bottomLeft" activeCell="S33" sqref="S33"/>
      <selection pane="bottomRight" activeCell="S23" sqref="S23"/>
    </sheetView>
  </sheetViews>
  <sheetFormatPr defaultColWidth="11.375" defaultRowHeight="15" customHeight="1" x14ac:dyDescent="0.15"/>
  <cols>
    <col min="1" max="12" width="3.125" style="25" customWidth="1"/>
    <col min="13" max="29" width="11.375" style="125" customWidth="1"/>
    <col min="30" max="55" width="11.375" style="25" customWidth="1"/>
    <col min="56" max="62" width="11.375" style="8" customWidth="1"/>
    <col min="63" max="64" width="11.5" style="25" bestFit="1" customWidth="1"/>
    <col min="65" max="65" width="11.375" style="25"/>
    <col min="66" max="66" width="11.375" style="8" customWidth="1"/>
    <col min="67" max="16384" width="11.375" style="25"/>
  </cols>
  <sheetData>
    <row r="2" spans="1:71" ht="15" customHeight="1" x14ac:dyDescent="0.15">
      <c r="A2" s="25" t="s">
        <v>326</v>
      </c>
      <c r="M2" s="111"/>
      <c r="N2" s="111"/>
      <c r="O2" s="111"/>
      <c r="P2" s="111"/>
      <c r="Q2" s="111"/>
      <c r="R2" s="111"/>
      <c r="S2" s="111"/>
      <c r="T2" s="111"/>
      <c r="U2" s="111"/>
      <c r="V2" s="111"/>
      <c r="W2" s="111"/>
      <c r="X2" s="111"/>
      <c r="Y2" s="111"/>
      <c r="Z2" s="111"/>
      <c r="AA2" s="111"/>
      <c r="AB2" s="111"/>
      <c r="AC2" s="111"/>
      <c r="BR2" s="333"/>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39" customFormat="1" ht="15" customHeight="1" x14ac:dyDescent="0.15">
      <c r="A5" s="112"/>
      <c r="B5" s="113"/>
      <c r="C5" s="451" t="s">
        <v>313</v>
      </c>
      <c r="D5" s="451"/>
      <c r="E5" s="451"/>
      <c r="F5" s="451"/>
      <c r="G5" s="451"/>
      <c r="H5" s="451"/>
      <c r="I5" s="451"/>
      <c r="J5" s="451"/>
      <c r="K5" s="451"/>
      <c r="L5" s="82"/>
      <c r="M5" s="199">
        <v>525</v>
      </c>
      <c r="N5" s="59">
        <v>228</v>
      </c>
      <c r="O5" s="59">
        <v>0</v>
      </c>
      <c r="P5" s="200">
        <v>557</v>
      </c>
      <c r="Q5" s="59">
        <v>753</v>
      </c>
      <c r="R5" s="59">
        <v>12</v>
      </c>
      <c r="S5" s="200">
        <v>72</v>
      </c>
      <c r="T5" s="59">
        <v>84</v>
      </c>
      <c r="U5" s="200">
        <v>84</v>
      </c>
      <c r="V5" s="59">
        <v>108</v>
      </c>
      <c r="W5" s="59">
        <v>0</v>
      </c>
      <c r="X5" s="200">
        <v>48</v>
      </c>
      <c r="Y5" s="59">
        <v>0</v>
      </c>
      <c r="Z5" s="59">
        <v>48</v>
      </c>
      <c r="AA5" s="59">
        <v>0</v>
      </c>
      <c r="AB5" s="200">
        <v>120</v>
      </c>
      <c r="AC5" s="59">
        <v>47</v>
      </c>
      <c r="AD5" s="365">
        <v>28</v>
      </c>
      <c r="AE5" s="201">
        <v>39</v>
      </c>
      <c r="AF5" s="200">
        <v>60</v>
      </c>
      <c r="AG5" s="199">
        <v>36</v>
      </c>
      <c r="AH5" s="59">
        <v>48</v>
      </c>
      <c r="AI5" s="201">
        <v>24</v>
      </c>
      <c r="AJ5" s="200">
        <v>60</v>
      </c>
      <c r="AK5" s="59">
        <v>12</v>
      </c>
      <c r="AL5" s="59">
        <v>12</v>
      </c>
      <c r="AM5" s="200">
        <v>36</v>
      </c>
      <c r="AN5" s="59">
        <v>48</v>
      </c>
      <c r="AO5" s="200">
        <v>24</v>
      </c>
      <c r="AP5" s="59">
        <v>24</v>
      </c>
      <c r="AQ5" s="200">
        <v>24</v>
      </c>
      <c r="AR5" s="59">
        <v>36</v>
      </c>
      <c r="AS5" s="200">
        <v>48</v>
      </c>
      <c r="AT5" s="59">
        <v>12</v>
      </c>
      <c r="AU5" s="200">
        <v>48</v>
      </c>
      <c r="AV5" s="365">
        <v>72</v>
      </c>
      <c r="AW5" s="200">
        <v>24</v>
      </c>
      <c r="AX5" s="199">
        <v>24</v>
      </c>
      <c r="AY5" s="199">
        <v>24</v>
      </c>
      <c r="AZ5" s="199">
        <v>0</v>
      </c>
      <c r="BA5" s="59">
        <v>24</v>
      </c>
      <c r="BB5" s="468">
        <v>48</v>
      </c>
      <c r="BC5" s="269">
        <v>3521</v>
      </c>
      <c r="BD5" s="201">
        <v>12</v>
      </c>
      <c r="BE5" s="200">
        <v>24</v>
      </c>
      <c r="BF5" s="59">
        <v>153</v>
      </c>
      <c r="BG5" s="200">
        <v>120</v>
      </c>
      <c r="BH5" s="199">
        <v>72</v>
      </c>
      <c r="BI5" s="269">
        <v>381</v>
      </c>
      <c r="BJ5" s="266">
        <v>3902</v>
      </c>
      <c r="BK5" s="237">
        <v>3713</v>
      </c>
      <c r="BL5" s="217">
        <v>189</v>
      </c>
      <c r="BN5" s="320"/>
      <c r="BR5" s="333"/>
    </row>
    <row r="6" spans="1:71" s="39" customFormat="1" ht="15" customHeight="1" x14ac:dyDescent="0.15">
      <c r="A6" s="1253">
        <v>1</v>
      </c>
      <c r="B6" s="1254"/>
      <c r="C6" s="452" t="s">
        <v>314</v>
      </c>
      <c r="D6" s="452"/>
      <c r="E6" s="452"/>
      <c r="F6" s="452"/>
      <c r="G6" s="452"/>
      <c r="H6" s="452"/>
      <c r="I6" s="452"/>
      <c r="J6" s="452"/>
      <c r="K6" s="452"/>
      <c r="L6" s="190"/>
      <c r="M6" s="67">
        <v>43</v>
      </c>
      <c r="N6" s="58">
        <v>19</v>
      </c>
      <c r="O6" s="58">
        <v>0</v>
      </c>
      <c r="P6" s="177">
        <v>47</v>
      </c>
      <c r="Q6" s="58">
        <v>63</v>
      </c>
      <c r="R6" s="58">
        <v>1</v>
      </c>
      <c r="S6" s="177">
        <v>6</v>
      </c>
      <c r="T6" s="58">
        <v>7</v>
      </c>
      <c r="U6" s="177">
        <v>7</v>
      </c>
      <c r="V6" s="58">
        <v>9</v>
      </c>
      <c r="W6" s="58">
        <v>0</v>
      </c>
      <c r="X6" s="177">
        <v>4</v>
      </c>
      <c r="Y6" s="58">
        <v>0</v>
      </c>
      <c r="Z6" s="58">
        <v>4</v>
      </c>
      <c r="AA6" s="58">
        <v>0</v>
      </c>
      <c r="AB6" s="177">
        <v>10</v>
      </c>
      <c r="AC6" s="58">
        <v>4</v>
      </c>
      <c r="AD6" s="334">
        <v>4</v>
      </c>
      <c r="AE6" s="196">
        <v>3</v>
      </c>
      <c r="AF6" s="177">
        <v>5</v>
      </c>
      <c r="AG6" s="67">
        <v>3</v>
      </c>
      <c r="AH6" s="58">
        <v>4</v>
      </c>
      <c r="AI6" s="196">
        <v>2</v>
      </c>
      <c r="AJ6" s="177">
        <v>5</v>
      </c>
      <c r="AK6" s="58">
        <v>1</v>
      </c>
      <c r="AL6" s="58">
        <v>1</v>
      </c>
      <c r="AM6" s="177">
        <v>3</v>
      </c>
      <c r="AN6" s="58">
        <v>4</v>
      </c>
      <c r="AO6" s="177">
        <v>2</v>
      </c>
      <c r="AP6" s="58">
        <v>2</v>
      </c>
      <c r="AQ6" s="177">
        <v>2</v>
      </c>
      <c r="AR6" s="58">
        <v>3</v>
      </c>
      <c r="AS6" s="177">
        <v>4</v>
      </c>
      <c r="AT6" s="58">
        <v>1</v>
      </c>
      <c r="AU6" s="177">
        <v>4</v>
      </c>
      <c r="AV6" s="334">
        <v>6</v>
      </c>
      <c r="AW6" s="177">
        <v>2</v>
      </c>
      <c r="AX6" s="67">
        <v>2</v>
      </c>
      <c r="AY6" s="67">
        <v>2</v>
      </c>
      <c r="AZ6" s="67">
        <v>0</v>
      </c>
      <c r="BA6" s="58">
        <v>2</v>
      </c>
      <c r="BB6" s="465">
        <v>4</v>
      </c>
      <c r="BC6" s="260">
        <v>295</v>
      </c>
      <c r="BD6" s="196">
        <v>1</v>
      </c>
      <c r="BE6" s="177">
        <v>2</v>
      </c>
      <c r="BF6" s="58">
        <v>12</v>
      </c>
      <c r="BG6" s="177">
        <v>10</v>
      </c>
      <c r="BH6" s="67">
        <v>6</v>
      </c>
      <c r="BI6" s="260">
        <v>31</v>
      </c>
      <c r="BJ6" s="260">
        <v>326</v>
      </c>
      <c r="BK6" s="238">
        <v>311</v>
      </c>
      <c r="BL6" s="218">
        <v>15</v>
      </c>
      <c r="BN6" s="320"/>
      <c r="BR6" s="333"/>
    </row>
    <row r="7" spans="1:71" s="39" customFormat="1" ht="15" customHeight="1" x14ac:dyDescent="0.15">
      <c r="A7" s="1253"/>
      <c r="B7" s="1254"/>
      <c r="C7" s="452" t="s">
        <v>315</v>
      </c>
      <c r="D7" s="452"/>
      <c r="E7" s="452"/>
      <c r="F7" s="452"/>
      <c r="G7" s="452"/>
      <c r="H7" s="452"/>
      <c r="I7" s="452"/>
      <c r="J7" s="452"/>
      <c r="K7" s="452"/>
      <c r="L7" s="190"/>
      <c r="M7" s="154">
        <v>152197</v>
      </c>
      <c r="N7" s="143">
        <v>74041</v>
      </c>
      <c r="O7" s="143">
        <v>0</v>
      </c>
      <c r="P7" s="155">
        <v>152131</v>
      </c>
      <c r="Q7" s="143">
        <v>232714</v>
      </c>
      <c r="R7" s="143">
        <v>4540</v>
      </c>
      <c r="S7" s="155">
        <v>19128</v>
      </c>
      <c r="T7" s="143">
        <v>34571</v>
      </c>
      <c r="U7" s="155">
        <v>23158</v>
      </c>
      <c r="V7" s="143">
        <v>25606</v>
      </c>
      <c r="W7" s="143">
        <v>0</v>
      </c>
      <c r="X7" s="155">
        <v>13431</v>
      </c>
      <c r="Y7" s="143">
        <v>0</v>
      </c>
      <c r="Z7" s="143">
        <v>16018</v>
      </c>
      <c r="AA7" s="143">
        <v>0</v>
      </c>
      <c r="AB7" s="155">
        <v>34375</v>
      </c>
      <c r="AC7" s="143">
        <v>11253</v>
      </c>
      <c r="AD7" s="174">
        <v>8955</v>
      </c>
      <c r="AE7" s="145">
        <v>9992</v>
      </c>
      <c r="AF7" s="155">
        <v>14157</v>
      </c>
      <c r="AG7" s="154">
        <v>13412</v>
      </c>
      <c r="AH7" s="143">
        <v>13422</v>
      </c>
      <c r="AI7" s="145">
        <v>7090</v>
      </c>
      <c r="AJ7" s="155">
        <v>16436</v>
      </c>
      <c r="AK7" s="143">
        <v>2863</v>
      </c>
      <c r="AL7" s="143">
        <v>2974</v>
      </c>
      <c r="AM7" s="155">
        <v>14239</v>
      </c>
      <c r="AN7" s="143">
        <v>16121</v>
      </c>
      <c r="AO7" s="155">
        <v>6775</v>
      </c>
      <c r="AP7" s="143">
        <v>7907</v>
      </c>
      <c r="AQ7" s="155">
        <v>5324</v>
      </c>
      <c r="AR7" s="143">
        <v>8678</v>
      </c>
      <c r="AS7" s="155">
        <v>17058</v>
      </c>
      <c r="AT7" s="143">
        <v>2858</v>
      </c>
      <c r="AU7" s="155">
        <v>16698</v>
      </c>
      <c r="AV7" s="174">
        <v>21914</v>
      </c>
      <c r="AW7" s="155">
        <v>5457</v>
      </c>
      <c r="AX7" s="154">
        <v>5738</v>
      </c>
      <c r="AY7" s="154">
        <v>9923</v>
      </c>
      <c r="AZ7" s="154">
        <v>0</v>
      </c>
      <c r="BA7" s="143">
        <v>6824</v>
      </c>
      <c r="BB7" s="464">
        <v>15651</v>
      </c>
      <c r="BC7" s="260">
        <v>1043629</v>
      </c>
      <c r="BD7" s="145">
        <v>4990</v>
      </c>
      <c r="BE7" s="155">
        <v>9269</v>
      </c>
      <c r="BF7" s="143">
        <v>48563</v>
      </c>
      <c r="BG7" s="155">
        <v>40406</v>
      </c>
      <c r="BH7" s="154">
        <v>27185</v>
      </c>
      <c r="BI7" s="259">
        <v>130413</v>
      </c>
      <c r="BJ7" s="260">
        <v>1174042</v>
      </c>
      <c r="BK7" s="219">
        <v>1111220</v>
      </c>
      <c r="BL7" s="226">
        <v>62822</v>
      </c>
      <c r="BN7" s="320"/>
      <c r="BR7" s="333"/>
    </row>
    <row r="8" spans="1:71" s="39" customFormat="1" ht="15" customHeight="1" x14ac:dyDescent="0.15">
      <c r="A8" s="1253" t="s">
        <v>443</v>
      </c>
      <c r="B8" s="1254"/>
      <c r="C8" s="455" t="s">
        <v>316</v>
      </c>
      <c r="D8" s="455"/>
      <c r="E8" s="455"/>
      <c r="F8" s="455"/>
      <c r="G8" s="455"/>
      <c r="H8" s="455"/>
      <c r="I8" s="455"/>
      <c r="J8" s="455"/>
      <c r="K8" s="455"/>
      <c r="L8" s="456"/>
      <c r="M8" s="152">
        <v>72915</v>
      </c>
      <c r="N8" s="146">
        <v>27376</v>
      </c>
      <c r="O8" s="146">
        <v>0</v>
      </c>
      <c r="P8" s="147">
        <v>72489</v>
      </c>
      <c r="Q8" s="146">
        <v>115447</v>
      </c>
      <c r="R8" s="146">
        <v>1040</v>
      </c>
      <c r="S8" s="147">
        <v>11072</v>
      </c>
      <c r="T8" s="146">
        <v>15948</v>
      </c>
      <c r="U8" s="147">
        <v>14933</v>
      </c>
      <c r="V8" s="146">
        <v>13391</v>
      </c>
      <c r="W8" s="146">
        <v>0</v>
      </c>
      <c r="X8" s="147">
        <v>5610</v>
      </c>
      <c r="Y8" s="146">
        <v>0</v>
      </c>
      <c r="Z8" s="146">
        <v>8328</v>
      </c>
      <c r="AA8" s="146">
        <v>0</v>
      </c>
      <c r="AB8" s="147">
        <v>16266</v>
      </c>
      <c r="AC8" s="146">
        <v>5761</v>
      </c>
      <c r="AD8" s="175">
        <v>4045</v>
      </c>
      <c r="AE8" s="158">
        <v>6966</v>
      </c>
      <c r="AF8" s="147">
        <v>4166</v>
      </c>
      <c r="AG8" s="152">
        <v>6920</v>
      </c>
      <c r="AH8" s="146">
        <v>8117</v>
      </c>
      <c r="AI8" s="158">
        <v>3752</v>
      </c>
      <c r="AJ8" s="147">
        <v>7408</v>
      </c>
      <c r="AK8" s="146">
        <v>1603</v>
      </c>
      <c r="AL8" s="146">
        <v>1669</v>
      </c>
      <c r="AM8" s="147">
        <v>6940</v>
      </c>
      <c r="AN8" s="146">
        <v>7172</v>
      </c>
      <c r="AO8" s="147">
        <v>3314</v>
      </c>
      <c r="AP8" s="146">
        <v>3887</v>
      </c>
      <c r="AQ8" s="147">
        <v>1449</v>
      </c>
      <c r="AR8" s="146">
        <v>4346</v>
      </c>
      <c r="AS8" s="147">
        <v>8970</v>
      </c>
      <c r="AT8" s="146">
        <v>1861</v>
      </c>
      <c r="AU8" s="147">
        <v>8331</v>
      </c>
      <c r="AV8" s="175">
        <v>10946</v>
      </c>
      <c r="AW8" s="147">
        <v>2392</v>
      </c>
      <c r="AX8" s="152">
        <v>2738</v>
      </c>
      <c r="AY8" s="152">
        <v>2765</v>
      </c>
      <c r="AZ8" s="152">
        <v>0</v>
      </c>
      <c r="BA8" s="146">
        <v>3746</v>
      </c>
      <c r="BB8" s="467">
        <v>8607</v>
      </c>
      <c r="BC8" s="260">
        <v>502686</v>
      </c>
      <c r="BD8" s="158">
        <v>2089</v>
      </c>
      <c r="BE8" s="147">
        <v>6416</v>
      </c>
      <c r="BF8" s="146">
        <v>17025</v>
      </c>
      <c r="BG8" s="147">
        <v>21238</v>
      </c>
      <c r="BH8" s="152">
        <v>14270</v>
      </c>
      <c r="BI8" s="270">
        <v>61038</v>
      </c>
      <c r="BJ8" s="267">
        <v>563724</v>
      </c>
      <c r="BK8" s="219">
        <v>538194</v>
      </c>
      <c r="BL8" s="226">
        <v>25530</v>
      </c>
      <c r="BN8" s="320"/>
    </row>
    <row r="9" spans="1:71" s="39" customFormat="1" ht="15" customHeight="1" x14ac:dyDescent="0.15">
      <c r="A9" s="1253"/>
      <c r="B9" s="1254"/>
      <c r="C9" s="452"/>
      <c r="D9" s="450" t="s">
        <v>317</v>
      </c>
      <c r="E9" s="451"/>
      <c r="F9" s="451"/>
      <c r="G9" s="451"/>
      <c r="H9" s="451"/>
      <c r="I9" s="451"/>
      <c r="J9" s="451"/>
      <c r="K9" s="451"/>
      <c r="L9" s="82"/>
      <c r="M9" s="153">
        <v>7690</v>
      </c>
      <c r="N9" s="142">
        <v>5140</v>
      </c>
      <c r="O9" s="142">
        <v>0</v>
      </c>
      <c r="P9" s="148">
        <v>12215</v>
      </c>
      <c r="Q9" s="142">
        <v>19340</v>
      </c>
      <c r="R9" s="142">
        <v>19</v>
      </c>
      <c r="S9" s="148">
        <v>1902</v>
      </c>
      <c r="T9" s="142">
        <v>2327</v>
      </c>
      <c r="U9" s="148">
        <v>954</v>
      </c>
      <c r="V9" s="142">
        <v>1065</v>
      </c>
      <c r="W9" s="142">
        <v>0</v>
      </c>
      <c r="X9" s="148">
        <v>154</v>
      </c>
      <c r="Y9" s="142">
        <v>0</v>
      </c>
      <c r="Z9" s="142">
        <v>1641</v>
      </c>
      <c r="AA9" s="142">
        <v>0</v>
      </c>
      <c r="AB9" s="148">
        <v>2457</v>
      </c>
      <c r="AC9" s="142">
        <v>390</v>
      </c>
      <c r="AD9" s="176">
        <v>264</v>
      </c>
      <c r="AE9" s="161">
        <v>1724</v>
      </c>
      <c r="AF9" s="148">
        <v>219</v>
      </c>
      <c r="AG9" s="153">
        <v>674</v>
      </c>
      <c r="AH9" s="142">
        <v>2885</v>
      </c>
      <c r="AI9" s="161">
        <v>511</v>
      </c>
      <c r="AJ9" s="148">
        <v>513</v>
      </c>
      <c r="AK9" s="142">
        <v>243</v>
      </c>
      <c r="AL9" s="142">
        <v>343</v>
      </c>
      <c r="AM9" s="148">
        <v>414</v>
      </c>
      <c r="AN9" s="142">
        <v>757</v>
      </c>
      <c r="AO9" s="148">
        <v>241</v>
      </c>
      <c r="AP9" s="142">
        <v>713</v>
      </c>
      <c r="AQ9" s="148">
        <v>76</v>
      </c>
      <c r="AR9" s="142">
        <v>194</v>
      </c>
      <c r="AS9" s="148">
        <v>582</v>
      </c>
      <c r="AT9" s="142">
        <v>768</v>
      </c>
      <c r="AU9" s="148">
        <v>1271</v>
      </c>
      <c r="AV9" s="176">
        <v>479</v>
      </c>
      <c r="AW9" s="148">
        <v>302</v>
      </c>
      <c r="AX9" s="153">
        <v>226</v>
      </c>
      <c r="AY9" s="153">
        <v>51</v>
      </c>
      <c r="AZ9" s="153">
        <v>0</v>
      </c>
      <c r="BA9" s="142">
        <v>828</v>
      </c>
      <c r="BB9" s="466">
        <v>1506</v>
      </c>
      <c r="BC9" s="269">
        <v>71078</v>
      </c>
      <c r="BD9" s="161">
        <v>0</v>
      </c>
      <c r="BE9" s="148">
        <v>1735</v>
      </c>
      <c r="BF9" s="142">
        <v>2295</v>
      </c>
      <c r="BG9" s="148">
        <v>937</v>
      </c>
      <c r="BH9" s="153">
        <v>282</v>
      </c>
      <c r="BI9" s="271">
        <v>5249</v>
      </c>
      <c r="BJ9" s="266">
        <v>76327</v>
      </c>
      <c r="BK9" s="221">
        <v>72297</v>
      </c>
      <c r="BL9" s="224">
        <v>4030</v>
      </c>
      <c r="BN9" s="320"/>
      <c r="BR9" s="333"/>
    </row>
    <row r="10" spans="1:71" s="39" customFormat="1" ht="15" customHeight="1" x14ac:dyDescent="0.15">
      <c r="A10" s="1253" t="s">
        <v>444</v>
      </c>
      <c r="B10" s="1254"/>
      <c r="C10" s="445" t="s">
        <v>96</v>
      </c>
      <c r="D10" s="453" t="s">
        <v>318</v>
      </c>
      <c r="E10" s="114"/>
      <c r="F10" s="114"/>
      <c r="G10" s="452"/>
      <c r="H10" s="114"/>
      <c r="I10" s="114"/>
      <c r="J10" s="114"/>
      <c r="K10" s="114"/>
      <c r="L10" s="190"/>
      <c r="M10" s="154">
        <v>59</v>
      </c>
      <c r="N10" s="143">
        <v>0</v>
      </c>
      <c r="O10" s="143">
        <v>0</v>
      </c>
      <c r="P10" s="155">
        <v>0</v>
      </c>
      <c r="Q10" s="143">
        <v>196</v>
      </c>
      <c r="R10" s="143">
        <v>0</v>
      </c>
      <c r="S10" s="155">
        <v>0</v>
      </c>
      <c r="T10" s="143">
        <v>0</v>
      </c>
      <c r="U10" s="155">
        <v>120</v>
      </c>
      <c r="V10" s="143">
        <v>0</v>
      </c>
      <c r="W10" s="143">
        <v>0</v>
      </c>
      <c r="X10" s="155">
        <v>0</v>
      </c>
      <c r="Y10" s="143">
        <v>0</v>
      </c>
      <c r="Z10" s="143">
        <v>0</v>
      </c>
      <c r="AA10" s="143">
        <v>0</v>
      </c>
      <c r="AB10" s="155">
        <v>0</v>
      </c>
      <c r="AC10" s="143">
        <v>0</v>
      </c>
      <c r="AD10" s="174">
        <v>60</v>
      </c>
      <c r="AE10" s="145">
        <v>1</v>
      </c>
      <c r="AF10" s="155">
        <v>0</v>
      </c>
      <c r="AG10" s="154">
        <v>0</v>
      </c>
      <c r="AH10" s="143">
        <v>0</v>
      </c>
      <c r="AI10" s="145">
        <v>0</v>
      </c>
      <c r="AJ10" s="155">
        <v>0</v>
      </c>
      <c r="AK10" s="143">
        <v>0</v>
      </c>
      <c r="AL10" s="143">
        <v>0</v>
      </c>
      <c r="AM10" s="155">
        <v>9</v>
      </c>
      <c r="AN10" s="143">
        <v>0</v>
      </c>
      <c r="AO10" s="155">
        <v>0</v>
      </c>
      <c r="AP10" s="143">
        <v>0</v>
      </c>
      <c r="AQ10" s="155">
        <v>0</v>
      </c>
      <c r="AR10" s="143">
        <v>0</v>
      </c>
      <c r="AS10" s="155">
        <v>888</v>
      </c>
      <c r="AT10" s="143">
        <v>9</v>
      </c>
      <c r="AU10" s="155">
        <v>0</v>
      </c>
      <c r="AV10" s="174">
        <v>0</v>
      </c>
      <c r="AW10" s="155">
        <v>0</v>
      </c>
      <c r="AX10" s="154">
        <v>0</v>
      </c>
      <c r="AY10" s="154">
        <v>0</v>
      </c>
      <c r="AZ10" s="154">
        <v>0</v>
      </c>
      <c r="BA10" s="143">
        <v>0</v>
      </c>
      <c r="BB10" s="464">
        <v>466</v>
      </c>
      <c r="BC10" s="260">
        <v>1808</v>
      </c>
      <c r="BD10" s="145">
        <v>0</v>
      </c>
      <c r="BE10" s="155">
        <v>0</v>
      </c>
      <c r="BF10" s="143">
        <v>49</v>
      </c>
      <c r="BG10" s="155">
        <v>206</v>
      </c>
      <c r="BH10" s="154">
        <v>0</v>
      </c>
      <c r="BI10" s="259">
        <v>255</v>
      </c>
      <c r="BJ10" s="260">
        <v>2063</v>
      </c>
      <c r="BK10" s="227">
        <v>2014</v>
      </c>
      <c r="BL10" s="226">
        <v>49</v>
      </c>
      <c r="BN10" s="320"/>
      <c r="BR10" s="333"/>
    </row>
    <row r="11" spans="1:71" s="39" customFormat="1" ht="15" customHeight="1" x14ac:dyDescent="0.15">
      <c r="A11" s="1253"/>
      <c r="B11" s="1254"/>
      <c r="C11" s="445" t="s">
        <v>97</v>
      </c>
      <c r="D11" s="453" t="s">
        <v>319</v>
      </c>
      <c r="E11" s="114"/>
      <c r="F11" s="114"/>
      <c r="G11" s="452"/>
      <c r="H11" s="114"/>
      <c r="I11" s="114"/>
      <c r="J11" s="114"/>
      <c r="K11" s="114"/>
      <c r="L11" s="190"/>
      <c r="M11" s="154">
        <v>54814</v>
      </c>
      <c r="N11" s="143">
        <v>18196</v>
      </c>
      <c r="O11" s="143">
        <v>0</v>
      </c>
      <c r="P11" s="155">
        <v>52810</v>
      </c>
      <c r="Q11" s="143">
        <v>81911</v>
      </c>
      <c r="R11" s="143">
        <v>944</v>
      </c>
      <c r="S11" s="155">
        <v>7609</v>
      </c>
      <c r="T11" s="143">
        <v>11829</v>
      </c>
      <c r="U11" s="155">
        <v>8885</v>
      </c>
      <c r="V11" s="143">
        <v>10734</v>
      </c>
      <c r="W11" s="143">
        <v>0</v>
      </c>
      <c r="X11" s="155">
        <v>4833</v>
      </c>
      <c r="Y11" s="143">
        <v>0</v>
      </c>
      <c r="Z11" s="143">
        <v>5967</v>
      </c>
      <c r="AA11" s="143">
        <v>0</v>
      </c>
      <c r="AB11" s="155">
        <v>12821</v>
      </c>
      <c r="AC11" s="143">
        <v>4286</v>
      </c>
      <c r="AD11" s="174">
        <v>3048</v>
      </c>
      <c r="AE11" s="145">
        <v>4822</v>
      </c>
      <c r="AF11" s="155">
        <v>3295</v>
      </c>
      <c r="AG11" s="154">
        <v>5226</v>
      </c>
      <c r="AH11" s="143">
        <v>4845</v>
      </c>
      <c r="AI11" s="145">
        <v>2590</v>
      </c>
      <c r="AJ11" s="155">
        <v>6127</v>
      </c>
      <c r="AK11" s="143">
        <v>1048</v>
      </c>
      <c r="AL11" s="143">
        <v>1068</v>
      </c>
      <c r="AM11" s="155">
        <v>5558</v>
      </c>
      <c r="AN11" s="143">
        <v>6057</v>
      </c>
      <c r="AO11" s="155">
        <v>2095</v>
      </c>
      <c r="AP11" s="143">
        <v>2979</v>
      </c>
      <c r="AQ11" s="155">
        <v>1219</v>
      </c>
      <c r="AR11" s="143">
        <v>3761</v>
      </c>
      <c r="AS11" s="155">
        <v>6887</v>
      </c>
      <c r="AT11" s="143">
        <v>1027</v>
      </c>
      <c r="AU11" s="155">
        <v>6354</v>
      </c>
      <c r="AV11" s="174">
        <v>8446</v>
      </c>
      <c r="AW11" s="155">
        <v>1948</v>
      </c>
      <c r="AX11" s="154">
        <v>2211</v>
      </c>
      <c r="AY11" s="154">
        <v>2149</v>
      </c>
      <c r="AZ11" s="154">
        <v>0</v>
      </c>
      <c r="BA11" s="143">
        <v>2663</v>
      </c>
      <c r="BB11" s="464">
        <v>4062</v>
      </c>
      <c r="BC11" s="260">
        <v>365124</v>
      </c>
      <c r="BD11" s="145">
        <v>1300</v>
      </c>
      <c r="BE11" s="155">
        <v>3653</v>
      </c>
      <c r="BF11" s="143">
        <v>10787</v>
      </c>
      <c r="BG11" s="155">
        <v>16543</v>
      </c>
      <c r="BH11" s="154">
        <v>11348</v>
      </c>
      <c r="BI11" s="259">
        <v>43631</v>
      </c>
      <c r="BJ11" s="260">
        <v>408755</v>
      </c>
      <c r="BK11" s="227">
        <v>393015</v>
      </c>
      <c r="BL11" s="226">
        <v>15740</v>
      </c>
      <c r="BN11" s="320"/>
      <c r="BR11" s="333"/>
    </row>
    <row r="12" spans="1:71" s="39" customFormat="1" ht="15" customHeight="1" x14ac:dyDescent="0.15">
      <c r="A12" s="1253" t="s">
        <v>310</v>
      </c>
      <c r="B12" s="1254"/>
      <c r="C12" s="452"/>
      <c r="D12" s="453" t="s">
        <v>320</v>
      </c>
      <c r="E12" s="452"/>
      <c r="F12" s="452"/>
      <c r="G12" s="452"/>
      <c r="H12" s="452"/>
      <c r="I12" s="452"/>
      <c r="J12" s="452"/>
      <c r="K12" s="452"/>
      <c r="L12" s="190"/>
      <c r="M12" s="152">
        <v>10352</v>
      </c>
      <c r="N12" s="146">
        <v>4040</v>
      </c>
      <c r="O12" s="146">
        <v>0</v>
      </c>
      <c r="P12" s="147">
        <v>7464</v>
      </c>
      <c r="Q12" s="146">
        <v>14000</v>
      </c>
      <c r="R12" s="146">
        <v>77</v>
      </c>
      <c r="S12" s="147">
        <v>1561</v>
      </c>
      <c r="T12" s="146">
        <v>1792</v>
      </c>
      <c r="U12" s="147">
        <v>4974</v>
      </c>
      <c r="V12" s="146">
        <v>1592</v>
      </c>
      <c r="W12" s="146">
        <v>0</v>
      </c>
      <c r="X12" s="147">
        <v>623</v>
      </c>
      <c r="Y12" s="146">
        <v>0</v>
      </c>
      <c r="Z12" s="146">
        <v>720</v>
      </c>
      <c r="AA12" s="146">
        <v>0</v>
      </c>
      <c r="AB12" s="147">
        <v>988</v>
      </c>
      <c r="AC12" s="146">
        <v>1085</v>
      </c>
      <c r="AD12" s="175">
        <v>673</v>
      </c>
      <c r="AE12" s="158">
        <v>419</v>
      </c>
      <c r="AF12" s="147">
        <v>652</v>
      </c>
      <c r="AG12" s="152">
        <v>1020</v>
      </c>
      <c r="AH12" s="146">
        <v>387</v>
      </c>
      <c r="AI12" s="158">
        <v>651</v>
      </c>
      <c r="AJ12" s="147">
        <v>768</v>
      </c>
      <c r="AK12" s="146">
        <v>312</v>
      </c>
      <c r="AL12" s="146">
        <v>258</v>
      </c>
      <c r="AM12" s="147">
        <v>959</v>
      </c>
      <c r="AN12" s="146">
        <v>358</v>
      </c>
      <c r="AO12" s="147">
        <v>978</v>
      </c>
      <c r="AP12" s="146">
        <v>195</v>
      </c>
      <c r="AQ12" s="147">
        <v>154</v>
      </c>
      <c r="AR12" s="146">
        <v>391</v>
      </c>
      <c r="AS12" s="147">
        <v>613</v>
      </c>
      <c r="AT12" s="146">
        <v>57</v>
      </c>
      <c r="AU12" s="147">
        <v>706</v>
      </c>
      <c r="AV12" s="175">
        <v>2021</v>
      </c>
      <c r="AW12" s="147">
        <v>142</v>
      </c>
      <c r="AX12" s="152">
        <v>301</v>
      </c>
      <c r="AY12" s="152">
        <v>565</v>
      </c>
      <c r="AZ12" s="152">
        <v>0</v>
      </c>
      <c r="BA12" s="146">
        <v>255</v>
      </c>
      <c r="BB12" s="467">
        <v>2573</v>
      </c>
      <c r="BC12" s="260">
        <v>64676</v>
      </c>
      <c r="BD12" s="158">
        <v>789</v>
      </c>
      <c r="BE12" s="147">
        <v>1028</v>
      </c>
      <c r="BF12" s="146">
        <v>3894</v>
      </c>
      <c r="BG12" s="147">
        <v>3552</v>
      </c>
      <c r="BH12" s="152">
        <v>2640</v>
      </c>
      <c r="BI12" s="270">
        <v>11903</v>
      </c>
      <c r="BJ12" s="267">
        <v>76579</v>
      </c>
      <c r="BK12" s="229">
        <v>70868</v>
      </c>
      <c r="BL12" s="228">
        <v>5711</v>
      </c>
      <c r="BN12" s="320"/>
      <c r="BR12" s="333"/>
    </row>
    <row r="13" spans="1:71" ht="15" customHeight="1" x14ac:dyDescent="0.15">
      <c r="A13" s="1253"/>
      <c r="B13" s="1254"/>
      <c r="C13" s="119" t="s">
        <v>892</v>
      </c>
      <c r="D13" s="115"/>
      <c r="E13" s="115"/>
      <c r="F13" s="115"/>
      <c r="G13" s="115"/>
      <c r="H13" s="115"/>
      <c r="I13" s="115"/>
      <c r="J13" s="115"/>
      <c r="K13" s="115"/>
      <c r="L13" s="116"/>
      <c r="M13" s="151">
        <v>0</v>
      </c>
      <c r="N13" s="157">
        <v>0</v>
      </c>
      <c r="O13" s="157">
        <v>0</v>
      </c>
      <c r="P13" s="151">
        <v>0</v>
      </c>
      <c r="Q13" s="157">
        <v>0</v>
      </c>
      <c r="R13" s="157">
        <v>0</v>
      </c>
      <c r="S13" s="151">
        <v>1373</v>
      </c>
      <c r="T13" s="157">
        <v>0</v>
      </c>
      <c r="U13" s="151">
        <v>3551</v>
      </c>
      <c r="V13" s="157">
        <v>4332</v>
      </c>
      <c r="W13" s="157">
        <v>0</v>
      </c>
      <c r="X13" s="151">
        <v>0</v>
      </c>
      <c r="Y13" s="157">
        <v>0</v>
      </c>
      <c r="Z13" s="157">
        <v>0</v>
      </c>
      <c r="AA13" s="157">
        <v>0</v>
      </c>
      <c r="AB13" s="151">
        <v>0</v>
      </c>
      <c r="AC13" s="157">
        <v>1931</v>
      </c>
      <c r="AD13" s="178">
        <v>48</v>
      </c>
      <c r="AE13" s="164">
        <v>2091</v>
      </c>
      <c r="AF13" s="151">
        <v>0</v>
      </c>
      <c r="AG13" s="156">
        <v>0</v>
      </c>
      <c r="AH13" s="157">
        <v>0</v>
      </c>
      <c r="AI13" s="164">
        <v>0</v>
      </c>
      <c r="AJ13" s="151">
        <v>0</v>
      </c>
      <c r="AK13" s="157">
        <v>0</v>
      </c>
      <c r="AL13" s="157">
        <v>0</v>
      </c>
      <c r="AM13" s="151">
        <v>0</v>
      </c>
      <c r="AN13" s="157">
        <v>0</v>
      </c>
      <c r="AO13" s="151">
        <v>0</v>
      </c>
      <c r="AP13" s="157">
        <v>0</v>
      </c>
      <c r="AQ13" s="151">
        <v>0</v>
      </c>
      <c r="AR13" s="157">
        <v>1780</v>
      </c>
      <c r="AS13" s="151">
        <v>0</v>
      </c>
      <c r="AT13" s="157">
        <v>0</v>
      </c>
      <c r="AU13" s="151">
        <v>0</v>
      </c>
      <c r="AV13" s="178">
        <v>0</v>
      </c>
      <c r="AW13" s="151">
        <v>0</v>
      </c>
      <c r="AX13" s="156">
        <v>0</v>
      </c>
      <c r="AY13" s="156">
        <v>0</v>
      </c>
      <c r="AZ13" s="156">
        <v>0</v>
      </c>
      <c r="BA13" s="157">
        <v>0</v>
      </c>
      <c r="BB13" s="472">
        <v>0</v>
      </c>
      <c r="BC13" s="356">
        <v>15106</v>
      </c>
      <c r="BD13" s="164">
        <v>0</v>
      </c>
      <c r="BE13" s="151">
        <v>0</v>
      </c>
      <c r="BF13" s="157">
        <v>0</v>
      </c>
      <c r="BG13" s="151">
        <v>0</v>
      </c>
      <c r="BH13" s="156">
        <v>0</v>
      </c>
      <c r="BI13" s="272">
        <v>0</v>
      </c>
      <c r="BJ13" s="357">
        <v>15106</v>
      </c>
      <c r="BK13" s="232">
        <v>15106</v>
      </c>
      <c r="BL13" s="233">
        <v>0</v>
      </c>
      <c r="BN13" s="346"/>
      <c r="BR13" s="347"/>
    </row>
    <row r="14" spans="1:71" ht="15" customHeight="1" x14ac:dyDescent="0.15">
      <c r="A14" s="1253" t="s">
        <v>176</v>
      </c>
      <c r="B14" s="1254"/>
      <c r="C14" s="119" t="s">
        <v>311</v>
      </c>
      <c r="D14" s="115"/>
      <c r="E14" s="115"/>
      <c r="F14" s="115"/>
      <c r="G14" s="115"/>
      <c r="H14" s="115"/>
      <c r="I14" s="115"/>
      <c r="J14" s="115"/>
      <c r="K14" s="115"/>
      <c r="L14" s="116"/>
      <c r="M14" s="151">
        <v>225112</v>
      </c>
      <c r="N14" s="157">
        <v>101417</v>
      </c>
      <c r="O14" s="157">
        <v>0</v>
      </c>
      <c r="P14" s="151">
        <v>224620</v>
      </c>
      <c r="Q14" s="157">
        <v>348161</v>
      </c>
      <c r="R14" s="157">
        <v>5580</v>
      </c>
      <c r="S14" s="151">
        <v>31573</v>
      </c>
      <c r="T14" s="157">
        <v>50519</v>
      </c>
      <c r="U14" s="151">
        <v>41642</v>
      </c>
      <c r="V14" s="157">
        <v>43329</v>
      </c>
      <c r="W14" s="157">
        <v>0</v>
      </c>
      <c r="X14" s="151">
        <v>19041</v>
      </c>
      <c r="Y14" s="157">
        <v>0</v>
      </c>
      <c r="Z14" s="157">
        <v>24346</v>
      </c>
      <c r="AA14" s="157">
        <v>0</v>
      </c>
      <c r="AB14" s="151">
        <v>50641</v>
      </c>
      <c r="AC14" s="157">
        <v>18945</v>
      </c>
      <c r="AD14" s="178">
        <v>13048</v>
      </c>
      <c r="AE14" s="164">
        <v>19049</v>
      </c>
      <c r="AF14" s="151">
        <v>18323</v>
      </c>
      <c r="AG14" s="156">
        <v>20332</v>
      </c>
      <c r="AH14" s="157">
        <v>21539</v>
      </c>
      <c r="AI14" s="164">
        <v>10842</v>
      </c>
      <c r="AJ14" s="151">
        <v>23844</v>
      </c>
      <c r="AK14" s="157">
        <v>4466</v>
      </c>
      <c r="AL14" s="157">
        <v>4643</v>
      </c>
      <c r="AM14" s="151">
        <v>21179</v>
      </c>
      <c r="AN14" s="157">
        <v>23293</v>
      </c>
      <c r="AO14" s="151">
        <v>10089</v>
      </c>
      <c r="AP14" s="157">
        <v>11794</v>
      </c>
      <c r="AQ14" s="151">
        <v>6773</v>
      </c>
      <c r="AR14" s="157">
        <v>14804</v>
      </c>
      <c r="AS14" s="151">
        <v>26028</v>
      </c>
      <c r="AT14" s="157">
        <v>4719</v>
      </c>
      <c r="AU14" s="151">
        <v>25029</v>
      </c>
      <c r="AV14" s="178">
        <v>32860</v>
      </c>
      <c r="AW14" s="151">
        <v>7849</v>
      </c>
      <c r="AX14" s="156">
        <v>8476</v>
      </c>
      <c r="AY14" s="156">
        <v>12688</v>
      </c>
      <c r="AZ14" s="156">
        <v>0</v>
      </c>
      <c r="BA14" s="157">
        <v>10570</v>
      </c>
      <c r="BB14" s="472">
        <v>24258</v>
      </c>
      <c r="BC14" s="356">
        <v>1561421</v>
      </c>
      <c r="BD14" s="164">
        <v>7079</v>
      </c>
      <c r="BE14" s="151">
        <v>15685</v>
      </c>
      <c r="BF14" s="157">
        <v>65588</v>
      </c>
      <c r="BG14" s="151">
        <v>61644</v>
      </c>
      <c r="BH14" s="156">
        <v>41455</v>
      </c>
      <c r="BI14" s="272">
        <v>191451</v>
      </c>
      <c r="BJ14" s="357">
        <v>1752872</v>
      </c>
      <c r="BK14" s="232">
        <v>1664520</v>
      </c>
      <c r="BL14" s="233">
        <v>88352</v>
      </c>
      <c r="BN14" s="320"/>
      <c r="BR14" s="333"/>
    </row>
    <row r="15" spans="1:71" s="39" customFormat="1" ht="15" customHeight="1" x14ac:dyDescent="0.15">
      <c r="A15" s="1257"/>
      <c r="B15" s="1258"/>
      <c r="C15" s="451" t="s">
        <v>321</v>
      </c>
      <c r="D15" s="451"/>
      <c r="E15" s="451"/>
      <c r="F15" s="451"/>
      <c r="G15" s="451"/>
      <c r="H15" s="451"/>
      <c r="I15" s="451"/>
      <c r="J15" s="451"/>
      <c r="K15" s="451"/>
      <c r="L15" s="82"/>
      <c r="M15" s="153">
        <v>1835</v>
      </c>
      <c r="N15" s="142">
        <v>770</v>
      </c>
      <c r="O15" s="142">
        <v>0</v>
      </c>
      <c r="P15" s="148">
        <v>2152</v>
      </c>
      <c r="Q15" s="142">
        <v>2893</v>
      </c>
      <c r="R15" s="142">
        <v>41</v>
      </c>
      <c r="S15" s="148">
        <v>264</v>
      </c>
      <c r="T15" s="142">
        <v>308</v>
      </c>
      <c r="U15" s="148">
        <v>332</v>
      </c>
      <c r="V15" s="142">
        <v>432</v>
      </c>
      <c r="W15" s="142">
        <v>0</v>
      </c>
      <c r="X15" s="148">
        <v>152</v>
      </c>
      <c r="Y15" s="142">
        <v>0</v>
      </c>
      <c r="Z15" s="142">
        <v>178</v>
      </c>
      <c r="AA15" s="142">
        <v>0</v>
      </c>
      <c r="AB15" s="148">
        <v>443</v>
      </c>
      <c r="AC15" s="142">
        <v>169</v>
      </c>
      <c r="AD15" s="176">
        <v>130</v>
      </c>
      <c r="AE15" s="161">
        <v>130</v>
      </c>
      <c r="AF15" s="148">
        <v>160</v>
      </c>
      <c r="AG15" s="153">
        <v>140</v>
      </c>
      <c r="AH15" s="142">
        <v>137</v>
      </c>
      <c r="AI15" s="161">
        <v>72</v>
      </c>
      <c r="AJ15" s="148">
        <v>188</v>
      </c>
      <c r="AK15" s="142">
        <v>32</v>
      </c>
      <c r="AL15" s="142">
        <v>35</v>
      </c>
      <c r="AM15" s="148">
        <v>156</v>
      </c>
      <c r="AN15" s="142">
        <v>178</v>
      </c>
      <c r="AO15" s="148">
        <v>71</v>
      </c>
      <c r="AP15" s="142">
        <v>38</v>
      </c>
      <c r="AQ15" s="148">
        <v>78</v>
      </c>
      <c r="AR15" s="142">
        <v>95</v>
      </c>
      <c r="AS15" s="148">
        <v>179</v>
      </c>
      <c r="AT15" s="142">
        <v>31</v>
      </c>
      <c r="AU15" s="148">
        <v>174</v>
      </c>
      <c r="AV15" s="176">
        <v>249</v>
      </c>
      <c r="AW15" s="148">
        <v>58</v>
      </c>
      <c r="AX15" s="153">
        <v>59</v>
      </c>
      <c r="AY15" s="153">
        <v>104</v>
      </c>
      <c r="AZ15" s="153">
        <v>0</v>
      </c>
      <c r="BA15" s="142">
        <v>72</v>
      </c>
      <c r="BB15" s="466">
        <v>188</v>
      </c>
      <c r="BC15" s="269">
        <v>12723</v>
      </c>
      <c r="BD15" s="161">
        <v>57</v>
      </c>
      <c r="BE15" s="148">
        <v>107</v>
      </c>
      <c r="BF15" s="142">
        <v>606</v>
      </c>
      <c r="BG15" s="148">
        <v>445</v>
      </c>
      <c r="BH15" s="153">
        <v>278</v>
      </c>
      <c r="BI15" s="271">
        <v>1493</v>
      </c>
      <c r="BJ15" s="269">
        <v>14216</v>
      </c>
      <c r="BK15" s="225">
        <v>13446</v>
      </c>
      <c r="BL15" s="224">
        <v>770</v>
      </c>
      <c r="BN15" s="320"/>
      <c r="BR15" s="333"/>
    </row>
    <row r="16" spans="1:71" s="39" customFormat="1" ht="15" customHeight="1" x14ac:dyDescent="0.15">
      <c r="A16" s="1255"/>
      <c r="B16" s="1256"/>
      <c r="C16" s="455" t="s">
        <v>322</v>
      </c>
      <c r="D16" s="455"/>
      <c r="E16" s="455"/>
      <c r="F16" s="455"/>
      <c r="G16" s="455"/>
      <c r="H16" s="455"/>
      <c r="I16" s="455"/>
      <c r="J16" s="455"/>
      <c r="K16" s="455"/>
      <c r="L16" s="456"/>
      <c r="M16" s="152">
        <v>407</v>
      </c>
      <c r="N16" s="146">
        <v>360</v>
      </c>
      <c r="O16" s="146">
        <v>0</v>
      </c>
      <c r="P16" s="147">
        <v>668</v>
      </c>
      <c r="Q16" s="146">
        <v>1145</v>
      </c>
      <c r="R16" s="146">
        <v>19</v>
      </c>
      <c r="S16" s="147">
        <v>17</v>
      </c>
      <c r="T16" s="146">
        <v>147</v>
      </c>
      <c r="U16" s="147">
        <v>104</v>
      </c>
      <c r="V16" s="146">
        <v>150</v>
      </c>
      <c r="W16" s="146">
        <v>0</v>
      </c>
      <c r="X16" s="147">
        <v>72</v>
      </c>
      <c r="Y16" s="146">
        <v>0</v>
      </c>
      <c r="Z16" s="146">
        <v>76</v>
      </c>
      <c r="AA16" s="146">
        <v>0</v>
      </c>
      <c r="AB16" s="147">
        <v>224</v>
      </c>
      <c r="AC16" s="146">
        <v>52</v>
      </c>
      <c r="AD16" s="175">
        <v>58</v>
      </c>
      <c r="AE16" s="158">
        <v>74</v>
      </c>
      <c r="AF16" s="147">
        <v>31</v>
      </c>
      <c r="AG16" s="152">
        <v>19</v>
      </c>
      <c r="AH16" s="146">
        <v>49</v>
      </c>
      <c r="AI16" s="158">
        <v>9</v>
      </c>
      <c r="AJ16" s="147">
        <v>70</v>
      </c>
      <c r="AK16" s="146">
        <v>8</v>
      </c>
      <c r="AL16" s="146">
        <v>7</v>
      </c>
      <c r="AM16" s="147">
        <v>91</v>
      </c>
      <c r="AN16" s="146">
        <v>82</v>
      </c>
      <c r="AO16" s="147">
        <v>24</v>
      </c>
      <c r="AP16" s="146">
        <v>29</v>
      </c>
      <c r="AQ16" s="147">
        <v>28</v>
      </c>
      <c r="AR16" s="146">
        <v>51</v>
      </c>
      <c r="AS16" s="147">
        <v>26</v>
      </c>
      <c r="AT16" s="146">
        <v>1</v>
      </c>
      <c r="AU16" s="147">
        <v>88</v>
      </c>
      <c r="AV16" s="175">
        <v>27</v>
      </c>
      <c r="AW16" s="147">
        <v>9</v>
      </c>
      <c r="AX16" s="152">
        <v>7</v>
      </c>
      <c r="AY16" s="152">
        <v>8</v>
      </c>
      <c r="AZ16" s="152">
        <v>0</v>
      </c>
      <c r="BA16" s="146">
        <v>28</v>
      </c>
      <c r="BB16" s="467">
        <v>101</v>
      </c>
      <c r="BC16" s="260">
        <v>4366</v>
      </c>
      <c r="BD16" s="158">
        <v>1</v>
      </c>
      <c r="BE16" s="147">
        <v>61</v>
      </c>
      <c r="BF16" s="146">
        <v>254</v>
      </c>
      <c r="BG16" s="147">
        <v>228</v>
      </c>
      <c r="BH16" s="152">
        <v>123</v>
      </c>
      <c r="BI16" s="270">
        <v>667</v>
      </c>
      <c r="BJ16" s="267">
        <v>5033</v>
      </c>
      <c r="BK16" s="229">
        <v>4717</v>
      </c>
      <c r="BL16" s="228">
        <v>316</v>
      </c>
      <c r="BN16" s="320"/>
      <c r="BR16" s="333"/>
    </row>
    <row r="17" spans="1:70" s="39" customFormat="1" ht="15" customHeight="1" x14ac:dyDescent="0.15">
      <c r="A17" s="446"/>
      <c r="B17" s="190"/>
      <c r="C17" s="452" t="s">
        <v>313</v>
      </c>
      <c r="D17" s="451"/>
      <c r="E17" s="451"/>
      <c r="F17" s="451"/>
      <c r="G17" s="451"/>
      <c r="H17" s="451"/>
      <c r="I17" s="451"/>
      <c r="J17" s="451"/>
      <c r="K17" s="451"/>
      <c r="L17" s="82"/>
      <c r="M17" s="155">
        <v>765</v>
      </c>
      <c r="N17" s="143">
        <v>216</v>
      </c>
      <c r="O17" s="143">
        <v>0</v>
      </c>
      <c r="P17" s="155">
        <v>582</v>
      </c>
      <c r="Q17" s="143">
        <v>1308</v>
      </c>
      <c r="R17" s="143">
        <v>60</v>
      </c>
      <c r="S17" s="155">
        <v>108</v>
      </c>
      <c r="T17" s="143">
        <v>96</v>
      </c>
      <c r="U17" s="155">
        <v>84</v>
      </c>
      <c r="V17" s="143">
        <v>60</v>
      </c>
      <c r="W17" s="143">
        <v>24</v>
      </c>
      <c r="X17" s="155">
        <v>36</v>
      </c>
      <c r="Y17" s="143">
        <v>12</v>
      </c>
      <c r="Z17" s="143">
        <v>120</v>
      </c>
      <c r="AA17" s="143">
        <v>17</v>
      </c>
      <c r="AB17" s="155">
        <v>24</v>
      </c>
      <c r="AC17" s="143">
        <v>24</v>
      </c>
      <c r="AD17" s="174">
        <v>36</v>
      </c>
      <c r="AE17" s="145">
        <v>18</v>
      </c>
      <c r="AF17" s="155">
        <v>0</v>
      </c>
      <c r="AG17" s="154">
        <v>0</v>
      </c>
      <c r="AH17" s="143">
        <v>0</v>
      </c>
      <c r="AI17" s="145">
        <v>0</v>
      </c>
      <c r="AJ17" s="155">
        <v>0</v>
      </c>
      <c r="AK17" s="143">
        <v>24</v>
      </c>
      <c r="AL17" s="143">
        <v>0</v>
      </c>
      <c r="AM17" s="155">
        <v>72</v>
      </c>
      <c r="AN17" s="143">
        <v>0</v>
      </c>
      <c r="AO17" s="155">
        <v>24</v>
      </c>
      <c r="AP17" s="143">
        <v>0</v>
      </c>
      <c r="AQ17" s="155">
        <v>0</v>
      </c>
      <c r="AR17" s="143">
        <v>0</v>
      </c>
      <c r="AS17" s="155">
        <v>12</v>
      </c>
      <c r="AT17" s="143">
        <v>0</v>
      </c>
      <c r="AU17" s="155">
        <v>12</v>
      </c>
      <c r="AV17" s="174">
        <v>24</v>
      </c>
      <c r="AW17" s="155">
        <v>0</v>
      </c>
      <c r="AX17" s="154">
        <v>0</v>
      </c>
      <c r="AY17" s="154">
        <v>12</v>
      </c>
      <c r="AZ17" s="154">
        <v>0</v>
      </c>
      <c r="BA17" s="143">
        <v>0</v>
      </c>
      <c r="BB17" s="464">
        <v>12</v>
      </c>
      <c r="BC17" s="269">
        <v>3782</v>
      </c>
      <c r="BD17" s="145">
        <v>60</v>
      </c>
      <c r="BE17" s="155">
        <v>36</v>
      </c>
      <c r="BF17" s="143">
        <v>144</v>
      </c>
      <c r="BG17" s="155">
        <v>216</v>
      </c>
      <c r="BH17" s="154">
        <v>168</v>
      </c>
      <c r="BI17" s="259">
        <v>624</v>
      </c>
      <c r="BJ17" s="266">
        <v>4406</v>
      </c>
      <c r="BK17" s="227">
        <v>4166</v>
      </c>
      <c r="BL17" s="226">
        <v>240</v>
      </c>
      <c r="BN17" s="320"/>
      <c r="BR17" s="333"/>
    </row>
    <row r="18" spans="1:70" s="39" customFormat="1" ht="15" customHeight="1" x14ac:dyDescent="0.15">
      <c r="A18" s="1259">
        <v>2</v>
      </c>
      <c r="B18" s="1260"/>
      <c r="C18" s="453" t="s">
        <v>314</v>
      </c>
      <c r="D18" s="452"/>
      <c r="E18" s="452"/>
      <c r="F18" s="452"/>
      <c r="G18" s="452"/>
      <c r="H18" s="452"/>
      <c r="I18" s="452"/>
      <c r="J18" s="452"/>
      <c r="K18" s="452"/>
      <c r="L18" s="190"/>
      <c r="M18" s="155">
        <v>64</v>
      </c>
      <c r="N18" s="143">
        <v>18</v>
      </c>
      <c r="O18" s="143">
        <v>0</v>
      </c>
      <c r="P18" s="155">
        <v>48</v>
      </c>
      <c r="Q18" s="143">
        <v>109</v>
      </c>
      <c r="R18" s="143">
        <v>5</v>
      </c>
      <c r="S18" s="155">
        <v>9</v>
      </c>
      <c r="T18" s="143">
        <v>8</v>
      </c>
      <c r="U18" s="155">
        <v>7</v>
      </c>
      <c r="V18" s="143">
        <v>5</v>
      </c>
      <c r="W18" s="143">
        <v>2</v>
      </c>
      <c r="X18" s="155">
        <v>3</v>
      </c>
      <c r="Y18" s="143">
        <v>1</v>
      </c>
      <c r="Z18" s="143">
        <v>10</v>
      </c>
      <c r="AA18" s="143">
        <v>8</v>
      </c>
      <c r="AB18" s="155">
        <v>2</v>
      </c>
      <c r="AC18" s="143">
        <v>2</v>
      </c>
      <c r="AD18" s="174">
        <v>3</v>
      </c>
      <c r="AE18" s="145">
        <v>2</v>
      </c>
      <c r="AF18" s="155">
        <v>0</v>
      </c>
      <c r="AG18" s="154">
        <v>0</v>
      </c>
      <c r="AH18" s="143">
        <v>0</v>
      </c>
      <c r="AI18" s="145">
        <v>0</v>
      </c>
      <c r="AJ18" s="155">
        <v>0</v>
      </c>
      <c r="AK18" s="143">
        <v>2</v>
      </c>
      <c r="AL18" s="143">
        <v>0</v>
      </c>
      <c r="AM18" s="155">
        <v>6</v>
      </c>
      <c r="AN18" s="143">
        <v>0</v>
      </c>
      <c r="AO18" s="155">
        <v>2</v>
      </c>
      <c r="AP18" s="143">
        <v>0</v>
      </c>
      <c r="AQ18" s="155">
        <v>0</v>
      </c>
      <c r="AR18" s="143">
        <v>0</v>
      </c>
      <c r="AS18" s="155">
        <v>1</v>
      </c>
      <c r="AT18" s="143">
        <v>0</v>
      </c>
      <c r="AU18" s="155">
        <v>1</v>
      </c>
      <c r="AV18" s="174">
        <v>2</v>
      </c>
      <c r="AW18" s="155">
        <v>0</v>
      </c>
      <c r="AX18" s="154">
        <v>0</v>
      </c>
      <c r="AY18" s="154">
        <v>1</v>
      </c>
      <c r="AZ18" s="154">
        <v>0</v>
      </c>
      <c r="BA18" s="143">
        <v>0</v>
      </c>
      <c r="BB18" s="464">
        <v>1</v>
      </c>
      <c r="BC18" s="260">
        <v>322</v>
      </c>
      <c r="BD18" s="145">
        <v>5</v>
      </c>
      <c r="BE18" s="155">
        <v>3</v>
      </c>
      <c r="BF18" s="143">
        <v>12</v>
      </c>
      <c r="BG18" s="155">
        <v>18</v>
      </c>
      <c r="BH18" s="154">
        <v>14</v>
      </c>
      <c r="BI18" s="259">
        <v>52</v>
      </c>
      <c r="BJ18" s="260">
        <v>374</v>
      </c>
      <c r="BK18" s="227">
        <v>354</v>
      </c>
      <c r="BL18" s="226">
        <v>20</v>
      </c>
      <c r="BN18" s="320"/>
      <c r="BR18" s="333"/>
    </row>
    <row r="19" spans="1:70" s="39" customFormat="1" ht="15" customHeight="1" x14ac:dyDescent="0.15">
      <c r="A19" s="1253"/>
      <c r="B19" s="1254"/>
      <c r="C19" s="453" t="s">
        <v>315</v>
      </c>
      <c r="D19" s="452"/>
      <c r="E19" s="452"/>
      <c r="F19" s="452"/>
      <c r="G19" s="452"/>
      <c r="H19" s="452"/>
      <c r="I19" s="452"/>
      <c r="J19" s="452"/>
      <c r="K19" s="452"/>
      <c r="L19" s="190"/>
      <c r="M19" s="155">
        <v>266912</v>
      </c>
      <c r="N19" s="143">
        <v>70279</v>
      </c>
      <c r="O19" s="143">
        <v>0</v>
      </c>
      <c r="P19" s="155">
        <v>203042</v>
      </c>
      <c r="Q19" s="143">
        <v>403284</v>
      </c>
      <c r="R19" s="143">
        <v>18134</v>
      </c>
      <c r="S19" s="155">
        <v>39199</v>
      </c>
      <c r="T19" s="143">
        <v>32592</v>
      </c>
      <c r="U19" s="155">
        <v>20200</v>
      </c>
      <c r="V19" s="143">
        <v>21323</v>
      </c>
      <c r="W19" s="143">
        <v>8848</v>
      </c>
      <c r="X19" s="155">
        <v>13656</v>
      </c>
      <c r="Y19" s="143">
        <v>3917</v>
      </c>
      <c r="Z19" s="143">
        <v>39316</v>
      </c>
      <c r="AA19" s="143">
        <v>0</v>
      </c>
      <c r="AB19" s="155">
        <v>8502</v>
      </c>
      <c r="AC19" s="143">
        <v>7616</v>
      </c>
      <c r="AD19" s="174">
        <v>13778</v>
      </c>
      <c r="AE19" s="145">
        <v>1957</v>
      </c>
      <c r="AF19" s="155">
        <v>0</v>
      </c>
      <c r="AG19" s="154">
        <v>0</v>
      </c>
      <c r="AH19" s="143">
        <v>0</v>
      </c>
      <c r="AI19" s="145">
        <v>0</v>
      </c>
      <c r="AJ19" s="155">
        <v>0</v>
      </c>
      <c r="AK19" s="143">
        <v>5298</v>
      </c>
      <c r="AL19" s="143">
        <v>0</v>
      </c>
      <c r="AM19" s="155">
        <v>21131</v>
      </c>
      <c r="AN19" s="143">
        <v>0</v>
      </c>
      <c r="AO19" s="155">
        <v>7757</v>
      </c>
      <c r="AP19" s="143">
        <v>0</v>
      </c>
      <c r="AQ19" s="155">
        <v>0</v>
      </c>
      <c r="AR19" s="143">
        <v>0</v>
      </c>
      <c r="AS19" s="155">
        <v>4432</v>
      </c>
      <c r="AT19" s="143">
        <v>0</v>
      </c>
      <c r="AU19" s="155">
        <v>3124</v>
      </c>
      <c r="AV19" s="174">
        <v>9829</v>
      </c>
      <c r="AW19" s="155">
        <v>0</v>
      </c>
      <c r="AX19" s="154">
        <v>0</v>
      </c>
      <c r="AY19" s="154">
        <v>3133</v>
      </c>
      <c r="AZ19" s="154">
        <v>0</v>
      </c>
      <c r="BA19" s="143">
        <v>0</v>
      </c>
      <c r="BB19" s="464">
        <v>2786</v>
      </c>
      <c r="BC19" s="260">
        <v>1230045</v>
      </c>
      <c r="BD19" s="145">
        <v>22127</v>
      </c>
      <c r="BE19" s="155">
        <v>8448</v>
      </c>
      <c r="BF19" s="143">
        <v>48354</v>
      </c>
      <c r="BG19" s="155">
        <v>66884</v>
      </c>
      <c r="BH19" s="154">
        <v>53279</v>
      </c>
      <c r="BI19" s="259">
        <v>199092</v>
      </c>
      <c r="BJ19" s="260">
        <v>1429137</v>
      </c>
      <c r="BK19" s="227">
        <v>1350208</v>
      </c>
      <c r="BL19" s="226">
        <v>78929</v>
      </c>
      <c r="BN19" s="320"/>
      <c r="BR19" s="333"/>
    </row>
    <row r="20" spans="1:70" s="39" customFormat="1" ht="15" customHeight="1" x14ac:dyDescent="0.15">
      <c r="A20" s="1253" t="s">
        <v>327</v>
      </c>
      <c r="B20" s="1254"/>
      <c r="C20" s="454" t="s">
        <v>316</v>
      </c>
      <c r="D20" s="452"/>
      <c r="E20" s="452"/>
      <c r="F20" s="452"/>
      <c r="G20" s="452"/>
      <c r="H20" s="452"/>
      <c r="I20" s="452"/>
      <c r="J20" s="452"/>
      <c r="K20" s="452"/>
      <c r="L20" s="190"/>
      <c r="M20" s="155">
        <v>146633</v>
      </c>
      <c r="N20" s="143">
        <v>29167</v>
      </c>
      <c r="O20" s="143">
        <v>0</v>
      </c>
      <c r="P20" s="155">
        <v>105317</v>
      </c>
      <c r="Q20" s="143">
        <v>233240</v>
      </c>
      <c r="R20" s="143">
        <v>9742</v>
      </c>
      <c r="S20" s="155">
        <v>20660</v>
      </c>
      <c r="T20" s="143">
        <v>14746</v>
      </c>
      <c r="U20" s="155">
        <v>11533</v>
      </c>
      <c r="V20" s="143">
        <v>9944</v>
      </c>
      <c r="W20" s="143">
        <v>3933</v>
      </c>
      <c r="X20" s="155">
        <v>6690</v>
      </c>
      <c r="Y20" s="143">
        <v>1752</v>
      </c>
      <c r="Z20" s="143">
        <v>19452</v>
      </c>
      <c r="AA20" s="143">
        <v>763</v>
      </c>
      <c r="AB20" s="155">
        <v>3699</v>
      </c>
      <c r="AC20" s="143">
        <v>3691</v>
      </c>
      <c r="AD20" s="174">
        <v>6471</v>
      </c>
      <c r="AE20" s="145">
        <v>1786</v>
      </c>
      <c r="AF20" s="155">
        <v>0</v>
      </c>
      <c r="AG20" s="154">
        <v>0</v>
      </c>
      <c r="AH20" s="143">
        <v>0</v>
      </c>
      <c r="AI20" s="145">
        <v>0</v>
      </c>
      <c r="AJ20" s="155">
        <v>0</v>
      </c>
      <c r="AK20" s="143">
        <v>1463</v>
      </c>
      <c r="AL20" s="143">
        <v>0</v>
      </c>
      <c r="AM20" s="155">
        <v>7141</v>
      </c>
      <c r="AN20" s="143">
        <v>0</v>
      </c>
      <c r="AO20" s="155">
        <v>3317</v>
      </c>
      <c r="AP20" s="143">
        <v>0</v>
      </c>
      <c r="AQ20" s="155">
        <v>0</v>
      </c>
      <c r="AR20" s="143">
        <v>0</v>
      </c>
      <c r="AS20" s="155">
        <v>1727</v>
      </c>
      <c r="AT20" s="143">
        <v>0</v>
      </c>
      <c r="AU20" s="155">
        <v>1155</v>
      </c>
      <c r="AV20" s="175">
        <v>5112</v>
      </c>
      <c r="AW20" s="155">
        <v>0</v>
      </c>
      <c r="AX20" s="154">
        <v>0</v>
      </c>
      <c r="AY20" s="154">
        <v>479</v>
      </c>
      <c r="AZ20" s="154">
        <v>0</v>
      </c>
      <c r="BA20" s="146">
        <v>0</v>
      </c>
      <c r="BB20" s="464">
        <v>1343</v>
      </c>
      <c r="BC20" s="260">
        <v>650956</v>
      </c>
      <c r="BD20" s="145">
        <v>6488</v>
      </c>
      <c r="BE20" s="155">
        <v>3346</v>
      </c>
      <c r="BF20" s="143">
        <v>20470</v>
      </c>
      <c r="BG20" s="155">
        <v>37396</v>
      </c>
      <c r="BH20" s="154">
        <v>23652</v>
      </c>
      <c r="BI20" s="259">
        <v>91352</v>
      </c>
      <c r="BJ20" s="267">
        <v>742308</v>
      </c>
      <c r="BK20" s="227">
        <v>712004</v>
      </c>
      <c r="BL20" s="226">
        <v>30304</v>
      </c>
      <c r="BN20" s="320"/>
      <c r="BR20" s="333"/>
    </row>
    <row r="21" spans="1:70" s="39" customFormat="1" ht="15" customHeight="1" x14ac:dyDescent="0.15">
      <c r="A21" s="1253"/>
      <c r="B21" s="1254"/>
      <c r="C21" s="453"/>
      <c r="D21" s="450" t="s">
        <v>317</v>
      </c>
      <c r="E21" s="451"/>
      <c r="F21" s="451"/>
      <c r="G21" s="451"/>
      <c r="H21" s="451"/>
      <c r="I21" s="451"/>
      <c r="J21" s="451"/>
      <c r="K21" s="451"/>
      <c r="L21" s="82"/>
      <c r="M21" s="148">
        <v>25543</v>
      </c>
      <c r="N21" s="142">
        <v>6864</v>
      </c>
      <c r="O21" s="142">
        <v>0</v>
      </c>
      <c r="P21" s="148">
        <v>13943</v>
      </c>
      <c r="Q21" s="142">
        <v>55776</v>
      </c>
      <c r="R21" s="142">
        <v>1503</v>
      </c>
      <c r="S21" s="148">
        <v>4379</v>
      </c>
      <c r="T21" s="142">
        <v>722</v>
      </c>
      <c r="U21" s="148">
        <v>1768</v>
      </c>
      <c r="V21" s="142">
        <v>1319</v>
      </c>
      <c r="W21" s="142">
        <v>524</v>
      </c>
      <c r="X21" s="148">
        <v>273</v>
      </c>
      <c r="Y21" s="142">
        <v>130</v>
      </c>
      <c r="Z21" s="142">
        <v>2527</v>
      </c>
      <c r="AA21" s="142">
        <v>221</v>
      </c>
      <c r="AB21" s="148">
        <v>484</v>
      </c>
      <c r="AC21" s="142">
        <v>334</v>
      </c>
      <c r="AD21" s="176">
        <v>1402</v>
      </c>
      <c r="AE21" s="161">
        <v>522</v>
      </c>
      <c r="AF21" s="148">
        <v>0</v>
      </c>
      <c r="AG21" s="153">
        <v>0</v>
      </c>
      <c r="AH21" s="142">
        <v>0</v>
      </c>
      <c r="AI21" s="161">
        <v>0</v>
      </c>
      <c r="AJ21" s="148">
        <v>0</v>
      </c>
      <c r="AK21" s="142">
        <v>245</v>
      </c>
      <c r="AL21" s="142">
        <v>0</v>
      </c>
      <c r="AM21" s="148">
        <v>563</v>
      </c>
      <c r="AN21" s="142">
        <v>0</v>
      </c>
      <c r="AO21" s="148">
        <v>156</v>
      </c>
      <c r="AP21" s="142">
        <v>0</v>
      </c>
      <c r="AQ21" s="148">
        <v>0</v>
      </c>
      <c r="AR21" s="142">
        <v>0</v>
      </c>
      <c r="AS21" s="148">
        <v>26</v>
      </c>
      <c r="AT21" s="142">
        <v>0</v>
      </c>
      <c r="AU21" s="148">
        <v>0</v>
      </c>
      <c r="AV21" s="176">
        <v>454</v>
      </c>
      <c r="AW21" s="148">
        <v>0</v>
      </c>
      <c r="AX21" s="153">
        <v>0</v>
      </c>
      <c r="AY21" s="153">
        <v>22</v>
      </c>
      <c r="AZ21" s="153">
        <v>0</v>
      </c>
      <c r="BA21" s="142">
        <v>0</v>
      </c>
      <c r="BB21" s="466">
        <v>536</v>
      </c>
      <c r="BC21" s="269">
        <v>120236</v>
      </c>
      <c r="BD21" s="161">
        <v>138</v>
      </c>
      <c r="BE21" s="148">
        <v>832</v>
      </c>
      <c r="BF21" s="142">
        <v>3940</v>
      </c>
      <c r="BG21" s="148">
        <v>3898</v>
      </c>
      <c r="BH21" s="153">
        <v>977</v>
      </c>
      <c r="BI21" s="271">
        <v>9785</v>
      </c>
      <c r="BJ21" s="266">
        <v>130021</v>
      </c>
      <c r="BK21" s="225">
        <v>125111</v>
      </c>
      <c r="BL21" s="224">
        <v>4910</v>
      </c>
      <c r="BN21" s="320"/>
      <c r="BR21" s="333"/>
    </row>
    <row r="22" spans="1:70" s="39" customFormat="1" ht="15" customHeight="1" x14ac:dyDescent="0.15">
      <c r="A22" s="1253" t="s">
        <v>332</v>
      </c>
      <c r="B22" s="1254"/>
      <c r="C22" s="117" t="s">
        <v>96</v>
      </c>
      <c r="D22" s="453" t="s">
        <v>318</v>
      </c>
      <c r="E22" s="114"/>
      <c r="F22" s="114"/>
      <c r="G22" s="452"/>
      <c r="H22" s="114"/>
      <c r="I22" s="114"/>
      <c r="J22" s="114"/>
      <c r="K22" s="114"/>
      <c r="L22" s="190"/>
      <c r="M22" s="155">
        <v>1084</v>
      </c>
      <c r="N22" s="143">
        <v>0</v>
      </c>
      <c r="O22" s="143">
        <v>0</v>
      </c>
      <c r="P22" s="155">
        <v>193</v>
      </c>
      <c r="Q22" s="143">
        <v>3638</v>
      </c>
      <c r="R22" s="143">
        <v>149</v>
      </c>
      <c r="S22" s="155">
        <v>0</v>
      </c>
      <c r="T22" s="143">
        <v>0</v>
      </c>
      <c r="U22" s="155">
        <v>0</v>
      </c>
      <c r="V22" s="143">
        <v>0</v>
      </c>
      <c r="W22" s="143">
        <v>0</v>
      </c>
      <c r="X22" s="155">
        <v>0</v>
      </c>
      <c r="Y22" s="143">
        <v>0</v>
      </c>
      <c r="Z22" s="143">
        <v>243</v>
      </c>
      <c r="AA22" s="143">
        <v>0</v>
      </c>
      <c r="AB22" s="155">
        <v>0</v>
      </c>
      <c r="AC22" s="143">
        <v>0</v>
      </c>
      <c r="AD22" s="174">
        <v>1008</v>
      </c>
      <c r="AE22" s="145">
        <v>1</v>
      </c>
      <c r="AF22" s="155">
        <v>0</v>
      </c>
      <c r="AG22" s="154">
        <v>0</v>
      </c>
      <c r="AH22" s="143">
        <v>0</v>
      </c>
      <c r="AI22" s="145">
        <v>0</v>
      </c>
      <c r="AJ22" s="155">
        <v>0</v>
      </c>
      <c r="AK22" s="143">
        <v>0</v>
      </c>
      <c r="AL22" s="143">
        <v>0</v>
      </c>
      <c r="AM22" s="155">
        <v>0</v>
      </c>
      <c r="AN22" s="143">
        <v>0</v>
      </c>
      <c r="AO22" s="155">
        <v>0</v>
      </c>
      <c r="AP22" s="143">
        <v>0</v>
      </c>
      <c r="AQ22" s="155">
        <v>0</v>
      </c>
      <c r="AR22" s="143">
        <v>0</v>
      </c>
      <c r="AS22" s="155">
        <v>0</v>
      </c>
      <c r="AT22" s="143">
        <v>0</v>
      </c>
      <c r="AU22" s="155">
        <v>0</v>
      </c>
      <c r="AV22" s="174">
        <v>0</v>
      </c>
      <c r="AW22" s="155">
        <v>0</v>
      </c>
      <c r="AX22" s="154">
        <v>0</v>
      </c>
      <c r="AY22" s="154">
        <v>0</v>
      </c>
      <c r="AZ22" s="154">
        <v>0</v>
      </c>
      <c r="BA22" s="143">
        <v>0</v>
      </c>
      <c r="BB22" s="464">
        <v>198</v>
      </c>
      <c r="BC22" s="260">
        <v>6514</v>
      </c>
      <c r="BD22" s="145">
        <v>0</v>
      </c>
      <c r="BE22" s="155">
        <v>25</v>
      </c>
      <c r="BF22" s="143">
        <v>262</v>
      </c>
      <c r="BG22" s="155">
        <v>3929</v>
      </c>
      <c r="BH22" s="154">
        <v>11</v>
      </c>
      <c r="BI22" s="259">
        <v>4227</v>
      </c>
      <c r="BJ22" s="260">
        <v>10741</v>
      </c>
      <c r="BK22" s="227">
        <v>10454</v>
      </c>
      <c r="BL22" s="226">
        <v>287</v>
      </c>
      <c r="BN22" s="320"/>
      <c r="BR22" s="333"/>
    </row>
    <row r="23" spans="1:70" s="39" customFormat="1" ht="15" customHeight="1" x14ac:dyDescent="0.15">
      <c r="A23" s="1253"/>
      <c r="B23" s="1254"/>
      <c r="C23" s="117" t="s">
        <v>97</v>
      </c>
      <c r="D23" s="453" t="s">
        <v>319</v>
      </c>
      <c r="E23" s="114"/>
      <c r="F23" s="114"/>
      <c r="G23" s="452"/>
      <c r="H23" s="114"/>
      <c r="I23" s="114"/>
      <c r="J23" s="114"/>
      <c r="K23" s="114"/>
      <c r="L23" s="190"/>
      <c r="M23" s="155">
        <v>99205</v>
      </c>
      <c r="N23" s="143">
        <v>17194</v>
      </c>
      <c r="O23" s="143">
        <v>0</v>
      </c>
      <c r="P23" s="155">
        <v>73884</v>
      </c>
      <c r="Q23" s="143">
        <v>148355</v>
      </c>
      <c r="R23" s="143">
        <v>7097</v>
      </c>
      <c r="S23" s="155">
        <v>14746</v>
      </c>
      <c r="T23" s="143">
        <v>12133</v>
      </c>
      <c r="U23" s="155">
        <v>5960</v>
      </c>
      <c r="V23" s="143">
        <v>7812</v>
      </c>
      <c r="W23" s="143">
        <v>3181</v>
      </c>
      <c r="X23" s="155">
        <v>5211</v>
      </c>
      <c r="Y23" s="143">
        <v>1492</v>
      </c>
      <c r="Z23" s="143">
        <v>14890</v>
      </c>
      <c r="AA23" s="143">
        <v>542</v>
      </c>
      <c r="AB23" s="155">
        <v>3093</v>
      </c>
      <c r="AC23" s="143">
        <v>2890</v>
      </c>
      <c r="AD23" s="174">
        <v>3637</v>
      </c>
      <c r="AE23" s="145">
        <v>1217</v>
      </c>
      <c r="AF23" s="155">
        <v>0</v>
      </c>
      <c r="AG23" s="154">
        <v>0</v>
      </c>
      <c r="AH23" s="143">
        <v>0</v>
      </c>
      <c r="AI23" s="145">
        <v>0</v>
      </c>
      <c r="AJ23" s="155">
        <v>0</v>
      </c>
      <c r="AK23" s="143">
        <v>1037</v>
      </c>
      <c r="AL23" s="143">
        <v>0</v>
      </c>
      <c r="AM23" s="155">
        <v>6105</v>
      </c>
      <c r="AN23" s="143">
        <v>0</v>
      </c>
      <c r="AO23" s="155">
        <v>2555</v>
      </c>
      <c r="AP23" s="143">
        <v>0</v>
      </c>
      <c r="AQ23" s="155">
        <v>0</v>
      </c>
      <c r="AR23" s="143">
        <v>0</v>
      </c>
      <c r="AS23" s="155">
        <v>1655</v>
      </c>
      <c r="AT23" s="143">
        <v>0</v>
      </c>
      <c r="AU23" s="155">
        <v>1155</v>
      </c>
      <c r="AV23" s="174">
        <v>3875</v>
      </c>
      <c r="AW23" s="155">
        <v>0</v>
      </c>
      <c r="AX23" s="154">
        <v>0</v>
      </c>
      <c r="AY23" s="154">
        <v>397</v>
      </c>
      <c r="AZ23" s="154">
        <v>0</v>
      </c>
      <c r="BA23" s="143">
        <v>0</v>
      </c>
      <c r="BB23" s="464">
        <v>609</v>
      </c>
      <c r="BC23" s="260">
        <v>439927</v>
      </c>
      <c r="BD23" s="145">
        <v>5686</v>
      </c>
      <c r="BE23" s="155">
        <v>2098</v>
      </c>
      <c r="BF23" s="143">
        <v>11305</v>
      </c>
      <c r="BG23" s="155">
        <v>27055</v>
      </c>
      <c r="BH23" s="154">
        <v>20489</v>
      </c>
      <c r="BI23" s="259">
        <v>66633</v>
      </c>
      <c r="BJ23" s="260">
        <v>506560</v>
      </c>
      <c r="BK23" s="227">
        <v>487471</v>
      </c>
      <c r="BL23" s="226">
        <v>19089</v>
      </c>
      <c r="BN23" s="320"/>
      <c r="BR23" s="333"/>
    </row>
    <row r="24" spans="1:70" s="39" customFormat="1" ht="15" customHeight="1" x14ac:dyDescent="0.15">
      <c r="A24" s="1253" t="s">
        <v>310</v>
      </c>
      <c r="B24" s="1254"/>
      <c r="C24" s="453"/>
      <c r="D24" s="454" t="s">
        <v>320</v>
      </c>
      <c r="E24" s="455"/>
      <c r="F24" s="455"/>
      <c r="G24" s="455"/>
      <c r="H24" s="455"/>
      <c r="I24" s="455"/>
      <c r="J24" s="455"/>
      <c r="K24" s="455"/>
      <c r="L24" s="456"/>
      <c r="M24" s="147">
        <v>20801</v>
      </c>
      <c r="N24" s="146">
        <v>5109</v>
      </c>
      <c r="O24" s="146">
        <v>0</v>
      </c>
      <c r="P24" s="147">
        <v>17297</v>
      </c>
      <c r="Q24" s="146">
        <v>25471</v>
      </c>
      <c r="R24" s="146">
        <v>993</v>
      </c>
      <c r="S24" s="147">
        <v>1535</v>
      </c>
      <c r="T24" s="146">
        <v>1891</v>
      </c>
      <c r="U24" s="147">
        <v>3805</v>
      </c>
      <c r="V24" s="146">
        <v>813</v>
      </c>
      <c r="W24" s="146">
        <v>228</v>
      </c>
      <c r="X24" s="147">
        <v>1206</v>
      </c>
      <c r="Y24" s="146">
        <v>130</v>
      </c>
      <c r="Z24" s="146">
        <v>1792</v>
      </c>
      <c r="AA24" s="146">
        <v>0</v>
      </c>
      <c r="AB24" s="147">
        <v>122</v>
      </c>
      <c r="AC24" s="146">
        <v>467</v>
      </c>
      <c r="AD24" s="175">
        <v>424</v>
      </c>
      <c r="AE24" s="158">
        <v>46</v>
      </c>
      <c r="AF24" s="147">
        <v>0</v>
      </c>
      <c r="AG24" s="152">
        <v>0</v>
      </c>
      <c r="AH24" s="146">
        <v>0</v>
      </c>
      <c r="AI24" s="158">
        <v>0</v>
      </c>
      <c r="AJ24" s="147">
        <v>0</v>
      </c>
      <c r="AK24" s="146">
        <v>181</v>
      </c>
      <c r="AL24" s="146">
        <v>0</v>
      </c>
      <c r="AM24" s="147">
        <v>473</v>
      </c>
      <c r="AN24" s="146">
        <v>0</v>
      </c>
      <c r="AO24" s="147">
        <v>606</v>
      </c>
      <c r="AP24" s="146">
        <v>0</v>
      </c>
      <c r="AQ24" s="147">
        <v>0</v>
      </c>
      <c r="AR24" s="146">
        <v>0</v>
      </c>
      <c r="AS24" s="147">
        <v>46</v>
      </c>
      <c r="AT24" s="146">
        <v>0</v>
      </c>
      <c r="AU24" s="147">
        <v>0</v>
      </c>
      <c r="AV24" s="175">
        <v>783</v>
      </c>
      <c r="AW24" s="147">
        <v>0</v>
      </c>
      <c r="AX24" s="152">
        <v>0</v>
      </c>
      <c r="AY24" s="152">
        <v>60</v>
      </c>
      <c r="AZ24" s="152">
        <v>0</v>
      </c>
      <c r="BA24" s="146">
        <v>0</v>
      </c>
      <c r="BB24" s="467">
        <v>0</v>
      </c>
      <c r="BC24" s="260">
        <v>84279</v>
      </c>
      <c r="BD24" s="158">
        <v>664</v>
      </c>
      <c r="BE24" s="147">
        <v>391</v>
      </c>
      <c r="BF24" s="146">
        <v>4963</v>
      </c>
      <c r="BG24" s="147">
        <v>2514</v>
      </c>
      <c r="BH24" s="152">
        <v>2175</v>
      </c>
      <c r="BI24" s="270">
        <v>10707</v>
      </c>
      <c r="BJ24" s="267">
        <v>94986</v>
      </c>
      <c r="BK24" s="229">
        <v>88968</v>
      </c>
      <c r="BL24" s="228">
        <v>6018</v>
      </c>
      <c r="BN24" s="320"/>
      <c r="BR24" s="333"/>
    </row>
    <row r="25" spans="1:70" ht="15" customHeight="1" x14ac:dyDescent="0.15">
      <c r="A25" s="1253"/>
      <c r="B25" s="1254"/>
      <c r="C25" s="119" t="s">
        <v>892</v>
      </c>
      <c r="D25" s="115"/>
      <c r="E25" s="115"/>
      <c r="F25" s="115"/>
      <c r="G25" s="115"/>
      <c r="H25" s="115"/>
      <c r="I25" s="115"/>
      <c r="J25" s="115"/>
      <c r="K25" s="115"/>
      <c r="L25" s="116"/>
      <c r="M25" s="151">
        <v>0</v>
      </c>
      <c r="N25" s="157">
        <v>0</v>
      </c>
      <c r="O25" s="157">
        <v>0</v>
      </c>
      <c r="P25" s="151">
        <v>0</v>
      </c>
      <c r="Q25" s="157">
        <v>0</v>
      </c>
      <c r="R25" s="157">
        <v>0</v>
      </c>
      <c r="S25" s="151">
        <v>0</v>
      </c>
      <c r="T25" s="157">
        <v>0</v>
      </c>
      <c r="U25" s="151">
        <v>0</v>
      </c>
      <c r="V25" s="157">
        <v>0</v>
      </c>
      <c r="W25" s="157">
        <v>0</v>
      </c>
      <c r="X25" s="151">
        <v>0</v>
      </c>
      <c r="Y25" s="157">
        <v>0</v>
      </c>
      <c r="Z25" s="157">
        <v>0</v>
      </c>
      <c r="AA25" s="157">
        <v>0</v>
      </c>
      <c r="AB25" s="151">
        <v>0</v>
      </c>
      <c r="AC25" s="157">
        <v>0</v>
      </c>
      <c r="AD25" s="178">
        <v>0</v>
      </c>
      <c r="AE25" s="164">
        <v>2754</v>
      </c>
      <c r="AF25" s="151">
        <v>0</v>
      </c>
      <c r="AG25" s="156">
        <v>0</v>
      </c>
      <c r="AH25" s="157">
        <v>0</v>
      </c>
      <c r="AI25" s="164">
        <v>0</v>
      </c>
      <c r="AJ25" s="151">
        <v>0</v>
      </c>
      <c r="AK25" s="157">
        <v>0</v>
      </c>
      <c r="AL25" s="157">
        <v>0</v>
      </c>
      <c r="AM25" s="151">
        <v>0</v>
      </c>
      <c r="AN25" s="157">
        <v>0</v>
      </c>
      <c r="AO25" s="151">
        <v>0</v>
      </c>
      <c r="AP25" s="157">
        <v>0</v>
      </c>
      <c r="AQ25" s="151">
        <v>0</v>
      </c>
      <c r="AR25" s="157">
        <v>0</v>
      </c>
      <c r="AS25" s="151">
        <v>0</v>
      </c>
      <c r="AT25" s="157">
        <v>0</v>
      </c>
      <c r="AU25" s="151">
        <v>0</v>
      </c>
      <c r="AV25" s="178">
        <v>0</v>
      </c>
      <c r="AW25" s="151">
        <v>0</v>
      </c>
      <c r="AX25" s="156">
        <v>0</v>
      </c>
      <c r="AY25" s="156">
        <v>0</v>
      </c>
      <c r="AZ25" s="156">
        <v>0</v>
      </c>
      <c r="BA25" s="157">
        <v>0</v>
      </c>
      <c r="BB25" s="472">
        <v>0</v>
      </c>
      <c r="BC25" s="356">
        <v>2754</v>
      </c>
      <c r="BD25" s="164">
        <v>0</v>
      </c>
      <c r="BE25" s="151">
        <v>0</v>
      </c>
      <c r="BF25" s="157">
        <v>0</v>
      </c>
      <c r="BG25" s="151">
        <v>0</v>
      </c>
      <c r="BH25" s="156">
        <v>0</v>
      </c>
      <c r="BI25" s="272">
        <v>0</v>
      </c>
      <c r="BJ25" s="357">
        <v>2754</v>
      </c>
      <c r="BK25" s="232">
        <v>2754</v>
      </c>
      <c r="BL25" s="233">
        <v>0</v>
      </c>
      <c r="BN25" s="346"/>
      <c r="BR25" s="347"/>
    </row>
    <row r="26" spans="1:70" ht="15" customHeight="1" x14ac:dyDescent="0.15">
      <c r="A26" s="1253" t="s">
        <v>176</v>
      </c>
      <c r="B26" s="1254"/>
      <c r="C26" s="450" t="s">
        <v>323</v>
      </c>
      <c r="D26" s="451"/>
      <c r="E26" s="451"/>
      <c r="F26" s="451"/>
      <c r="G26" s="451"/>
      <c r="H26" s="451"/>
      <c r="I26" s="451"/>
      <c r="J26" s="451"/>
      <c r="K26" s="451"/>
      <c r="L26" s="190"/>
      <c r="M26" s="155">
        <v>413545</v>
      </c>
      <c r="N26" s="143">
        <v>99446</v>
      </c>
      <c r="O26" s="143">
        <v>0</v>
      </c>
      <c r="P26" s="155">
        <v>308359</v>
      </c>
      <c r="Q26" s="143">
        <v>636524</v>
      </c>
      <c r="R26" s="143">
        <v>27876</v>
      </c>
      <c r="S26" s="155">
        <v>59859</v>
      </c>
      <c r="T26" s="143">
        <v>47338</v>
      </c>
      <c r="U26" s="155">
        <v>31733</v>
      </c>
      <c r="V26" s="143">
        <v>31267</v>
      </c>
      <c r="W26" s="143">
        <v>12781</v>
      </c>
      <c r="X26" s="155">
        <v>20346</v>
      </c>
      <c r="Y26" s="143">
        <v>5669</v>
      </c>
      <c r="Z26" s="143">
        <v>58768</v>
      </c>
      <c r="AA26" s="143">
        <v>763</v>
      </c>
      <c r="AB26" s="155">
        <v>12201</v>
      </c>
      <c r="AC26" s="143">
        <v>11307</v>
      </c>
      <c r="AD26" s="174">
        <v>20249</v>
      </c>
      <c r="AE26" s="145">
        <v>6497</v>
      </c>
      <c r="AF26" s="155">
        <v>0</v>
      </c>
      <c r="AG26" s="154">
        <v>0</v>
      </c>
      <c r="AH26" s="143">
        <v>0</v>
      </c>
      <c r="AI26" s="145">
        <v>0</v>
      </c>
      <c r="AJ26" s="155">
        <v>0</v>
      </c>
      <c r="AK26" s="143">
        <v>6761</v>
      </c>
      <c r="AL26" s="143">
        <v>0</v>
      </c>
      <c r="AM26" s="155">
        <v>28272</v>
      </c>
      <c r="AN26" s="143">
        <v>0</v>
      </c>
      <c r="AO26" s="155">
        <v>11074</v>
      </c>
      <c r="AP26" s="143">
        <v>0</v>
      </c>
      <c r="AQ26" s="155">
        <v>0</v>
      </c>
      <c r="AR26" s="143">
        <v>0</v>
      </c>
      <c r="AS26" s="155">
        <v>6159</v>
      </c>
      <c r="AT26" s="143">
        <v>0</v>
      </c>
      <c r="AU26" s="155">
        <v>4279</v>
      </c>
      <c r="AV26" s="174">
        <v>14941</v>
      </c>
      <c r="AW26" s="155">
        <v>0</v>
      </c>
      <c r="AX26" s="154">
        <v>0</v>
      </c>
      <c r="AY26" s="154">
        <v>3612</v>
      </c>
      <c r="AZ26" s="154">
        <v>0</v>
      </c>
      <c r="BA26" s="143">
        <v>0</v>
      </c>
      <c r="BB26" s="464">
        <v>4129</v>
      </c>
      <c r="BC26" s="269">
        <v>1883755</v>
      </c>
      <c r="BD26" s="145">
        <v>28615</v>
      </c>
      <c r="BE26" s="155">
        <v>11794</v>
      </c>
      <c r="BF26" s="143">
        <v>68824</v>
      </c>
      <c r="BG26" s="155">
        <v>104280</v>
      </c>
      <c r="BH26" s="154">
        <v>76931</v>
      </c>
      <c r="BI26" s="259">
        <v>290444</v>
      </c>
      <c r="BJ26" s="266">
        <v>2174199</v>
      </c>
      <c r="BK26" s="227">
        <v>2064966</v>
      </c>
      <c r="BL26" s="226">
        <v>109233</v>
      </c>
      <c r="BN26" s="320"/>
      <c r="BR26" s="333"/>
    </row>
    <row r="27" spans="1:70" s="39" customFormat="1" ht="15" customHeight="1" x14ac:dyDescent="0.15">
      <c r="A27" s="446"/>
      <c r="B27" s="190"/>
      <c r="C27" s="450" t="s">
        <v>321</v>
      </c>
      <c r="D27" s="451"/>
      <c r="E27" s="451"/>
      <c r="F27" s="451"/>
      <c r="G27" s="451"/>
      <c r="H27" s="451"/>
      <c r="I27" s="451"/>
      <c r="J27" s="451"/>
      <c r="K27" s="451"/>
      <c r="L27" s="82"/>
      <c r="M27" s="148">
        <v>2903</v>
      </c>
      <c r="N27" s="142">
        <v>734</v>
      </c>
      <c r="O27" s="142">
        <v>0</v>
      </c>
      <c r="P27" s="148">
        <v>2342</v>
      </c>
      <c r="Q27" s="142">
        <v>4423</v>
      </c>
      <c r="R27" s="142">
        <v>203</v>
      </c>
      <c r="S27" s="148">
        <v>396</v>
      </c>
      <c r="T27" s="142">
        <v>333</v>
      </c>
      <c r="U27" s="148">
        <v>312</v>
      </c>
      <c r="V27" s="142">
        <v>214</v>
      </c>
      <c r="W27" s="142">
        <v>86</v>
      </c>
      <c r="X27" s="148">
        <v>147</v>
      </c>
      <c r="Y27" s="142">
        <v>43</v>
      </c>
      <c r="Z27" s="142">
        <v>427</v>
      </c>
      <c r="AA27" s="142">
        <v>357</v>
      </c>
      <c r="AB27" s="148">
        <v>98</v>
      </c>
      <c r="AC27" s="142">
        <v>67</v>
      </c>
      <c r="AD27" s="176">
        <v>138</v>
      </c>
      <c r="AE27" s="161">
        <v>107</v>
      </c>
      <c r="AF27" s="148">
        <v>0</v>
      </c>
      <c r="AG27" s="153">
        <v>0</v>
      </c>
      <c r="AH27" s="142">
        <v>0</v>
      </c>
      <c r="AI27" s="161">
        <v>0</v>
      </c>
      <c r="AJ27" s="148">
        <v>0</v>
      </c>
      <c r="AK27" s="142">
        <v>102</v>
      </c>
      <c r="AL27" s="142">
        <v>0</v>
      </c>
      <c r="AM27" s="148">
        <v>320</v>
      </c>
      <c r="AN27" s="142">
        <v>0</v>
      </c>
      <c r="AO27" s="148">
        <v>92</v>
      </c>
      <c r="AP27" s="142">
        <v>0</v>
      </c>
      <c r="AQ27" s="148">
        <v>0</v>
      </c>
      <c r="AR27" s="142">
        <v>0</v>
      </c>
      <c r="AS27" s="148">
        <v>43</v>
      </c>
      <c r="AT27" s="142">
        <v>0</v>
      </c>
      <c r="AU27" s="148">
        <v>35</v>
      </c>
      <c r="AV27" s="176">
        <v>106</v>
      </c>
      <c r="AW27" s="148">
        <v>0</v>
      </c>
      <c r="AX27" s="153">
        <v>0</v>
      </c>
      <c r="AY27" s="153">
        <v>63</v>
      </c>
      <c r="AZ27" s="153">
        <v>0</v>
      </c>
      <c r="BA27" s="142">
        <v>0</v>
      </c>
      <c r="BB27" s="466">
        <v>30</v>
      </c>
      <c r="BC27" s="269">
        <v>14121</v>
      </c>
      <c r="BD27" s="161">
        <v>238</v>
      </c>
      <c r="BE27" s="148">
        <v>152</v>
      </c>
      <c r="BF27" s="142">
        <v>533</v>
      </c>
      <c r="BG27" s="148">
        <v>736</v>
      </c>
      <c r="BH27" s="153">
        <v>579</v>
      </c>
      <c r="BI27" s="271">
        <v>2238</v>
      </c>
      <c r="BJ27" s="269">
        <v>16359</v>
      </c>
      <c r="BK27" s="225">
        <v>15436</v>
      </c>
      <c r="BL27" s="224">
        <v>923</v>
      </c>
      <c r="BN27" s="320"/>
      <c r="BR27" s="333"/>
    </row>
    <row r="28" spans="1:70" s="39" customFormat="1" ht="15" customHeight="1" x14ac:dyDescent="0.15">
      <c r="A28" s="118"/>
      <c r="B28" s="456"/>
      <c r="C28" s="454" t="s">
        <v>322</v>
      </c>
      <c r="D28" s="455"/>
      <c r="E28" s="455"/>
      <c r="F28" s="455"/>
      <c r="G28" s="455"/>
      <c r="H28" s="455"/>
      <c r="I28" s="455"/>
      <c r="J28" s="455"/>
      <c r="K28" s="455"/>
      <c r="L28" s="456"/>
      <c r="M28" s="147">
        <v>1145</v>
      </c>
      <c r="N28" s="146">
        <v>337</v>
      </c>
      <c r="O28" s="146">
        <v>0</v>
      </c>
      <c r="P28" s="147">
        <v>951</v>
      </c>
      <c r="Q28" s="146">
        <v>1867</v>
      </c>
      <c r="R28" s="146">
        <v>103</v>
      </c>
      <c r="S28" s="147">
        <v>66</v>
      </c>
      <c r="T28" s="146">
        <v>148</v>
      </c>
      <c r="U28" s="147">
        <v>140</v>
      </c>
      <c r="V28" s="146">
        <v>107</v>
      </c>
      <c r="W28" s="146">
        <v>50</v>
      </c>
      <c r="X28" s="147">
        <v>86</v>
      </c>
      <c r="Y28" s="146">
        <v>24</v>
      </c>
      <c r="Z28" s="146">
        <v>154</v>
      </c>
      <c r="AA28" s="146">
        <v>138</v>
      </c>
      <c r="AB28" s="147">
        <v>16</v>
      </c>
      <c r="AC28" s="146">
        <v>23</v>
      </c>
      <c r="AD28" s="175">
        <v>72</v>
      </c>
      <c r="AE28" s="158">
        <v>22</v>
      </c>
      <c r="AF28" s="147">
        <v>0</v>
      </c>
      <c r="AG28" s="152">
        <v>0</v>
      </c>
      <c r="AH28" s="146">
        <v>0</v>
      </c>
      <c r="AI28" s="158">
        <v>0</v>
      </c>
      <c r="AJ28" s="147">
        <v>0</v>
      </c>
      <c r="AK28" s="146">
        <v>23</v>
      </c>
      <c r="AL28" s="146">
        <v>0</v>
      </c>
      <c r="AM28" s="147">
        <v>128</v>
      </c>
      <c r="AN28" s="146">
        <v>0</v>
      </c>
      <c r="AO28" s="147">
        <v>47</v>
      </c>
      <c r="AP28" s="146">
        <v>0</v>
      </c>
      <c r="AQ28" s="147">
        <v>0</v>
      </c>
      <c r="AR28" s="146">
        <v>0</v>
      </c>
      <c r="AS28" s="147">
        <v>6</v>
      </c>
      <c r="AT28" s="146">
        <v>0</v>
      </c>
      <c r="AU28" s="147">
        <v>8</v>
      </c>
      <c r="AV28" s="175">
        <v>34</v>
      </c>
      <c r="AW28" s="147">
        <v>0</v>
      </c>
      <c r="AX28" s="152">
        <v>0</v>
      </c>
      <c r="AY28" s="152">
        <v>31</v>
      </c>
      <c r="AZ28" s="152">
        <v>0</v>
      </c>
      <c r="BA28" s="146">
        <v>0</v>
      </c>
      <c r="BB28" s="467">
        <v>9</v>
      </c>
      <c r="BC28" s="262">
        <v>5735</v>
      </c>
      <c r="BD28" s="158">
        <v>126</v>
      </c>
      <c r="BE28" s="147">
        <v>76</v>
      </c>
      <c r="BF28" s="146">
        <v>225</v>
      </c>
      <c r="BG28" s="147">
        <v>332</v>
      </c>
      <c r="BH28" s="152">
        <v>252</v>
      </c>
      <c r="BI28" s="270">
        <v>1011</v>
      </c>
      <c r="BJ28" s="267">
        <v>6746</v>
      </c>
      <c r="BK28" s="229">
        <v>6319</v>
      </c>
      <c r="BL28" s="228">
        <v>427</v>
      </c>
      <c r="BN28" s="320"/>
      <c r="BR28" s="333"/>
    </row>
    <row r="29" spans="1:70" s="39" customFormat="1" ht="15" customHeight="1" x14ac:dyDescent="0.15">
      <c r="A29" s="446"/>
      <c r="B29" s="190"/>
      <c r="C29" s="453" t="s">
        <v>313</v>
      </c>
      <c r="D29" s="452"/>
      <c r="E29" s="452"/>
      <c r="F29" s="452"/>
      <c r="G29" s="452"/>
      <c r="H29" s="452"/>
      <c r="I29" s="452"/>
      <c r="J29" s="452"/>
      <c r="K29" s="452"/>
      <c r="L29" s="190"/>
      <c r="M29" s="153">
        <v>0</v>
      </c>
      <c r="N29" s="142">
        <v>0</v>
      </c>
      <c r="O29" s="142">
        <v>0</v>
      </c>
      <c r="P29" s="148">
        <v>0</v>
      </c>
      <c r="Q29" s="142">
        <v>0</v>
      </c>
      <c r="R29" s="142">
        <v>0</v>
      </c>
      <c r="S29" s="148">
        <v>0</v>
      </c>
      <c r="T29" s="142">
        <v>0</v>
      </c>
      <c r="U29" s="148">
        <v>0</v>
      </c>
      <c r="V29" s="142">
        <v>0</v>
      </c>
      <c r="W29" s="142">
        <v>0</v>
      </c>
      <c r="X29" s="148">
        <v>0</v>
      </c>
      <c r="Y29" s="142">
        <v>0</v>
      </c>
      <c r="Z29" s="142">
        <v>0</v>
      </c>
      <c r="AA29" s="142">
        <v>0</v>
      </c>
      <c r="AB29" s="148">
        <v>0</v>
      </c>
      <c r="AC29" s="142">
        <v>0</v>
      </c>
      <c r="AD29" s="176">
        <v>0</v>
      </c>
      <c r="AE29" s="161">
        <v>0</v>
      </c>
      <c r="AF29" s="148">
        <v>0</v>
      </c>
      <c r="AG29" s="153">
        <v>0</v>
      </c>
      <c r="AH29" s="142">
        <v>0</v>
      </c>
      <c r="AI29" s="161">
        <v>0</v>
      </c>
      <c r="AJ29" s="148">
        <v>0</v>
      </c>
      <c r="AK29" s="142">
        <v>0</v>
      </c>
      <c r="AL29" s="142">
        <v>0</v>
      </c>
      <c r="AM29" s="148">
        <v>12</v>
      </c>
      <c r="AN29" s="142">
        <v>0</v>
      </c>
      <c r="AO29" s="148">
        <v>0</v>
      </c>
      <c r="AP29" s="142">
        <v>0</v>
      </c>
      <c r="AQ29" s="148">
        <v>0</v>
      </c>
      <c r="AR29" s="142">
        <v>0</v>
      </c>
      <c r="AS29" s="148">
        <v>0</v>
      </c>
      <c r="AT29" s="142">
        <v>0</v>
      </c>
      <c r="AU29" s="148">
        <v>0</v>
      </c>
      <c r="AV29" s="176">
        <v>0</v>
      </c>
      <c r="AW29" s="148">
        <v>0</v>
      </c>
      <c r="AX29" s="153">
        <v>0</v>
      </c>
      <c r="AY29" s="153">
        <v>0</v>
      </c>
      <c r="AZ29" s="153">
        <v>0</v>
      </c>
      <c r="BA29" s="142">
        <v>0</v>
      </c>
      <c r="BB29" s="466">
        <v>0</v>
      </c>
      <c r="BC29" s="269">
        <v>12</v>
      </c>
      <c r="BD29" s="161">
        <v>0</v>
      </c>
      <c r="BE29" s="148">
        <v>0</v>
      </c>
      <c r="BF29" s="142">
        <v>0</v>
      </c>
      <c r="BG29" s="148">
        <v>0</v>
      </c>
      <c r="BH29" s="153">
        <v>84</v>
      </c>
      <c r="BI29" s="271">
        <v>84</v>
      </c>
      <c r="BJ29" s="266">
        <v>96</v>
      </c>
      <c r="BK29" s="225">
        <v>96</v>
      </c>
      <c r="BL29" s="224">
        <v>0</v>
      </c>
      <c r="BN29" s="320"/>
      <c r="BR29" s="333"/>
    </row>
    <row r="30" spans="1:70" s="39" customFormat="1" ht="15" customHeight="1" x14ac:dyDescent="0.15">
      <c r="A30" s="1253">
        <v>3</v>
      </c>
      <c r="B30" s="1254"/>
      <c r="C30" s="453" t="s">
        <v>314</v>
      </c>
      <c r="D30" s="452"/>
      <c r="E30" s="452"/>
      <c r="F30" s="452"/>
      <c r="G30" s="452"/>
      <c r="H30" s="452"/>
      <c r="I30" s="452"/>
      <c r="J30" s="452"/>
      <c r="K30" s="452"/>
      <c r="L30" s="190"/>
      <c r="M30" s="154">
        <v>0</v>
      </c>
      <c r="N30" s="143">
        <v>0</v>
      </c>
      <c r="O30" s="143">
        <v>0</v>
      </c>
      <c r="P30" s="155">
        <v>0</v>
      </c>
      <c r="Q30" s="143">
        <v>0</v>
      </c>
      <c r="R30" s="143">
        <v>0</v>
      </c>
      <c r="S30" s="155">
        <v>0</v>
      </c>
      <c r="T30" s="143">
        <v>0</v>
      </c>
      <c r="U30" s="155">
        <v>0</v>
      </c>
      <c r="V30" s="143">
        <v>0</v>
      </c>
      <c r="W30" s="143">
        <v>0</v>
      </c>
      <c r="X30" s="155">
        <v>0</v>
      </c>
      <c r="Y30" s="143">
        <v>0</v>
      </c>
      <c r="Z30" s="143">
        <v>0</v>
      </c>
      <c r="AA30" s="143">
        <v>0</v>
      </c>
      <c r="AB30" s="155">
        <v>0</v>
      </c>
      <c r="AC30" s="143">
        <v>0</v>
      </c>
      <c r="AD30" s="174">
        <v>0</v>
      </c>
      <c r="AE30" s="145">
        <v>0</v>
      </c>
      <c r="AF30" s="155">
        <v>0</v>
      </c>
      <c r="AG30" s="154">
        <v>0</v>
      </c>
      <c r="AH30" s="143">
        <v>0</v>
      </c>
      <c r="AI30" s="145">
        <v>0</v>
      </c>
      <c r="AJ30" s="155">
        <v>0</v>
      </c>
      <c r="AK30" s="143">
        <v>0</v>
      </c>
      <c r="AL30" s="143">
        <v>0</v>
      </c>
      <c r="AM30" s="155">
        <v>1</v>
      </c>
      <c r="AN30" s="143">
        <v>0</v>
      </c>
      <c r="AO30" s="155">
        <v>0</v>
      </c>
      <c r="AP30" s="143">
        <v>0</v>
      </c>
      <c r="AQ30" s="155">
        <v>0</v>
      </c>
      <c r="AR30" s="143">
        <v>0</v>
      </c>
      <c r="AS30" s="155">
        <v>0</v>
      </c>
      <c r="AT30" s="143">
        <v>0</v>
      </c>
      <c r="AU30" s="155">
        <v>0</v>
      </c>
      <c r="AV30" s="174">
        <v>0</v>
      </c>
      <c r="AW30" s="155">
        <v>0</v>
      </c>
      <c r="AX30" s="154">
        <v>0</v>
      </c>
      <c r="AY30" s="154">
        <v>0</v>
      </c>
      <c r="AZ30" s="154">
        <v>0</v>
      </c>
      <c r="BA30" s="143">
        <v>0</v>
      </c>
      <c r="BB30" s="464">
        <v>0</v>
      </c>
      <c r="BC30" s="260">
        <v>1</v>
      </c>
      <c r="BD30" s="145">
        <v>0</v>
      </c>
      <c r="BE30" s="155">
        <v>0</v>
      </c>
      <c r="BF30" s="143">
        <v>0</v>
      </c>
      <c r="BG30" s="155">
        <v>0</v>
      </c>
      <c r="BH30" s="154">
        <v>7</v>
      </c>
      <c r="BI30" s="259">
        <v>7</v>
      </c>
      <c r="BJ30" s="260">
        <v>8</v>
      </c>
      <c r="BK30" s="227">
        <v>8</v>
      </c>
      <c r="BL30" s="226">
        <v>0</v>
      </c>
      <c r="BN30" s="320"/>
      <c r="BR30" s="333"/>
    </row>
    <row r="31" spans="1:70" s="39" customFormat="1" ht="15" customHeight="1" x14ac:dyDescent="0.15">
      <c r="A31" s="1253"/>
      <c r="B31" s="1254"/>
      <c r="C31" s="453" t="s">
        <v>315</v>
      </c>
      <c r="D31" s="452"/>
      <c r="E31" s="452"/>
      <c r="F31" s="452"/>
      <c r="G31" s="452"/>
      <c r="H31" s="452"/>
      <c r="I31" s="452"/>
      <c r="J31" s="452"/>
      <c r="K31" s="452"/>
      <c r="L31" s="190"/>
      <c r="M31" s="154">
        <v>0</v>
      </c>
      <c r="N31" s="143">
        <v>0</v>
      </c>
      <c r="O31" s="143">
        <v>0</v>
      </c>
      <c r="P31" s="155">
        <v>0</v>
      </c>
      <c r="Q31" s="143">
        <v>0</v>
      </c>
      <c r="R31" s="143">
        <v>0</v>
      </c>
      <c r="S31" s="155">
        <v>0</v>
      </c>
      <c r="T31" s="143">
        <v>0</v>
      </c>
      <c r="U31" s="155">
        <v>0</v>
      </c>
      <c r="V31" s="143">
        <v>0</v>
      </c>
      <c r="W31" s="143">
        <v>0</v>
      </c>
      <c r="X31" s="155">
        <v>0</v>
      </c>
      <c r="Y31" s="143">
        <v>0</v>
      </c>
      <c r="Z31" s="143">
        <v>0</v>
      </c>
      <c r="AA31" s="143">
        <v>0</v>
      </c>
      <c r="AB31" s="155">
        <v>0</v>
      </c>
      <c r="AC31" s="143">
        <v>0</v>
      </c>
      <c r="AD31" s="174">
        <v>0</v>
      </c>
      <c r="AE31" s="145">
        <v>0</v>
      </c>
      <c r="AF31" s="155">
        <v>0</v>
      </c>
      <c r="AG31" s="154">
        <v>0</v>
      </c>
      <c r="AH31" s="143">
        <v>0</v>
      </c>
      <c r="AI31" s="145">
        <v>0</v>
      </c>
      <c r="AJ31" s="155">
        <v>0</v>
      </c>
      <c r="AK31" s="143">
        <v>0</v>
      </c>
      <c r="AL31" s="143">
        <v>0</v>
      </c>
      <c r="AM31" s="155">
        <v>4184</v>
      </c>
      <c r="AN31" s="143">
        <v>0</v>
      </c>
      <c r="AO31" s="155">
        <v>0</v>
      </c>
      <c r="AP31" s="143">
        <v>0</v>
      </c>
      <c r="AQ31" s="155">
        <v>0</v>
      </c>
      <c r="AR31" s="143">
        <v>0</v>
      </c>
      <c r="AS31" s="155">
        <v>0</v>
      </c>
      <c r="AT31" s="143">
        <v>0</v>
      </c>
      <c r="AU31" s="155">
        <v>0</v>
      </c>
      <c r="AV31" s="174">
        <v>0</v>
      </c>
      <c r="AW31" s="155">
        <v>0</v>
      </c>
      <c r="AX31" s="154">
        <v>0</v>
      </c>
      <c r="AY31" s="154">
        <v>0</v>
      </c>
      <c r="AZ31" s="154">
        <v>0</v>
      </c>
      <c r="BA31" s="143">
        <v>0</v>
      </c>
      <c r="BB31" s="464">
        <v>0</v>
      </c>
      <c r="BC31" s="260">
        <v>4184</v>
      </c>
      <c r="BD31" s="145">
        <v>0</v>
      </c>
      <c r="BE31" s="155">
        <v>0</v>
      </c>
      <c r="BF31" s="143">
        <v>0</v>
      </c>
      <c r="BG31" s="155">
        <v>0</v>
      </c>
      <c r="BH31" s="154">
        <v>22726</v>
      </c>
      <c r="BI31" s="259">
        <v>22726</v>
      </c>
      <c r="BJ31" s="260">
        <v>26910</v>
      </c>
      <c r="BK31" s="227">
        <v>26910</v>
      </c>
      <c r="BL31" s="226">
        <v>0</v>
      </c>
      <c r="BN31" s="320"/>
      <c r="BR31" s="333"/>
    </row>
    <row r="32" spans="1:70" s="39" customFormat="1" ht="15" customHeight="1" x14ac:dyDescent="0.15">
      <c r="A32" s="1253" t="s">
        <v>328</v>
      </c>
      <c r="B32" s="1254"/>
      <c r="C32" s="454" t="s">
        <v>312</v>
      </c>
      <c r="D32" s="455"/>
      <c r="E32" s="455"/>
      <c r="F32" s="455"/>
      <c r="G32" s="455"/>
      <c r="H32" s="455"/>
      <c r="I32" s="455"/>
      <c r="J32" s="455"/>
      <c r="K32" s="455"/>
      <c r="L32" s="456"/>
      <c r="M32" s="152">
        <v>0</v>
      </c>
      <c r="N32" s="146">
        <v>0</v>
      </c>
      <c r="O32" s="146">
        <v>0</v>
      </c>
      <c r="P32" s="147">
        <v>0</v>
      </c>
      <c r="Q32" s="146">
        <v>0</v>
      </c>
      <c r="R32" s="146">
        <v>0</v>
      </c>
      <c r="S32" s="147">
        <v>0</v>
      </c>
      <c r="T32" s="146">
        <v>0</v>
      </c>
      <c r="U32" s="147">
        <v>0</v>
      </c>
      <c r="V32" s="146">
        <v>0</v>
      </c>
      <c r="W32" s="146">
        <v>0</v>
      </c>
      <c r="X32" s="147">
        <v>0</v>
      </c>
      <c r="Y32" s="146">
        <v>0</v>
      </c>
      <c r="Z32" s="146">
        <v>0</v>
      </c>
      <c r="AA32" s="146">
        <v>0</v>
      </c>
      <c r="AB32" s="147">
        <v>0</v>
      </c>
      <c r="AC32" s="146">
        <v>0</v>
      </c>
      <c r="AD32" s="175">
        <v>0</v>
      </c>
      <c r="AE32" s="158">
        <v>0</v>
      </c>
      <c r="AF32" s="147">
        <v>0</v>
      </c>
      <c r="AG32" s="152">
        <v>0</v>
      </c>
      <c r="AH32" s="146">
        <v>0</v>
      </c>
      <c r="AI32" s="158">
        <v>0</v>
      </c>
      <c r="AJ32" s="147">
        <v>0</v>
      </c>
      <c r="AK32" s="146">
        <v>0</v>
      </c>
      <c r="AL32" s="146">
        <v>0</v>
      </c>
      <c r="AM32" s="147">
        <v>1747</v>
      </c>
      <c r="AN32" s="146">
        <v>0</v>
      </c>
      <c r="AO32" s="147">
        <v>0</v>
      </c>
      <c r="AP32" s="146">
        <v>0</v>
      </c>
      <c r="AQ32" s="147">
        <v>0</v>
      </c>
      <c r="AR32" s="146">
        <v>0</v>
      </c>
      <c r="AS32" s="147">
        <v>0</v>
      </c>
      <c r="AT32" s="146">
        <v>0</v>
      </c>
      <c r="AU32" s="147">
        <v>0</v>
      </c>
      <c r="AV32" s="175">
        <v>0</v>
      </c>
      <c r="AW32" s="147">
        <v>0</v>
      </c>
      <c r="AX32" s="152">
        <v>0</v>
      </c>
      <c r="AY32" s="152">
        <v>0</v>
      </c>
      <c r="AZ32" s="152">
        <v>0</v>
      </c>
      <c r="BA32" s="146">
        <v>0</v>
      </c>
      <c r="BB32" s="467">
        <v>0</v>
      </c>
      <c r="BC32" s="260">
        <v>1747</v>
      </c>
      <c r="BD32" s="158">
        <v>0</v>
      </c>
      <c r="BE32" s="147">
        <v>0</v>
      </c>
      <c r="BF32" s="146">
        <v>0</v>
      </c>
      <c r="BG32" s="147">
        <v>0</v>
      </c>
      <c r="BH32" s="152">
        <v>10376</v>
      </c>
      <c r="BI32" s="270">
        <v>10376</v>
      </c>
      <c r="BJ32" s="267">
        <v>12123</v>
      </c>
      <c r="BK32" s="229">
        <v>12123</v>
      </c>
      <c r="BL32" s="228">
        <v>0</v>
      </c>
      <c r="BN32" s="320"/>
      <c r="BR32" s="333"/>
    </row>
    <row r="33" spans="1:70" s="39" customFormat="1" ht="15" customHeight="1" x14ac:dyDescent="0.15">
      <c r="A33" s="1253" t="s">
        <v>178</v>
      </c>
      <c r="B33" s="1254"/>
      <c r="C33" s="107"/>
      <c r="D33" s="450" t="s">
        <v>317</v>
      </c>
      <c r="E33" s="451"/>
      <c r="F33" s="451"/>
      <c r="G33" s="451"/>
      <c r="H33" s="451"/>
      <c r="I33" s="451"/>
      <c r="J33" s="451"/>
      <c r="K33" s="451"/>
      <c r="L33" s="82"/>
      <c r="M33" s="155">
        <v>0</v>
      </c>
      <c r="N33" s="143">
        <v>0</v>
      </c>
      <c r="O33" s="143">
        <v>0</v>
      </c>
      <c r="P33" s="155">
        <v>0</v>
      </c>
      <c r="Q33" s="143">
        <v>0</v>
      </c>
      <c r="R33" s="143">
        <v>0</v>
      </c>
      <c r="S33" s="155">
        <v>0</v>
      </c>
      <c r="T33" s="143">
        <v>0</v>
      </c>
      <c r="U33" s="155">
        <v>0</v>
      </c>
      <c r="V33" s="143">
        <v>0</v>
      </c>
      <c r="W33" s="143">
        <v>0</v>
      </c>
      <c r="X33" s="155">
        <v>0</v>
      </c>
      <c r="Y33" s="143">
        <v>0</v>
      </c>
      <c r="Z33" s="143">
        <v>0</v>
      </c>
      <c r="AA33" s="143">
        <v>0</v>
      </c>
      <c r="AB33" s="155">
        <v>0</v>
      </c>
      <c r="AC33" s="143">
        <v>0</v>
      </c>
      <c r="AD33" s="174">
        <v>0</v>
      </c>
      <c r="AE33" s="145">
        <v>0</v>
      </c>
      <c r="AF33" s="155">
        <v>0</v>
      </c>
      <c r="AG33" s="154">
        <v>0</v>
      </c>
      <c r="AH33" s="143">
        <v>0</v>
      </c>
      <c r="AI33" s="145">
        <v>0</v>
      </c>
      <c r="AJ33" s="155">
        <v>0</v>
      </c>
      <c r="AK33" s="143">
        <v>0</v>
      </c>
      <c r="AL33" s="143">
        <v>0</v>
      </c>
      <c r="AM33" s="155">
        <v>106</v>
      </c>
      <c r="AN33" s="143">
        <v>0</v>
      </c>
      <c r="AO33" s="155">
        <v>0</v>
      </c>
      <c r="AP33" s="143">
        <v>0</v>
      </c>
      <c r="AQ33" s="155">
        <v>0</v>
      </c>
      <c r="AR33" s="143">
        <v>0</v>
      </c>
      <c r="AS33" s="155">
        <v>0</v>
      </c>
      <c r="AT33" s="143">
        <v>0</v>
      </c>
      <c r="AU33" s="155">
        <v>0</v>
      </c>
      <c r="AV33" s="174">
        <v>0</v>
      </c>
      <c r="AW33" s="155">
        <v>0</v>
      </c>
      <c r="AX33" s="154">
        <v>0</v>
      </c>
      <c r="AY33" s="154">
        <v>0</v>
      </c>
      <c r="AZ33" s="154">
        <v>0</v>
      </c>
      <c r="BA33" s="143">
        <v>0</v>
      </c>
      <c r="BB33" s="464">
        <v>0</v>
      </c>
      <c r="BC33" s="269">
        <v>106</v>
      </c>
      <c r="BD33" s="145">
        <v>0</v>
      </c>
      <c r="BE33" s="155">
        <v>0</v>
      </c>
      <c r="BF33" s="143">
        <v>0</v>
      </c>
      <c r="BG33" s="155">
        <v>0</v>
      </c>
      <c r="BH33" s="154">
        <v>87</v>
      </c>
      <c r="BI33" s="259">
        <v>87</v>
      </c>
      <c r="BJ33" s="266">
        <v>193</v>
      </c>
      <c r="BK33" s="227">
        <v>193</v>
      </c>
      <c r="BL33" s="226">
        <v>0</v>
      </c>
      <c r="BN33" s="320"/>
      <c r="BR33" s="333"/>
    </row>
    <row r="34" spans="1:70" s="39" customFormat="1" ht="15" customHeight="1" x14ac:dyDescent="0.15">
      <c r="A34" s="1253" t="s">
        <v>333</v>
      </c>
      <c r="B34" s="1254"/>
      <c r="C34" s="117" t="s">
        <v>96</v>
      </c>
      <c r="D34" s="453" t="s">
        <v>318</v>
      </c>
      <c r="E34" s="114"/>
      <c r="F34" s="114"/>
      <c r="G34" s="452"/>
      <c r="H34" s="114"/>
      <c r="I34" s="114"/>
      <c r="J34" s="114"/>
      <c r="K34" s="114"/>
      <c r="L34" s="190"/>
      <c r="M34" s="155">
        <v>0</v>
      </c>
      <c r="N34" s="143">
        <v>0</v>
      </c>
      <c r="O34" s="143">
        <v>0</v>
      </c>
      <c r="P34" s="155">
        <v>0</v>
      </c>
      <c r="Q34" s="143">
        <v>0</v>
      </c>
      <c r="R34" s="143">
        <v>0</v>
      </c>
      <c r="S34" s="155">
        <v>0</v>
      </c>
      <c r="T34" s="143">
        <v>0</v>
      </c>
      <c r="U34" s="155">
        <v>0</v>
      </c>
      <c r="V34" s="143">
        <v>0</v>
      </c>
      <c r="W34" s="143">
        <v>0</v>
      </c>
      <c r="X34" s="155">
        <v>0</v>
      </c>
      <c r="Y34" s="143">
        <v>0</v>
      </c>
      <c r="Z34" s="143">
        <v>0</v>
      </c>
      <c r="AA34" s="143">
        <v>0</v>
      </c>
      <c r="AB34" s="155">
        <v>0</v>
      </c>
      <c r="AC34" s="143">
        <v>0</v>
      </c>
      <c r="AD34" s="174">
        <v>0</v>
      </c>
      <c r="AE34" s="145">
        <v>0</v>
      </c>
      <c r="AF34" s="155">
        <v>0</v>
      </c>
      <c r="AG34" s="154">
        <v>0</v>
      </c>
      <c r="AH34" s="143">
        <v>0</v>
      </c>
      <c r="AI34" s="145">
        <v>0</v>
      </c>
      <c r="AJ34" s="155">
        <v>0</v>
      </c>
      <c r="AK34" s="143">
        <v>0</v>
      </c>
      <c r="AL34" s="143">
        <v>0</v>
      </c>
      <c r="AM34" s="155">
        <v>5</v>
      </c>
      <c r="AN34" s="143">
        <v>0</v>
      </c>
      <c r="AO34" s="155">
        <v>0</v>
      </c>
      <c r="AP34" s="143">
        <v>0</v>
      </c>
      <c r="AQ34" s="155">
        <v>0</v>
      </c>
      <c r="AR34" s="143">
        <v>0</v>
      </c>
      <c r="AS34" s="155">
        <v>0</v>
      </c>
      <c r="AT34" s="143">
        <v>0</v>
      </c>
      <c r="AU34" s="155">
        <v>0</v>
      </c>
      <c r="AV34" s="174">
        <v>0</v>
      </c>
      <c r="AW34" s="155">
        <v>0</v>
      </c>
      <c r="AX34" s="154">
        <v>0</v>
      </c>
      <c r="AY34" s="154">
        <v>0</v>
      </c>
      <c r="AZ34" s="154">
        <v>0</v>
      </c>
      <c r="BA34" s="143">
        <v>0</v>
      </c>
      <c r="BB34" s="464">
        <v>0</v>
      </c>
      <c r="BC34" s="260">
        <v>5</v>
      </c>
      <c r="BD34" s="145">
        <v>0</v>
      </c>
      <c r="BE34" s="155">
        <v>0</v>
      </c>
      <c r="BF34" s="143">
        <v>0</v>
      </c>
      <c r="BG34" s="155">
        <v>0</v>
      </c>
      <c r="BH34" s="154">
        <v>0</v>
      </c>
      <c r="BI34" s="259">
        <v>0</v>
      </c>
      <c r="BJ34" s="260">
        <v>5</v>
      </c>
      <c r="BK34" s="227">
        <v>5</v>
      </c>
      <c r="BL34" s="226">
        <v>0</v>
      </c>
      <c r="BN34" s="320"/>
      <c r="BR34" s="333"/>
    </row>
    <row r="35" spans="1:70" s="39" customFormat="1" ht="15" customHeight="1" x14ac:dyDescent="0.15">
      <c r="A35" s="1253" t="s">
        <v>329</v>
      </c>
      <c r="B35" s="1254"/>
      <c r="C35" s="117" t="s">
        <v>97</v>
      </c>
      <c r="D35" s="453" t="s">
        <v>319</v>
      </c>
      <c r="E35" s="114"/>
      <c r="F35" s="114"/>
      <c r="G35" s="452"/>
      <c r="H35" s="114"/>
      <c r="I35" s="114"/>
      <c r="J35" s="114"/>
      <c r="K35" s="114"/>
      <c r="L35" s="190"/>
      <c r="M35" s="155">
        <v>0</v>
      </c>
      <c r="N35" s="143">
        <v>0</v>
      </c>
      <c r="O35" s="143">
        <v>0</v>
      </c>
      <c r="P35" s="155">
        <v>0</v>
      </c>
      <c r="Q35" s="143">
        <v>0</v>
      </c>
      <c r="R35" s="143">
        <v>0</v>
      </c>
      <c r="S35" s="155">
        <v>0</v>
      </c>
      <c r="T35" s="143">
        <v>0</v>
      </c>
      <c r="U35" s="155">
        <v>0</v>
      </c>
      <c r="V35" s="143">
        <v>0</v>
      </c>
      <c r="W35" s="143">
        <v>0</v>
      </c>
      <c r="X35" s="155">
        <v>0</v>
      </c>
      <c r="Y35" s="143">
        <v>0</v>
      </c>
      <c r="Z35" s="143">
        <v>0</v>
      </c>
      <c r="AA35" s="143">
        <v>0</v>
      </c>
      <c r="AB35" s="155">
        <v>0</v>
      </c>
      <c r="AC35" s="143">
        <v>0</v>
      </c>
      <c r="AD35" s="174">
        <v>0</v>
      </c>
      <c r="AE35" s="145">
        <v>0</v>
      </c>
      <c r="AF35" s="155">
        <v>0</v>
      </c>
      <c r="AG35" s="154">
        <v>0</v>
      </c>
      <c r="AH35" s="143">
        <v>0</v>
      </c>
      <c r="AI35" s="145">
        <v>0</v>
      </c>
      <c r="AJ35" s="155">
        <v>0</v>
      </c>
      <c r="AK35" s="143">
        <v>0</v>
      </c>
      <c r="AL35" s="143">
        <v>0</v>
      </c>
      <c r="AM35" s="155">
        <v>1590</v>
      </c>
      <c r="AN35" s="143">
        <v>0</v>
      </c>
      <c r="AO35" s="155">
        <v>0</v>
      </c>
      <c r="AP35" s="143">
        <v>0</v>
      </c>
      <c r="AQ35" s="155">
        <v>0</v>
      </c>
      <c r="AR35" s="143">
        <v>0</v>
      </c>
      <c r="AS35" s="155">
        <v>0</v>
      </c>
      <c r="AT35" s="143">
        <v>0</v>
      </c>
      <c r="AU35" s="155">
        <v>0</v>
      </c>
      <c r="AV35" s="174">
        <v>0</v>
      </c>
      <c r="AW35" s="155">
        <v>0</v>
      </c>
      <c r="AX35" s="154">
        <v>0</v>
      </c>
      <c r="AY35" s="154">
        <v>0</v>
      </c>
      <c r="AZ35" s="154">
        <v>0</v>
      </c>
      <c r="BA35" s="143">
        <v>0</v>
      </c>
      <c r="BB35" s="464">
        <v>0</v>
      </c>
      <c r="BC35" s="260">
        <v>1590</v>
      </c>
      <c r="BD35" s="145">
        <v>0</v>
      </c>
      <c r="BE35" s="155">
        <v>0</v>
      </c>
      <c r="BF35" s="143">
        <v>0</v>
      </c>
      <c r="BG35" s="155">
        <v>0</v>
      </c>
      <c r="BH35" s="154">
        <v>8790</v>
      </c>
      <c r="BI35" s="259">
        <v>8790</v>
      </c>
      <c r="BJ35" s="260">
        <v>10380</v>
      </c>
      <c r="BK35" s="227">
        <v>10380</v>
      </c>
      <c r="BL35" s="226">
        <v>0</v>
      </c>
      <c r="BN35" s="320"/>
      <c r="BR35" s="333"/>
    </row>
    <row r="36" spans="1:70" s="39" customFormat="1" ht="15" customHeight="1" x14ac:dyDescent="0.15">
      <c r="A36" s="1253" t="s">
        <v>330</v>
      </c>
      <c r="B36" s="1254"/>
      <c r="C36" s="109"/>
      <c r="D36" s="454" t="s">
        <v>320</v>
      </c>
      <c r="E36" s="452"/>
      <c r="F36" s="452"/>
      <c r="G36" s="455"/>
      <c r="H36" s="455"/>
      <c r="I36" s="455"/>
      <c r="J36" s="455"/>
      <c r="K36" s="455"/>
      <c r="L36" s="190"/>
      <c r="M36" s="155">
        <v>0</v>
      </c>
      <c r="N36" s="143">
        <v>0</v>
      </c>
      <c r="O36" s="143">
        <v>0</v>
      </c>
      <c r="P36" s="155">
        <v>0</v>
      </c>
      <c r="Q36" s="143">
        <v>0</v>
      </c>
      <c r="R36" s="143">
        <v>0</v>
      </c>
      <c r="S36" s="155">
        <v>0</v>
      </c>
      <c r="T36" s="143">
        <v>0</v>
      </c>
      <c r="U36" s="155">
        <v>0</v>
      </c>
      <c r="V36" s="143">
        <v>0</v>
      </c>
      <c r="W36" s="143">
        <v>0</v>
      </c>
      <c r="X36" s="155">
        <v>0</v>
      </c>
      <c r="Y36" s="143">
        <v>0</v>
      </c>
      <c r="Z36" s="143">
        <v>0</v>
      </c>
      <c r="AA36" s="143">
        <v>0</v>
      </c>
      <c r="AB36" s="155">
        <v>0</v>
      </c>
      <c r="AC36" s="143">
        <v>0</v>
      </c>
      <c r="AD36" s="174">
        <v>0</v>
      </c>
      <c r="AE36" s="145">
        <v>0</v>
      </c>
      <c r="AF36" s="155">
        <v>0</v>
      </c>
      <c r="AG36" s="154">
        <v>0</v>
      </c>
      <c r="AH36" s="143">
        <v>0</v>
      </c>
      <c r="AI36" s="145">
        <v>0</v>
      </c>
      <c r="AJ36" s="155">
        <v>0</v>
      </c>
      <c r="AK36" s="143">
        <v>0</v>
      </c>
      <c r="AL36" s="143">
        <v>0</v>
      </c>
      <c r="AM36" s="155">
        <v>46</v>
      </c>
      <c r="AN36" s="143">
        <v>0</v>
      </c>
      <c r="AO36" s="155">
        <v>0</v>
      </c>
      <c r="AP36" s="143">
        <v>0</v>
      </c>
      <c r="AQ36" s="155">
        <v>0</v>
      </c>
      <c r="AR36" s="143">
        <v>0</v>
      </c>
      <c r="AS36" s="155">
        <v>0</v>
      </c>
      <c r="AT36" s="143">
        <v>0</v>
      </c>
      <c r="AU36" s="155">
        <v>0</v>
      </c>
      <c r="AV36" s="174">
        <v>0</v>
      </c>
      <c r="AW36" s="155">
        <v>0</v>
      </c>
      <c r="AX36" s="154">
        <v>0</v>
      </c>
      <c r="AY36" s="154">
        <v>0</v>
      </c>
      <c r="AZ36" s="154">
        <v>0</v>
      </c>
      <c r="BA36" s="143">
        <v>0</v>
      </c>
      <c r="BB36" s="464">
        <v>0</v>
      </c>
      <c r="BC36" s="260">
        <v>46</v>
      </c>
      <c r="BD36" s="145">
        <v>0</v>
      </c>
      <c r="BE36" s="155">
        <v>0</v>
      </c>
      <c r="BF36" s="143">
        <v>0</v>
      </c>
      <c r="BG36" s="155">
        <v>0</v>
      </c>
      <c r="BH36" s="154">
        <v>1499</v>
      </c>
      <c r="BI36" s="259">
        <v>1499</v>
      </c>
      <c r="BJ36" s="267">
        <v>1545</v>
      </c>
      <c r="BK36" s="227">
        <v>1545</v>
      </c>
      <c r="BL36" s="226">
        <v>0</v>
      </c>
      <c r="BN36" s="320"/>
      <c r="BR36" s="333"/>
    </row>
    <row r="37" spans="1:70" ht="15" customHeight="1" x14ac:dyDescent="0.15">
      <c r="A37" s="1253" t="s">
        <v>176</v>
      </c>
      <c r="B37" s="1254"/>
      <c r="C37" s="119" t="s">
        <v>892</v>
      </c>
      <c r="D37" s="115"/>
      <c r="E37" s="115"/>
      <c r="F37" s="115"/>
      <c r="G37" s="115"/>
      <c r="H37" s="115"/>
      <c r="I37" s="115"/>
      <c r="J37" s="115"/>
      <c r="K37" s="115"/>
      <c r="L37" s="116"/>
      <c r="M37" s="151">
        <v>0</v>
      </c>
      <c r="N37" s="157">
        <v>0</v>
      </c>
      <c r="O37" s="157">
        <v>0</v>
      </c>
      <c r="P37" s="151">
        <v>0</v>
      </c>
      <c r="Q37" s="157">
        <v>0</v>
      </c>
      <c r="R37" s="157">
        <v>0</v>
      </c>
      <c r="S37" s="151">
        <v>0</v>
      </c>
      <c r="T37" s="157">
        <v>0</v>
      </c>
      <c r="U37" s="151">
        <v>0</v>
      </c>
      <c r="V37" s="157">
        <v>0</v>
      </c>
      <c r="W37" s="157">
        <v>0</v>
      </c>
      <c r="X37" s="151">
        <v>0</v>
      </c>
      <c r="Y37" s="157">
        <v>0</v>
      </c>
      <c r="Z37" s="157">
        <v>0</v>
      </c>
      <c r="AA37" s="157">
        <v>0</v>
      </c>
      <c r="AB37" s="151">
        <v>0</v>
      </c>
      <c r="AC37" s="157">
        <v>0</v>
      </c>
      <c r="AD37" s="178">
        <v>0</v>
      </c>
      <c r="AE37" s="164">
        <v>0</v>
      </c>
      <c r="AF37" s="151">
        <v>0</v>
      </c>
      <c r="AG37" s="156">
        <v>0</v>
      </c>
      <c r="AH37" s="157">
        <v>0</v>
      </c>
      <c r="AI37" s="164">
        <v>0</v>
      </c>
      <c r="AJ37" s="151">
        <v>0</v>
      </c>
      <c r="AK37" s="157">
        <v>0</v>
      </c>
      <c r="AL37" s="157">
        <v>0</v>
      </c>
      <c r="AM37" s="151">
        <v>0</v>
      </c>
      <c r="AN37" s="157">
        <v>0</v>
      </c>
      <c r="AO37" s="151">
        <v>0</v>
      </c>
      <c r="AP37" s="157">
        <v>0</v>
      </c>
      <c r="AQ37" s="151">
        <v>0</v>
      </c>
      <c r="AR37" s="157">
        <v>0</v>
      </c>
      <c r="AS37" s="151">
        <v>0</v>
      </c>
      <c r="AT37" s="157">
        <v>0</v>
      </c>
      <c r="AU37" s="151">
        <v>0</v>
      </c>
      <c r="AV37" s="178">
        <v>0</v>
      </c>
      <c r="AW37" s="151">
        <v>0</v>
      </c>
      <c r="AX37" s="156">
        <v>0</v>
      </c>
      <c r="AY37" s="156">
        <v>0</v>
      </c>
      <c r="AZ37" s="156">
        <v>0</v>
      </c>
      <c r="BA37" s="157">
        <v>0</v>
      </c>
      <c r="BB37" s="472">
        <v>0</v>
      </c>
      <c r="BC37" s="356">
        <v>0</v>
      </c>
      <c r="BD37" s="164">
        <v>0</v>
      </c>
      <c r="BE37" s="151">
        <v>0</v>
      </c>
      <c r="BF37" s="157">
        <v>0</v>
      </c>
      <c r="BG37" s="151">
        <v>0</v>
      </c>
      <c r="BH37" s="156">
        <v>0</v>
      </c>
      <c r="BI37" s="272">
        <v>0</v>
      </c>
      <c r="BJ37" s="357">
        <v>0</v>
      </c>
      <c r="BK37" s="232">
        <v>0</v>
      </c>
      <c r="BL37" s="233">
        <v>0</v>
      </c>
      <c r="BN37" s="346"/>
      <c r="BR37" s="347"/>
    </row>
    <row r="38" spans="1:70" ht="15" customHeight="1" x14ac:dyDescent="0.15">
      <c r="A38" s="446"/>
      <c r="B38" s="190"/>
      <c r="C38" s="119" t="s">
        <v>323</v>
      </c>
      <c r="D38" s="115"/>
      <c r="E38" s="115"/>
      <c r="F38" s="115"/>
      <c r="G38" s="115"/>
      <c r="H38" s="115"/>
      <c r="I38" s="115"/>
      <c r="J38" s="115"/>
      <c r="K38" s="115"/>
      <c r="L38" s="116"/>
      <c r="M38" s="151">
        <v>0</v>
      </c>
      <c r="N38" s="157">
        <v>0</v>
      </c>
      <c r="O38" s="157">
        <v>0</v>
      </c>
      <c r="P38" s="151">
        <v>0</v>
      </c>
      <c r="Q38" s="157">
        <v>0</v>
      </c>
      <c r="R38" s="157">
        <v>0</v>
      </c>
      <c r="S38" s="151">
        <v>0</v>
      </c>
      <c r="T38" s="157">
        <v>0</v>
      </c>
      <c r="U38" s="151">
        <v>0</v>
      </c>
      <c r="V38" s="157">
        <v>0</v>
      </c>
      <c r="W38" s="157">
        <v>0</v>
      </c>
      <c r="X38" s="151">
        <v>0</v>
      </c>
      <c r="Y38" s="157">
        <v>0</v>
      </c>
      <c r="Z38" s="157">
        <v>0</v>
      </c>
      <c r="AA38" s="157">
        <v>0</v>
      </c>
      <c r="AB38" s="151">
        <v>0</v>
      </c>
      <c r="AC38" s="157">
        <v>0</v>
      </c>
      <c r="AD38" s="178">
        <v>0</v>
      </c>
      <c r="AE38" s="164">
        <v>0</v>
      </c>
      <c r="AF38" s="151">
        <v>0</v>
      </c>
      <c r="AG38" s="156">
        <v>0</v>
      </c>
      <c r="AH38" s="157">
        <v>0</v>
      </c>
      <c r="AI38" s="164">
        <v>0</v>
      </c>
      <c r="AJ38" s="151">
        <v>0</v>
      </c>
      <c r="AK38" s="157">
        <v>0</v>
      </c>
      <c r="AL38" s="157">
        <v>0</v>
      </c>
      <c r="AM38" s="151">
        <v>5931</v>
      </c>
      <c r="AN38" s="157">
        <v>0</v>
      </c>
      <c r="AO38" s="151">
        <v>0</v>
      </c>
      <c r="AP38" s="157">
        <v>0</v>
      </c>
      <c r="AQ38" s="151">
        <v>0</v>
      </c>
      <c r="AR38" s="157">
        <v>0</v>
      </c>
      <c r="AS38" s="151">
        <v>0</v>
      </c>
      <c r="AT38" s="157">
        <v>0</v>
      </c>
      <c r="AU38" s="151">
        <v>0</v>
      </c>
      <c r="AV38" s="178">
        <v>0</v>
      </c>
      <c r="AW38" s="151">
        <v>0</v>
      </c>
      <c r="AX38" s="156">
        <v>0</v>
      </c>
      <c r="AY38" s="156">
        <v>0</v>
      </c>
      <c r="AZ38" s="156">
        <v>0</v>
      </c>
      <c r="BA38" s="157">
        <v>0</v>
      </c>
      <c r="BB38" s="472">
        <v>0</v>
      </c>
      <c r="BC38" s="269">
        <v>5931</v>
      </c>
      <c r="BD38" s="164">
        <v>0</v>
      </c>
      <c r="BE38" s="151">
        <v>0</v>
      </c>
      <c r="BF38" s="157">
        <v>0</v>
      </c>
      <c r="BG38" s="151">
        <v>0</v>
      </c>
      <c r="BH38" s="156">
        <v>33102</v>
      </c>
      <c r="BI38" s="272">
        <v>33102</v>
      </c>
      <c r="BJ38" s="266">
        <v>39033</v>
      </c>
      <c r="BK38" s="232">
        <v>39033</v>
      </c>
      <c r="BL38" s="233">
        <v>0</v>
      </c>
      <c r="BN38" s="320"/>
      <c r="BR38" s="333"/>
    </row>
    <row r="39" spans="1:70" s="39" customFormat="1" ht="15" customHeight="1" x14ac:dyDescent="0.15">
      <c r="A39" s="446"/>
      <c r="B39" s="190"/>
      <c r="C39" s="453" t="s">
        <v>445</v>
      </c>
      <c r="D39" s="452"/>
      <c r="E39" s="452"/>
      <c r="F39" s="452"/>
      <c r="G39" s="452"/>
      <c r="H39" s="452"/>
      <c r="I39" s="452"/>
      <c r="J39" s="452"/>
      <c r="K39" s="452"/>
      <c r="L39" s="190"/>
      <c r="M39" s="155">
        <v>0</v>
      </c>
      <c r="N39" s="143">
        <v>0</v>
      </c>
      <c r="O39" s="143">
        <v>0</v>
      </c>
      <c r="P39" s="155">
        <v>0</v>
      </c>
      <c r="Q39" s="143">
        <v>0</v>
      </c>
      <c r="R39" s="143">
        <v>0</v>
      </c>
      <c r="S39" s="155">
        <v>0</v>
      </c>
      <c r="T39" s="143">
        <v>0</v>
      </c>
      <c r="U39" s="155">
        <v>0</v>
      </c>
      <c r="V39" s="143">
        <v>0</v>
      </c>
      <c r="W39" s="143">
        <v>0</v>
      </c>
      <c r="X39" s="155">
        <v>0</v>
      </c>
      <c r="Y39" s="143">
        <v>0</v>
      </c>
      <c r="Z39" s="143">
        <v>0</v>
      </c>
      <c r="AA39" s="143">
        <v>0</v>
      </c>
      <c r="AB39" s="155">
        <v>0</v>
      </c>
      <c r="AC39" s="143">
        <v>0</v>
      </c>
      <c r="AD39" s="174">
        <v>0</v>
      </c>
      <c r="AE39" s="145">
        <v>0</v>
      </c>
      <c r="AF39" s="155">
        <v>0</v>
      </c>
      <c r="AG39" s="154">
        <v>0</v>
      </c>
      <c r="AH39" s="143">
        <v>0</v>
      </c>
      <c r="AI39" s="145">
        <v>0</v>
      </c>
      <c r="AJ39" s="155">
        <v>0</v>
      </c>
      <c r="AK39" s="143">
        <v>0</v>
      </c>
      <c r="AL39" s="143">
        <v>0</v>
      </c>
      <c r="AM39" s="155">
        <v>48</v>
      </c>
      <c r="AN39" s="143">
        <v>0</v>
      </c>
      <c r="AO39" s="155">
        <v>0</v>
      </c>
      <c r="AP39" s="143">
        <v>0</v>
      </c>
      <c r="AQ39" s="155">
        <v>0</v>
      </c>
      <c r="AR39" s="143">
        <v>0</v>
      </c>
      <c r="AS39" s="155">
        <v>0</v>
      </c>
      <c r="AT39" s="143">
        <v>0</v>
      </c>
      <c r="AU39" s="155">
        <v>0</v>
      </c>
      <c r="AV39" s="174">
        <v>0</v>
      </c>
      <c r="AW39" s="155">
        <v>0</v>
      </c>
      <c r="AX39" s="154">
        <v>0</v>
      </c>
      <c r="AY39" s="154">
        <v>0</v>
      </c>
      <c r="AZ39" s="154">
        <v>0</v>
      </c>
      <c r="BA39" s="143">
        <v>0</v>
      </c>
      <c r="BB39" s="464">
        <v>0</v>
      </c>
      <c r="BC39" s="269">
        <v>48</v>
      </c>
      <c r="BD39" s="145">
        <v>0</v>
      </c>
      <c r="BE39" s="155">
        <v>0</v>
      </c>
      <c r="BF39" s="143">
        <v>0</v>
      </c>
      <c r="BG39" s="155">
        <v>0</v>
      </c>
      <c r="BH39" s="154">
        <v>251</v>
      </c>
      <c r="BI39" s="259">
        <v>251</v>
      </c>
      <c r="BJ39" s="269">
        <v>299</v>
      </c>
      <c r="BK39" s="227">
        <v>299</v>
      </c>
      <c r="BL39" s="226">
        <v>0</v>
      </c>
      <c r="BN39" s="320"/>
      <c r="BR39" s="333"/>
    </row>
    <row r="40" spans="1:70" s="39" customFormat="1" ht="15" customHeight="1" x14ac:dyDescent="0.15">
      <c r="A40" s="118"/>
      <c r="B40" s="456"/>
      <c r="C40" s="454" t="s">
        <v>446</v>
      </c>
      <c r="D40" s="452"/>
      <c r="E40" s="455"/>
      <c r="F40" s="455"/>
      <c r="G40" s="455"/>
      <c r="H40" s="455"/>
      <c r="I40" s="455"/>
      <c r="J40" s="455"/>
      <c r="K40" s="455"/>
      <c r="L40" s="190"/>
      <c r="M40" s="155">
        <v>0</v>
      </c>
      <c r="N40" s="143">
        <v>0</v>
      </c>
      <c r="O40" s="143">
        <v>0</v>
      </c>
      <c r="P40" s="155">
        <v>0</v>
      </c>
      <c r="Q40" s="143">
        <v>0</v>
      </c>
      <c r="R40" s="143">
        <v>0</v>
      </c>
      <c r="S40" s="155">
        <v>0</v>
      </c>
      <c r="T40" s="143">
        <v>0</v>
      </c>
      <c r="U40" s="155">
        <v>0</v>
      </c>
      <c r="V40" s="143">
        <v>0</v>
      </c>
      <c r="W40" s="143">
        <v>0</v>
      </c>
      <c r="X40" s="155">
        <v>0</v>
      </c>
      <c r="Y40" s="143">
        <v>0</v>
      </c>
      <c r="Z40" s="143">
        <v>0</v>
      </c>
      <c r="AA40" s="143">
        <v>0</v>
      </c>
      <c r="AB40" s="155">
        <v>0</v>
      </c>
      <c r="AC40" s="143">
        <v>0</v>
      </c>
      <c r="AD40" s="174">
        <v>0</v>
      </c>
      <c r="AE40" s="145">
        <v>0</v>
      </c>
      <c r="AF40" s="155">
        <v>0</v>
      </c>
      <c r="AG40" s="154">
        <v>0</v>
      </c>
      <c r="AH40" s="143">
        <v>0</v>
      </c>
      <c r="AI40" s="145">
        <v>0</v>
      </c>
      <c r="AJ40" s="155">
        <v>0</v>
      </c>
      <c r="AK40" s="143">
        <v>0</v>
      </c>
      <c r="AL40" s="143">
        <v>0</v>
      </c>
      <c r="AM40" s="155">
        <v>27</v>
      </c>
      <c r="AN40" s="143">
        <v>0</v>
      </c>
      <c r="AO40" s="155">
        <v>0</v>
      </c>
      <c r="AP40" s="143">
        <v>0</v>
      </c>
      <c r="AQ40" s="155">
        <v>0</v>
      </c>
      <c r="AR40" s="143">
        <v>0</v>
      </c>
      <c r="AS40" s="155">
        <v>0</v>
      </c>
      <c r="AT40" s="143">
        <v>0</v>
      </c>
      <c r="AU40" s="155">
        <v>0</v>
      </c>
      <c r="AV40" s="174">
        <v>0</v>
      </c>
      <c r="AW40" s="155">
        <v>0</v>
      </c>
      <c r="AX40" s="154">
        <v>0</v>
      </c>
      <c r="AY40" s="154">
        <v>0</v>
      </c>
      <c r="AZ40" s="154">
        <v>0</v>
      </c>
      <c r="BA40" s="143">
        <v>0</v>
      </c>
      <c r="BB40" s="464">
        <v>0</v>
      </c>
      <c r="BC40" s="260">
        <v>27</v>
      </c>
      <c r="BD40" s="145">
        <v>0</v>
      </c>
      <c r="BE40" s="155">
        <v>0</v>
      </c>
      <c r="BF40" s="143">
        <v>0</v>
      </c>
      <c r="BG40" s="155">
        <v>0</v>
      </c>
      <c r="BH40" s="154">
        <v>71</v>
      </c>
      <c r="BI40" s="259">
        <v>71</v>
      </c>
      <c r="BJ40" s="267">
        <v>98</v>
      </c>
      <c r="BK40" s="227">
        <v>98</v>
      </c>
      <c r="BL40" s="226">
        <v>0</v>
      </c>
      <c r="BN40" s="320"/>
      <c r="BR40" s="333"/>
    </row>
    <row r="41" spans="1:70" s="39" customFormat="1" ht="15" customHeight="1" x14ac:dyDescent="0.15">
      <c r="A41" s="446"/>
      <c r="B41" s="190"/>
      <c r="C41" s="450" t="s">
        <v>447</v>
      </c>
      <c r="D41" s="451"/>
      <c r="E41" s="452"/>
      <c r="F41" s="452"/>
      <c r="G41" s="452"/>
      <c r="H41" s="452"/>
      <c r="I41" s="452"/>
      <c r="J41" s="452"/>
      <c r="K41" s="451"/>
      <c r="L41" s="82"/>
      <c r="M41" s="148">
        <v>36</v>
      </c>
      <c r="N41" s="142">
        <v>0</v>
      </c>
      <c r="O41" s="142">
        <v>0</v>
      </c>
      <c r="P41" s="148">
        <v>0</v>
      </c>
      <c r="Q41" s="142">
        <v>0</v>
      </c>
      <c r="R41" s="142">
        <v>0</v>
      </c>
      <c r="S41" s="148">
        <v>0</v>
      </c>
      <c r="T41" s="142">
        <v>48</v>
      </c>
      <c r="U41" s="148">
        <v>0</v>
      </c>
      <c r="V41" s="142">
        <v>96</v>
      </c>
      <c r="W41" s="142">
        <v>0</v>
      </c>
      <c r="X41" s="148">
        <v>0</v>
      </c>
      <c r="Y41" s="142">
        <v>0</v>
      </c>
      <c r="Z41" s="142">
        <v>0</v>
      </c>
      <c r="AA41" s="142">
        <v>0</v>
      </c>
      <c r="AB41" s="148">
        <v>0</v>
      </c>
      <c r="AC41" s="142">
        <v>0</v>
      </c>
      <c r="AD41" s="176">
        <v>0</v>
      </c>
      <c r="AE41" s="161">
        <v>0</v>
      </c>
      <c r="AF41" s="148">
        <v>0</v>
      </c>
      <c r="AG41" s="153">
        <v>0</v>
      </c>
      <c r="AH41" s="142">
        <v>0</v>
      </c>
      <c r="AI41" s="161">
        <v>0</v>
      </c>
      <c r="AJ41" s="148">
        <v>0</v>
      </c>
      <c r="AK41" s="142">
        <v>0</v>
      </c>
      <c r="AL41" s="142">
        <v>0</v>
      </c>
      <c r="AM41" s="148">
        <v>0</v>
      </c>
      <c r="AN41" s="142">
        <v>0</v>
      </c>
      <c r="AO41" s="148">
        <v>0</v>
      </c>
      <c r="AP41" s="142">
        <v>0</v>
      </c>
      <c r="AQ41" s="148">
        <v>0</v>
      </c>
      <c r="AR41" s="142">
        <v>0</v>
      </c>
      <c r="AS41" s="148">
        <v>0</v>
      </c>
      <c r="AT41" s="142">
        <v>0</v>
      </c>
      <c r="AU41" s="148">
        <v>0</v>
      </c>
      <c r="AV41" s="176">
        <v>0</v>
      </c>
      <c r="AW41" s="148">
        <v>0</v>
      </c>
      <c r="AX41" s="153">
        <v>0</v>
      </c>
      <c r="AY41" s="153">
        <v>0</v>
      </c>
      <c r="AZ41" s="153">
        <v>0</v>
      </c>
      <c r="BA41" s="142">
        <v>0</v>
      </c>
      <c r="BB41" s="466">
        <v>0</v>
      </c>
      <c r="BC41" s="269">
        <v>180</v>
      </c>
      <c r="BD41" s="161">
        <v>0</v>
      </c>
      <c r="BE41" s="148">
        <v>0</v>
      </c>
      <c r="BF41" s="142">
        <v>0</v>
      </c>
      <c r="BG41" s="148">
        <v>0</v>
      </c>
      <c r="BH41" s="153">
        <v>0</v>
      </c>
      <c r="BI41" s="271">
        <v>0</v>
      </c>
      <c r="BJ41" s="266">
        <v>180</v>
      </c>
      <c r="BK41" s="225">
        <v>180</v>
      </c>
      <c r="BL41" s="224">
        <v>0</v>
      </c>
      <c r="BN41" s="320"/>
      <c r="BR41" s="333"/>
    </row>
    <row r="42" spans="1:70" s="39" customFormat="1" ht="15" customHeight="1" x14ac:dyDescent="0.15">
      <c r="A42" s="1253">
        <v>4</v>
      </c>
      <c r="B42" s="1254"/>
      <c r="C42" s="453" t="s">
        <v>448</v>
      </c>
      <c r="D42" s="452"/>
      <c r="E42" s="452"/>
      <c r="F42" s="452"/>
      <c r="G42" s="452"/>
      <c r="H42" s="452"/>
      <c r="I42" s="452"/>
      <c r="J42" s="452"/>
      <c r="K42" s="452"/>
      <c r="L42" s="190"/>
      <c r="M42" s="155">
        <v>3</v>
      </c>
      <c r="N42" s="143">
        <v>0</v>
      </c>
      <c r="O42" s="143">
        <v>0</v>
      </c>
      <c r="P42" s="155">
        <v>0</v>
      </c>
      <c r="Q42" s="143">
        <v>0</v>
      </c>
      <c r="R42" s="143">
        <v>0</v>
      </c>
      <c r="S42" s="155">
        <v>0</v>
      </c>
      <c r="T42" s="143">
        <v>4</v>
      </c>
      <c r="U42" s="155">
        <v>0</v>
      </c>
      <c r="V42" s="143">
        <v>8</v>
      </c>
      <c r="W42" s="143">
        <v>0</v>
      </c>
      <c r="X42" s="155">
        <v>0</v>
      </c>
      <c r="Y42" s="143">
        <v>0</v>
      </c>
      <c r="Z42" s="143">
        <v>0</v>
      </c>
      <c r="AA42" s="143">
        <v>0</v>
      </c>
      <c r="AB42" s="155">
        <v>0</v>
      </c>
      <c r="AC42" s="143">
        <v>0</v>
      </c>
      <c r="AD42" s="174">
        <v>0</v>
      </c>
      <c r="AE42" s="145">
        <v>0</v>
      </c>
      <c r="AF42" s="155">
        <v>0</v>
      </c>
      <c r="AG42" s="154">
        <v>0</v>
      </c>
      <c r="AH42" s="143">
        <v>0</v>
      </c>
      <c r="AI42" s="145">
        <v>0</v>
      </c>
      <c r="AJ42" s="155">
        <v>0</v>
      </c>
      <c r="AK42" s="143">
        <v>0</v>
      </c>
      <c r="AL42" s="143">
        <v>0</v>
      </c>
      <c r="AM42" s="155">
        <v>0</v>
      </c>
      <c r="AN42" s="143">
        <v>0</v>
      </c>
      <c r="AO42" s="155">
        <v>0</v>
      </c>
      <c r="AP42" s="143">
        <v>0</v>
      </c>
      <c r="AQ42" s="155">
        <v>0</v>
      </c>
      <c r="AR42" s="143">
        <v>0</v>
      </c>
      <c r="AS42" s="155">
        <v>0</v>
      </c>
      <c r="AT42" s="143">
        <v>0</v>
      </c>
      <c r="AU42" s="155">
        <v>0</v>
      </c>
      <c r="AV42" s="174">
        <v>0</v>
      </c>
      <c r="AW42" s="155">
        <v>0</v>
      </c>
      <c r="AX42" s="154">
        <v>0</v>
      </c>
      <c r="AY42" s="154">
        <v>0</v>
      </c>
      <c r="AZ42" s="154">
        <v>0</v>
      </c>
      <c r="BA42" s="143">
        <v>0</v>
      </c>
      <c r="BB42" s="464">
        <v>0</v>
      </c>
      <c r="BC42" s="260">
        <v>15</v>
      </c>
      <c r="BD42" s="145">
        <v>0</v>
      </c>
      <c r="BE42" s="155">
        <v>0</v>
      </c>
      <c r="BF42" s="143">
        <v>0</v>
      </c>
      <c r="BG42" s="155">
        <v>0</v>
      </c>
      <c r="BH42" s="154">
        <v>0</v>
      </c>
      <c r="BI42" s="259">
        <v>0</v>
      </c>
      <c r="BJ42" s="260">
        <v>15</v>
      </c>
      <c r="BK42" s="227">
        <v>15</v>
      </c>
      <c r="BL42" s="226">
        <v>0</v>
      </c>
      <c r="BN42" s="320"/>
      <c r="BR42" s="333"/>
    </row>
    <row r="43" spans="1:70" s="39" customFormat="1" ht="15" customHeight="1" x14ac:dyDescent="0.15">
      <c r="A43" s="1253"/>
      <c r="B43" s="1254"/>
      <c r="C43" s="453" t="s">
        <v>449</v>
      </c>
      <c r="D43" s="452"/>
      <c r="E43" s="452"/>
      <c r="F43" s="452"/>
      <c r="G43" s="452"/>
      <c r="H43" s="452"/>
      <c r="I43" s="452"/>
      <c r="J43" s="452"/>
      <c r="K43" s="452"/>
      <c r="L43" s="190"/>
      <c r="M43" s="155">
        <v>4967</v>
      </c>
      <c r="N43" s="143">
        <v>0</v>
      </c>
      <c r="O43" s="143">
        <v>0</v>
      </c>
      <c r="P43" s="155">
        <v>0</v>
      </c>
      <c r="Q43" s="143">
        <v>0</v>
      </c>
      <c r="R43" s="143">
        <v>0</v>
      </c>
      <c r="S43" s="155">
        <v>0</v>
      </c>
      <c r="T43" s="143">
        <v>9684</v>
      </c>
      <c r="U43" s="155">
        <v>0</v>
      </c>
      <c r="V43" s="143">
        <v>13674</v>
      </c>
      <c r="W43" s="143">
        <v>0</v>
      </c>
      <c r="X43" s="155">
        <v>0</v>
      </c>
      <c r="Y43" s="143">
        <v>0</v>
      </c>
      <c r="Z43" s="143">
        <v>0</v>
      </c>
      <c r="AA43" s="143">
        <v>0</v>
      </c>
      <c r="AB43" s="155">
        <v>0</v>
      </c>
      <c r="AC43" s="143">
        <v>0</v>
      </c>
      <c r="AD43" s="174">
        <v>0</v>
      </c>
      <c r="AE43" s="145">
        <v>0</v>
      </c>
      <c r="AF43" s="155">
        <v>0</v>
      </c>
      <c r="AG43" s="154">
        <v>0</v>
      </c>
      <c r="AH43" s="143">
        <v>0</v>
      </c>
      <c r="AI43" s="145">
        <v>0</v>
      </c>
      <c r="AJ43" s="155">
        <v>0</v>
      </c>
      <c r="AK43" s="143">
        <v>0</v>
      </c>
      <c r="AL43" s="143">
        <v>0</v>
      </c>
      <c r="AM43" s="155">
        <v>0</v>
      </c>
      <c r="AN43" s="143">
        <v>0</v>
      </c>
      <c r="AO43" s="155">
        <v>0</v>
      </c>
      <c r="AP43" s="143">
        <v>0</v>
      </c>
      <c r="AQ43" s="155">
        <v>0</v>
      </c>
      <c r="AR43" s="143">
        <v>0</v>
      </c>
      <c r="AS43" s="155">
        <v>0</v>
      </c>
      <c r="AT43" s="143">
        <v>0</v>
      </c>
      <c r="AU43" s="155">
        <v>0</v>
      </c>
      <c r="AV43" s="174">
        <v>0</v>
      </c>
      <c r="AW43" s="155">
        <v>0</v>
      </c>
      <c r="AX43" s="154">
        <v>0</v>
      </c>
      <c r="AY43" s="154">
        <v>0</v>
      </c>
      <c r="AZ43" s="154">
        <v>0</v>
      </c>
      <c r="BA43" s="143">
        <v>0</v>
      </c>
      <c r="BB43" s="464">
        <v>0</v>
      </c>
      <c r="BC43" s="260">
        <v>28325</v>
      </c>
      <c r="BD43" s="145">
        <v>0</v>
      </c>
      <c r="BE43" s="155">
        <v>0</v>
      </c>
      <c r="BF43" s="143">
        <v>0</v>
      </c>
      <c r="BG43" s="155">
        <v>0</v>
      </c>
      <c r="BH43" s="154">
        <v>0</v>
      </c>
      <c r="BI43" s="259">
        <v>0</v>
      </c>
      <c r="BJ43" s="260">
        <v>28325</v>
      </c>
      <c r="BK43" s="227">
        <v>28325</v>
      </c>
      <c r="BL43" s="226">
        <v>0</v>
      </c>
      <c r="BN43" s="320"/>
      <c r="BR43" s="333"/>
    </row>
    <row r="44" spans="1:70" s="39" customFormat="1" ht="15" customHeight="1" x14ac:dyDescent="0.15">
      <c r="A44" s="1253" t="s">
        <v>334</v>
      </c>
      <c r="B44" s="1254"/>
      <c r="C44" s="454" t="s">
        <v>312</v>
      </c>
      <c r="D44" s="455"/>
      <c r="E44" s="455"/>
      <c r="F44" s="455"/>
      <c r="G44" s="452"/>
      <c r="H44" s="452"/>
      <c r="I44" s="452"/>
      <c r="J44" s="452"/>
      <c r="K44" s="455"/>
      <c r="L44" s="456"/>
      <c r="M44" s="147">
        <v>1485</v>
      </c>
      <c r="N44" s="146">
        <v>0</v>
      </c>
      <c r="O44" s="146">
        <v>0</v>
      </c>
      <c r="P44" s="147">
        <v>0</v>
      </c>
      <c r="Q44" s="146">
        <v>0</v>
      </c>
      <c r="R44" s="146">
        <v>0</v>
      </c>
      <c r="S44" s="147">
        <v>0</v>
      </c>
      <c r="T44" s="146">
        <v>3280</v>
      </c>
      <c r="U44" s="147">
        <v>0</v>
      </c>
      <c r="V44" s="146">
        <v>6944</v>
      </c>
      <c r="W44" s="146">
        <v>0</v>
      </c>
      <c r="X44" s="147">
        <v>0</v>
      </c>
      <c r="Y44" s="146">
        <v>0</v>
      </c>
      <c r="Z44" s="146">
        <v>0</v>
      </c>
      <c r="AA44" s="146">
        <v>0</v>
      </c>
      <c r="AB44" s="147">
        <v>0</v>
      </c>
      <c r="AC44" s="146">
        <v>0</v>
      </c>
      <c r="AD44" s="175">
        <v>0</v>
      </c>
      <c r="AE44" s="158">
        <v>0</v>
      </c>
      <c r="AF44" s="147">
        <v>0</v>
      </c>
      <c r="AG44" s="152">
        <v>0</v>
      </c>
      <c r="AH44" s="146">
        <v>0</v>
      </c>
      <c r="AI44" s="158">
        <v>0</v>
      </c>
      <c r="AJ44" s="147">
        <v>0</v>
      </c>
      <c r="AK44" s="146">
        <v>0</v>
      </c>
      <c r="AL44" s="146">
        <v>0</v>
      </c>
      <c r="AM44" s="147">
        <v>0</v>
      </c>
      <c r="AN44" s="146">
        <v>0</v>
      </c>
      <c r="AO44" s="147">
        <v>0</v>
      </c>
      <c r="AP44" s="146">
        <v>0</v>
      </c>
      <c r="AQ44" s="147">
        <v>0</v>
      </c>
      <c r="AR44" s="146">
        <v>0</v>
      </c>
      <c r="AS44" s="147">
        <v>0</v>
      </c>
      <c r="AT44" s="146">
        <v>0</v>
      </c>
      <c r="AU44" s="147">
        <v>0</v>
      </c>
      <c r="AV44" s="175">
        <v>0</v>
      </c>
      <c r="AW44" s="147">
        <v>0</v>
      </c>
      <c r="AX44" s="152">
        <v>0</v>
      </c>
      <c r="AY44" s="152">
        <v>0</v>
      </c>
      <c r="AZ44" s="152">
        <v>0</v>
      </c>
      <c r="BA44" s="146">
        <v>0</v>
      </c>
      <c r="BB44" s="467">
        <v>0</v>
      </c>
      <c r="BC44" s="260">
        <v>11709</v>
      </c>
      <c r="BD44" s="158">
        <v>0</v>
      </c>
      <c r="BE44" s="147">
        <v>0</v>
      </c>
      <c r="BF44" s="146">
        <v>0</v>
      </c>
      <c r="BG44" s="147">
        <v>0</v>
      </c>
      <c r="BH44" s="152">
        <v>0</v>
      </c>
      <c r="BI44" s="270">
        <v>0</v>
      </c>
      <c r="BJ44" s="267">
        <v>11709</v>
      </c>
      <c r="BK44" s="229">
        <v>11709</v>
      </c>
      <c r="BL44" s="228">
        <v>0</v>
      </c>
      <c r="BN44" s="320"/>
      <c r="BR44" s="333"/>
    </row>
    <row r="45" spans="1:70" s="39" customFormat="1" ht="15" customHeight="1" x14ac:dyDescent="0.15">
      <c r="A45" s="1253"/>
      <c r="B45" s="1254"/>
      <c r="C45" s="107"/>
      <c r="D45" s="452" t="s">
        <v>317</v>
      </c>
      <c r="E45" s="452"/>
      <c r="F45" s="452"/>
      <c r="G45" s="451"/>
      <c r="H45" s="451"/>
      <c r="I45" s="451"/>
      <c r="J45" s="451"/>
      <c r="K45" s="451"/>
      <c r="L45" s="190"/>
      <c r="M45" s="155">
        <v>115</v>
      </c>
      <c r="N45" s="143">
        <v>0</v>
      </c>
      <c r="O45" s="143">
        <v>0</v>
      </c>
      <c r="P45" s="155">
        <v>0</v>
      </c>
      <c r="Q45" s="143">
        <v>0</v>
      </c>
      <c r="R45" s="143">
        <v>0</v>
      </c>
      <c r="S45" s="155">
        <v>0</v>
      </c>
      <c r="T45" s="143">
        <v>106</v>
      </c>
      <c r="U45" s="155">
        <v>0</v>
      </c>
      <c r="V45" s="143">
        <v>316</v>
      </c>
      <c r="W45" s="143">
        <v>0</v>
      </c>
      <c r="X45" s="155">
        <v>0</v>
      </c>
      <c r="Y45" s="143">
        <v>0</v>
      </c>
      <c r="Z45" s="143">
        <v>0</v>
      </c>
      <c r="AA45" s="143">
        <v>0</v>
      </c>
      <c r="AB45" s="155">
        <v>0</v>
      </c>
      <c r="AC45" s="143">
        <v>0</v>
      </c>
      <c r="AD45" s="174">
        <v>0</v>
      </c>
      <c r="AE45" s="145">
        <v>0</v>
      </c>
      <c r="AF45" s="155">
        <v>0</v>
      </c>
      <c r="AG45" s="154">
        <v>0</v>
      </c>
      <c r="AH45" s="143">
        <v>0</v>
      </c>
      <c r="AI45" s="145">
        <v>0</v>
      </c>
      <c r="AJ45" s="155">
        <v>0</v>
      </c>
      <c r="AK45" s="143">
        <v>0</v>
      </c>
      <c r="AL45" s="143">
        <v>0</v>
      </c>
      <c r="AM45" s="155">
        <v>0</v>
      </c>
      <c r="AN45" s="143">
        <v>0</v>
      </c>
      <c r="AO45" s="155">
        <v>0</v>
      </c>
      <c r="AP45" s="143">
        <v>0</v>
      </c>
      <c r="AQ45" s="155">
        <v>0</v>
      </c>
      <c r="AR45" s="143">
        <v>0</v>
      </c>
      <c r="AS45" s="155">
        <v>0</v>
      </c>
      <c r="AT45" s="143">
        <v>0</v>
      </c>
      <c r="AU45" s="155">
        <v>0</v>
      </c>
      <c r="AV45" s="174">
        <v>0</v>
      </c>
      <c r="AW45" s="155">
        <v>0</v>
      </c>
      <c r="AX45" s="154">
        <v>0</v>
      </c>
      <c r="AY45" s="154">
        <v>0</v>
      </c>
      <c r="AZ45" s="154">
        <v>0</v>
      </c>
      <c r="BA45" s="143">
        <v>0</v>
      </c>
      <c r="BB45" s="464">
        <v>0</v>
      </c>
      <c r="BC45" s="269">
        <v>537</v>
      </c>
      <c r="BD45" s="145">
        <v>0</v>
      </c>
      <c r="BE45" s="155">
        <v>0</v>
      </c>
      <c r="BF45" s="143">
        <v>0</v>
      </c>
      <c r="BG45" s="155">
        <v>0</v>
      </c>
      <c r="BH45" s="154">
        <v>0</v>
      </c>
      <c r="BI45" s="259">
        <v>0</v>
      </c>
      <c r="BJ45" s="266">
        <v>537</v>
      </c>
      <c r="BK45" s="227">
        <v>537</v>
      </c>
      <c r="BL45" s="226">
        <v>0</v>
      </c>
      <c r="BN45" s="320"/>
      <c r="BR45" s="333"/>
    </row>
    <row r="46" spans="1:70" s="39" customFormat="1" ht="15" customHeight="1" x14ac:dyDescent="0.15">
      <c r="A46" s="1253" t="s">
        <v>335</v>
      </c>
      <c r="B46" s="1254"/>
      <c r="C46" s="117" t="s">
        <v>96</v>
      </c>
      <c r="D46" s="452" t="s">
        <v>318</v>
      </c>
      <c r="E46" s="114"/>
      <c r="F46" s="114"/>
      <c r="G46" s="452"/>
      <c r="H46" s="114"/>
      <c r="I46" s="114"/>
      <c r="J46" s="114"/>
      <c r="K46" s="114"/>
      <c r="L46" s="190"/>
      <c r="M46" s="155">
        <v>0</v>
      </c>
      <c r="N46" s="143">
        <v>0</v>
      </c>
      <c r="O46" s="143">
        <v>0</v>
      </c>
      <c r="P46" s="155">
        <v>0</v>
      </c>
      <c r="Q46" s="143">
        <v>0</v>
      </c>
      <c r="R46" s="143">
        <v>0</v>
      </c>
      <c r="S46" s="155">
        <v>0</v>
      </c>
      <c r="T46" s="143">
        <v>0</v>
      </c>
      <c r="U46" s="155">
        <v>0</v>
      </c>
      <c r="V46" s="143">
        <v>0</v>
      </c>
      <c r="W46" s="143">
        <v>0</v>
      </c>
      <c r="X46" s="155">
        <v>0</v>
      </c>
      <c r="Y46" s="143">
        <v>0</v>
      </c>
      <c r="Z46" s="143">
        <v>0</v>
      </c>
      <c r="AA46" s="143">
        <v>0</v>
      </c>
      <c r="AB46" s="155">
        <v>0</v>
      </c>
      <c r="AC46" s="143">
        <v>0</v>
      </c>
      <c r="AD46" s="174">
        <v>0</v>
      </c>
      <c r="AE46" s="145">
        <v>0</v>
      </c>
      <c r="AF46" s="155">
        <v>0</v>
      </c>
      <c r="AG46" s="154">
        <v>0</v>
      </c>
      <c r="AH46" s="143">
        <v>0</v>
      </c>
      <c r="AI46" s="145">
        <v>0</v>
      </c>
      <c r="AJ46" s="155">
        <v>0</v>
      </c>
      <c r="AK46" s="143">
        <v>0</v>
      </c>
      <c r="AL46" s="143">
        <v>0</v>
      </c>
      <c r="AM46" s="155">
        <v>0</v>
      </c>
      <c r="AN46" s="143">
        <v>0</v>
      </c>
      <c r="AO46" s="155">
        <v>0</v>
      </c>
      <c r="AP46" s="143">
        <v>0</v>
      </c>
      <c r="AQ46" s="155">
        <v>0</v>
      </c>
      <c r="AR46" s="143">
        <v>0</v>
      </c>
      <c r="AS46" s="155">
        <v>0</v>
      </c>
      <c r="AT46" s="143">
        <v>0</v>
      </c>
      <c r="AU46" s="155">
        <v>0</v>
      </c>
      <c r="AV46" s="174">
        <v>0</v>
      </c>
      <c r="AW46" s="155">
        <v>0</v>
      </c>
      <c r="AX46" s="154">
        <v>0</v>
      </c>
      <c r="AY46" s="154">
        <v>0</v>
      </c>
      <c r="AZ46" s="154">
        <v>0</v>
      </c>
      <c r="BA46" s="143">
        <v>0</v>
      </c>
      <c r="BB46" s="464">
        <v>0</v>
      </c>
      <c r="BC46" s="260">
        <v>0</v>
      </c>
      <c r="BD46" s="145">
        <v>0</v>
      </c>
      <c r="BE46" s="155">
        <v>0</v>
      </c>
      <c r="BF46" s="143">
        <v>0</v>
      </c>
      <c r="BG46" s="155">
        <v>0</v>
      </c>
      <c r="BH46" s="154">
        <v>0</v>
      </c>
      <c r="BI46" s="259">
        <v>0</v>
      </c>
      <c r="BJ46" s="260">
        <v>0</v>
      </c>
      <c r="BK46" s="227">
        <v>0</v>
      </c>
      <c r="BL46" s="226">
        <v>0</v>
      </c>
      <c r="BN46" s="320"/>
      <c r="BR46" s="333"/>
    </row>
    <row r="47" spans="1:70" s="39" customFormat="1" ht="15" customHeight="1" x14ac:dyDescent="0.15">
      <c r="A47" s="1253"/>
      <c r="B47" s="1254"/>
      <c r="C47" s="117" t="s">
        <v>97</v>
      </c>
      <c r="D47" s="452" t="s">
        <v>319</v>
      </c>
      <c r="E47" s="114"/>
      <c r="F47" s="114"/>
      <c r="G47" s="452"/>
      <c r="H47" s="114"/>
      <c r="I47" s="114"/>
      <c r="J47" s="114"/>
      <c r="K47" s="114"/>
      <c r="L47" s="190"/>
      <c r="M47" s="155">
        <v>1035</v>
      </c>
      <c r="N47" s="143">
        <v>0</v>
      </c>
      <c r="O47" s="143">
        <v>0</v>
      </c>
      <c r="P47" s="155">
        <v>0</v>
      </c>
      <c r="Q47" s="143">
        <v>0</v>
      </c>
      <c r="R47" s="143">
        <v>0</v>
      </c>
      <c r="S47" s="155">
        <v>0</v>
      </c>
      <c r="T47" s="143">
        <v>2935</v>
      </c>
      <c r="U47" s="155">
        <v>0</v>
      </c>
      <c r="V47" s="143">
        <v>6461</v>
      </c>
      <c r="W47" s="143">
        <v>0</v>
      </c>
      <c r="X47" s="155">
        <v>0</v>
      </c>
      <c r="Y47" s="143">
        <v>0</v>
      </c>
      <c r="Z47" s="143">
        <v>0</v>
      </c>
      <c r="AA47" s="143">
        <v>0</v>
      </c>
      <c r="AB47" s="155">
        <v>0</v>
      </c>
      <c r="AC47" s="143">
        <v>0</v>
      </c>
      <c r="AD47" s="174">
        <v>0</v>
      </c>
      <c r="AE47" s="145">
        <v>0</v>
      </c>
      <c r="AF47" s="155">
        <v>0</v>
      </c>
      <c r="AG47" s="154">
        <v>0</v>
      </c>
      <c r="AH47" s="143">
        <v>0</v>
      </c>
      <c r="AI47" s="145">
        <v>0</v>
      </c>
      <c r="AJ47" s="155">
        <v>0</v>
      </c>
      <c r="AK47" s="143">
        <v>0</v>
      </c>
      <c r="AL47" s="143">
        <v>0</v>
      </c>
      <c r="AM47" s="155">
        <v>0</v>
      </c>
      <c r="AN47" s="143">
        <v>0</v>
      </c>
      <c r="AO47" s="155">
        <v>0</v>
      </c>
      <c r="AP47" s="143">
        <v>0</v>
      </c>
      <c r="AQ47" s="155">
        <v>0</v>
      </c>
      <c r="AR47" s="143">
        <v>0</v>
      </c>
      <c r="AS47" s="155">
        <v>0</v>
      </c>
      <c r="AT47" s="143">
        <v>0</v>
      </c>
      <c r="AU47" s="155">
        <v>0</v>
      </c>
      <c r="AV47" s="174">
        <v>0</v>
      </c>
      <c r="AW47" s="155">
        <v>0</v>
      </c>
      <c r="AX47" s="154">
        <v>0</v>
      </c>
      <c r="AY47" s="154">
        <v>0</v>
      </c>
      <c r="AZ47" s="154">
        <v>0</v>
      </c>
      <c r="BA47" s="143">
        <v>0</v>
      </c>
      <c r="BB47" s="464">
        <v>0</v>
      </c>
      <c r="BC47" s="260">
        <v>10431</v>
      </c>
      <c r="BD47" s="145">
        <v>0</v>
      </c>
      <c r="BE47" s="155">
        <v>0</v>
      </c>
      <c r="BF47" s="143">
        <v>0</v>
      </c>
      <c r="BG47" s="155">
        <v>0</v>
      </c>
      <c r="BH47" s="154">
        <v>0</v>
      </c>
      <c r="BI47" s="259">
        <v>0</v>
      </c>
      <c r="BJ47" s="260">
        <v>10431</v>
      </c>
      <c r="BK47" s="227">
        <v>10431</v>
      </c>
      <c r="BL47" s="226">
        <v>0</v>
      </c>
      <c r="BN47" s="320"/>
      <c r="BR47" s="333"/>
    </row>
    <row r="48" spans="1:70" s="39" customFormat="1" ht="15" customHeight="1" x14ac:dyDescent="0.15">
      <c r="A48" s="1253" t="s">
        <v>331</v>
      </c>
      <c r="B48" s="1254"/>
      <c r="C48" s="108"/>
      <c r="D48" s="452" t="s">
        <v>320</v>
      </c>
      <c r="E48" s="455"/>
      <c r="F48" s="455"/>
      <c r="G48" s="455"/>
      <c r="H48" s="455"/>
      <c r="I48" s="455"/>
      <c r="J48" s="455"/>
      <c r="K48" s="455"/>
      <c r="L48" s="456"/>
      <c r="M48" s="155">
        <v>335</v>
      </c>
      <c r="N48" s="143">
        <v>0</v>
      </c>
      <c r="O48" s="143">
        <v>0</v>
      </c>
      <c r="P48" s="155">
        <v>0</v>
      </c>
      <c r="Q48" s="143">
        <v>0</v>
      </c>
      <c r="R48" s="143">
        <v>0</v>
      </c>
      <c r="S48" s="155">
        <v>0</v>
      </c>
      <c r="T48" s="143">
        <v>239</v>
      </c>
      <c r="U48" s="155">
        <v>0</v>
      </c>
      <c r="V48" s="143">
        <v>167</v>
      </c>
      <c r="W48" s="143">
        <v>0</v>
      </c>
      <c r="X48" s="155">
        <v>0</v>
      </c>
      <c r="Y48" s="143">
        <v>0</v>
      </c>
      <c r="Z48" s="143">
        <v>0</v>
      </c>
      <c r="AA48" s="143">
        <v>0</v>
      </c>
      <c r="AB48" s="155">
        <v>0</v>
      </c>
      <c r="AC48" s="143">
        <v>0</v>
      </c>
      <c r="AD48" s="174">
        <v>0</v>
      </c>
      <c r="AE48" s="145">
        <v>0</v>
      </c>
      <c r="AF48" s="155">
        <v>0</v>
      </c>
      <c r="AG48" s="154">
        <v>0</v>
      </c>
      <c r="AH48" s="143">
        <v>0</v>
      </c>
      <c r="AI48" s="145">
        <v>0</v>
      </c>
      <c r="AJ48" s="155">
        <v>0</v>
      </c>
      <c r="AK48" s="143">
        <v>0</v>
      </c>
      <c r="AL48" s="143">
        <v>0</v>
      </c>
      <c r="AM48" s="155">
        <v>0</v>
      </c>
      <c r="AN48" s="143">
        <v>0</v>
      </c>
      <c r="AO48" s="155">
        <v>0</v>
      </c>
      <c r="AP48" s="143">
        <v>0</v>
      </c>
      <c r="AQ48" s="155">
        <v>0</v>
      </c>
      <c r="AR48" s="143">
        <v>0</v>
      </c>
      <c r="AS48" s="155">
        <v>0</v>
      </c>
      <c r="AT48" s="143">
        <v>0</v>
      </c>
      <c r="AU48" s="155">
        <v>0</v>
      </c>
      <c r="AV48" s="174">
        <v>0</v>
      </c>
      <c r="AW48" s="155">
        <v>0</v>
      </c>
      <c r="AX48" s="154">
        <v>0</v>
      </c>
      <c r="AY48" s="154">
        <v>0</v>
      </c>
      <c r="AZ48" s="154">
        <v>0</v>
      </c>
      <c r="BA48" s="143">
        <v>0</v>
      </c>
      <c r="BB48" s="464">
        <v>0</v>
      </c>
      <c r="BC48" s="260">
        <v>741</v>
      </c>
      <c r="BD48" s="145">
        <v>0</v>
      </c>
      <c r="BE48" s="155">
        <v>0</v>
      </c>
      <c r="BF48" s="143">
        <v>0</v>
      </c>
      <c r="BG48" s="155">
        <v>0</v>
      </c>
      <c r="BH48" s="154">
        <v>0</v>
      </c>
      <c r="BI48" s="259">
        <v>0</v>
      </c>
      <c r="BJ48" s="267">
        <v>741</v>
      </c>
      <c r="BK48" s="227">
        <v>741</v>
      </c>
      <c r="BL48" s="226">
        <v>0</v>
      </c>
      <c r="BN48" s="320"/>
      <c r="BR48" s="333"/>
    </row>
    <row r="49" spans="1:70" ht="15" customHeight="1" x14ac:dyDescent="0.15">
      <c r="A49" s="1253"/>
      <c r="B49" s="1254"/>
      <c r="C49" s="119" t="s">
        <v>892</v>
      </c>
      <c r="D49" s="115"/>
      <c r="E49" s="115"/>
      <c r="F49" s="115"/>
      <c r="G49" s="115"/>
      <c r="H49" s="115"/>
      <c r="I49" s="115"/>
      <c r="J49" s="115"/>
      <c r="K49" s="115"/>
      <c r="L49" s="116"/>
      <c r="M49" s="151">
        <v>0</v>
      </c>
      <c r="N49" s="157">
        <v>0</v>
      </c>
      <c r="O49" s="157">
        <v>0</v>
      </c>
      <c r="P49" s="151">
        <v>0</v>
      </c>
      <c r="Q49" s="157">
        <v>0</v>
      </c>
      <c r="R49" s="157">
        <v>0</v>
      </c>
      <c r="S49" s="151">
        <v>0</v>
      </c>
      <c r="T49" s="157">
        <v>1720</v>
      </c>
      <c r="U49" s="151">
        <v>0</v>
      </c>
      <c r="V49" s="157">
        <v>8219</v>
      </c>
      <c r="W49" s="157">
        <v>0</v>
      </c>
      <c r="X49" s="151">
        <v>0</v>
      </c>
      <c r="Y49" s="157">
        <v>0</v>
      </c>
      <c r="Z49" s="157">
        <v>0</v>
      </c>
      <c r="AA49" s="157">
        <v>0</v>
      </c>
      <c r="AB49" s="151">
        <v>0</v>
      </c>
      <c r="AC49" s="157">
        <v>0</v>
      </c>
      <c r="AD49" s="178">
        <v>0</v>
      </c>
      <c r="AE49" s="164">
        <v>0</v>
      </c>
      <c r="AF49" s="151">
        <v>0</v>
      </c>
      <c r="AG49" s="156">
        <v>0</v>
      </c>
      <c r="AH49" s="157">
        <v>0</v>
      </c>
      <c r="AI49" s="164">
        <v>0</v>
      </c>
      <c r="AJ49" s="151">
        <v>0</v>
      </c>
      <c r="AK49" s="157">
        <v>0</v>
      </c>
      <c r="AL49" s="157">
        <v>0</v>
      </c>
      <c r="AM49" s="151">
        <v>0</v>
      </c>
      <c r="AN49" s="157">
        <v>0</v>
      </c>
      <c r="AO49" s="151">
        <v>0</v>
      </c>
      <c r="AP49" s="157">
        <v>0</v>
      </c>
      <c r="AQ49" s="151">
        <v>0</v>
      </c>
      <c r="AR49" s="157">
        <v>0</v>
      </c>
      <c r="AS49" s="151">
        <v>0</v>
      </c>
      <c r="AT49" s="157">
        <v>0</v>
      </c>
      <c r="AU49" s="151">
        <v>0</v>
      </c>
      <c r="AV49" s="178">
        <v>0</v>
      </c>
      <c r="AW49" s="151">
        <v>0</v>
      </c>
      <c r="AX49" s="156">
        <v>0</v>
      </c>
      <c r="AY49" s="156">
        <v>0</v>
      </c>
      <c r="AZ49" s="156">
        <v>0</v>
      </c>
      <c r="BA49" s="157">
        <v>0</v>
      </c>
      <c r="BB49" s="472">
        <v>0</v>
      </c>
      <c r="BC49" s="356">
        <v>9939</v>
      </c>
      <c r="BD49" s="164">
        <v>0</v>
      </c>
      <c r="BE49" s="151">
        <v>0</v>
      </c>
      <c r="BF49" s="157">
        <v>0</v>
      </c>
      <c r="BG49" s="151">
        <v>0</v>
      </c>
      <c r="BH49" s="156">
        <v>0</v>
      </c>
      <c r="BI49" s="272">
        <v>0</v>
      </c>
      <c r="BJ49" s="357">
        <v>9939</v>
      </c>
      <c r="BK49" s="232">
        <v>9939</v>
      </c>
      <c r="BL49" s="233">
        <v>0</v>
      </c>
      <c r="BN49" s="346"/>
      <c r="BR49" s="347"/>
    </row>
    <row r="50" spans="1:70" ht="15" customHeight="1" x14ac:dyDescent="0.15">
      <c r="A50" s="446"/>
      <c r="B50" s="190"/>
      <c r="C50" s="450" t="s">
        <v>311</v>
      </c>
      <c r="D50" s="115"/>
      <c r="E50" s="452"/>
      <c r="F50" s="452"/>
      <c r="G50" s="452"/>
      <c r="H50" s="452"/>
      <c r="I50" s="452"/>
      <c r="J50" s="452"/>
      <c r="K50" s="452"/>
      <c r="L50" s="190"/>
      <c r="M50" s="157">
        <v>6452</v>
      </c>
      <c r="N50" s="157">
        <v>0</v>
      </c>
      <c r="O50" s="157">
        <v>0</v>
      </c>
      <c r="P50" s="151">
        <v>0</v>
      </c>
      <c r="Q50" s="157">
        <v>0</v>
      </c>
      <c r="R50" s="157">
        <v>0</v>
      </c>
      <c r="S50" s="151">
        <v>0</v>
      </c>
      <c r="T50" s="157">
        <v>14684</v>
      </c>
      <c r="U50" s="151">
        <v>0</v>
      </c>
      <c r="V50" s="157">
        <v>28837</v>
      </c>
      <c r="W50" s="157">
        <v>0</v>
      </c>
      <c r="X50" s="151">
        <v>0</v>
      </c>
      <c r="Y50" s="157">
        <v>0</v>
      </c>
      <c r="Z50" s="157">
        <v>0</v>
      </c>
      <c r="AA50" s="157">
        <v>0</v>
      </c>
      <c r="AB50" s="151">
        <v>0</v>
      </c>
      <c r="AC50" s="157">
        <v>0</v>
      </c>
      <c r="AD50" s="178">
        <v>0</v>
      </c>
      <c r="AE50" s="164">
        <v>0</v>
      </c>
      <c r="AF50" s="151">
        <v>0</v>
      </c>
      <c r="AG50" s="156">
        <v>0</v>
      </c>
      <c r="AH50" s="157">
        <v>0</v>
      </c>
      <c r="AI50" s="164">
        <v>0</v>
      </c>
      <c r="AJ50" s="151">
        <v>0</v>
      </c>
      <c r="AK50" s="157">
        <v>0</v>
      </c>
      <c r="AL50" s="157">
        <v>0</v>
      </c>
      <c r="AM50" s="151">
        <v>0</v>
      </c>
      <c r="AN50" s="157">
        <v>0</v>
      </c>
      <c r="AO50" s="151">
        <v>0</v>
      </c>
      <c r="AP50" s="157">
        <v>0</v>
      </c>
      <c r="AQ50" s="151">
        <v>0</v>
      </c>
      <c r="AR50" s="157">
        <v>0</v>
      </c>
      <c r="AS50" s="151">
        <v>0</v>
      </c>
      <c r="AT50" s="157">
        <v>0</v>
      </c>
      <c r="AU50" s="151">
        <v>0</v>
      </c>
      <c r="AV50" s="178">
        <v>0</v>
      </c>
      <c r="AW50" s="151">
        <v>0</v>
      </c>
      <c r="AX50" s="156">
        <v>0</v>
      </c>
      <c r="AY50" s="156">
        <v>0</v>
      </c>
      <c r="AZ50" s="156">
        <v>0</v>
      </c>
      <c r="BA50" s="157">
        <v>0</v>
      </c>
      <c r="BB50" s="472">
        <v>0</v>
      </c>
      <c r="BC50" s="269">
        <v>49973</v>
      </c>
      <c r="BD50" s="164">
        <v>0</v>
      </c>
      <c r="BE50" s="151">
        <v>0</v>
      </c>
      <c r="BF50" s="157">
        <v>0</v>
      </c>
      <c r="BG50" s="151">
        <v>0</v>
      </c>
      <c r="BH50" s="156">
        <v>0</v>
      </c>
      <c r="BI50" s="272">
        <v>0</v>
      </c>
      <c r="BJ50" s="266">
        <v>49973</v>
      </c>
      <c r="BK50" s="232">
        <v>49973</v>
      </c>
      <c r="BL50" s="233">
        <v>0</v>
      </c>
      <c r="BN50" s="320"/>
      <c r="BR50" s="333"/>
    </row>
    <row r="51" spans="1:70" s="39" customFormat="1" ht="15" customHeight="1" x14ac:dyDescent="0.15">
      <c r="A51" s="446"/>
      <c r="B51" s="190"/>
      <c r="C51" s="1261" t="s">
        <v>445</v>
      </c>
      <c r="D51" s="1262"/>
      <c r="E51" s="1262"/>
      <c r="F51" s="1262"/>
      <c r="G51" s="1262"/>
      <c r="H51" s="1262"/>
      <c r="I51" s="1262"/>
      <c r="J51" s="1262"/>
      <c r="K51" s="1262"/>
      <c r="L51" s="1263"/>
      <c r="M51" s="153">
        <v>186</v>
      </c>
      <c r="N51" s="142">
        <v>0</v>
      </c>
      <c r="O51" s="142">
        <v>0</v>
      </c>
      <c r="P51" s="148">
        <v>0</v>
      </c>
      <c r="Q51" s="142">
        <v>0</v>
      </c>
      <c r="R51" s="142">
        <v>0</v>
      </c>
      <c r="S51" s="148">
        <v>0</v>
      </c>
      <c r="T51" s="142">
        <v>250</v>
      </c>
      <c r="U51" s="148">
        <v>0</v>
      </c>
      <c r="V51" s="142">
        <v>487</v>
      </c>
      <c r="W51" s="142">
        <v>0</v>
      </c>
      <c r="X51" s="148">
        <v>0</v>
      </c>
      <c r="Y51" s="142">
        <v>0</v>
      </c>
      <c r="Z51" s="142">
        <v>0</v>
      </c>
      <c r="AA51" s="142">
        <v>0</v>
      </c>
      <c r="AB51" s="148">
        <v>0</v>
      </c>
      <c r="AC51" s="142">
        <v>0</v>
      </c>
      <c r="AD51" s="176">
        <v>0</v>
      </c>
      <c r="AE51" s="161">
        <v>0</v>
      </c>
      <c r="AF51" s="148">
        <v>0</v>
      </c>
      <c r="AG51" s="153">
        <v>0</v>
      </c>
      <c r="AH51" s="142">
        <v>0</v>
      </c>
      <c r="AI51" s="161">
        <v>0</v>
      </c>
      <c r="AJ51" s="148">
        <v>0</v>
      </c>
      <c r="AK51" s="142">
        <v>0</v>
      </c>
      <c r="AL51" s="142">
        <v>0</v>
      </c>
      <c r="AM51" s="148">
        <v>0</v>
      </c>
      <c r="AN51" s="142">
        <v>0</v>
      </c>
      <c r="AO51" s="148">
        <v>0</v>
      </c>
      <c r="AP51" s="142">
        <v>0</v>
      </c>
      <c r="AQ51" s="148">
        <v>0</v>
      </c>
      <c r="AR51" s="142">
        <v>0</v>
      </c>
      <c r="AS51" s="148">
        <v>0</v>
      </c>
      <c r="AT51" s="142">
        <v>0</v>
      </c>
      <c r="AU51" s="148">
        <v>0</v>
      </c>
      <c r="AV51" s="176">
        <v>0</v>
      </c>
      <c r="AW51" s="148">
        <v>0</v>
      </c>
      <c r="AX51" s="153">
        <v>0</v>
      </c>
      <c r="AY51" s="153">
        <v>0</v>
      </c>
      <c r="AZ51" s="153">
        <v>0</v>
      </c>
      <c r="BA51" s="142">
        <v>0</v>
      </c>
      <c r="BB51" s="466">
        <v>0</v>
      </c>
      <c r="BC51" s="269">
        <v>923</v>
      </c>
      <c r="BD51" s="161">
        <v>0</v>
      </c>
      <c r="BE51" s="148">
        <v>0</v>
      </c>
      <c r="BF51" s="142">
        <v>0</v>
      </c>
      <c r="BG51" s="148">
        <v>0</v>
      </c>
      <c r="BH51" s="153">
        <v>0</v>
      </c>
      <c r="BI51" s="271">
        <v>0</v>
      </c>
      <c r="BJ51" s="269">
        <v>923</v>
      </c>
      <c r="BK51" s="225">
        <v>923</v>
      </c>
      <c r="BL51" s="224">
        <v>0</v>
      </c>
      <c r="BN51" s="320"/>
      <c r="BR51" s="333"/>
    </row>
    <row r="52" spans="1:70" s="39" customFormat="1" ht="15" customHeight="1" x14ac:dyDescent="0.15">
      <c r="A52" s="118"/>
      <c r="B52" s="456"/>
      <c r="C52" s="1264" t="s">
        <v>446</v>
      </c>
      <c r="D52" s="1265"/>
      <c r="E52" s="1266"/>
      <c r="F52" s="1266"/>
      <c r="G52" s="1266"/>
      <c r="H52" s="1266"/>
      <c r="I52" s="1266"/>
      <c r="J52" s="1266"/>
      <c r="K52" s="1266"/>
      <c r="L52" s="1267"/>
      <c r="M52" s="152">
        <v>6</v>
      </c>
      <c r="N52" s="146">
        <v>0</v>
      </c>
      <c r="O52" s="146">
        <v>0</v>
      </c>
      <c r="P52" s="147">
        <v>0</v>
      </c>
      <c r="Q52" s="146">
        <v>0</v>
      </c>
      <c r="R52" s="146">
        <v>0</v>
      </c>
      <c r="S52" s="147">
        <v>0</v>
      </c>
      <c r="T52" s="146">
        <v>112</v>
      </c>
      <c r="U52" s="147">
        <v>0</v>
      </c>
      <c r="V52" s="146">
        <v>111</v>
      </c>
      <c r="W52" s="146">
        <v>0</v>
      </c>
      <c r="X52" s="147">
        <v>0</v>
      </c>
      <c r="Y52" s="146">
        <v>0</v>
      </c>
      <c r="Z52" s="146">
        <v>0</v>
      </c>
      <c r="AA52" s="146">
        <v>0</v>
      </c>
      <c r="AB52" s="147">
        <v>0</v>
      </c>
      <c r="AC52" s="146">
        <v>0</v>
      </c>
      <c r="AD52" s="175">
        <v>0</v>
      </c>
      <c r="AE52" s="158">
        <v>0</v>
      </c>
      <c r="AF52" s="147">
        <v>0</v>
      </c>
      <c r="AG52" s="152">
        <v>0</v>
      </c>
      <c r="AH52" s="146">
        <v>0</v>
      </c>
      <c r="AI52" s="158">
        <v>0</v>
      </c>
      <c r="AJ52" s="147">
        <v>0</v>
      </c>
      <c r="AK52" s="146">
        <v>0</v>
      </c>
      <c r="AL52" s="146">
        <v>0</v>
      </c>
      <c r="AM52" s="147">
        <v>0</v>
      </c>
      <c r="AN52" s="146">
        <v>0</v>
      </c>
      <c r="AO52" s="147">
        <v>0</v>
      </c>
      <c r="AP52" s="146">
        <v>0</v>
      </c>
      <c r="AQ52" s="147">
        <v>0</v>
      </c>
      <c r="AR52" s="146">
        <v>0</v>
      </c>
      <c r="AS52" s="147">
        <v>0</v>
      </c>
      <c r="AT52" s="146">
        <v>0</v>
      </c>
      <c r="AU52" s="147">
        <v>0</v>
      </c>
      <c r="AV52" s="175">
        <v>0</v>
      </c>
      <c r="AW52" s="147">
        <v>0</v>
      </c>
      <c r="AX52" s="152">
        <v>0</v>
      </c>
      <c r="AY52" s="152">
        <v>0</v>
      </c>
      <c r="AZ52" s="152">
        <v>0</v>
      </c>
      <c r="BA52" s="146">
        <v>0</v>
      </c>
      <c r="BB52" s="467">
        <v>0</v>
      </c>
      <c r="BC52" s="262">
        <v>229</v>
      </c>
      <c r="BD52" s="158">
        <v>0</v>
      </c>
      <c r="BE52" s="147">
        <v>0</v>
      </c>
      <c r="BF52" s="146">
        <v>0</v>
      </c>
      <c r="BG52" s="147">
        <v>0</v>
      </c>
      <c r="BH52" s="152">
        <v>0</v>
      </c>
      <c r="BI52" s="270">
        <v>0</v>
      </c>
      <c r="BJ52" s="267">
        <v>229</v>
      </c>
      <c r="BK52" s="229">
        <v>229</v>
      </c>
      <c r="BL52" s="228">
        <v>0</v>
      </c>
      <c r="BN52" s="320"/>
      <c r="BR52" s="333"/>
    </row>
    <row r="53" spans="1:70" s="39" customFormat="1" ht="15" customHeight="1" x14ac:dyDescent="0.15">
      <c r="A53" s="446"/>
      <c r="B53" s="190"/>
      <c r="C53" s="453" t="s">
        <v>450</v>
      </c>
      <c r="D53" s="451"/>
      <c r="E53" s="452"/>
      <c r="F53" s="452"/>
      <c r="G53" s="452"/>
      <c r="H53" s="452"/>
      <c r="I53" s="452"/>
      <c r="J53" s="452"/>
      <c r="K53" s="452"/>
      <c r="L53" s="190"/>
      <c r="M53" s="155">
        <v>1326</v>
      </c>
      <c r="N53" s="143">
        <v>444</v>
      </c>
      <c r="O53" s="143">
        <v>0</v>
      </c>
      <c r="P53" s="155">
        <v>1139</v>
      </c>
      <c r="Q53" s="143">
        <v>2061</v>
      </c>
      <c r="R53" s="143">
        <v>72</v>
      </c>
      <c r="S53" s="155">
        <v>180</v>
      </c>
      <c r="T53" s="143">
        <v>228</v>
      </c>
      <c r="U53" s="155">
        <v>168</v>
      </c>
      <c r="V53" s="143">
        <v>264</v>
      </c>
      <c r="W53" s="143">
        <v>24</v>
      </c>
      <c r="X53" s="155">
        <v>84</v>
      </c>
      <c r="Y53" s="143">
        <v>12</v>
      </c>
      <c r="Z53" s="143">
        <v>168</v>
      </c>
      <c r="AA53" s="143">
        <v>17</v>
      </c>
      <c r="AB53" s="155">
        <v>144</v>
      </c>
      <c r="AC53" s="143">
        <v>71</v>
      </c>
      <c r="AD53" s="174">
        <v>64</v>
      </c>
      <c r="AE53" s="145">
        <v>57</v>
      </c>
      <c r="AF53" s="155">
        <v>60</v>
      </c>
      <c r="AG53" s="154">
        <v>36</v>
      </c>
      <c r="AH53" s="143">
        <v>48</v>
      </c>
      <c r="AI53" s="145">
        <v>24</v>
      </c>
      <c r="AJ53" s="155">
        <v>60</v>
      </c>
      <c r="AK53" s="143">
        <v>36</v>
      </c>
      <c r="AL53" s="143">
        <v>12</v>
      </c>
      <c r="AM53" s="155">
        <v>120</v>
      </c>
      <c r="AN53" s="143">
        <v>48</v>
      </c>
      <c r="AO53" s="155">
        <v>48</v>
      </c>
      <c r="AP53" s="143">
        <v>24</v>
      </c>
      <c r="AQ53" s="155">
        <v>24</v>
      </c>
      <c r="AR53" s="143">
        <v>36</v>
      </c>
      <c r="AS53" s="155">
        <v>60</v>
      </c>
      <c r="AT53" s="143">
        <v>12</v>
      </c>
      <c r="AU53" s="155">
        <v>60</v>
      </c>
      <c r="AV53" s="174">
        <v>96</v>
      </c>
      <c r="AW53" s="155">
        <v>24</v>
      </c>
      <c r="AX53" s="154">
        <v>24</v>
      </c>
      <c r="AY53" s="154">
        <v>36</v>
      </c>
      <c r="AZ53" s="154">
        <v>0</v>
      </c>
      <c r="BA53" s="143">
        <v>24</v>
      </c>
      <c r="BB53" s="464">
        <v>60</v>
      </c>
      <c r="BC53" s="269">
        <v>7495</v>
      </c>
      <c r="BD53" s="145">
        <v>72</v>
      </c>
      <c r="BE53" s="155">
        <v>60</v>
      </c>
      <c r="BF53" s="143">
        <v>297</v>
      </c>
      <c r="BG53" s="155">
        <v>336</v>
      </c>
      <c r="BH53" s="154">
        <v>324</v>
      </c>
      <c r="BI53" s="259">
        <v>1089</v>
      </c>
      <c r="BJ53" s="266">
        <v>8584</v>
      </c>
      <c r="BK53" s="227">
        <v>8155</v>
      </c>
      <c r="BL53" s="226">
        <v>429</v>
      </c>
      <c r="BN53" s="320"/>
      <c r="BR53" s="333"/>
    </row>
    <row r="54" spans="1:70" s="39" customFormat="1" ht="15" customHeight="1" x14ac:dyDescent="0.15">
      <c r="A54" s="1253">
        <v>5</v>
      </c>
      <c r="B54" s="1254"/>
      <c r="C54" s="453" t="s">
        <v>448</v>
      </c>
      <c r="D54" s="452"/>
      <c r="E54" s="452"/>
      <c r="F54" s="452"/>
      <c r="G54" s="452"/>
      <c r="H54" s="452"/>
      <c r="I54" s="452"/>
      <c r="J54" s="452"/>
      <c r="K54" s="452"/>
      <c r="L54" s="190"/>
      <c r="M54" s="155">
        <v>110</v>
      </c>
      <c r="N54" s="143">
        <v>37</v>
      </c>
      <c r="O54" s="143">
        <v>0</v>
      </c>
      <c r="P54" s="155">
        <v>95</v>
      </c>
      <c r="Q54" s="143">
        <v>172</v>
      </c>
      <c r="R54" s="143">
        <v>6</v>
      </c>
      <c r="S54" s="155">
        <v>15</v>
      </c>
      <c r="T54" s="143">
        <v>19</v>
      </c>
      <c r="U54" s="155">
        <v>14</v>
      </c>
      <c r="V54" s="143">
        <v>22</v>
      </c>
      <c r="W54" s="143">
        <v>2</v>
      </c>
      <c r="X54" s="155">
        <v>7</v>
      </c>
      <c r="Y54" s="143">
        <v>1</v>
      </c>
      <c r="Z54" s="143">
        <v>14</v>
      </c>
      <c r="AA54" s="143">
        <v>8</v>
      </c>
      <c r="AB54" s="155">
        <v>12</v>
      </c>
      <c r="AC54" s="143">
        <v>6</v>
      </c>
      <c r="AD54" s="174">
        <v>7</v>
      </c>
      <c r="AE54" s="145">
        <v>5</v>
      </c>
      <c r="AF54" s="155">
        <v>5</v>
      </c>
      <c r="AG54" s="154">
        <v>3</v>
      </c>
      <c r="AH54" s="143">
        <v>4</v>
      </c>
      <c r="AI54" s="145">
        <v>2</v>
      </c>
      <c r="AJ54" s="155">
        <v>5</v>
      </c>
      <c r="AK54" s="143">
        <v>3</v>
      </c>
      <c r="AL54" s="143">
        <v>1</v>
      </c>
      <c r="AM54" s="155">
        <v>10</v>
      </c>
      <c r="AN54" s="143">
        <v>4</v>
      </c>
      <c r="AO54" s="155">
        <v>4</v>
      </c>
      <c r="AP54" s="143">
        <v>2</v>
      </c>
      <c r="AQ54" s="155">
        <v>2</v>
      </c>
      <c r="AR54" s="143">
        <v>3</v>
      </c>
      <c r="AS54" s="155">
        <v>5</v>
      </c>
      <c r="AT54" s="143">
        <v>1</v>
      </c>
      <c r="AU54" s="155">
        <v>5</v>
      </c>
      <c r="AV54" s="174">
        <v>8</v>
      </c>
      <c r="AW54" s="155">
        <v>2</v>
      </c>
      <c r="AX54" s="154">
        <v>2</v>
      </c>
      <c r="AY54" s="154">
        <v>3</v>
      </c>
      <c r="AZ54" s="154">
        <v>0</v>
      </c>
      <c r="BA54" s="143">
        <v>2</v>
      </c>
      <c r="BB54" s="464">
        <v>5</v>
      </c>
      <c r="BC54" s="260">
        <v>633</v>
      </c>
      <c r="BD54" s="145">
        <v>6</v>
      </c>
      <c r="BE54" s="155">
        <v>5</v>
      </c>
      <c r="BF54" s="143">
        <v>24</v>
      </c>
      <c r="BG54" s="155">
        <v>28</v>
      </c>
      <c r="BH54" s="154">
        <v>27</v>
      </c>
      <c r="BI54" s="259">
        <v>90</v>
      </c>
      <c r="BJ54" s="260">
        <v>723</v>
      </c>
      <c r="BK54" s="227">
        <v>688</v>
      </c>
      <c r="BL54" s="226">
        <v>35</v>
      </c>
      <c r="BN54" s="320"/>
      <c r="BR54" s="333"/>
    </row>
    <row r="55" spans="1:70" s="39" customFormat="1" ht="15" customHeight="1" x14ac:dyDescent="0.15">
      <c r="A55" s="1259"/>
      <c r="B55" s="1260"/>
      <c r="C55" s="1274" t="s">
        <v>449</v>
      </c>
      <c r="D55" s="1265"/>
      <c r="E55" s="1265"/>
      <c r="F55" s="1265"/>
      <c r="G55" s="1265"/>
      <c r="H55" s="1265"/>
      <c r="I55" s="1265"/>
      <c r="J55" s="1265"/>
      <c r="K55" s="1265"/>
      <c r="L55" s="1275"/>
      <c r="M55" s="155">
        <v>424076</v>
      </c>
      <c r="N55" s="143">
        <v>144320</v>
      </c>
      <c r="O55" s="143">
        <v>0</v>
      </c>
      <c r="P55" s="155">
        <v>355173</v>
      </c>
      <c r="Q55" s="143">
        <v>635998</v>
      </c>
      <c r="R55" s="143">
        <v>22674</v>
      </c>
      <c r="S55" s="155">
        <v>58327</v>
      </c>
      <c r="T55" s="143">
        <v>76847</v>
      </c>
      <c r="U55" s="155">
        <v>43358</v>
      </c>
      <c r="V55" s="143">
        <v>60603</v>
      </c>
      <c r="W55" s="143">
        <v>8848</v>
      </c>
      <c r="X55" s="155">
        <v>27087</v>
      </c>
      <c r="Y55" s="143">
        <v>3917</v>
      </c>
      <c r="Z55" s="143">
        <v>55334</v>
      </c>
      <c r="AA55" s="143">
        <v>0</v>
      </c>
      <c r="AB55" s="155">
        <v>42877</v>
      </c>
      <c r="AC55" s="143">
        <v>18869</v>
      </c>
      <c r="AD55" s="174">
        <v>22733</v>
      </c>
      <c r="AE55" s="145">
        <v>11949</v>
      </c>
      <c r="AF55" s="155">
        <v>14157</v>
      </c>
      <c r="AG55" s="154">
        <v>13412</v>
      </c>
      <c r="AH55" s="143">
        <v>13422</v>
      </c>
      <c r="AI55" s="145">
        <v>7090</v>
      </c>
      <c r="AJ55" s="155">
        <v>16436</v>
      </c>
      <c r="AK55" s="143">
        <v>8161</v>
      </c>
      <c r="AL55" s="143">
        <v>2974</v>
      </c>
      <c r="AM55" s="155">
        <v>39554</v>
      </c>
      <c r="AN55" s="143">
        <v>16121</v>
      </c>
      <c r="AO55" s="155">
        <v>14532</v>
      </c>
      <c r="AP55" s="143">
        <v>7907</v>
      </c>
      <c r="AQ55" s="155">
        <v>5324</v>
      </c>
      <c r="AR55" s="143">
        <v>8678</v>
      </c>
      <c r="AS55" s="155">
        <v>21490</v>
      </c>
      <c r="AT55" s="143">
        <v>2858</v>
      </c>
      <c r="AU55" s="155">
        <v>19822</v>
      </c>
      <c r="AV55" s="174">
        <v>31743</v>
      </c>
      <c r="AW55" s="155">
        <v>5457</v>
      </c>
      <c r="AX55" s="154">
        <v>5738</v>
      </c>
      <c r="AY55" s="154">
        <v>13056</v>
      </c>
      <c r="AZ55" s="154">
        <v>0</v>
      </c>
      <c r="BA55" s="143">
        <v>6824</v>
      </c>
      <c r="BB55" s="464">
        <v>18437</v>
      </c>
      <c r="BC55" s="260">
        <v>2306183</v>
      </c>
      <c r="BD55" s="145">
        <v>27117</v>
      </c>
      <c r="BE55" s="155">
        <v>17717</v>
      </c>
      <c r="BF55" s="143">
        <v>96917</v>
      </c>
      <c r="BG55" s="155">
        <v>107290</v>
      </c>
      <c r="BH55" s="154">
        <v>103190</v>
      </c>
      <c r="BI55" s="259">
        <v>352231</v>
      </c>
      <c r="BJ55" s="260">
        <v>2658414</v>
      </c>
      <c r="BK55" s="227">
        <v>2516663</v>
      </c>
      <c r="BL55" s="226">
        <v>141751</v>
      </c>
      <c r="BN55" s="320"/>
      <c r="BR55" s="333"/>
    </row>
    <row r="56" spans="1:70" s="39" customFormat="1" ht="15" customHeight="1" x14ac:dyDescent="0.15">
      <c r="A56" s="1259" t="s">
        <v>426</v>
      </c>
      <c r="B56" s="1260"/>
      <c r="C56" s="1264" t="s">
        <v>312</v>
      </c>
      <c r="D56" s="1266"/>
      <c r="E56" s="1266"/>
      <c r="F56" s="452"/>
      <c r="G56" s="452"/>
      <c r="H56" s="452"/>
      <c r="I56" s="452"/>
      <c r="J56" s="452"/>
      <c r="K56" s="452"/>
      <c r="L56" s="190"/>
      <c r="M56" s="155">
        <v>221033</v>
      </c>
      <c r="N56" s="143">
        <v>56543</v>
      </c>
      <c r="O56" s="143">
        <v>0</v>
      </c>
      <c r="P56" s="155">
        <v>177806</v>
      </c>
      <c r="Q56" s="143">
        <v>348687</v>
      </c>
      <c r="R56" s="143">
        <v>10782</v>
      </c>
      <c r="S56" s="155">
        <v>31732</v>
      </c>
      <c r="T56" s="143">
        <v>33974</v>
      </c>
      <c r="U56" s="155">
        <v>26466</v>
      </c>
      <c r="V56" s="143">
        <v>30279</v>
      </c>
      <c r="W56" s="143">
        <v>3933</v>
      </c>
      <c r="X56" s="155">
        <v>12300</v>
      </c>
      <c r="Y56" s="143">
        <v>1752</v>
      </c>
      <c r="Z56" s="143">
        <v>27780</v>
      </c>
      <c r="AA56" s="143">
        <v>763</v>
      </c>
      <c r="AB56" s="155">
        <v>19965</v>
      </c>
      <c r="AC56" s="143">
        <v>9452</v>
      </c>
      <c r="AD56" s="174">
        <v>10516</v>
      </c>
      <c r="AE56" s="145">
        <v>8752</v>
      </c>
      <c r="AF56" s="155">
        <v>4166</v>
      </c>
      <c r="AG56" s="154">
        <v>6920</v>
      </c>
      <c r="AH56" s="143">
        <v>8117</v>
      </c>
      <c r="AI56" s="145">
        <v>3752</v>
      </c>
      <c r="AJ56" s="155">
        <v>7408</v>
      </c>
      <c r="AK56" s="143">
        <v>3066</v>
      </c>
      <c r="AL56" s="143">
        <v>1669</v>
      </c>
      <c r="AM56" s="155">
        <v>15828</v>
      </c>
      <c r="AN56" s="143">
        <v>7172</v>
      </c>
      <c r="AO56" s="155">
        <v>6631</v>
      </c>
      <c r="AP56" s="143">
        <v>3887</v>
      </c>
      <c r="AQ56" s="155">
        <v>1449</v>
      </c>
      <c r="AR56" s="143">
        <v>4346</v>
      </c>
      <c r="AS56" s="155">
        <v>10697</v>
      </c>
      <c r="AT56" s="143">
        <v>1861</v>
      </c>
      <c r="AU56" s="155">
        <v>9486</v>
      </c>
      <c r="AV56" s="174">
        <v>16058</v>
      </c>
      <c r="AW56" s="155">
        <v>2392</v>
      </c>
      <c r="AX56" s="154">
        <v>2738</v>
      </c>
      <c r="AY56" s="154">
        <v>3244</v>
      </c>
      <c r="AZ56" s="154">
        <v>0</v>
      </c>
      <c r="BA56" s="143">
        <v>3746</v>
      </c>
      <c r="BB56" s="464">
        <v>9950</v>
      </c>
      <c r="BC56" s="260">
        <v>1167098</v>
      </c>
      <c r="BD56" s="145">
        <v>8577</v>
      </c>
      <c r="BE56" s="155">
        <v>9762</v>
      </c>
      <c r="BF56" s="143">
        <v>37495</v>
      </c>
      <c r="BG56" s="155">
        <v>58634</v>
      </c>
      <c r="BH56" s="154">
        <v>48298</v>
      </c>
      <c r="BI56" s="259">
        <v>162766</v>
      </c>
      <c r="BJ56" s="267">
        <v>1329864</v>
      </c>
      <c r="BK56" s="227">
        <v>1274030</v>
      </c>
      <c r="BL56" s="226">
        <v>55834</v>
      </c>
      <c r="BN56" s="320"/>
      <c r="BR56" s="333"/>
    </row>
    <row r="57" spans="1:70" s="39" customFormat="1" ht="15" customHeight="1" x14ac:dyDescent="0.15">
      <c r="A57" s="446"/>
      <c r="B57" s="190"/>
      <c r="C57" s="117"/>
      <c r="D57" s="453" t="s">
        <v>317</v>
      </c>
      <c r="E57" s="114"/>
      <c r="F57" s="447"/>
      <c r="G57" s="451"/>
      <c r="H57" s="447"/>
      <c r="I57" s="447"/>
      <c r="J57" s="447"/>
      <c r="K57" s="447"/>
      <c r="L57" s="82"/>
      <c r="M57" s="153">
        <v>33348</v>
      </c>
      <c r="N57" s="142">
        <v>12004</v>
      </c>
      <c r="O57" s="142">
        <v>0</v>
      </c>
      <c r="P57" s="148">
        <v>26158</v>
      </c>
      <c r="Q57" s="142">
        <v>75116</v>
      </c>
      <c r="R57" s="142">
        <v>1522</v>
      </c>
      <c r="S57" s="148">
        <v>6281</v>
      </c>
      <c r="T57" s="142">
        <v>3155</v>
      </c>
      <c r="U57" s="148">
        <v>2722</v>
      </c>
      <c r="V57" s="142">
        <v>2700</v>
      </c>
      <c r="W57" s="142">
        <v>524</v>
      </c>
      <c r="X57" s="148">
        <v>427</v>
      </c>
      <c r="Y57" s="142">
        <v>130</v>
      </c>
      <c r="Z57" s="142">
        <v>4168</v>
      </c>
      <c r="AA57" s="142">
        <v>221</v>
      </c>
      <c r="AB57" s="148">
        <v>2941</v>
      </c>
      <c r="AC57" s="142">
        <v>724</v>
      </c>
      <c r="AD57" s="176">
        <v>1666</v>
      </c>
      <c r="AE57" s="161">
        <v>2246</v>
      </c>
      <c r="AF57" s="148">
        <v>219</v>
      </c>
      <c r="AG57" s="153">
        <v>674</v>
      </c>
      <c r="AH57" s="142">
        <v>2885</v>
      </c>
      <c r="AI57" s="161">
        <v>511</v>
      </c>
      <c r="AJ57" s="148">
        <v>513</v>
      </c>
      <c r="AK57" s="142">
        <v>488</v>
      </c>
      <c r="AL57" s="142">
        <v>343</v>
      </c>
      <c r="AM57" s="148">
        <v>1083</v>
      </c>
      <c r="AN57" s="142">
        <v>757</v>
      </c>
      <c r="AO57" s="148">
        <v>397</v>
      </c>
      <c r="AP57" s="142">
        <v>713</v>
      </c>
      <c r="AQ57" s="148">
        <v>76</v>
      </c>
      <c r="AR57" s="142">
        <v>194</v>
      </c>
      <c r="AS57" s="148">
        <v>608</v>
      </c>
      <c r="AT57" s="142">
        <v>768</v>
      </c>
      <c r="AU57" s="148">
        <v>1271</v>
      </c>
      <c r="AV57" s="176">
        <v>933</v>
      </c>
      <c r="AW57" s="148">
        <v>302</v>
      </c>
      <c r="AX57" s="153">
        <v>226</v>
      </c>
      <c r="AY57" s="153">
        <v>73</v>
      </c>
      <c r="AZ57" s="153">
        <v>0</v>
      </c>
      <c r="BA57" s="142">
        <v>828</v>
      </c>
      <c r="BB57" s="466">
        <v>2042</v>
      </c>
      <c r="BC57" s="269">
        <v>191957</v>
      </c>
      <c r="BD57" s="161">
        <v>138</v>
      </c>
      <c r="BE57" s="148">
        <v>2567</v>
      </c>
      <c r="BF57" s="142">
        <v>6235</v>
      </c>
      <c r="BG57" s="148">
        <v>4835</v>
      </c>
      <c r="BH57" s="153">
        <v>1346</v>
      </c>
      <c r="BI57" s="271">
        <v>15121</v>
      </c>
      <c r="BJ57" s="266">
        <v>207078</v>
      </c>
      <c r="BK57" s="225">
        <v>198138</v>
      </c>
      <c r="BL57" s="224">
        <v>8940</v>
      </c>
      <c r="BN57" s="320"/>
      <c r="BR57" s="333"/>
    </row>
    <row r="58" spans="1:70" s="39" customFormat="1" ht="15" customHeight="1" x14ac:dyDescent="0.15">
      <c r="A58" s="1253"/>
      <c r="B58" s="1254"/>
      <c r="C58" s="117" t="s">
        <v>96</v>
      </c>
      <c r="D58" s="453" t="s">
        <v>318</v>
      </c>
      <c r="E58" s="114"/>
      <c r="F58" s="114"/>
      <c r="G58" s="452"/>
      <c r="H58" s="114"/>
      <c r="I58" s="114"/>
      <c r="J58" s="114"/>
      <c r="K58" s="114"/>
      <c r="L58" s="190"/>
      <c r="M58" s="154">
        <v>1143</v>
      </c>
      <c r="N58" s="143">
        <v>0</v>
      </c>
      <c r="O58" s="143">
        <v>0</v>
      </c>
      <c r="P58" s="155">
        <v>193</v>
      </c>
      <c r="Q58" s="143">
        <v>3834</v>
      </c>
      <c r="R58" s="143">
        <v>149</v>
      </c>
      <c r="S58" s="155">
        <v>0</v>
      </c>
      <c r="T58" s="143">
        <v>0</v>
      </c>
      <c r="U58" s="155">
        <v>120</v>
      </c>
      <c r="V58" s="143">
        <v>0</v>
      </c>
      <c r="W58" s="143">
        <v>0</v>
      </c>
      <c r="X58" s="155">
        <v>0</v>
      </c>
      <c r="Y58" s="143">
        <v>0</v>
      </c>
      <c r="Z58" s="143">
        <v>243</v>
      </c>
      <c r="AA58" s="143">
        <v>0</v>
      </c>
      <c r="AB58" s="155">
        <v>0</v>
      </c>
      <c r="AC58" s="143">
        <v>0</v>
      </c>
      <c r="AD58" s="174">
        <v>1068</v>
      </c>
      <c r="AE58" s="145">
        <v>2</v>
      </c>
      <c r="AF58" s="155">
        <v>0</v>
      </c>
      <c r="AG58" s="154">
        <v>0</v>
      </c>
      <c r="AH58" s="143">
        <v>0</v>
      </c>
      <c r="AI58" s="145">
        <v>0</v>
      </c>
      <c r="AJ58" s="155">
        <v>0</v>
      </c>
      <c r="AK58" s="143">
        <v>0</v>
      </c>
      <c r="AL58" s="143">
        <v>0</v>
      </c>
      <c r="AM58" s="155">
        <v>14</v>
      </c>
      <c r="AN58" s="143">
        <v>0</v>
      </c>
      <c r="AO58" s="155">
        <v>0</v>
      </c>
      <c r="AP58" s="143">
        <v>0</v>
      </c>
      <c r="AQ58" s="155">
        <v>0</v>
      </c>
      <c r="AR58" s="143">
        <v>0</v>
      </c>
      <c r="AS58" s="155">
        <v>888</v>
      </c>
      <c r="AT58" s="143">
        <v>9</v>
      </c>
      <c r="AU58" s="155">
        <v>0</v>
      </c>
      <c r="AV58" s="174">
        <v>0</v>
      </c>
      <c r="AW58" s="155">
        <v>0</v>
      </c>
      <c r="AX58" s="154">
        <v>0</v>
      </c>
      <c r="AY58" s="154">
        <v>0</v>
      </c>
      <c r="AZ58" s="154">
        <v>0</v>
      </c>
      <c r="BA58" s="143">
        <v>0</v>
      </c>
      <c r="BB58" s="464">
        <v>664</v>
      </c>
      <c r="BC58" s="260">
        <v>8327</v>
      </c>
      <c r="BD58" s="145">
        <v>0</v>
      </c>
      <c r="BE58" s="155">
        <v>25</v>
      </c>
      <c r="BF58" s="143">
        <v>311</v>
      </c>
      <c r="BG58" s="155">
        <v>4135</v>
      </c>
      <c r="BH58" s="154">
        <v>11</v>
      </c>
      <c r="BI58" s="259">
        <v>4482</v>
      </c>
      <c r="BJ58" s="260">
        <v>12809</v>
      </c>
      <c r="BK58" s="227">
        <v>12473</v>
      </c>
      <c r="BL58" s="226">
        <v>336</v>
      </c>
      <c r="BN58" s="320"/>
      <c r="BR58" s="333"/>
    </row>
    <row r="59" spans="1:70" s="39" customFormat="1" ht="15" customHeight="1" x14ac:dyDescent="0.15">
      <c r="A59" s="1253" t="s">
        <v>311</v>
      </c>
      <c r="B59" s="1254"/>
      <c r="C59" s="117" t="s">
        <v>97</v>
      </c>
      <c r="D59" s="453" t="s">
        <v>319</v>
      </c>
      <c r="E59" s="114"/>
      <c r="F59" s="114"/>
      <c r="G59" s="452"/>
      <c r="H59" s="114"/>
      <c r="I59" s="114"/>
      <c r="J59" s="114"/>
      <c r="K59" s="114"/>
      <c r="L59" s="190"/>
      <c r="M59" s="154">
        <v>155054</v>
      </c>
      <c r="N59" s="143">
        <v>35390</v>
      </c>
      <c r="O59" s="143">
        <v>0</v>
      </c>
      <c r="P59" s="155">
        <v>126694</v>
      </c>
      <c r="Q59" s="143">
        <v>230266</v>
      </c>
      <c r="R59" s="143">
        <v>8041</v>
      </c>
      <c r="S59" s="155">
        <v>22355</v>
      </c>
      <c r="T59" s="143">
        <v>26897</v>
      </c>
      <c r="U59" s="155">
        <v>14845</v>
      </c>
      <c r="V59" s="143">
        <v>25007</v>
      </c>
      <c r="W59" s="143">
        <v>3181</v>
      </c>
      <c r="X59" s="155">
        <v>10044</v>
      </c>
      <c r="Y59" s="143">
        <v>1492</v>
      </c>
      <c r="Z59" s="143">
        <v>20857</v>
      </c>
      <c r="AA59" s="143">
        <v>542</v>
      </c>
      <c r="AB59" s="155">
        <v>15914</v>
      </c>
      <c r="AC59" s="143">
        <v>7176</v>
      </c>
      <c r="AD59" s="174">
        <v>6685</v>
      </c>
      <c r="AE59" s="145">
        <v>6039</v>
      </c>
      <c r="AF59" s="155">
        <v>3295</v>
      </c>
      <c r="AG59" s="154">
        <v>5226</v>
      </c>
      <c r="AH59" s="143">
        <v>4845</v>
      </c>
      <c r="AI59" s="145">
        <v>2590</v>
      </c>
      <c r="AJ59" s="155">
        <v>6127</v>
      </c>
      <c r="AK59" s="143">
        <v>2085</v>
      </c>
      <c r="AL59" s="143">
        <v>1068</v>
      </c>
      <c r="AM59" s="155">
        <v>13253</v>
      </c>
      <c r="AN59" s="143">
        <v>6057</v>
      </c>
      <c r="AO59" s="155">
        <v>4650</v>
      </c>
      <c r="AP59" s="143">
        <v>2979</v>
      </c>
      <c r="AQ59" s="155">
        <v>1219</v>
      </c>
      <c r="AR59" s="143">
        <v>3761</v>
      </c>
      <c r="AS59" s="155">
        <v>8542</v>
      </c>
      <c r="AT59" s="143">
        <v>1027</v>
      </c>
      <c r="AU59" s="155">
        <v>7509</v>
      </c>
      <c r="AV59" s="174">
        <v>12321</v>
      </c>
      <c r="AW59" s="155">
        <v>1948</v>
      </c>
      <c r="AX59" s="154">
        <v>2211</v>
      </c>
      <c r="AY59" s="154">
        <v>2546</v>
      </c>
      <c r="AZ59" s="154">
        <v>0</v>
      </c>
      <c r="BA59" s="143">
        <v>2663</v>
      </c>
      <c r="BB59" s="464">
        <v>4671</v>
      </c>
      <c r="BC59" s="260">
        <v>817072</v>
      </c>
      <c r="BD59" s="145">
        <v>6986</v>
      </c>
      <c r="BE59" s="155">
        <v>5751</v>
      </c>
      <c r="BF59" s="143">
        <v>22092</v>
      </c>
      <c r="BG59" s="155">
        <v>43598</v>
      </c>
      <c r="BH59" s="154">
        <v>40627</v>
      </c>
      <c r="BI59" s="259">
        <v>119054</v>
      </c>
      <c r="BJ59" s="260">
        <v>936126</v>
      </c>
      <c r="BK59" s="227">
        <v>901297</v>
      </c>
      <c r="BL59" s="226">
        <v>34829</v>
      </c>
      <c r="BN59" s="320"/>
      <c r="BR59" s="333"/>
    </row>
    <row r="60" spans="1:70" s="39" customFormat="1" ht="15" customHeight="1" x14ac:dyDescent="0.15">
      <c r="A60" s="446"/>
      <c r="B60" s="190"/>
      <c r="C60" s="120"/>
      <c r="D60" s="454" t="s">
        <v>320</v>
      </c>
      <c r="E60" s="121"/>
      <c r="F60" s="121"/>
      <c r="G60" s="455"/>
      <c r="H60" s="121"/>
      <c r="I60" s="121"/>
      <c r="J60" s="121"/>
      <c r="K60" s="121"/>
      <c r="L60" s="456"/>
      <c r="M60" s="152">
        <v>31488</v>
      </c>
      <c r="N60" s="146">
        <v>9149</v>
      </c>
      <c r="O60" s="146">
        <v>0</v>
      </c>
      <c r="P60" s="147">
        <v>24761</v>
      </c>
      <c r="Q60" s="146">
        <v>39471</v>
      </c>
      <c r="R60" s="146">
        <v>1070</v>
      </c>
      <c r="S60" s="147">
        <v>3096</v>
      </c>
      <c r="T60" s="146">
        <v>3922</v>
      </c>
      <c r="U60" s="147">
        <v>8779</v>
      </c>
      <c r="V60" s="146">
        <v>2572</v>
      </c>
      <c r="W60" s="146">
        <v>228</v>
      </c>
      <c r="X60" s="147">
        <v>1829</v>
      </c>
      <c r="Y60" s="146">
        <v>130</v>
      </c>
      <c r="Z60" s="146">
        <v>2512</v>
      </c>
      <c r="AA60" s="146">
        <v>0</v>
      </c>
      <c r="AB60" s="147">
        <v>1110</v>
      </c>
      <c r="AC60" s="146">
        <v>1552</v>
      </c>
      <c r="AD60" s="175">
        <v>1097</v>
      </c>
      <c r="AE60" s="158">
        <v>465</v>
      </c>
      <c r="AF60" s="147">
        <v>652</v>
      </c>
      <c r="AG60" s="152">
        <v>1020</v>
      </c>
      <c r="AH60" s="146">
        <v>387</v>
      </c>
      <c r="AI60" s="158">
        <v>651</v>
      </c>
      <c r="AJ60" s="147">
        <v>768</v>
      </c>
      <c r="AK60" s="146">
        <v>493</v>
      </c>
      <c r="AL60" s="146">
        <v>258</v>
      </c>
      <c r="AM60" s="147">
        <v>1478</v>
      </c>
      <c r="AN60" s="146">
        <v>358</v>
      </c>
      <c r="AO60" s="147">
        <v>1584</v>
      </c>
      <c r="AP60" s="146">
        <v>195</v>
      </c>
      <c r="AQ60" s="147">
        <v>154</v>
      </c>
      <c r="AR60" s="146">
        <v>391</v>
      </c>
      <c r="AS60" s="147">
        <v>659</v>
      </c>
      <c r="AT60" s="146">
        <v>57</v>
      </c>
      <c r="AU60" s="147">
        <v>706</v>
      </c>
      <c r="AV60" s="175">
        <v>2804</v>
      </c>
      <c r="AW60" s="147">
        <v>142</v>
      </c>
      <c r="AX60" s="152">
        <v>301</v>
      </c>
      <c r="AY60" s="152">
        <v>625</v>
      </c>
      <c r="AZ60" s="152">
        <v>0</v>
      </c>
      <c r="BA60" s="146">
        <v>255</v>
      </c>
      <c r="BB60" s="467">
        <v>2573</v>
      </c>
      <c r="BC60" s="260">
        <v>149742</v>
      </c>
      <c r="BD60" s="158">
        <v>1453</v>
      </c>
      <c r="BE60" s="147">
        <v>1419</v>
      </c>
      <c r="BF60" s="146">
        <v>8857</v>
      </c>
      <c r="BG60" s="147">
        <v>6066</v>
      </c>
      <c r="BH60" s="152">
        <v>6314</v>
      </c>
      <c r="BI60" s="270">
        <v>24109</v>
      </c>
      <c r="BJ60" s="267">
        <v>173851</v>
      </c>
      <c r="BK60" s="229">
        <v>162122</v>
      </c>
      <c r="BL60" s="228">
        <v>11729</v>
      </c>
      <c r="BN60" s="320"/>
      <c r="BR60" s="333"/>
    </row>
    <row r="61" spans="1:70" ht="15" customHeight="1" x14ac:dyDescent="0.15">
      <c r="A61" s="1253"/>
      <c r="B61" s="1254"/>
      <c r="C61" s="119" t="s">
        <v>892</v>
      </c>
      <c r="D61" s="115"/>
      <c r="E61" s="115"/>
      <c r="F61" s="115"/>
      <c r="G61" s="115"/>
      <c r="H61" s="115"/>
      <c r="I61" s="115"/>
      <c r="J61" s="115"/>
      <c r="K61" s="115"/>
      <c r="L61" s="116"/>
      <c r="M61" s="151">
        <v>0</v>
      </c>
      <c r="N61" s="157">
        <v>0</v>
      </c>
      <c r="O61" s="157">
        <v>0</v>
      </c>
      <c r="P61" s="151">
        <v>0</v>
      </c>
      <c r="Q61" s="157">
        <v>0</v>
      </c>
      <c r="R61" s="157">
        <v>0</v>
      </c>
      <c r="S61" s="151">
        <v>1373</v>
      </c>
      <c r="T61" s="157">
        <v>1720</v>
      </c>
      <c r="U61" s="151">
        <v>3551</v>
      </c>
      <c r="V61" s="157">
        <v>12551</v>
      </c>
      <c r="W61" s="157">
        <v>0</v>
      </c>
      <c r="X61" s="151">
        <v>0</v>
      </c>
      <c r="Y61" s="157">
        <v>0</v>
      </c>
      <c r="Z61" s="157">
        <v>0</v>
      </c>
      <c r="AA61" s="157">
        <v>0</v>
      </c>
      <c r="AB61" s="151">
        <v>0</v>
      </c>
      <c r="AC61" s="157">
        <v>1931</v>
      </c>
      <c r="AD61" s="178">
        <v>48</v>
      </c>
      <c r="AE61" s="164">
        <v>4845</v>
      </c>
      <c r="AF61" s="151">
        <v>0</v>
      </c>
      <c r="AG61" s="156">
        <v>0</v>
      </c>
      <c r="AH61" s="157">
        <v>0</v>
      </c>
      <c r="AI61" s="164">
        <v>0</v>
      </c>
      <c r="AJ61" s="151">
        <v>0</v>
      </c>
      <c r="AK61" s="157">
        <v>0</v>
      </c>
      <c r="AL61" s="157">
        <v>0</v>
      </c>
      <c r="AM61" s="151">
        <v>0</v>
      </c>
      <c r="AN61" s="157">
        <v>0</v>
      </c>
      <c r="AO61" s="151">
        <v>0</v>
      </c>
      <c r="AP61" s="157">
        <v>0</v>
      </c>
      <c r="AQ61" s="151">
        <v>0</v>
      </c>
      <c r="AR61" s="157">
        <v>1780</v>
      </c>
      <c r="AS61" s="151">
        <v>0</v>
      </c>
      <c r="AT61" s="157">
        <v>0</v>
      </c>
      <c r="AU61" s="151">
        <v>0</v>
      </c>
      <c r="AV61" s="178">
        <v>0</v>
      </c>
      <c r="AW61" s="151">
        <v>0</v>
      </c>
      <c r="AX61" s="156">
        <v>0</v>
      </c>
      <c r="AY61" s="156">
        <v>0</v>
      </c>
      <c r="AZ61" s="156">
        <v>0</v>
      </c>
      <c r="BA61" s="157">
        <v>0</v>
      </c>
      <c r="BB61" s="472">
        <v>0</v>
      </c>
      <c r="BC61" s="356">
        <v>27799</v>
      </c>
      <c r="BD61" s="164">
        <v>0</v>
      </c>
      <c r="BE61" s="151">
        <v>0</v>
      </c>
      <c r="BF61" s="157">
        <v>0</v>
      </c>
      <c r="BG61" s="151">
        <v>0</v>
      </c>
      <c r="BH61" s="156">
        <v>0</v>
      </c>
      <c r="BI61" s="272">
        <v>0</v>
      </c>
      <c r="BJ61" s="357">
        <v>27799</v>
      </c>
      <c r="BK61" s="232">
        <v>27799</v>
      </c>
      <c r="BL61" s="233">
        <v>0</v>
      </c>
      <c r="BN61" s="346"/>
      <c r="BR61" s="347"/>
    </row>
    <row r="62" spans="1:70" ht="15" customHeight="1" x14ac:dyDescent="0.15">
      <c r="A62" s="446"/>
      <c r="B62" s="190"/>
      <c r="C62" s="119" t="s">
        <v>323</v>
      </c>
      <c r="D62" s="115"/>
      <c r="E62" s="452"/>
      <c r="F62" s="452"/>
      <c r="G62" s="452"/>
      <c r="H62" s="452"/>
      <c r="I62" s="452"/>
      <c r="J62" s="452"/>
      <c r="K62" s="452"/>
      <c r="L62" s="190"/>
      <c r="M62" s="155">
        <v>645109</v>
      </c>
      <c r="N62" s="143">
        <v>200863</v>
      </c>
      <c r="O62" s="143">
        <v>0</v>
      </c>
      <c r="P62" s="155">
        <v>532979</v>
      </c>
      <c r="Q62" s="143">
        <v>984685</v>
      </c>
      <c r="R62" s="143">
        <v>33456</v>
      </c>
      <c r="S62" s="155">
        <v>91432</v>
      </c>
      <c r="T62" s="143">
        <v>112541</v>
      </c>
      <c r="U62" s="155">
        <v>73375</v>
      </c>
      <c r="V62" s="143">
        <v>103433</v>
      </c>
      <c r="W62" s="143">
        <v>12781</v>
      </c>
      <c r="X62" s="155">
        <v>39387</v>
      </c>
      <c r="Y62" s="143">
        <v>5669</v>
      </c>
      <c r="Z62" s="143">
        <v>83114</v>
      </c>
      <c r="AA62" s="143">
        <v>763</v>
      </c>
      <c r="AB62" s="155">
        <v>62842</v>
      </c>
      <c r="AC62" s="143">
        <v>30252</v>
      </c>
      <c r="AD62" s="174">
        <v>33297</v>
      </c>
      <c r="AE62" s="145">
        <v>25546</v>
      </c>
      <c r="AF62" s="155">
        <v>18323</v>
      </c>
      <c r="AG62" s="154">
        <v>20332</v>
      </c>
      <c r="AH62" s="143">
        <v>21539</v>
      </c>
      <c r="AI62" s="145">
        <v>10842</v>
      </c>
      <c r="AJ62" s="155">
        <v>23844</v>
      </c>
      <c r="AK62" s="143">
        <v>11227</v>
      </c>
      <c r="AL62" s="143">
        <v>4643</v>
      </c>
      <c r="AM62" s="155">
        <v>55382</v>
      </c>
      <c r="AN62" s="143">
        <v>23293</v>
      </c>
      <c r="AO62" s="155">
        <v>21163</v>
      </c>
      <c r="AP62" s="143">
        <v>11794</v>
      </c>
      <c r="AQ62" s="155">
        <v>6773</v>
      </c>
      <c r="AR62" s="143">
        <v>14804</v>
      </c>
      <c r="AS62" s="155">
        <v>32187</v>
      </c>
      <c r="AT62" s="143">
        <v>4719</v>
      </c>
      <c r="AU62" s="155">
        <v>29308</v>
      </c>
      <c r="AV62" s="174">
        <v>47801</v>
      </c>
      <c r="AW62" s="155">
        <v>7849</v>
      </c>
      <c r="AX62" s="154">
        <v>8476</v>
      </c>
      <c r="AY62" s="154">
        <v>16300</v>
      </c>
      <c r="AZ62" s="154">
        <v>0</v>
      </c>
      <c r="BA62" s="143">
        <v>10570</v>
      </c>
      <c r="BB62" s="464">
        <v>28387</v>
      </c>
      <c r="BC62" s="269">
        <v>3501080</v>
      </c>
      <c r="BD62" s="145">
        <v>35694</v>
      </c>
      <c r="BE62" s="155">
        <v>27479</v>
      </c>
      <c r="BF62" s="143">
        <v>134412</v>
      </c>
      <c r="BG62" s="155">
        <v>165924</v>
      </c>
      <c r="BH62" s="154">
        <v>151488</v>
      </c>
      <c r="BI62" s="259">
        <v>514997</v>
      </c>
      <c r="BJ62" s="266">
        <v>4016077</v>
      </c>
      <c r="BK62" s="227">
        <v>3818492</v>
      </c>
      <c r="BL62" s="226">
        <v>197585</v>
      </c>
      <c r="BN62" s="320"/>
      <c r="BR62" s="333"/>
    </row>
    <row r="63" spans="1:70" s="39" customFormat="1" ht="15" customHeight="1" x14ac:dyDescent="0.15">
      <c r="A63" s="446"/>
      <c r="B63" s="190"/>
      <c r="C63" s="450" t="s">
        <v>321</v>
      </c>
      <c r="D63" s="452"/>
      <c r="E63" s="451"/>
      <c r="F63" s="451"/>
      <c r="G63" s="451"/>
      <c r="H63" s="451"/>
      <c r="I63" s="451"/>
      <c r="J63" s="451"/>
      <c r="K63" s="451"/>
      <c r="L63" s="82"/>
      <c r="M63" s="148">
        <v>4924</v>
      </c>
      <c r="N63" s="142">
        <v>1504</v>
      </c>
      <c r="O63" s="142">
        <v>0</v>
      </c>
      <c r="P63" s="148">
        <v>4494</v>
      </c>
      <c r="Q63" s="142">
        <v>7316</v>
      </c>
      <c r="R63" s="142">
        <v>244</v>
      </c>
      <c r="S63" s="148">
        <v>660</v>
      </c>
      <c r="T63" s="142">
        <v>891</v>
      </c>
      <c r="U63" s="148">
        <v>644</v>
      </c>
      <c r="V63" s="142">
        <v>1133</v>
      </c>
      <c r="W63" s="142">
        <v>86</v>
      </c>
      <c r="X63" s="148">
        <v>299</v>
      </c>
      <c r="Y63" s="142">
        <v>43</v>
      </c>
      <c r="Z63" s="142">
        <v>605</v>
      </c>
      <c r="AA63" s="142">
        <v>357</v>
      </c>
      <c r="AB63" s="148">
        <v>541</v>
      </c>
      <c r="AC63" s="142">
        <v>236</v>
      </c>
      <c r="AD63" s="176">
        <v>268</v>
      </c>
      <c r="AE63" s="161">
        <v>237</v>
      </c>
      <c r="AF63" s="148">
        <v>160</v>
      </c>
      <c r="AG63" s="153">
        <v>140</v>
      </c>
      <c r="AH63" s="142">
        <v>137</v>
      </c>
      <c r="AI63" s="161">
        <v>72</v>
      </c>
      <c r="AJ63" s="148">
        <v>188</v>
      </c>
      <c r="AK63" s="142">
        <v>134</v>
      </c>
      <c r="AL63" s="142">
        <v>35</v>
      </c>
      <c r="AM63" s="148">
        <v>524</v>
      </c>
      <c r="AN63" s="142">
        <v>178</v>
      </c>
      <c r="AO63" s="148">
        <v>163</v>
      </c>
      <c r="AP63" s="142">
        <v>38</v>
      </c>
      <c r="AQ63" s="148">
        <v>78</v>
      </c>
      <c r="AR63" s="142">
        <v>95</v>
      </c>
      <c r="AS63" s="148">
        <v>222</v>
      </c>
      <c r="AT63" s="142">
        <v>31</v>
      </c>
      <c r="AU63" s="148">
        <v>209</v>
      </c>
      <c r="AV63" s="176">
        <v>355</v>
      </c>
      <c r="AW63" s="148">
        <v>58</v>
      </c>
      <c r="AX63" s="153">
        <v>59</v>
      </c>
      <c r="AY63" s="153">
        <v>167</v>
      </c>
      <c r="AZ63" s="153">
        <v>0</v>
      </c>
      <c r="BA63" s="142">
        <v>72</v>
      </c>
      <c r="BB63" s="466">
        <v>218</v>
      </c>
      <c r="BC63" s="269">
        <v>27815</v>
      </c>
      <c r="BD63" s="161">
        <v>295</v>
      </c>
      <c r="BE63" s="148">
        <v>259</v>
      </c>
      <c r="BF63" s="142">
        <v>1139</v>
      </c>
      <c r="BG63" s="148">
        <v>1181</v>
      </c>
      <c r="BH63" s="153">
        <v>1108</v>
      </c>
      <c r="BI63" s="271">
        <v>3982</v>
      </c>
      <c r="BJ63" s="269">
        <v>31797</v>
      </c>
      <c r="BK63" s="225">
        <v>30104</v>
      </c>
      <c r="BL63" s="224">
        <v>1693</v>
      </c>
      <c r="BN63" s="320"/>
      <c r="BR63" s="333"/>
    </row>
    <row r="64" spans="1:70" s="39" customFormat="1" ht="15" customHeight="1" x14ac:dyDescent="0.15">
      <c r="A64" s="118"/>
      <c r="B64" s="456"/>
      <c r="C64" s="454" t="s">
        <v>322</v>
      </c>
      <c r="D64" s="455"/>
      <c r="E64" s="455"/>
      <c r="F64" s="455"/>
      <c r="G64" s="455"/>
      <c r="H64" s="455"/>
      <c r="I64" s="455"/>
      <c r="J64" s="455"/>
      <c r="K64" s="455"/>
      <c r="L64" s="456"/>
      <c r="M64" s="146">
        <v>1558</v>
      </c>
      <c r="N64" s="146">
        <v>697</v>
      </c>
      <c r="O64" s="146">
        <v>0</v>
      </c>
      <c r="P64" s="147">
        <v>1619</v>
      </c>
      <c r="Q64" s="146">
        <v>3012</v>
      </c>
      <c r="R64" s="146">
        <v>122</v>
      </c>
      <c r="S64" s="147">
        <v>83</v>
      </c>
      <c r="T64" s="146">
        <v>407</v>
      </c>
      <c r="U64" s="147">
        <v>244</v>
      </c>
      <c r="V64" s="146">
        <v>368</v>
      </c>
      <c r="W64" s="146">
        <v>50</v>
      </c>
      <c r="X64" s="147">
        <v>158</v>
      </c>
      <c r="Y64" s="146">
        <v>24</v>
      </c>
      <c r="Z64" s="146">
        <v>230</v>
      </c>
      <c r="AA64" s="146">
        <v>138</v>
      </c>
      <c r="AB64" s="147">
        <v>240</v>
      </c>
      <c r="AC64" s="146">
        <v>75</v>
      </c>
      <c r="AD64" s="175">
        <v>130</v>
      </c>
      <c r="AE64" s="158">
        <v>96</v>
      </c>
      <c r="AF64" s="147">
        <v>31</v>
      </c>
      <c r="AG64" s="152">
        <v>19</v>
      </c>
      <c r="AH64" s="146">
        <v>49</v>
      </c>
      <c r="AI64" s="158">
        <v>9</v>
      </c>
      <c r="AJ64" s="147">
        <v>70</v>
      </c>
      <c r="AK64" s="146">
        <v>31</v>
      </c>
      <c r="AL64" s="146">
        <v>7</v>
      </c>
      <c r="AM64" s="147">
        <v>246</v>
      </c>
      <c r="AN64" s="146">
        <v>82</v>
      </c>
      <c r="AO64" s="147">
        <v>71</v>
      </c>
      <c r="AP64" s="146">
        <v>29</v>
      </c>
      <c r="AQ64" s="147">
        <v>28</v>
      </c>
      <c r="AR64" s="146">
        <v>51</v>
      </c>
      <c r="AS64" s="147">
        <v>32</v>
      </c>
      <c r="AT64" s="146">
        <v>1</v>
      </c>
      <c r="AU64" s="147">
        <v>96</v>
      </c>
      <c r="AV64" s="175">
        <v>61</v>
      </c>
      <c r="AW64" s="147">
        <v>9</v>
      </c>
      <c r="AX64" s="152">
        <v>7</v>
      </c>
      <c r="AY64" s="152">
        <v>39</v>
      </c>
      <c r="AZ64" s="152">
        <v>0</v>
      </c>
      <c r="BA64" s="146">
        <v>28</v>
      </c>
      <c r="BB64" s="467">
        <v>110</v>
      </c>
      <c r="BC64" s="260">
        <v>10357</v>
      </c>
      <c r="BD64" s="158">
        <v>127</v>
      </c>
      <c r="BE64" s="147">
        <v>137</v>
      </c>
      <c r="BF64" s="146">
        <v>479</v>
      </c>
      <c r="BG64" s="147">
        <v>560</v>
      </c>
      <c r="BH64" s="152">
        <v>446</v>
      </c>
      <c r="BI64" s="270">
        <v>1749</v>
      </c>
      <c r="BJ64" s="267">
        <v>12106</v>
      </c>
      <c r="BK64" s="229">
        <v>11363</v>
      </c>
      <c r="BL64" s="228">
        <v>743</v>
      </c>
      <c r="BN64" s="320"/>
      <c r="BR64" s="333"/>
    </row>
    <row r="65" spans="1:70" s="39" customFormat="1" ht="15" customHeight="1" x14ac:dyDescent="0.15">
      <c r="A65" s="1268" t="s">
        <v>315</v>
      </c>
      <c r="B65" s="1271" t="s">
        <v>626</v>
      </c>
      <c r="C65" s="453" t="s">
        <v>324</v>
      </c>
      <c r="D65" s="452"/>
      <c r="E65" s="452"/>
      <c r="F65" s="452"/>
      <c r="G65" s="452"/>
      <c r="H65" s="452"/>
      <c r="I65" s="452"/>
      <c r="J65" s="452"/>
      <c r="K65" s="452"/>
      <c r="L65" s="190"/>
      <c r="M65" s="155">
        <v>410267</v>
      </c>
      <c r="N65" s="143">
        <v>140230</v>
      </c>
      <c r="O65" s="143">
        <v>0</v>
      </c>
      <c r="P65" s="155">
        <v>345314</v>
      </c>
      <c r="Q65" s="143">
        <v>618565</v>
      </c>
      <c r="R65" s="143">
        <v>21585</v>
      </c>
      <c r="S65" s="155">
        <v>55333</v>
      </c>
      <c r="T65" s="143">
        <v>74653</v>
      </c>
      <c r="U65" s="155">
        <v>42183</v>
      </c>
      <c r="V65" s="143">
        <v>58197</v>
      </c>
      <c r="W65" s="143">
        <v>8290</v>
      </c>
      <c r="X65" s="155">
        <v>26115</v>
      </c>
      <c r="Y65" s="143">
        <v>3917</v>
      </c>
      <c r="Z65" s="143">
        <v>52577</v>
      </c>
      <c r="AA65" s="143">
        <v>0</v>
      </c>
      <c r="AB65" s="155">
        <v>41323</v>
      </c>
      <c r="AC65" s="143">
        <v>18347</v>
      </c>
      <c r="AD65" s="174">
        <v>21572</v>
      </c>
      <c r="AE65" s="145">
        <v>11289</v>
      </c>
      <c r="AF65" s="155">
        <v>13839</v>
      </c>
      <c r="AG65" s="154">
        <v>12854</v>
      </c>
      <c r="AH65" s="143">
        <v>13072</v>
      </c>
      <c r="AI65" s="145">
        <v>6772</v>
      </c>
      <c r="AJ65" s="155">
        <v>15680</v>
      </c>
      <c r="AK65" s="143">
        <v>8161</v>
      </c>
      <c r="AL65" s="143">
        <v>2974</v>
      </c>
      <c r="AM65" s="155">
        <v>38300</v>
      </c>
      <c r="AN65" s="143">
        <v>15563</v>
      </c>
      <c r="AO65" s="155">
        <v>14076</v>
      </c>
      <c r="AP65" s="143">
        <v>7409</v>
      </c>
      <c r="AQ65" s="155">
        <v>5294</v>
      </c>
      <c r="AR65" s="143">
        <v>8558</v>
      </c>
      <c r="AS65" s="155">
        <v>20161</v>
      </c>
      <c r="AT65" s="143">
        <v>2838</v>
      </c>
      <c r="AU65" s="155">
        <v>19306</v>
      </c>
      <c r="AV65" s="174">
        <v>31029</v>
      </c>
      <c r="AW65" s="155">
        <v>5457</v>
      </c>
      <c r="AX65" s="154">
        <v>5378</v>
      </c>
      <c r="AY65" s="154">
        <v>12592</v>
      </c>
      <c r="AZ65" s="154">
        <v>0</v>
      </c>
      <c r="BA65" s="143">
        <v>6704</v>
      </c>
      <c r="BB65" s="464">
        <v>17606</v>
      </c>
      <c r="BC65" s="269">
        <v>2233380</v>
      </c>
      <c r="BD65" s="145">
        <v>25999</v>
      </c>
      <c r="BE65" s="155">
        <v>17548</v>
      </c>
      <c r="BF65" s="143">
        <v>93953</v>
      </c>
      <c r="BG65" s="155">
        <v>102365</v>
      </c>
      <c r="BH65" s="154">
        <v>99092</v>
      </c>
      <c r="BI65" s="259">
        <v>338957</v>
      </c>
      <c r="BJ65" s="266">
        <v>2572337</v>
      </c>
      <c r="BK65" s="227">
        <v>2434837</v>
      </c>
      <c r="BL65" s="226">
        <v>137500</v>
      </c>
      <c r="BN65" s="320"/>
      <c r="BR65" s="333"/>
    </row>
    <row r="66" spans="1:70" s="39" customFormat="1" ht="15" customHeight="1" x14ac:dyDescent="0.15">
      <c r="A66" s="1269"/>
      <c r="B66" s="1272"/>
      <c r="C66" s="453" t="s">
        <v>325</v>
      </c>
      <c r="D66" s="452"/>
      <c r="E66" s="452"/>
      <c r="F66" s="452"/>
      <c r="G66" s="452"/>
      <c r="H66" s="452"/>
      <c r="I66" s="452"/>
      <c r="J66" s="452"/>
      <c r="K66" s="452"/>
      <c r="L66" s="190"/>
      <c r="M66" s="155">
        <v>13809</v>
      </c>
      <c r="N66" s="143">
        <v>4090</v>
      </c>
      <c r="O66" s="143">
        <v>0</v>
      </c>
      <c r="P66" s="155">
        <v>9859</v>
      </c>
      <c r="Q66" s="143">
        <v>17433</v>
      </c>
      <c r="R66" s="143">
        <v>1089</v>
      </c>
      <c r="S66" s="155">
        <v>2994</v>
      </c>
      <c r="T66" s="143">
        <v>2194</v>
      </c>
      <c r="U66" s="155">
        <v>1175</v>
      </c>
      <c r="V66" s="143">
        <v>2406</v>
      </c>
      <c r="W66" s="143">
        <v>558</v>
      </c>
      <c r="X66" s="155">
        <v>972</v>
      </c>
      <c r="Y66" s="143">
        <v>0</v>
      </c>
      <c r="Z66" s="143">
        <v>2757</v>
      </c>
      <c r="AA66" s="143">
        <v>0</v>
      </c>
      <c r="AB66" s="155">
        <v>1554</v>
      </c>
      <c r="AC66" s="143">
        <v>522</v>
      </c>
      <c r="AD66" s="174">
        <v>1161</v>
      </c>
      <c r="AE66" s="145">
        <v>660</v>
      </c>
      <c r="AF66" s="155">
        <v>318</v>
      </c>
      <c r="AG66" s="154">
        <v>558</v>
      </c>
      <c r="AH66" s="143">
        <v>350</v>
      </c>
      <c r="AI66" s="145">
        <v>318</v>
      </c>
      <c r="AJ66" s="155">
        <v>756</v>
      </c>
      <c r="AK66" s="143">
        <v>0</v>
      </c>
      <c r="AL66" s="143">
        <v>0</v>
      </c>
      <c r="AM66" s="155">
        <v>1254</v>
      </c>
      <c r="AN66" s="143">
        <v>558</v>
      </c>
      <c r="AO66" s="155">
        <v>456</v>
      </c>
      <c r="AP66" s="143">
        <v>498</v>
      </c>
      <c r="AQ66" s="155">
        <v>30</v>
      </c>
      <c r="AR66" s="143">
        <v>120</v>
      </c>
      <c r="AS66" s="155">
        <v>1329</v>
      </c>
      <c r="AT66" s="143">
        <v>20</v>
      </c>
      <c r="AU66" s="155">
        <v>516</v>
      </c>
      <c r="AV66" s="174">
        <v>714</v>
      </c>
      <c r="AW66" s="155">
        <v>0</v>
      </c>
      <c r="AX66" s="154">
        <v>360</v>
      </c>
      <c r="AY66" s="154">
        <v>286</v>
      </c>
      <c r="AZ66" s="154">
        <v>0</v>
      </c>
      <c r="BA66" s="143">
        <v>120</v>
      </c>
      <c r="BB66" s="464">
        <v>831</v>
      </c>
      <c r="BC66" s="260">
        <v>72625</v>
      </c>
      <c r="BD66" s="145">
        <v>1118</v>
      </c>
      <c r="BE66" s="155">
        <v>169</v>
      </c>
      <c r="BF66" s="143">
        <v>2964</v>
      </c>
      <c r="BG66" s="155">
        <v>4925</v>
      </c>
      <c r="BH66" s="154">
        <v>4098</v>
      </c>
      <c r="BI66" s="259">
        <v>13274</v>
      </c>
      <c r="BJ66" s="260">
        <v>85899</v>
      </c>
      <c r="BK66" s="227">
        <v>81648</v>
      </c>
      <c r="BL66" s="226">
        <v>4251</v>
      </c>
      <c r="BN66" s="320"/>
      <c r="BR66" s="333"/>
    </row>
    <row r="67" spans="1:70" s="39" customFormat="1" ht="15" customHeight="1" x14ac:dyDescent="0.15">
      <c r="A67" s="1270"/>
      <c r="B67" s="1273"/>
      <c r="C67" s="122" t="s">
        <v>338</v>
      </c>
      <c r="D67" s="448"/>
      <c r="E67" s="448"/>
      <c r="F67" s="448"/>
      <c r="G67" s="448"/>
      <c r="H67" s="448"/>
      <c r="I67" s="448"/>
      <c r="J67" s="448"/>
      <c r="K67" s="448"/>
      <c r="L67" s="449"/>
      <c r="M67" s="162">
        <v>0</v>
      </c>
      <c r="N67" s="159">
        <v>0</v>
      </c>
      <c r="O67" s="159">
        <v>0</v>
      </c>
      <c r="P67" s="160">
        <v>0</v>
      </c>
      <c r="Q67" s="159">
        <v>0</v>
      </c>
      <c r="R67" s="159">
        <v>0</v>
      </c>
      <c r="S67" s="160">
        <v>0</v>
      </c>
      <c r="T67" s="159">
        <v>0</v>
      </c>
      <c r="U67" s="162">
        <v>0</v>
      </c>
      <c r="V67" s="159">
        <v>0</v>
      </c>
      <c r="W67" s="159">
        <v>0</v>
      </c>
      <c r="X67" s="160">
        <v>0</v>
      </c>
      <c r="Y67" s="159">
        <v>0</v>
      </c>
      <c r="Z67" s="159">
        <v>0</v>
      </c>
      <c r="AA67" s="159">
        <v>0</v>
      </c>
      <c r="AB67" s="160">
        <v>0</v>
      </c>
      <c r="AC67" s="159">
        <v>0</v>
      </c>
      <c r="AD67" s="179">
        <v>0</v>
      </c>
      <c r="AE67" s="165">
        <v>0</v>
      </c>
      <c r="AF67" s="160">
        <v>0</v>
      </c>
      <c r="AG67" s="162">
        <v>0</v>
      </c>
      <c r="AH67" s="159">
        <v>0</v>
      </c>
      <c r="AI67" s="165">
        <v>0</v>
      </c>
      <c r="AJ67" s="160">
        <v>0</v>
      </c>
      <c r="AK67" s="159">
        <v>0</v>
      </c>
      <c r="AL67" s="159">
        <v>0</v>
      </c>
      <c r="AM67" s="160">
        <v>0</v>
      </c>
      <c r="AN67" s="159">
        <v>0</v>
      </c>
      <c r="AO67" s="160">
        <v>0</v>
      </c>
      <c r="AP67" s="159">
        <v>0</v>
      </c>
      <c r="AQ67" s="160">
        <v>0</v>
      </c>
      <c r="AR67" s="159">
        <v>0</v>
      </c>
      <c r="AS67" s="160">
        <v>0</v>
      </c>
      <c r="AT67" s="159">
        <v>0</v>
      </c>
      <c r="AU67" s="160">
        <v>0</v>
      </c>
      <c r="AV67" s="179">
        <v>0</v>
      </c>
      <c r="AW67" s="160">
        <v>0</v>
      </c>
      <c r="AX67" s="162">
        <v>0</v>
      </c>
      <c r="AY67" s="162">
        <v>178</v>
      </c>
      <c r="AZ67" s="162">
        <v>0</v>
      </c>
      <c r="BA67" s="159">
        <v>0</v>
      </c>
      <c r="BB67" s="473">
        <v>0</v>
      </c>
      <c r="BC67" s="341">
        <v>178</v>
      </c>
      <c r="BD67" s="165">
        <v>0</v>
      </c>
      <c r="BE67" s="160">
        <v>0</v>
      </c>
      <c r="BF67" s="159">
        <v>0</v>
      </c>
      <c r="BG67" s="160">
        <v>0</v>
      </c>
      <c r="BH67" s="162">
        <v>0</v>
      </c>
      <c r="BI67" s="273">
        <v>0</v>
      </c>
      <c r="BJ67" s="342">
        <v>178</v>
      </c>
      <c r="BK67" s="235">
        <v>178</v>
      </c>
      <c r="BL67" s="234">
        <v>0</v>
      </c>
      <c r="BN67" s="320"/>
      <c r="BR67" s="333"/>
    </row>
    <row r="68" spans="1:70" ht="15" customHeight="1" x14ac:dyDescent="0.15">
      <c r="BI68" s="239"/>
      <c r="BJ68" s="239"/>
      <c r="BK68" s="240"/>
      <c r="BL68" s="240"/>
      <c r="BN68" s="320"/>
      <c r="BR68" s="333"/>
    </row>
    <row r="69" spans="1:70" ht="15" customHeight="1" x14ac:dyDescent="0.15">
      <c r="BN69" s="320"/>
      <c r="BR69" s="333"/>
    </row>
    <row r="70" spans="1:70" ht="15" customHeight="1" x14ac:dyDescent="0.15">
      <c r="M70" s="123"/>
      <c r="N70" s="124"/>
      <c r="O70" s="124"/>
      <c r="P70" s="123"/>
      <c r="BR70" s="333"/>
    </row>
    <row r="71" spans="1:70" ht="15" customHeight="1" x14ac:dyDescent="0.15">
      <c r="M71" s="123"/>
      <c r="N71" s="124"/>
      <c r="O71" s="124"/>
      <c r="P71" s="123"/>
      <c r="BR71" s="333"/>
    </row>
    <row r="72" spans="1:70" ht="15" customHeight="1" x14ac:dyDescent="0.15">
      <c r="M72" s="123"/>
      <c r="N72" s="124"/>
      <c r="O72" s="124"/>
      <c r="P72" s="123"/>
      <c r="BR72" s="333"/>
    </row>
    <row r="73" spans="1:70" ht="15" customHeight="1" x14ac:dyDescent="0.15">
      <c r="M73" s="123"/>
      <c r="N73" s="124"/>
      <c r="O73" s="124"/>
      <c r="P73" s="123"/>
      <c r="BR73" s="333"/>
    </row>
    <row r="74" spans="1:70" ht="15" customHeight="1" x14ac:dyDescent="0.15">
      <c r="BR74" s="333"/>
    </row>
    <row r="75" spans="1:70" ht="15" customHeight="1" x14ac:dyDescent="0.15">
      <c r="BR75" s="333"/>
    </row>
    <row r="76" spans="1:70" ht="15" customHeight="1" x14ac:dyDescent="0.15">
      <c r="BR76" s="333"/>
    </row>
    <row r="77" spans="1:70" ht="15" customHeight="1" x14ac:dyDescent="0.15">
      <c r="BR77" s="333"/>
    </row>
    <row r="78" spans="1:70" ht="15" customHeight="1" x14ac:dyDescent="0.15">
      <c r="BR78" s="333"/>
    </row>
    <row r="79" spans="1:70" ht="15" customHeight="1" x14ac:dyDescent="0.15">
      <c r="BR79" s="333"/>
    </row>
    <row r="80" spans="1:70" ht="15" customHeight="1" x14ac:dyDescent="0.15">
      <c r="BR80" s="333"/>
    </row>
    <row r="81" spans="70:70" ht="15" customHeight="1" x14ac:dyDescent="0.15">
      <c r="BR81" s="333"/>
    </row>
    <row r="82" spans="70:70" ht="15" customHeight="1" x14ac:dyDescent="0.15">
      <c r="BR82" s="333"/>
    </row>
    <row r="83" spans="70:70" ht="15" customHeight="1" x14ac:dyDescent="0.15">
      <c r="BR83" s="333"/>
    </row>
    <row r="84" spans="70:70" ht="15" customHeight="1" x14ac:dyDescent="0.15">
      <c r="BR84" s="333"/>
    </row>
    <row r="85" spans="70:70" ht="15" customHeight="1" x14ac:dyDescent="0.15">
      <c r="BR85" s="333"/>
    </row>
    <row r="86" spans="70:70" ht="15" customHeight="1" x14ac:dyDescent="0.15">
      <c r="BR86" s="333"/>
    </row>
    <row r="87" spans="70:70" ht="15" customHeight="1" x14ac:dyDescent="0.15">
      <c r="BR87" s="333"/>
    </row>
    <row r="88" spans="70:70" ht="15" customHeight="1" x14ac:dyDescent="0.15">
      <c r="BR88" s="333"/>
    </row>
    <row r="89" spans="70:70" ht="15" customHeight="1" x14ac:dyDescent="0.15">
      <c r="BR89" s="333"/>
    </row>
    <row r="90" spans="70:70" ht="15" customHeight="1" x14ac:dyDescent="0.15">
      <c r="BR90" s="333"/>
    </row>
    <row r="91" spans="70:70" ht="15" customHeight="1" x14ac:dyDescent="0.15">
      <c r="BR91" s="333"/>
    </row>
    <row r="92" spans="70:70" ht="15" customHeight="1" x14ac:dyDescent="0.15">
      <c r="BR92" s="333"/>
    </row>
    <row r="93" spans="70:70" ht="15" customHeight="1" x14ac:dyDescent="0.15">
      <c r="BR93" s="333"/>
    </row>
    <row r="94" spans="70:70" ht="15" customHeight="1" x14ac:dyDescent="0.15">
      <c r="BR94" s="333"/>
    </row>
    <row r="95" spans="70:70" ht="15" customHeight="1" x14ac:dyDescent="0.15">
      <c r="BR95" s="333"/>
    </row>
    <row r="96" spans="70:70" ht="15" customHeight="1" x14ac:dyDescent="0.15">
      <c r="BR96" s="333"/>
    </row>
    <row r="97" spans="70:70" ht="15" customHeight="1" x14ac:dyDescent="0.15">
      <c r="BR97" s="333"/>
    </row>
    <row r="98" spans="70:70" ht="15" customHeight="1" x14ac:dyDescent="0.15">
      <c r="BR98" s="333"/>
    </row>
    <row r="99" spans="70:70" ht="15" customHeight="1" x14ac:dyDescent="0.15">
      <c r="BR99" s="333"/>
    </row>
    <row r="100" spans="70:70" ht="15" customHeight="1" x14ac:dyDescent="0.15">
      <c r="BR100" s="333"/>
    </row>
    <row r="101" spans="70:70" ht="15" customHeight="1" x14ac:dyDescent="0.15">
      <c r="BR101" s="333"/>
    </row>
    <row r="102" spans="70:70" ht="15" customHeight="1" x14ac:dyDescent="0.15">
      <c r="BR102" s="333"/>
    </row>
    <row r="103" spans="70:70" ht="15" customHeight="1" x14ac:dyDescent="0.15">
      <c r="BR103" s="333"/>
    </row>
    <row r="104" spans="70:70" ht="15" customHeight="1" x14ac:dyDescent="0.15">
      <c r="BR104" s="333"/>
    </row>
    <row r="105" spans="70:70" ht="15" customHeight="1" x14ac:dyDescent="0.15">
      <c r="BR105" s="333"/>
    </row>
    <row r="106" spans="70:70" ht="15" customHeight="1" x14ac:dyDescent="0.15">
      <c r="BR106" s="333"/>
    </row>
    <row r="107" spans="70:70" ht="15" customHeight="1" x14ac:dyDescent="0.15">
      <c r="BR107" s="333"/>
    </row>
    <row r="108" spans="70:70" ht="15" customHeight="1" x14ac:dyDescent="0.15">
      <c r="BR108" s="333"/>
    </row>
    <row r="109" spans="70:70" ht="15" customHeight="1" x14ac:dyDescent="0.15">
      <c r="BR109" s="333"/>
    </row>
    <row r="110" spans="70:70" ht="15" customHeight="1" x14ac:dyDescent="0.15">
      <c r="BR110" s="333"/>
    </row>
    <row r="111" spans="70:70" ht="15" customHeight="1" x14ac:dyDescent="0.15">
      <c r="BR111" s="333"/>
    </row>
    <row r="112" spans="70:70" ht="15" customHeight="1" x14ac:dyDescent="0.15">
      <c r="BR112" s="333"/>
    </row>
    <row r="113" spans="70:70" ht="15" customHeight="1" x14ac:dyDescent="0.15">
      <c r="BR113" s="333"/>
    </row>
    <row r="114" spans="70:70" ht="15" customHeight="1" x14ac:dyDescent="0.15">
      <c r="BR114" s="333"/>
    </row>
    <row r="115" spans="70:70" ht="15" customHeight="1" x14ac:dyDescent="0.15">
      <c r="BR115" s="333"/>
    </row>
    <row r="116" spans="70:70" ht="15" customHeight="1" x14ac:dyDescent="0.15">
      <c r="BR116" s="333"/>
    </row>
    <row r="117" spans="70:70" ht="15" customHeight="1" x14ac:dyDescent="0.15">
      <c r="BR117" s="333"/>
    </row>
    <row r="118" spans="70:70" ht="15" customHeight="1" x14ac:dyDescent="0.15">
      <c r="BR118" s="333"/>
    </row>
    <row r="119" spans="70:70" ht="15" customHeight="1" x14ac:dyDescent="0.15">
      <c r="BR119" s="333"/>
    </row>
    <row r="120" spans="70:70" ht="15" customHeight="1" x14ac:dyDescent="0.15">
      <c r="BR120" s="333"/>
    </row>
    <row r="121" spans="70:70" ht="15" customHeight="1" x14ac:dyDescent="0.15">
      <c r="BR121" s="333"/>
    </row>
    <row r="122" spans="70:70" ht="15" customHeight="1" x14ac:dyDescent="0.15">
      <c r="BR122" s="333"/>
    </row>
    <row r="123" spans="70:70" ht="15" customHeight="1" x14ac:dyDescent="0.15">
      <c r="BR123" s="333"/>
    </row>
    <row r="124" spans="70:70" ht="15" customHeight="1" x14ac:dyDescent="0.15">
      <c r="BR124" s="333"/>
    </row>
    <row r="125" spans="70:70" ht="15" customHeight="1" x14ac:dyDescent="0.15">
      <c r="BR125" s="333"/>
    </row>
    <row r="126" spans="70:70" ht="15" customHeight="1" x14ac:dyDescent="0.15">
      <c r="BR126" s="333"/>
    </row>
    <row r="127" spans="70:70" ht="15" customHeight="1" x14ac:dyDescent="0.15">
      <c r="BR127" s="333"/>
    </row>
    <row r="128" spans="70:70" ht="15" customHeight="1" x14ac:dyDescent="0.15">
      <c r="BR128" s="333"/>
    </row>
    <row r="129" spans="70:70" ht="15" customHeight="1" x14ac:dyDescent="0.15">
      <c r="BR129" s="333"/>
    </row>
    <row r="130" spans="70:70" ht="15" customHeight="1" x14ac:dyDescent="0.15">
      <c r="BR130" s="333"/>
    </row>
    <row r="131" spans="70:70" ht="15" customHeight="1" x14ac:dyDescent="0.15">
      <c r="BR131" s="333"/>
    </row>
    <row r="132" spans="70:70" ht="15" customHeight="1" x14ac:dyDescent="0.15">
      <c r="BR132" s="333"/>
    </row>
    <row r="133" spans="70:70" ht="15" customHeight="1" x14ac:dyDescent="0.15">
      <c r="BR133" s="333"/>
    </row>
    <row r="134" spans="70:70" ht="15" customHeight="1" x14ac:dyDescent="0.15">
      <c r="BR134" s="333"/>
    </row>
    <row r="135" spans="70:70" ht="15" customHeight="1" x14ac:dyDescent="0.15">
      <c r="BR135" s="333"/>
    </row>
    <row r="136" spans="70:70" ht="15" customHeight="1" x14ac:dyDescent="0.15">
      <c r="BR136" s="333"/>
    </row>
    <row r="137" spans="70:70" ht="15" customHeight="1" x14ac:dyDescent="0.15">
      <c r="BR137" s="333"/>
    </row>
    <row r="138" spans="70:70" ht="15" customHeight="1" x14ac:dyDescent="0.15">
      <c r="BR138" s="333"/>
    </row>
    <row r="139" spans="70:70" ht="15" customHeight="1" x14ac:dyDescent="0.15">
      <c r="BR139" s="333"/>
    </row>
    <row r="140" spans="70:70" ht="15" customHeight="1" x14ac:dyDescent="0.15">
      <c r="BR140" s="333"/>
    </row>
    <row r="141" spans="70:70" ht="15" customHeight="1" x14ac:dyDescent="0.15">
      <c r="BR141" s="333"/>
    </row>
    <row r="142" spans="70:70" ht="15" customHeight="1" x14ac:dyDescent="0.15">
      <c r="BR142" s="333"/>
    </row>
    <row r="143" spans="70:70" ht="15" customHeight="1" x14ac:dyDescent="0.15">
      <c r="BR143" s="333"/>
    </row>
    <row r="144" spans="70:70" ht="15" customHeight="1" x14ac:dyDescent="0.15">
      <c r="BR144" s="333"/>
    </row>
    <row r="145" spans="70:70" ht="15" customHeight="1" x14ac:dyDescent="0.15">
      <c r="BR145" s="333"/>
    </row>
    <row r="146" spans="70:70" ht="15" customHeight="1" x14ac:dyDescent="0.15">
      <c r="BR146" s="333"/>
    </row>
    <row r="147" spans="70:70" ht="15" customHeight="1" x14ac:dyDescent="0.15">
      <c r="BR147" s="333"/>
    </row>
    <row r="148" spans="70:70" ht="15" customHeight="1" x14ac:dyDescent="0.15">
      <c r="BR148" s="333"/>
    </row>
    <row r="149" spans="70:70" ht="15" customHeight="1" x14ac:dyDescent="0.15">
      <c r="BR149" s="333"/>
    </row>
    <row r="150" spans="70:70" ht="15" customHeight="1" x14ac:dyDescent="0.15">
      <c r="BR150" s="333"/>
    </row>
    <row r="151" spans="70:70" ht="15" customHeight="1" x14ac:dyDescent="0.15">
      <c r="BR151" s="333"/>
    </row>
    <row r="152" spans="70:70" ht="15" customHeight="1" x14ac:dyDescent="0.15">
      <c r="BR152" s="333"/>
    </row>
    <row r="153" spans="70:70" ht="15" customHeight="1" x14ac:dyDescent="0.15">
      <c r="BR153" s="333"/>
    </row>
    <row r="154" spans="70:70" ht="15" customHeight="1" x14ac:dyDescent="0.15">
      <c r="BR154" s="333"/>
    </row>
    <row r="155" spans="70:70" ht="15" customHeight="1" x14ac:dyDescent="0.15">
      <c r="BR155" s="333"/>
    </row>
    <row r="156" spans="70:70" ht="15" customHeight="1" x14ac:dyDescent="0.15">
      <c r="BR156" s="333"/>
    </row>
    <row r="157" spans="70:70" ht="15" customHeight="1" x14ac:dyDescent="0.15">
      <c r="BR157" s="333"/>
    </row>
    <row r="158" spans="70:70" ht="15" customHeight="1" x14ac:dyDescent="0.15">
      <c r="BR158" s="333"/>
    </row>
    <row r="159" spans="70:70" ht="15" customHeight="1" x14ac:dyDescent="0.15">
      <c r="BR159" s="333"/>
    </row>
    <row r="160" spans="70:70" ht="15" customHeight="1" x14ac:dyDescent="0.15">
      <c r="BR160" s="333"/>
    </row>
    <row r="161" spans="70:70" ht="15" customHeight="1" x14ac:dyDescent="0.15">
      <c r="BR161" s="333"/>
    </row>
    <row r="162" spans="70:70" ht="15" customHeight="1" x14ac:dyDescent="0.15">
      <c r="BR162" s="333"/>
    </row>
    <row r="163" spans="70:70" ht="15" customHeight="1" x14ac:dyDescent="0.15">
      <c r="BR163" s="333"/>
    </row>
    <row r="164" spans="70:70" ht="15" customHeight="1" x14ac:dyDescent="0.15">
      <c r="BR164" s="333"/>
    </row>
    <row r="165" spans="70:70" ht="15" customHeight="1" x14ac:dyDescent="0.15">
      <c r="BR165" s="333"/>
    </row>
    <row r="166" spans="70:70" ht="15" customHeight="1" x14ac:dyDescent="0.15">
      <c r="BR166" s="333"/>
    </row>
    <row r="167" spans="70:70" ht="15" customHeight="1" x14ac:dyDescent="0.15">
      <c r="BR167" s="333"/>
    </row>
    <row r="168" spans="70:70" ht="15" customHeight="1" x14ac:dyDescent="0.15">
      <c r="BR168" s="333"/>
    </row>
    <row r="169" spans="70:70" ht="15" customHeight="1" x14ac:dyDescent="0.15">
      <c r="BR169" s="333"/>
    </row>
    <row r="170" spans="70:70" ht="15" customHeight="1" x14ac:dyDescent="0.15">
      <c r="BR170" s="333"/>
    </row>
    <row r="171" spans="70:70" ht="15" customHeight="1" x14ac:dyDescent="0.15">
      <c r="BR171" s="333"/>
    </row>
    <row r="172" spans="70:70" ht="15" customHeight="1" x14ac:dyDescent="0.15">
      <c r="BR172" s="333"/>
    </row>
    <row r="173" spans="70:70" ht="15" customHeight="1" x14ac:dyDescent="0.15">
      <c r="BR173" s="333"/>
    </row>
    <row r="174" spans="70:70" ht="15" customHeight="1" x14ac:dyDescent="0.15">
      <c r="BR174" s="333"/>
    </row>
    <row r="175" spans="70:70" ht="15" customHeight="1" x14ac:dyDescent="0.15">
      <c r="BR175" s="333"/>
    </row>
    <row r="176" spans="70:70" ht="15" customHeight="1" x14ac:dyDescent="0.15">
      <c r="BR176" s="333"/>
    </row>
    <row r="177" spans="70:70" ht="15" customHeight="1" x14ac:dyDescent="0.15">
      <c r="BR177" s="333"/>
    </row>
    <row r="178" spans="70:70" ht="15" customHeight="1" x14ac:dyDescent="0.15">
      <c r="BR178" s="333"/>
    </row>
    <row r="179" spans="70:70" ht="15" customHeight="1" x14ac:dyDescent="0.15">
      <c r="BR179" s="333"/>
    </row>
    <row r="180" spans="70:70" ht="15" customHeight="1" x14ac:dyDescent="0.15">
      <c r="BR180" s="333"/>
    </row>
    <row r="181" spans="70:70" ht="15" customHeight="1" x14ac:dyDescent="0.15">
      <c r="BR181" s="333"/>
    </row>
    <row r="182" spans="70:70" ht="15" customHeight="1" x14ac:dyDescent="0.15">
      <c r="BR182" s="333"/>
    </row>
    <row r="183" spans="70:70" ht="15" customHeight="1" x14ac:dyDescent="0.15">
      <c r="BR183" s="333"/>
    </row>
    <row r="184" spans="70:70" ht="15" customHeight="1" x14ac:dyDescent="0.15">
      <c r="BR184" s="333"/>
    </row>
    <row r="185" spans="70:70" ht="15" customHeight="1" x14ac:dyDescent="0.15">
      <c r="BR185" s="333"/>
    </row>
    <row r="186" spans="70:70" ht="15" customHeight="1" x14ac:dyDescent="0.15">
      <c r="BR186" s="333"/>
    </row>
    <row r="187" spans="70:70" ht="15" customHeight="1" x14ac:dyDescent="0.15">
      <c r="BR187" s="333"/>
    </row>
    <row r="188" spans="70:70" ht="15" customHeight="1" x14ac:dyDescent="0.15">
      <c r="BR188" s="333"/>
    </row>
    <row r="189" spans="70:70" ht="15" customHeight="1" x14ac:dyDescent="0.15">
      <c r="BR189" s="333"/>
    </row>
    <row r="190" spans="70:70" ht="15" customHeight="1" x14ac:dyDescent="0.15">
      <c r="BR190" s="333"/>
    </row>
    <row r="191" spans="70:70" ht="15" customHeight="1" x14ac:dyDescent="0.15">
      <c r="BR191" s="333"/>
    </row>
    <row r="192" spans="70:70" ht="15" customHeight="1" x14ac:dyDescent="0.15">
      <c r="BR192" s="333"/>
    </row>
    <row r="193" spans="70:70" ht="15" customHeight="1" x14ac:dyDescent="0.15">
      <c r="BR193" s="333"/>
    </row>
    <row r="194" spans="70:70" ht="15" customHeight="1" x14ac:dyDescent="0.15">
      <c r="BR194" s="333"/>
    </row>
    <row r="195" spans="70:70" ht="15" customHeight="1" x14ac:dyDescent="0.15">
      <c r="BR195" s="333"/>
    </row>
    <row r="196" spans="70:70" ht="15" customHeight="1" x14ac:dyDescent="0.15">
      <c r="BR196" s="333"/>
    </row>
    <row r="197" spans="70:70" ht="15" customHeight="1" x14ac:dyDescent="0.15">
      <c r="BR197" s="333"/>
    </row>
    <row r="198" spans="70:70" ht="15" customHeight="1" x14ac:dyDescent="0.15">
      <c r="BR198" s="333"/>
    </row>
    <row r="199" spans="70:70" ht="15" customHeight="1" x14ac:dyDescent="0.15">
      <c r="BR199" s="333"/>
    </row>
    <row r="200" spans="70:70" ht="15" customHeight="1" x14ac:dyDescent="0.15">
      <c r="BR200" s="333"/>
    </row>
    <row r="201" spans="70:70" ht="15" customHeight="1" x14ac:dyDescent="0.15">
      <c r="BR201" s="333"/>
    </row>
    <row r="202" spans="70:70" ht="15" customHeight="1" x14ac:dyDescent="0.15">
      <c r="BR202" s="333"/>
    </row>
    <row r="203" spans="70:70" ht="15" customHeight="1" x14ac:dyDescent="0.15">
      <c r="BR203" s="333"/>
    </row>
    <row r="204" spans="70:70" ht="15" customHeight="1" x14ac:dyDescent="0.15">
      <c r="BR204" s="333"/>
    </row>
    <row r="205" spans="70:70" ht="15" customHeight="1" x14ac:dyDescent="0.15">
      <c r="BR205" s="333"/>
    </row>
    <row r="206" spans="70:70" ht="15" customHeight="1" x14ac:dyDescent="0.15">
      <c r="BR206" s="333"/>
    </row>
    <row r="207" spans="70:70" ht="15" customHeight="1" x14ac:dyDescent="0.15">
      <c r="BR207" s="333"/>
    </row>
    <row r="208" spans="70:70" ht="15" customHeight="1" x14ac:dyDescent="0.15">
      <c r="BR208" s="333"/>
    </row>
    <row r="209" spans="70:70" ht="15" customHeight="1" x14ac:dyDescent="0.15">
      <c r="BR209" s="333"/>
    </row>
    <row r="210" spans="70:70" ht="15" customHeight="1" x14ac:dyDescent="0.15">
      <c r="BR210" s="333"/>
    </row>
    <row r="211" spans="70:70" ht="15" customHeight="1" x14ac:dyDescent="0.15">
      <c r="BR211" s="333"/>
    </row>
    <row r="212" spans="70:70" ht="15" customHeight="1" x14ac:dyDescent="0.15">
      <c r="BR212" s="333"/>
    </row>
    <row r="213" spans="70:70" ht="15" customHeight="1" x14ac:dyDescent="0.15">
      <c r="BR213" s="333"/>
    </row>
  </sheetData>
  <mergeCells count="94">
    <mergeCell ref="BL3:BL4"/>
    <mergeCell ref="BG3:BG4"/>
    <mergeCell ref="BH3:BH4"/>
    <mergeCell ref="BI3:BI4"/>
    <mergeCell ref="BJ3:BJ4"/>
    <mergeCell ref="BK3:BK4"/>
    <mergeCell ref="BA3:BA4"/>
    <mergeCell ref="BB3:BB4"/>
    <mergeCell ref="BD3:BD4"/>
    <mergeCell ref="BE3:BE4"/>
    <mergeCell ref="BF3:BF4"/>
    <mergeCell ref="BC3:BC4"/>
    <mergeCell ref="AU3:AU4"/>
    <mergeCell ref="AV3:AV4"/>
    <mergeCell ref="AW3:AW4"/>
    <mergeCell ref="AX3:AX4"/>
    <mergeCell ref="AY3:AZ3"/>
    <mergeCell ref="AP3:AP4"/>
    <mergeCell ref="AQ3:AQ4"/>
    <mergeCell ref="AR3:AR4"/>
    <mergeCell ref="AS3:AS4"/>
    <mergeCell ref="AT3:AT4"/>
    <mergeCell ref="AJ3:AJ4"/>
    <mergeCell ref="AK3:AL3"/>
    <mergeCell ref="AM3:AM4"/>
    <mergeCell ref="AN3:AN4"/>
    <mergeCell ref="AO3:AO4"/>
    <mergeCell ref="AE3:AE4"/>
    <mergeCell ref="AF3:AF4"/>
    <mergeCell ref="AG3:AG4"/>
    <mergeCell ref="AH3:AH4"/>
    <mergeCell ref="AI3:AI4"/>
    <mergeCell ref="X3:Y3"/>
    <mergeCell ref="Z3:AA3"/>
    <mergeCell ref="AB3:AB4"/>
    <mergeCell ref="AC3:AC4"/>
    <mergeCell ref="AD3:AD4"/>
    <mergeCell ref="Q3:R3"/>
    <mergeCell ref="S3:S4"/>
    <mergeCell ref="T3:T4"/>
    <mergeCell ref="U3:U4"/>
    <mergeCell ref="V3:W3"/>
    <mergeCell ref="A3:L4"/>
    <mergeCell ref="M3:M4"/>
    <mergeCell ref="N3:O3"/>
    <mergeCell ref="P3:P4"/>
    <mergeCell ref="A65:A67"/>
    <mergeCell ref="B65:B67"/>
    <mergeCell ref="A55:B55"/>
    <mergeCell ref="A42:B42"/>
    <mergeCell ref="A43:B43"/>
    <mergeCell ref="A58:B58"/>
    <mergeCell ref="A44:B44"/>
    <mergeCell ref="A59:B59"/>
    <mergeCell ref="C55:L55"/>
    <mergeCell ref="C56:E56"/>
    <mergeCell ref="A45:B45"/>
    <mergeCell ref="A47:B47"/>
    <mergeCell ref="C51:L51"/>
    <mergeCell ref="C52:L52"/>
    <mergeCell ref="A54:B54"/>
    <mergeCell ref="A48:B48"/>
    <mergeCell ref="A46:B46"/>
    <mergeCell ref="A56:B56"/>
    <mergeCell ref="A30:B30"/>
    <mergeCell ref="A31:B31"/>
    <mergeCell ref="A32:B32"/>
    <mergeCell ref="A36:B36"/>
    <mergeCell ref="A35:B35"/>
    <mergeCell ref="A34:B34"/>
    <mergeCell ref="A33:B33"/>
    <mergeCell ref="A37:B37"/>
    <mergeCell ref="A49:B49"/>
    <mergeCell ref="A26:B26"/>
    <mergeCell ref="A25:B25"/>
    <mergeCell ref="A24:B24"/>
    <mergeCell ref="A22:B22"/>
    <mergeCell ref="A20:B20"/>
    <mergeCell ref="A61:B61"/>
    <mergeCell ref="A6:B6"/>
    <mergeCell ref="A16:B16"/>
    <mergeCell ref="A15:B15"/>
    <mergeCell ref="A12:B12"/>
    <mergeCell ref="A14:B14"/>
    <mergeCell ref="A11:B11"/>
    <mergeCell ref="A10:B10"/>
    <mergeCell ref="A9:B9"/>
    <mergeCell ref="A8:B8"/>
    <mergeCell ref="A7:B7"/>
    <mergeCell ref="A13:B13"/>
    <mergeCell ref="A18:B18"/>
    <mergeCell ref="A19:B19"/>
    <mergeCell ref="A21:B21"/>
    <mergeCell ref="A23:B23"/>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65" man="1"/>
    <brk id="48" max="6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S175"/>
  <sheetViews>
    <sheetView showGridLines="0" view="pageBreakPreview" zoomScale="85" zoomScaleNormal="100" zoomScaleSheetLayoutView="85" workbookViewId="0">
      <pane xSplit="12" ySplit="4" topLeftCell="M5" activePane="bottomRight" state="frozen"/>
      <selection activeCell="S33" sqref="S33"/>
      <selection pane="topRight" activeCell="S33" sqref="S33"/>
      <selection pane="bottomLeft" activeCell="S33" sqref="S33"/>
      <selection pane="bottomRight" sqref="A1:A1048576"/>
    </sheetView>
  </sheetViews>
  <sheetFormatPr defaultColWidth="11.375" defaultRowHeight="15" customHeight="1" x14ac:dyDescent="0.15"/>
  <cols>
    <col min="1" max="12" width="3.125" style="25" customWidth="1"/>
    <col min="13" max="29" width="11.375" style="125" customWidth="1"/>
    <col min="30" max="55" width="11.375" style="25" customWidth="1"/>
    <col min="56" max="62" width="11.375" style="8" customWidth="1"/>
    <col min="63" max="64" width="11.5" style="25" bestFit="1" customWidth="1"/>
    <col min="65" max="65" width="11.375" style="25"/>
    <col min="66" max="66" width="11.375" style="8" customWidth="1"/>
    <col min="67" max="16384" width="11.375" style="25"/>
  </cols>
  <sheetData>
    <row r="2" spans="1:71" ht="15" customHeight="1" x14ac:dyDescent="0.15">
      <c r="A2" s="25" t="s">
        <v>935</v>
      </c>
      <c r="M2" s="111"/>
      <c r="N2" s="111"/>
      <c r="O2" s="111"/>
      <c r="P2" s="111"/>
      <c r="Q2" s="111"/>
      <c r="R2" s="111"/>
      <c r="S2" s="111"/>
      <c r="T2" s="111"/>
      <c r="U2" s="111"/>
      <c r="V2" s="111"/>
      <c r="W2" s="111"/>
      <c r="X2" s="111"/>
      <c r="Y2" s="111"/>
      <c r="Z2" s="111"/>
      <c r="AA2" s="111"/>
      <c r="AB2" s="111"/>
      <c r="AC2" s="111"/>
      <c r="BR2" s="347"/>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347" customFormat="1" ht="15" customHeight="1" x14ac:dyDescent="0.15">
      <c r="A5" s="1291" t="s">
        <v>918</v>
      </c>
      <c r="B5" s="1292"/>
      <c r="C5" s="1295" t="s">
        <v>919</v>
      </c>
      <c r="D5" s="1296"/>
      <c r="E5" s="1288" t="s">
        <v>895</v>
      </c>
      <c r="F5" s="1306"/>
      <c r="G5" s="1306"/>
      <c r="H5" s="1306"/>
      <c r="I5" s="1306"/>
      <c r="J5" s="1306"/>
      <c r="K5" s="1306"/>
      <c r="L5" s="1307"/>
      <c r="M5" s="199">
        <v>443</v>
      </c>
      <c r="N5" s="59">
        <v>228</v>
      </c>
      <c r="O5" s="58">
        <v>0</v>
      </c>
      <c r="P5" s="200">
        <v>372</v>
      </c>
      <c r="Q5" s="59">
        <v>624</v>
      </c>
      <c r="R5" s="59">
        <v>12</v>
      </c>
      <c r="S5" s="200">
        <v>60</v>
      </c>
      <c r="T5" s="59">
        <v>84</v>
      </c>
      <c r="U5" s="200">
        <v>60</v>
      </c>
      <c r="V5" s="59">
        <v>72</v>
      </c>
      <c r="W5" s="59">
        <v>0</v>
      </c>
      <c r="X5" s="200">
        <v>48</v>
      </c>
      <c r="Y5" s="59">
        <v>0</v>
      </c>
      <c r="Z5" s="59">
        <v>48</v>
      </c>
      <c r="AA5" s="59">
        <v>0</v>
      </c>
      <c r="AB5" s="200">
        <v>120</v>
      </c>
      <c r="AC5" s="59">
        <v>35</v>
      </c>
      <c r="AD5" s="365">
        <v>27</v>
      </c>
      <c r="AE5" s="201">
        <v>27</v>
      </c>
      <c r="AF5" s="200">
        <v>48</v>
      </c>
      <c r="AG5" s="59">
        <v>36</v>
      </c>
      <c r="AH5" s="59">
        <v>48</v>
      </c>
      <c r="AI5" s="201">
        <v>24</v>
      </c>
      <c r="AJ5" s="200">
        <v>48</v>
      </c>
      <c r="AK5" s="59">
        <v>12</v>
      </c>
      <c r="AL5" s="59">
        <v>12</v>
      </c>
      <c r="AM5" s="200">
        <v>36</v>
      </c>
      <c r="AN5" s="59">
        <v>48</v>
      </c>
      <c r="AO5" s="200">
        <v>24</v>
      </c>
      <c r="AP5" s="59">
        <v>24</v>
      </c>
      <c r="AQ5" s="200">
        <v>15</v>
      </c>
      <c r="AR5" s="59">
        <v>24</v>
      </c>
      <c r="AS5" s="200">
        <v>48</v>
      </c>
      <c r="AT5" s="59">
        <v>12</v>
      </c>
      <c r="AU5" s="200">
        <v>48</v>
      </c>
      <c r="AV5" s="365">
        <v>72</v>
      </c>
      <c r="AW5" s="201">
        <v>24</v>
      </c>
      <c r="AX5" s="59">
        <v>24</v>
      </c>
      <c r="AY5" s="200">
        <v>24</v>
      </c>
      <c r="AZ5" s="59">
        <v>0</v>
      </c>
      <c r="BA5" s="59">
        <v>24</v>
      </c>
      <c r="BB5" s="468">
        <v>48</v>
      </c>
      <c r="BC5" s="269">
        <v>2983</v>
      </c>
      <c r="BD5" s="201">
        <v>12</v>
      </c>
      <c r="BE5" s="200">
        <v>24</v>
      </c>
      <c r="BF5" s="59">
        <v>120</v>
      </c>
      <c r="BG5" s="200">
        <v>120</v>
      </c>
      <c r="BH5" s="199">
        <v>72</v>
      </c>
      <c r="BI5" s="269">
        <v>348</v>
      </c>
      <c r="BJ5" s="266">
        <v>3331</v>
      </c>
      <c r="BK5" s="237">
        <v>3175</v>
      </c>
      <c r="BL5" s="217">
        <v>156</v>
      </c>
      <c r="BN5" s="346"/>
    </row>
    <row r="6" spans="1:71" s="347" customFormat="1" ht="15" customHeight="1" x14ac:dyDescent="0.15">
      <c r="A6" s="1291"/>
      <c r="B6" s="1292"/>
      <c r="C6" s="1297"/>
      <c r="D6" s="1296"/>
      <c r="E6" s="1279" t="s">
        <v>896</v>
      </c>
      <c r="F6" s="1308"/>
      <c r="G6" s="1308"/>
      <c r="H6" s="1308"/>
      <c r="I6" s="1308"/>
      <c r="J6" s="1308"/>
      <c r="K6" s="1308"/>
      <c r="L6" s="1309"/>
      <c r="M6" s="67">
        <v>12</v>
      </c>
      <c r="N6" s="58">
        <v>0</v>
      </c>
      <c r="O6" s="58">
        <v>0</v>
      </c>
      <c r="P6" s="177">
        <v>0</v>
      </c>
      <c r="Q6" s="58">
        <v>129</v>
      </c>
      <c r="R6" s="58">
        <v>0</v>
      </c>
      <c r="S6" s="177">
        <v>0</v>
      </c>
      <c r="T6" s="58">
        <v>0</v>
      </c>
      <c r="U6" s="177">
        <v>0</v>
      </c>
      <c r="V6" s="58">
        <v>0</v>
      </c>
      <c r="W6" s="58">
        <v>0</v>
      </c>
      <c r="X6" s="177">
        <v>0</v>
      </c>
      <c r="Y6" s="58">
        <v>0</v>
      </c>
      <c r="Z6" s="58">
        <v>0</v>
      </c>
      <c r="AA6" s="58">
        <v>0</v>
      </c>
      <c r="AB6" s="177">
        <v>0</v>
      </c>
      <c r="AC6" s="58">
        <v>0</v>
      </c>
      <c r="AD6" s="334">
        <v>0</v>
      </c>
      <c r="AE6" s="196">
        <v>0</v>
      </c>
      <c r="AF6" s="177">
        <v>12</v>
      </c>
      <c r="AG6" s="58">
        <v>0</v>
      </c>
      <c r="AH6" s="58">
        <v>0</v>
      </c>
      <c r="AI6" s="196">
        <v>0</v>
      </c>
      <c r="AJ6" s="177">
        <v>12</v>
      </c>
      <c r="AK6" s="58">
        <v>0</v>
      </c>
      <c r="AL6" s="58">
        <v>0</v>
      </c>
      <c r="AM6" s="177">
        <v>0</v>
      </c>
      <c r="AN6" s="58">
        <v>0</v>
      </c>
      <c r="AO6" s="177">
        <v>0</v>
      </c>
      <c r="AP6" s="58">
        <v>0</v>
      </c>
      <c r="AQ6" s="177">
        <v>9</v>
      </c>
      <c r="AR6" s="58">
        <v>0</v>
      </c>
      <c r="AS6" s="177">
        <v>0</v>
      </c>
      <c r="AT6" s="58">
        <v>0</v>
      </c>
      <c r="AU6" s="177">
        <v>0</v>
      </c>
      <c r="AV6" s="334">
        <v>0</v>
      </c>
      <c r="AW6" s="196">
        <v>0</v>
      </c>
      <c r="AX6" s="58">
        <v>0</v>
      </c>
      <c r="AY6" s="177">
        <v>0</v>
      </c>
      <c r="AZ6" s="58">
        <v>0</v>
      </c>
      <c r="BA6" s="58">
        <v>0</v>
      </c>
      <c r="BB6" s="465">
        <v>0</v>
      </c>
      <c r="BC6" s="260">
        <v>174</v>
      </c>
      <c r="BD6" s="196">
        <v>0</v>
      </c>
      <c r="BE6" s="177">
        <v>0</v>
      </c>
      <c r="BF6" s="58">
        <v>0</v>
      </c>
      <c r="BG6" s="177">
        <v>0</v>
      </c>
      <c r="BH6" s="67">
        <v>0</v>
      </c>
      <c r="BI6" s="260">
        <v>0</v>
      </c>
      <c r="BJ6" s="260">
        <v>174</v>
      </c>
      <c r="BK6" s="238">
        <v>174</v>
      </c>
      <c r="BL6" s="218">
        <v>0</v>
      </c>
      <c r="BN6" s="346"/>
    </row>
    <row r="7" spans="1:71" s="347" customFormat="1" ht="15" customHeight="1" x14ac:dyDescent="0.15">
      <c r="A7" s="1291"/>
      <c r="B7" s="1292"/>
      <c r="C7" s="1297"/>
      <c r="D7" s="1296"/>
      <c r="E7" s="1282" t="s">
        <v>897</v>
      </c>
      <c r="F7" s="1310"/>
      <c r="G7" s="1310"/>
      <c r="H7" s="1310"/>
      <c r="I7" s="1310"/>
      <c r="J7" s="1310"/>
      <c r="K7" s="1310"/>
      <c r="L7" s="1311"/>
      <c r="M7" s="152">
        <v>70</v>
      </c>
      <c r="N7" s="146">
        <v>0</v>
      </c>
      <c r="O7" s="146">
        <v>0</v>
      </c>
      <c r="P7" s="147">
        <v>185</v>
      </c>
      <c r="Q7" s="146">
        <v>0</v>
      </c>
      <c r="R7" s="146">
        <v>0</v>
      </c>
      <c r="S7" s="147">
        <v>12</v>
      </c>
      <c r="T7" s="146">
        <v>0</v>
      </c>
      <c r="U7" s="147">
        <v>24</v>
      </c>
      <c r="V7" s="146">
        <v>36</v>
      </c>
      <c r="W7" s="146">
        <v>0</v>
      </c>
      <c r="X7" s="147">
        <v>0</v>
      </c>
      <c r="Y7" s="146">
        <v>0</v>
      </c>
      <c r="Z7" s="146">
        <v>0</v>
      </c>
      <c r="AA7" s="146">
        <v>0</v>
      </c>
      <c r="AB7" s="147">
        <v>0</v>
      </c>
      <c r="AC7" s="146">
        <v>12</v>
      </c>
      <c r="AD7" s="175">
        <v>1</v>
      </c>
      <c r="AE7" s="158">
        <v>12</v>
      </c>
      <c r="AF7" s="147">
        <v>0</v>
      </c>
      <c r="AG7" s="146">
        <v>0</v>
      </c>
      <c r="AH7" s="146">
        <v>0</v>
      </c>
      <c r="AI7" s="158">
        <v>0</v>
      </c>
      <c r="AJ7" s="147">
        <v>0</v>
      </c>
      <c r="AK7" s="146">
        <v>0</v>
      </c>
      <c r="AL7" s="146">
        <v>0</v>
      </c>
      <c r="AM7" s="147">
        <v>0</v>
      </c>
      <c r="AN7" s="146">
        <v>0</v>
      </c>
      <c r="AO7" s="147">
        <v>0</v>
      </c>
      <c r="AP7" s="146">
        <v>0</v>
      </c>
      <c r="AQ7" s="147">
        <v>0</v>
      </c>
      <c r="AR7" s="146">
        <v>12</v>
      </c>
      <c r="AS7" s="147">
        <v>0</v>
      </c>
      <c r="AT7" s="146">
        <v>0</v>
      </c>
      <c r="AU7" s="147">
        <v>0</v>
      </c>
      <c r="AV7" s="175">
        <v>0</v>
      </c>
      <c r="AW7" s="158">
        <v>0</v>
      </c>
      <c r="AX7" s="146">
        <v>0</v>
      </c>
      <c r="AY7" s="147">
        <v>0</v>
      </c>
      <c r="AZ7" s="146">
        <v>0</v>
      </c>
      <c r="BA7" s="146">
        <v>0</v>
      </c>
      <c r="BB7" s="467">
        <v>0</v>
      </c>
      <c r="BC7" s="262">
        <v>364</v>
      </c>
      <c r="BD7" s="158">
        <v>0</v>
      </c>
      <c r="BE7" s="147">
        <v>0</v>
      </c>
      <c r="BF7" s="146">
        <v>33</v>
      </c>
      <c r="BG7" s="147">
        <v>0</v>
      </c>
      <c r="BH7" s="152">
        <v>0</v>
      </c>
      <c r="BI7" s="270">
        <v>33</v>
      </c>
      <c r="BJ7" s="262">
        <v>397</v>
      </c>
      <c r="BK7" s="220">
        <v>364</v>
      </c>
      <c r="BL7" s="228">
        <v>33</v>
      </c>
      <c r="BN7" s="346"/>
    </row>
    <row r="8" spans="1:71" s="347" customFormat="1" ht="15" customHeight="1" x14ac:dyDescent="0.15">
      <c r="A8" s="1291"/>
      <c r="B8" s="1292"/>
      <c r="C8" s="1295" t="s">
        <v>920</v>
      </c>
      <c r="D8" s="1296"/>
      <c r="E8" s="1288" t="s">
        <v>895</v>
      </c>
      <c r="F8" s="1289"/>
      <c r="G8" s="1289"/>
      <c r="H8" s="1289"/>
      <c r="I8" s="1289"/>
      <c r="J8" s="1289"/>
      <c r="K8" s="1289"/>
      <c r="L8" s="1290"/>
      <c r="M8" s="153">
        <v>36</v>
      </c>
      <c r="N8" s="142">
        <v>19</v>
      </c>
      <c r="O8" s="142">
        <v>0</v>
      </c>
      <c r="P8" s="148">
        <v>31</v>
      </c>
      <c r="Q8" s="142">
        <v>52</v>
      </c>
      <c r="R8" s="142">
        <v>1</v>
      </c>
      <c r="S8" s="148">
        <v>5</v>
      </c>
      <c r="T8" s="142">
        <v>7</v>
      </c>
      <c r="U8" s="148">
        <v>5</v>
      </c>
      <c r="V8" s="142">
        <v>6</v>
      </c>
      <c r="W8" s="142">
        <v>0</v>
      </c>
      <c r="X8" s="148">
        <v>4</v>
      </c>
      <c r="Y8" s="142">
        <v>0</v>
      </c>
      <c r="Z8" s="142">
        <v>4</v>
      </c>
      <c r="AA8" s="142">
        <v>0</v>
      </c>
      <c r="AB8" s="148">
        <v>10</v>
      </c>
      <c r="AC8" s="142">
        <v>3</v>
      </c>
      <c r="AD8" s="176">
        <v>3</v>
      </c>
      <c r="AE8" s="161">
        <v>2</v>
      </c>
      <c r="AF8" s="148">
        <v>4</v>
      </c>
      <c r="AG8" s="142">
        <v>3</v>
      </c>
      <c r="AH8" s="142">
        <v>4</v>
      </c>
      <c r="AI8" s="161">
        <v>2</v>
      </c>
      <c r="AJ8" s="148">
        <v>4</v>
      </c>
      <c r="AK8" s="142">
        <v>1</v>
      </c>
      <c r="AL8" s="142">
        <v>1</v>
      </c>
      <c r="AM8" s="148">
        <v>3</v>
      </c>
      <c r="AN8" s="142">
        <v>4</v>
      </c>
      <c r="AO8" s="148">
        <v>2</v>
      </c>
      <c r="AP8" s="142">
        <v>2</v>
      </c>
      <c r="AQ8" s="148">
        <v>2</v>
      </c>
      <c r="AR8" s="142">
        <v>2</v>
      </c>
      <c r="AS8" s="148">
        <v>4</v>
      </c>
      <c r="AT8" s="142">
        <v>1</v>
      </c>
      <c r="AU8" s="148">
        <v>4</v>
      </c>
      <c r="AV8" s="176">
        <v>6</v>
      </c>
      <c r="AW8" s="161">
        <v>2</v>
      </c>
      <c r="AX8" s="142">
        <v>2</v>
      </c>
      <c r="AY8" s="148">
        <v>2</v>
      </c>
      <c r="AZ8" s="142">
        <v>0</v>
      </c>
      <c r="BA8" s="142">
        <v>2</v>
      </c>
      <c r="BB8" s="466">
        <v>4</v>
      </c>
      <c r="BC8" s="269">
        <v>249</v>
      </c>
      <c r="BD8" s="161">
        <v>1</v>
      </c>
      <c r="BE8" s="148">
        <v>2</v>
      </c>
      <c r="BF8" s="142">
        <v>10</v>
      </c>
      <c r="BG8" s="148">
        <v>10</v>
      </c>
      <c r="BH8" s="153">
        <v>6</v>
      </c>
      <c r="BI8" s="271">
        <v>29</v>
      </c>
      <c r="BJ8" s="266">
        <v>278</v>
      </c>
      <c r="BK8" s="221">
        <v>265</v>
      </c>
      <c r="BL8" s="224">
        <v>13</v>
      </c>
      <c r="BN8" s="346"/>
    </row>
    <row r="9" spans="1:71" s="347" customFormat="1" ht="15" customHeight="1" x14ac:dyDescent="0.15">
      <c r="A9" s="1291"/>
      <c r="B9" s="1292"/>
      <c r="C9" s="1297"/>
      <c r="D9" s="1296"/>
      <c r="E9" s="1279" t="s">
        <v>896</v>
      </c>
      <c r="F9" s="1280"/>
      <c r="G9" s="1280"/>
      <c r="H9" s="1280"/>
      <c r="I9" s="1280"/>
      <c r="J9" s="1280"/>
      <c r="K9" s="1280"/>
      <c r="L9" s="1281"/>
      <c r="M9" s="154">
        <v>1</v>
      </c>
      <c r="N9" s="143">
        <v>0</v>
      </c>
      <c r="O9" s="143">
        <v>0</v>
      </c>
      <c r="P9" s="155">
        <v>0</v>
      </c>
      <c r="Q9" s="143">
        <v>11</v>
      </c>
      <c r="R9" s="143">
        <v>0</v>
      </c>
      <c r="S9" s="155">
        <v>0</v>
      </c>
      <c r="T9" s="143">
        <v>0</v>
      </c>
      <c r="U9" s="155">
        <v>0</v>
      </c>
      <c r="V9" s="143">
        <v>0</v>
      </c>
      <c r="W9" s="143">
        <v>0</v>
      </c>
      <c r="X9" s="155">
        <v>0</v>
      </c>
      <c r="Y9" s="143">
        <v>0</v>
      </c>
      <c r="Z9" s="143">
        <v>0</v>
      </c>
      <c r="AA9" s="143">
        <v>0</v>
      </c>
      <c r="AB9" s="155">
        <v>0</v>
      </c>
      <c r="AC9" s="143">
        <v>0</v>
      </c>
      <c r="AD9" s="174">
        <v>0</v>
      </c>
      <c r="AE9" s="145">
        <v>0</v>
      </c>
      <c r="AF9" s="155">
        <v>1</v>
      </c>
      <c r="AG9" s="143">
        <v>0</v>
      </c>
      <c r="AH9" s="143">
        <v>0</v>
      </c>
      <c r="AI9" s="145">
        <v>0</v>
      </c>
      <c r="AJ9" s="155">
        <v>1</v>
      </c>
      <c r="AK9" s="143">
        <v>0</v>
      </c>
      <c r="AL9" s="143">
        <v>0</v>
      </c>
      <c r="AM9" s="155">
        <v>0</v>
      </c>
      <c r="AN9" s="143">
        <v>0</v>
      </c>
      <c r="AO9" s="155">
        <v>0</v>
      </c>
      <c r="AP9" s="143">
        <v>0</v>
      </c>
      <c r="AQ9" s="155">
        <v>0</v>
      </c>
      <c r="AR9" s="143">
        <v>0</v>
      </c>
      <c r="AS9" s="155">
        <v>0</v>
      </c>
      <c r="AT9" s="143">
        <v>0</v>
      </c>
      <c r="AU9" s="155">
        <v>0</v>
      </c>
      <c r="AV9" s="174">
        <v>0</v>
      </c>
      <c r="AW9" s="145">
        <v>0</v>
      </c>
      <c r="AX9" s="143">
        <v>0</v>
      </c>
      <c r="AY9" s="155">
        <v>0</v>
      </c>
      <c r="AZ9" s="143">
        <v>0</v>
      </c>
      <c r="BA9" s="143">
        <v>0</v>
      </c>
      <c r="BB9" s="464">
        <v>0</v>
      </c>
      <c r="BC9" s="260">
        <v>14</v>
      </c>
      <c r="BD9" s="145">
        <v>0</v>
      </c>
      <c r="BE9" s="155">
        <v>0</v>
      </c>
      <c r="BF9" s="143">
        <v>0</v>
      </c>
      <c r="BG9" s="155">
        <v>0</v>
      </c>
      <c r="BH9" s="154">
        <v>0</v>
      </c>
      <c r="BI9" s="259">
        <v>0</v>
      </c>
      <c r="BJ9" s="267">
        <v>14</v>
      </c>
      <c r="BK9" s="219">
        <v>14</v>
      </c>
      <c r="BL9" s="226">
        <v>0</v>
      </c>
      <c r="BN9" s="346"/>
    </row>
    <row r="10" spans="1:71" s="347" customFormat="1" ht="15" customHeight="1" x14ac:dyDescent="0.15">
      <c r="A10" s="1291"/>
      <c r="B10" s="1292"/>
      <c r="C10" s="1297"/>
      <c r="D10" s="1296"/>
      <c r="E10" s="1282" t="s">
        <v>897</v>
      </c>
      <c r="F10" s="1283"/>
      <c r="G10" s="1283"/>
      <c r="H10" s="1283"/>
      <c r="I10" s="1283"/>
      <c r="J10" s="1283"/>
      <c r="K10" s="1283"/>
      <c r="L10" s="1284"/>
      <c r="M10" s="152">
        <v>6</v>
      </c>
      <c r="N10" s="146">
        <v>0</v>
      </c>
      <c r="O10" s="146">
        <v>0</v>
      </c>
      <c r="P10" s="147">
        <v>16</v>
      </c>
      <c r="Q10" s="146">
        <v>0</v>
      </c>
      <c r="R10" s="146">
        <v>0</v>
      </c>
      <c r="S10" s="147">
        <v>1</v>
      </c>
      <c r="T10" s="146">
        <v>0</v>
      </c>
      <c r="U10" s="147">
        <v>2</v>
      </c>
      <c r="V10" s="146">
        <v>3</v>
      </c>
      <c r="W10" s="146">
        <v>0</v>
      </c>
      <c r="X10" s="147">
        <v>0</v>
      </c>
      <c r="Y10" s="146">
        <v>0</v>
      </c>
      <c r="Z10" s="146">
        <v>0</v>
      </c>
      <c r="AA10" s="146">
        <v>0</v>
      </c>
      <c r="AB10" s="147">
        <v>0</v>
      </c>
      <c r="AC10" s="146">
        <v>1</v>
      </c>
      <c r="AD10" s="175">
        <v>1</v>
      </c>
      <c r="AE10" s="158">
        <v>1</v>
      </c>
      <c r="AF10" s="147">
        <v>0</v>
      </c>
      <c r="AG10" s="146">
        <v>0</v>
      </c>
      <c r="AH10" s="146">
        <v>0</v>
      </c>
      <c r="AI10" s="158">
        <v>0</v>
      </c>
      <c r="AJ10" s="147">
        <v>0</v>
      </c>
      <c r="AK10" s="146">
        <v>0</v>
      </c>
      <c r="AL10" s="146">
        <v>0</v>
      </c>
      <c r="AM10" s="147">
        <v>0</v>
      </c>
      <c r="AN10" s="146">
        <v>0</v>
      </c>
      <c r="AO10" s="147">
        <v>0</v>
      </c>
      <c r="AP10" s="146">
        <v>0</v>
      </c>
      <c r="AQ10" s="147">
        <v>0</v>
      </c>
      <c r="AR10" s="146">
        <v>1</v>
      </c>
      <c r="AS10" s="147">
        <v>0</v>
      </c>
      <c r="AT10" s="146">
        <v>0</v>
      </c>
      <c r="AU10" s="147">
        <v>0</v>
      </c>
      <c r="AV10" s="175">
        <v>0</v>
      </c>
      <c r="AW10" s="158">
        <v>0</v>
      </c>
      <c r="AX10" s="146">
        <v>0</v>
      </c>
      <c r="AY10" s="147">
        <v>0</v>
      </c>
      <c r="AZ10" s="146">
        <v>0</v>
      </c>
      <c r="BA10" s="146">
        <v>0</v>
      </c>
      <c r="BB10" s="467">
        <v>0</v>
      </c>
      <c r="BC10" s="262">
        <v>32</v>
      </c>
      <c r="BD10" s="158">
        <v>0</v>
      </c>
      <c r="BE10" s="147">
        <v>0</v>
      </c>
      <c r="BF10" s="146">
        <v>2</v>
      </c>
      <c r="BG10" s="147">
        <v>0</v>
      </c>
      <c r="BH10" s="152">
        <v>0</v>
      </c>
      <c r="BI10" s="270">
        <v>2</v>
      </c>
      <c r="BJ10" s="262">
        <v>34</v>
      </c>
      <c r="BK10" s="229">
        <v>32</v>
      </c>
      <c r="BL10" s="228">
        <v>2</v>
      </c>
      <c r="BN10" s="346"/>
    </row>
    <row r="11" spans="1:71" s="347" customFormat="1" ht="15" customHeight="1" x14ac:dyDescent="0.15">
      <c r="A11" s="1291"/>
      <c r="B11" s="1292"/>
      <c r="C11" s="1297" t="s">
        <v>449</v>
      </c>
      <c r="D11" s="1296"/>
      <c r="E11" s="1288" t="s">
        <v>895</v>
      </c>
      <c r="F11" s="1289"/>
      <c r="G11" s="1289"/>
      <c r="H11" s="1289"/>
      <c r="I11" s="1289"/>
      <c r="J11" s="1289"/>
      <c r="K11" s="1289"/>
      <c r="L11" s="1290"/>
      <c r="M11" s="153">
        <v>141229</v>
      </c>
      <c r="N11" s="142">
        <v>74041</v>
      </c>
      <c r="O11" s="142">
        <v>0</v>
      </c>
      <c r="P11" s="148">
        <v>130700</v>
      </c>
      <c r="Q11" s="142">
        <v>211873</v>
      </c>
      <c r="R11" s="142">
        <v>4540</v>
      </c>
      <c r="S11" s="148">
        <v>19128</v>
      </c>
      <c r="T11" s="142">
        <v>34571</v>
      </c>
      <c r="U11" s="148">
        <v>23158</v>
      </c>
      <c r="V11" s="142">
        <v>25606</v>
      </c>
      <c r="W11" s="142">
        <v>0</v>
      </c>
      <c r="X11" s="148">
        <v>13431</v>
      </c>
      <c r="Y11" s="142">
        <v>0</v>
      </c>
      <c r="Z11" s="142">
        <v>16018</v>
      </c>
      <c r="AA11" s="142">
        <v>0</v>
      </c>
      <c r="AB11" s="148">
        <v>34375</v>
      </c>
      <c r="AC11" s="142">
        <v>11253</v>
      </c>
      <c r="AD11" s="176">
        <v>8955</v>
      </c>
      <c r="AE11" s="161">
        <v>9992</v>
      </c>
      <c r="AF11" s="148">
        <v>12310</v>
      </c>
      <c r="AG11" s="142">
        <v>13412</v>
      </c>
      <c r="AH11" s="142">
        <v>13422</v>
      </c>
      <c r="AI11" s="161">
        <v>7090</v>
      </c>
      <c r="AJ11" s="148">
        <v>14416</v>
      </c>
      <c r="AK11" s="142">
        <v>2863</v>
      </c>
      <c r="AL11" s="142">
        <v>2974</v>
      </c>
      <c r="AM11" s="148">
        <v>14239</v>
      </c>
      <c r="AN11" s="142">
        <v>16121</v>
      </c>
      <c r="AO11" s="148">
        <v>6775</v>
      </c>
      <c r="AP11" s="142">
        <v>7907</v>
      </c>
      <c r="AQ11" s="148">
        <v>3512</v>
      </c>
      <c r="AR11" s="142">
        <v>8678</v>
      </c>
      <c r="AS11" s="148">
        <v>17058</v>
      </c>
      <c r="AT11" s="142">
        <v>2858</v>
      </c>
      <c r="AU11" s="148">
        <v>16698</v>
      </c>
      <c r="AV11" s="176">
        <v>21914</v>
      </c>
      <c r="AW11" s="161">
        <v>5457</v>
      </c>
      <c r="AX11" s="142">
        <v>5738</v>
      </c>
      <c r="AY11" s="148">
        <v>9923</v>
      </c>
      <c r="AZ11" s="142">
        <v>0</v>
      </c>
      <c r="BA11" s="142">
        <v>6824</v>
      </c>
      <c r="BB11" s="466">
        <v>15651</v>
      </c>
      <c r="BC11" s="269">
        <v>984710</v>
      </c>
      <c r="BD11" s="161">
        <v>4990</v>
      </c>
      <c r="BE11" s="148">
        <v>9269</v>
      </c>
      <c r="BF11" s="142">
        <v>44218</v>
      </c>
      <c r="BG11" s="148">
        <v>40406</v>
      </c>
      <c r="BH11" s="153">
        <v>27185</v>
      </c>
      <c r="BI11" s="271">
        <v>126068</v>
      </c>
      <c r="BJ11" s="269">
        <v>1110778</v>
      </c>
      <c r="BK11" s="225">
        <v>1052301</v>
      </c>
      <c r="BL11" s="224">
        <v>58477</v>
      </c>
      <c r="BN11" s="346"/>
    </row>
    <row r="12" spans="1:71" s="347" customFormat="1" ht="15" customHeight="1" x14ac:dyDescent="0.15">
      <c r="A12" s="1291"/>
      <c r="B12" s="1292"/>
      <c r="C12" s="1297"/>
      <c r="D12" s="1296"/>
      <c r="E12" s="1279" t="s">
        <v>896</v>
      </c>
      <c r="F12" s="1280"/>
      <c r="G12" s="1280"/>
      <c r="H12" s="1280"/>
      <c r="I12" s="1280"/>
      <c r="J12" s="1280"/>
      <c r="K12" s="1280"/>
      <c r="L12" s="1281"/>
      <c r="M12" s="154">
        <v>1819</v>
      </c>
      <c r="N12" s="143">
        <v>0</v>
      </c>
      <c r="O12" s="143">
        <v>0</v>
      </c>
      <c r="P12" s="155">
        <v>0</v>
      </c>
      <c r="Q12" s="143">
        <v>20841</v>
      </c>
      <c r="R12" s="143">
        <v>0</v>
      </c>
      <c r="S12" s="155">
        <v>0</v>
      </c>
      <c r="T12" s="143">
        <v>0</v>
      </c>
      <c r="U12" s="155">
        <v>0</v>
      </c>
      <c r="V12" s="143">
        <v>0</v>
      </c>
      <c r="W12" s="143">
        <v>0</v>
      </c>
      <c r="X12" s="155">
        <v>0</v>
      </c>
      <c r="Y12" s="143">
        <v>0</v>
      </c>
      <c r="Z12" s="143">
        <v>0</v>
      </c>
      <c r="AA12" s="143">
        <v>0</v>
      </c>
      <c r="AB12" s="155">
        <v>0</v>
      </c>
      <c r="AC12" s="143">
        <v>0</v>
      </c>
      <c r="AD12" s="174">
        <v>0</v>
      </c>
      <c r="AE12" s="145">
        <v>0</v>
      </c>
      <c r="AF12" s="155">
        <v>1847</v>
      </c>
      <c r="AG12" s="143">
        <v>0</v>
      </c>
      <c r="AH12" s="143">
        <v>0</v>
      </c>
      <c r="AI12" s="145">
        <v>0</v>
      </c>
      <c r="AJ12" s="155">
        <v>2020</v>
      </c>
      <c r="AK12" s="143">
        <v>0</v>
      </c>
      <c r="AL12" s="143">
        <v>0</v>
      </c>
      <c r="AM12" s="155">
        <v>0</v>
      </c>
      <c r="AN12" s="143">
        <v>0</v>
      </c>
      <c r="AO12" s="155">
        <v>0</v>
      </c>
      <c r="AP12" s="143">
        <v>0</v>
      </c>
      <c r="AQ12" s="155">
        <v>1812</v>
      </c>
      <c r="AR12" s="143">
        <v>0</v>
      </c>
      <c r="AS12" s="155">
        <v>0</v>
      </c>
      <c r="AT12" s="143">
        <v>0</v>
      </c>
      <c r="AU12" s="155">
        <v>0</v>
      </c>
      <c r="AV12" s="174">
        <v>0</v>
      </c>
      <c r="AW12" s="145">
        <v>0</v>
      </c>
      <c r="AX12" s="143">
        <v>0</v>
      </c>
      <c r="AY12" s="155">
        <v>0</v>
      </c>
      <c r="AZ12" s="143">
        <v>0</v>
      </c>
      <c r="BA12" s="143">
        <v>0</v>
      </c>
      <c r="BB12" s="464">
        <v>0</v>
      </c>
      <c r="BC12" s="260">
        <v>28339</v>
      </c>
      <c r="BD12" s="145">
        <v>0</v>
      </c>
      <c r="BE12" s="155">
        <v>0</v>
      </c>
      <c r="BF12" s="143">
        <v>0</v>
      </c>
      <c r="BG12" s="155">
        <v>0</v>
      </c>
      <c r="BH12" s="154">
        <v>0</v>
      </c>
      <c r="BI12" s="259">
        <v>0</v>
      </c>
      <c r="BJ12" s="267">
        <v>28339</v>
      </c>
      <c r="BK12" s="227">
        <v>28339</v>
      </c>
      <c r="BL12" s="226">
        <v>0</v>
      </c>
      <c r="BN12" s="346"/>
    </row>
    <row r="13" spans="1:71" ht="15" customHeight="1" x14ac:dyDescent="0.15">
      <c r="A13" s="1291"/>
      <c r="B13" s="1292"/>
      <c r="C13" s="1297"/>
      <c r="D13" s="1296"/>
      <c r="E13" s="1282" t="s">
        <v>897</v>
      </c>
      <c r="F13" s="1283"/>
      <c r="G13" s="1283"/>
      <c r="H13" s="1283"/>
      <c r="I13" s="1283"/>
      <c r="J13" s="1283"/>
      <c r="K13" s="1283"/>
      <c r="L13" s="1284"/>
      <c r="M13" s="147">
        <v>9149</v>
      </c>
      <c r="N13" s="146">
        <v>0</v>
      </c>
      <c r="O13" s="146">
        <v>0</v>
      </c>
      <c r="P13" s="147">
        <v>21431</v>
      </c>
      <c r="Q13" s="146">
        <v>0</v>
      </c>
      <c r="R13" s="146">
        <v>0</v>
      </c>
      <c r="S13" s="147">
        <v>0</v>
      </c>
      <c r="T13" s="146">
        <v>0</v>
      </c>
      <c r="U13" s="147">
        <v>0</v>
      </c>
      <c r="V13" s="146">
        <v>0</v>
      </c>
      <c r="W13" s="146">
        <v>0</v>
      </c>
      <c r="X13" s="147">
        <v>0</v>
      </c>
      <c r="Y13" s="146">
        <v>0</v>
      </c>
      <c r="Z13" s="146">
        <v>0</v>
      </c>
      <c r="AA13" s="146">
        <v>0</v>
      </c>
      <c r="AB13" s="147">
        <v>0</v>
      </c>
      <c r="AC13" s="146">
        <v>0</v>
      </c>
      <c r="AD13" s="175">
        <v>0</v>
      </c>
      <c r="AE13" s="158">
        <v>0</v>
      </c>
      <c r="AF13" s="147">
        <v>0</v>
      </c>
      <c r="AG13" s="146">
        <v>0</v>
      </c>
      <c r="AH13" s="146">
        <v>0</v>
      </c>
      <c r="AI13" s="158">
        <v>0</v>
      </c>
      <c r="AJ13" s="147">
        <v>0</v>
      </c>
      <c r="AK13" s="146">
        <v>0</v>
      </c>
      <c r="AL13" s="146">
        <v>0</v>
      </c>
      <c r="AM13" s="147">
        <v>0</v>
      </c>
      <c r="AN13" s="146">
        <v>0</v>
      </c>
      <c r="AO13" s="147">
        <v>0</v>
      </c>
      <c r="AP13" s="146">
        <v>0</v>
      </c>
      <c r="AQ13" s="147">
        <v>0</v>
      </c>
      <c r="AR13" s="146">
        <v>0</v>
      </c>
      <c r="AS13" s="147">
        <v>0</v>
      </c>
      <c r="AT13" s="146">
        <v>0</v>
      </c>
      <c r="AU13" s="147">
        <v>0</v>
      </c>
      <c r="AV13" s="175">
        <v>0</v>
      </c>
      <c r="AW13" s="158">
        <v>0</v>
      </c>
      <c r="AX13" s="146">
        <v>0</v>
      </c>
      <c r="AY13" s="147">
        <v>0</v>
      </c>
      <c r="AZ13" s="146">
        <v>0</v>
      </c>
      <c r="BA13" s="146">
        <v>0</v>
      </c>
      <c r="BB13" s="467">
        <v>0</v>
      </c>
      <c r="BC13" s="262">
        <v>30580</v>
      </c>
      <c r="BD13" s="158">
        <v>0</v>
      </c>
      <c r="BE13" s="147">
        <v>0</v>
      </c>
      <c r="BF13" s="146">
        <v>4345</v>
      </c>
      <c r="BG13" s="147">
        <v>0</v>
      </c>
      <c r="BH13" s="152">
        <v>0</v>
      </c>
      <c r="BI13" s="270">
        <v>4345</v>
      </c>
      <c r="BJ13" s="362">
        <v>34925</v>
      </c>
      <c r="BK13" s="229">
        <v>30580</v>
      </c>
      <c r="BL13" s="228">
        <v>4345</v>
      </c>
      <c r="BN13" s="346"/>
      <c r="BR13" s="347"/>
    </row>
    <row r="14" spans="1:71" ht="15" customHeight="1" x14ac:dyDescent="0.15">
      <c r="A14" s="1291"/>
      <c r="B14" s="1292"/>
      <c r="C14" s="1116" t="s">
        <v>921</v>
      </c>
      <c r="D14" s="1299" t="s">
        <v>904</v>
      </c>
      <c r="E14" s="1288" t="s">
        <v>895</v>
      </c>
      <c r="F14" s="1289"/>
      <c r="G14" s="1289"/>
      <c r="H14" s="1289"/>
      <c r="I14" s="1289"/>
      <c r="J14" s="1289"/>
      <c r="K14" s="1289"/>
      <c r="L14" s="1290"/>
      <c r="M14" s="148">
        <v>7679</v>
      </c>
      <c r="N14" s="142">
        <v>5140</v>
      </c>
      <c r="O14" s="142">
        <v>0</v>
      </c>
      <c r="P14" s="148">
        <v>12169</v>
      </c>
      <c r="Q14" s="142">
        <v>18684</v>
      </c>
      <c r="R14" s="142">
        <v>19</v>
      </c>
      <c r="S14" s="148">
        <v>1902</v>
      </c>
      <c r="T14" s="142">
        <v>2327</v>
      </c>
      <c r="U14" s="148">
        <v>954</v>
      </c>
      <c r="V14" s="142">
        <v>1065</v>
      </c>
      <c r="W14" s="142">
        <v>0</v>
      </c>
      <c r="X14" s="148">
        <v>154</v>
      </c>
      <c r="Y14" s="142">
        <v>0</v>
      </c>
      <c r="Z14" s="142">
        <v>1641</v>
      </c>
      <c r="AA14" s="142">
        <v>0</v>
      </c>
      <c r="AB14" s="148">
        <v>2457</v>
      </c>
      <c r="AC14" s="142">
        <v>390</v>
      </c>
      <c r="AD14" s="176">
        <v>264</v>
      </c>
      <c r="AE14" s="161">
        <v>1724</v>
      </c>
      <c r="AF14" s="148">
        <v>211</v>
      </c>
      <c r="AG14" s="142">
        <v>674</v>
      </c>
      <c r="AH14" s="142">
        <v>2885</v>
      </c>
      <c r="AI14" s="161">
        <v>511</v>
      </c>
      <c r="AJ14" s="148">
        <v>467</v>
      </c>
      <c r="AK14" s="142">
        <v>243</v>
      </c>
      <c r="AL14" s="142">
        <v>343</v>
      </c>
      <c r="AM14" s="148">
        <v>414</v>
      </c>
      <c r="AN14" s="142">
        <v>757</v>
      </c>
      <c r="AO14" s="148">
        <v>241</v>
      </c>
      <c r="AP14" s="142">
        <v>713</v>
      </c>
      <c r="AQ14" s="148">
        <v>76</v>
      </c>
      <c r="AR14" s="142">
        <v>194</v>
      </c>
      <c r="AS14" s="148">
        <v>582</v>
      </c>
      <c r="AT14" s="142">
        <v>768</v>
      </c>
      <c r="AU14" s="148">
        <v>1271</v>
      </c>
      <c r="AV14" s="176">
        <v>479</v>
      </c>
      <c r="AW14" s="161">
        <v>302</v>
      </c>
      <c r="AX14" s="142">
        <v>226</v>
      </c>
      <c r="AY14" s="148">
        <v>51</v>
      </c>
      <c r="AZ14" s="142">
        <v>0</v>
      </c>
      <c r="BA14" s="142">
        <v>828</v>
      </c>
      <c r="BB14" s="466">
        <v>1506</v>
      </c>
      <c r="BC14" s="269">
        <v>70311</v>
      </c>
      <c r="BD14" s="161">
        <v>0</v>
      </c>
      <c r="BE14" s="148">
        <v>1735</v>
      </c>
      <c r="BF14" s="142">
        <v>2295</v>
      </c>
      <c r="BG14" s="148">
        <v>937</v>
      </c>
      <c r="BH14" s="153">
        <v>282</v>
      </c>
      <c r="BI14" s="271">
        <v>5249</v>
      </c>
      <c r="BJ14" s="266">
        <v>75560</v>
      </c>
      <c r="BK14" s="225">
        <v>71530</v>
      </c>
      <c r="BL14" s="224">
        <v>4030</v>
      </c>
      <c r="BN14" s="346"/>
      <c r="BR14" s="347"/>
    </row>
    <row r="15" spans="1:71" s="347" customFormat="1" ht="15" customHeight="1" x14ac:dyDescent="0.15">
      <c r="A15" s="1291"/>
      <c r="B15" s="1292"/>
      <c r="C15" s="1298"/>
      <c r="D15" s="1299"/>
      <c r="E15" s="1279" t="s">
        <v>896</v>
      </c>
      <c r="F15" s="1280"/>
      <c r="G15" s="1280"/>
      <c r="H15" s="1280"/>
      <c r="I15" s="1280"/>
      <c r="J15" s="1280"/>
      <c r="K15" s="1280"/>
      <c r="L15" s="1281"/>
      <c r="M15" s="154">
        <v>7</v>
      </c>
      <c r="N15" s="143">
        <v>0</v>
      </c>
      <c r="O15" s="143">
        <v>0</v>
      </c>
      <c r="P15" s="155">
        <v>0</v>
      </c>
      <c r="Q15" s="143">
        <v>656</v>
      </c>
      <c r="R15" s="143">
        <v>0</v>
      </c>
      <c r="S15" s="155">
        <v>0</v>
      </c>
      <c r="T15" s="143">
        <v>0</v>
      </c>
      <c r="U15" s="155">
        <v>0</v>
      </c>
      <c r="V15" s="143">
        <v>0</v>
      </c>
      <c r="W15" s="143">
        <v>0</v>
      </c>
      <c r="X15" s="155">
        <v>0</v>
      </c>
      <c r="Y15" s="143">
        <v>0</v>
      </c>
      <c r="Z15" s="143">
        <v>0</v>
      </c>
      <c r="AA15" s="143">
        <v>0</v>
      </c>
      <c r="AB15" s="155">
        <v>0</v>
      </c>
      <c r="AC15" s="143">
        <v>0</v>
      </c>
      <c r="AD15" s="174">
        <v>0</v>
      </c>
      <c r="AE15" s="145">
        <v>0</v>
      </c>
      <c r="AF15" s="155">
        <v>8</v>
      </c>
      <c r="AG15" s="143">
        <v>0</v>
      </c>
      <c r="AH15" s="143">
        <v>0</v>
      </c>
      <c r="AI15" s="145">
        <v>0</v>
      </c>
      <c r="AJ15" s="155">
        <v>46</v>
      </c>
      <c r="AK15" s="143">
        <v>0</v>
      </c>
      <c r="AL15" s="143">
        <v>0</v>
      </c>
      <c r="AM15" s="155">
        <v>0</v>
      </c>
      <c r="AN15" s="143">
        <v>0</v>
      </c>
      <c r="AO15" s="155">
        <v>0</v>
      </c>
      <c r="AP15" s="143">
        <v>0</v>
      </c>
      <c r="AQ15" s="155">
        <v>0</v>
      </c>
      <c r="AR15" s="143">
        <v>0</v>
      </c>
      <c r="AS15" s="155">
        <v>0</v>
      </c>
      <c r="AT15" s="143">
        <v>0</v>
      </c>
      <c r="AU15" s="155">
        <v>0</v>
      </c>
      <c r="AV15" s="174">
        <v>0</v>
      </c>
      <c r="AW15" s="145">
        <v>0</v>
      </c>
      <c r="AX15" s="143">
        <v>0</v>
      </c>
      <c r="AY15" s="155">
        <v>0</v>
      </c>
      <c r="AZ15" s="143">
        <v>0</v>
      </c>
      <c r="BA15" s="143">
        <v>0</v>
      </c>
      <c r="BB15" s="464">
        <v>0</v>
      </c>
      <c r="BC15" s="260">
        <v>717</v>
      </c>
      <c r="BD15" s="145">
        <v>0</v>
      </c>
      <c r="BE15" s="155">
        <v>0</v>
      </c>
      <c r="BF15" s="143">
        <v>0</v>
      </c>
      <c r="BG15" s="155">
        <v>0</v>
      </c>
      <c r="BH15" s="154">
        <v>0</v>
      </c>
      <c r="BI15" s="259">
        <v>0</v>
      </c>
      <c r="BJ15" s="260">
        <v>717</v>
      </c>
      <c r="BK15" s="227">
        <v>717</v>
      </c>
      <c r="BL15" s="226">
        <v>0</v>
      </c>
      <c r="BN15" s="346"/>
    </row>
    <row r="16" spans="1:71" s="347" customFormat="1" ht="15" customHeight="1" x14ac:dyDescent="0.15">
      <c r="A16" s="1291"/>
      <c r="B16" s="1292"/>
      <c r="C16" s="1298"/>
      <c r="D16" s="1299"/>
      <c r="E16" s="1282" t="s">
        <v>897</v>
      </c>
      <c r="F16" s="1283"/>
      <c r="G16" s="1283"/>
      <c r="H16" s="1283"/>
      <c r="I16" s="1283"/>
      <c r="J16" s="1283"/>
      <c r="K16" s="1283"/>
      <c r="L16" s="1284"/>
      <c r="M16" s="152">
        <v>4</v>
      </c>
      <c r="N16" s="146">
        <v>0</v>
      </c>
      <c r="O16" s="146">
        <v>0</v>
      </c>
      <c r="P16" s="147">
        <v>46</v>
      </c>
      <c r="Q16" s="146">
        <v>0</v>
      </c>
      <c r="R16" s="146">
        <v>0</v>
      </c>
      <c r="S16" s="147">
        <v>0</v>
      </c>
      <c r="T16" s="146">
        <v>0</v>
      </c>
      <c r="U16" s="147">
        <v>0</v>
      </c>
      <c r="V16" s="146">
        <v>0</v>
      </c>
      <c r="W16" s="146">
        <v>0</v>
      </c>
      <c r="X16" s="147">
        <v>0</v>
      </c>
      <c r="Y16" s="146">
        <v>0</v>
      </c>
      <c r="Z16" s="146">
        <v>0</v>
      </c>
      <c r="AA16" s="146">
        <v>0</v>
      </c>
      <c r="AB16" s="147">
        <v>0</v>
      </c>
      <c r="AC16" s="146">
        <v>0</v>
      </c>
      <c r="AD16" s="175">
        <v>0</v>
      </c>
      <c r="AE16" s="158">
        <v>0</v>
      </c>
      <c r="AF16" s="147">
        <v>0</v>
      </c>
      <c r="AG16" s="146">
        <v>0</v>
      </c>
      <c r="AH16" s="146">
        <v>0</v>
      </c>
      <c r="AI16" s="158">
        <v>0</v>
      </c>
      <c r="AJ16" s="147">
        <v>0</v>
      </c>
      <c r="AK16" s="146">
        <v>0</v>
      </c>
      <c r="AL16" s="146">
        <v>0</v>
      </c>
      <c r="AM16" s="147">
        <v>0</v>
      </c>
      <c r="AN16" s="146">
        <v>0</v>
      </c>
      <c r="AO16" s="147">
        <v>0</v>
      </c>
      <c r="AP16" s="146">
        <v>0</v>
      </c>
      <c r="AQ16" s="147">
        <v>0</v>
      </c>
      <c r="AR16" s="146">
        <v>0</v>
      </c>
      <c r="AS16" s="147">
        <v>0</v>
      </c>
      <c r="AT16" s="146">
        <v>0</v>
      </c>
      <c r="AU16" s="147">
        <v>0</v>
      </c>
      <c r="AV16" s="175">
        <v>0</v>
      </c>
      <c r="AW16" s="158">
        <v>0</v>
      </c>
      <c r="AX16" s="146">
        <v>0</v>
      </c>
      <c r="AY16" s="147">
        <v>0</v>
      </c>
      <c r="AZ16" s="146">
        <v>0</v>
      </c>
      <c r="BA16" s="146">
        <v>0</v>
      </c>
      <c r="BB16" s="467">
        <v>0</v>
      </c>
      <c r="BC16" s="262">
        <v>50</v>
      </c>
      <c r="BD16" s="158">
        <v>0</v>
      </c>
      <c r="BE16" s="147">
        <v>0</v>
      </c>
      <c r="BF16" s="146">
        <v>0</v>
      </c>
      <c r="BG16" s="147">
        <v>0</v>
      </c>
      <c r="BH16" s="152">
        <v>0</v>
      </c>
      <c r="BI16" s="270">
        <v>0</v>
      </c>
      <c r="BJ16" s="362">
        <v>50</v>
      </c>
      <c r="BK16" s="229">
        <v>50</v>
      </c>
      <c r="BL16" s="228">
        <v>0</v>
      </c>
      <c r="BN16" s="346"/>
    </row>
    <row r="17" spans="1:70" s="347" customFormat="1" ht="15" customHeight="1" x14ac:dyDescent="0.15">
      <c r="A17" s="1291"/>
      <c r="B17" s="1292"/>
      <c r="C17" s="1298"/>
      <c r="D17" s="1299" t="s">
        <v>905</v>
      </c>
      <c r="E17" s="1288" t="s">
        <v>895</v>
      </c>
      <c r="F17" s="1289"/>
      <c r="G17" s="1289"/>
      <c r="H17" s="1289"/>
      <c r="I17" s="1289"/>
      <c r="J17" s="1289"/>
      <c r="K17" s="1289"/>
      <c r="L17" s="1290"/>
      <c r="M17" s="148">
        <v>4</v>
      </c>
      <c r="N17" s="142">
        <v>0</v>
      </c>
      <c r="O17" s="142">
        <v>0</v>
      </c>
      <c r="P17" s="148">
        <v>0</v>
      </c>
      <c r="Q17" s="142">
        <v>32</v>
      </c>
      <c r="R17" s="142">
        <v>0</v>
      </c>
      <c r="S17" s="148">
        <v>0</v>
      </c>
      <c r="T17" s="142">
        <v>0</v>
      </c>
      <c r="U17" s="148">
        <v>120</v>
      </c>
      <c r="V17" s="142">
        <v>0</v>
      </c>
      <c r="W17" s="142">
        <v>0</v>
      </c>
      <c r="X17" s="148">
        <v>0</v>
      </c>
      <c r="Y17" s="142">
        <v>0</v>
      </c>
      <c r="Z17" s="142">
        <v>0</v>
      </c>
      <c r="AA17" s="142">
        <v>0</v>
      </c>
      <c r="AB17" s="148">
        <v>0</v>
      </c>
      <c r="AC17" s="142">
        <v>0</v>
      </c>
      <c r="AD17" s="176">
        <v>60</v>
      </c>
      <c r="AE17" s="161">
        <v>1</v>
      </c>
      <c r="AF17" s="148">
        <v>0</v>
      </c>
      <c r="AG17" s="142">
        <v>0</v>
      </c>
      <c r="AH17" s="142">
        <v>0</v>
      </c>
      <c r="AI17" s="161">
        <v>0</v>
      </c>
      <c r="AJ17" s="148">
        <v>0</v>
      </c>
      <c r="AK17" s="142">
        <v>0</v>
      </c>
      <c r="AL17" s="142">
        <v>0</v>
      </c>
      <c r="AM17" s="148">
        <v>9</v>
      </c>
      <c r="AN17" s="142">
        <v>0</v>
      </c>
      <c r="AO17" s="148">
        <v>0</v>
      </c>
      <c r="AP17" s="142">
        <v>0</v>
      </c>
      <c r="AQ17" s="148">
        <v>0</v>
      </c>
      <c r="AR17" s="142">
        <v>0</v>
      </c>
      <c r="AS17" s="148">
        <v>888</v>
      </c>
      <c r="AT17" s="142">
        <v>9</v>
      </c>
      <c r="AU17" s="148">
        <v>0</v>
      </c>
      <c r="AV17" s="176">
        <v>0</v>
      </c>
      <c r="AW17" s="161">
        <v>0</v>
      </c>
      <c r="AX17" s="142">
        <v>0</v>
      </c>
      <c r="AY17" s="148">
        <v>0</v>
      </c>
      <c r="AZ17" s="142">
        <v>0</v>
      </c>
      <c r="BA17" s="142">
        <v>0</v>
      </c>
      <c r="BB17" s="466">
        <v>466</v>
      </c>
      <c r="BC17" s="269">
        <v>1589</v>
      </c>
      <c r="BD17" s="161">
        <v>0</v>
      </c>
      <c r="BE17" s="148">
        <v>0</v>
      </c>
      <c r="BF17" s="142">
        <v>49</v>
      </c>
      <c r="BG17" s="148">
        <v>206</v>
      </c>
      <c r="BH17" s="153">
        <v>0</v>
      </c>
      <c r="BI17" s="271">
        <v>255</v>
      </c>
      <c r="BJ17" s="266">
        <v>1844</v>
      </c>
      <c r="BK17" s="225">
        <v>1795</v>
      </c>
      <c r="BL17" s="224">
        <v>49</v>
      </c>
      <c r="BN17" s="346"/>
    </row>
    <row r="18" spans="1:70" s="347" customFormat="1" ht="15" customHeight="1" x14ac:dyDescent="0.15">
      <c r="A18" s="1291"/>
      <c r="B18" s="1292"/>
      <c r="C18" s="1298"/>
      <c r="D18" s="1299"/>
      <c r="E18" s="1279" t="s">
        <v>896</v>
      </c>
      <c r="F18" s="1280"/>
      <c r="G18" s="1280"/>
      <c r="H18" s="1280"/>
      <c r="I18" s="1280"/>
      <c r="J18" s="1280"/>
      <c r="K18" s="1280"/>
      <c r="L18" s="1281"/>
      <c r="M18" s="155">
        <v>55</v>
      </c>
      <c r="N18" s="143">
        <v>0</v>
      </c>
      <c r="O18" s="143">
        <v>0</v>
      </c>
      <c r="P18" s="155">
        <v>0</v>
      </c>
      <c r="Q18" s="143">
        <v>164</v>
      </c>
      <c r="R18" s="143">
        <v>0</v>
      </c>
      <c r="S18" s="155">
        <v>0</v>
      </c>
      <c r="T18" s="143">
        <v>0</v>
      </c>
      <c r="U18" s="155">
        <v>0</v>
      </c>
      <c r="V18" s="143">
        <v>0</v>
      </c>
      <c r="W18" s="143">
        <v>0</v>
      </c>
      <c r="X18" s="155">
        <v>0</v>
      </c>
      <c r="Y18" s="143">
        <v>0</v>
      </c>
      <c r="Z18" s="143">
        <v>0</v>
      </c>
      <c r="AA18" s="143">
        <v>0</v>
      </c>
      <c r="AB18" s="155">
        <v>0</v>
      </c>
      <c r="AC18" s="143">
        <v>0</v>
      </c>
      <c r="AD18" s="174">
        <v>0</v>
      </c>
      <c r="AE18" s="145">
        <v>0</v>
      </c>
      <c r="AF18" s="155">
        <v>0</v>
      </c>
      <c r="AG18" s="143">
        <v>0</v>
      </c>
      <c r="AH18" s="143">
        <v>0</v>
      </c>
      <c r="AI18" s="145">
        <v>0</v>
      </c>
      <c r="AJ18" s="155">
        <v>0</v>
      </c>
      <c r="AK18" s="143">
        <v>0</v>
      </c>
      <c r="AL18" s="143">
        <v>0</v>
      </c>
      <c r="AM18" s="155">
        <v>0</v>
      </c>
      <c r="AN18" s="143">
        <v>0</v>
      </c>
      <c r="AO18" s="155">
        <v>0</v>
      </c>
      <c r="AP18" s="143">
        <v>0</v>
      </c>
      <c r="AQ18" s="155">
        <v>0</v>
      </c>
      <c r="AR18" s="143">
        <v>0</v>
      </c>
      <c r="AS18" s="155">
        <v>0</v>
      </c>
      <c r="AT18" s="143">
        <v>0</v>
      </c>
      <c r="AU18" s="155">
        <v>0</v>
      </c>
      <c r="AV18" s="174">
        <v>0</v>
      </c>
      <c r="AW18" s="145">
        <v>0</v>
      </c>
      <c r="AX18" s="143">
        <v>0</v>
      </c>
      <c r="AY18" s="155">
        <v>0</v>
      </c>
      <c r="AZ18" s="143">
        <v>0</v>
      </c>
      <c r="BA18" s="143">
        <v>0</v>
      </c>
      <c r="BB18" s="464">
        <v>0</v>
      </c>
      <c r="BC18" s="260">
        <v>219</v>
      </c>
      <c r="BD18" s="145">
        <v>0</v>
      </c>
      <c r="BE18" s="155">
        <v>0</v>
      </c>
      <c r="BF18" s="143">
        <v>0</v>
      </c>
      <c r="BG18" s="155">
        <v>0</v>
      </c>
      <c r="BH18" s="154">
        <v>0</v>
      </c>
      <c r="BI18" s="259">
        <v>0</v>
      </c>
      <c r="BJ18" s="260">
        <v>219</v>
      </c>
      <c r="BK18" s="227">
        <v>219</v>
      </c>
      <c r="BL18" s="226">
        <v>0</v>
      </c>
      <c r="BN18" s="346"/>
    </row>
    <row r="19" spans="1:70" s="347" customFormat="1" ht="15" customHeight="1" x14ac:dyDescent="0.15">
      <c r="A19" s="1291"/>
      <c r="B19" s="1292"/>
      <c r="C19" s="1298"/>
      <c r="D19" s="1299"/>
      <c r="E19" s="1282" t="s">
        <v>897</v>
      </c>
      <c r="F19" s="1283"/>
      <c r="G19" s="1283"/>
      <c r="H19" s="1283"/>
      <c r="I19" s="1283"/>
      <c r="J19" s="1283"/>
      <c r="K19" s="1283"/>
      <c r="L19" s="1284"/>
      <c r="M19" s="147">
        <v>0</v>
      </c>
      <c r="N19" s="146">
        <v>0</v>
      </c>
      <c r="O19" s="146">
        <v>0</v>
      </c>
      <c r="P19" s="147">
        <v>0</v>
      </c>
      <c r="Q19" s="146">
        <v>0</v>
      </c>
      <c r="R19" s="146">
        <v>0</v>
      </c>
      <c r="S19" s="147">
        <v>0</v>
      </c>
      <c r="T19" s="146">
        <v>0</v>
      </c>
      <c r="U19" s="147">
        <v>0</v>
      </c>
      <c r="V19" s="146">
        <v>0</v>
      </c>
      <c r="W19" s="146">
        <v>0</v>
      </c>
      <c r="X19" s="147">
        <v>0</v>
      </c>
      <c r="Y19" s="146">
        <v>0</v>
      </c>
      <c r="Z19" s="146">
        <v>0</v>
      </c>
      <c r="AA19" s="146">
        <v>0</v>
      </c>
      <c r="AB19" s="147">
        <v>0</v>
      </c>
      <c r="AC19" s="146">
        <v>0</v>
      </c>
      <c r="AD19" s="175">
        <v>0</v>
      </c>
      <c r="AE19" s="158">
        <v>0</v>
      </c>
      <c r="AF19" s="147">
        <v>0</v>
      </c>
      <c r="AG19" s="146">
        <v>0</v>
      </c>
      <c r="AH19" s="146">
        <v>0</v>
      </c>
      <c r="AI19" s="158">
        <v>0</v>
      </c>
      <c r="AJ19" s="147">
        <v>0</v>
      </c>
      <c r="AK19" s="146">
        <v>0</v>
      </c>
      <c r="AL19" s="146">
        <v>0</v>
      </c>
      <c r="AM19" s="147">
        <v>0</v>
      </c>
      <c r="AN19" s="146">
        <v>0</v>
      </c>
      <c r="AO19" s="147">
        <v>0</v>
      </c>
      <c r="AP19" s="146">
        <v>0</v>
      </c>
      <c r="AQ19" s="147">
        <v>0</v>
      </c>
      <c r="AR19" s="146">
        <v>0</v>
      </c>
      <c r="AS19" s="147">
        <v>0</v>
      </c>
      <c r="AT19" s="146">
        <v>0</v>
      </c>
      <c r="AU19" s="147">
        <v>0</v>
      </c>
      <c r="AV19" s="175">
        <v>0</v>
      </c>
      <c r="AW19" s="158">
        <v>0</v>
      </c>
      <c r="AX19" s="146">
        <v>0</v>
      </c>
      <c r="AY19" s="147">
        <v>0</v>
      </c>
      <c r="AZ19" s="146">
        <v>0</v>
      </c>
      <c r="BA19" s="146">
        <v>0</v>
      </c>
      <c r="BB19" s="467">
        <v>0</v>
      </c>
      <c r="BC19" s="262">
        <v>0</v>
      </c>
      <c r="BD19" s="158">
        <v>0</v>
      </c>
      <c r="BE19" s="147">
        <v>0</v>
      </c>
      <c r="BF19" s="146">
        <v>0</v>
      </c>
      <c r="BG19" s="147">
        <v>0</v>
      </c>
      <c r="BH19" s="152">
        <v>0</v>
      </c>
      <c r="BI19" s="270">
        <v>0</v>
      </c>
      <c r="BJ19" s="262">
        <v>0</v>
      </c>
      <c r="BK19" s="229">
        <v>0</v>
      </c>
      <c r="BL19" s="228">
        <v>0</v>
      </c>
      <c r="BN19" s="346"/>
    </row>
    <row r="20" spans="1:70" s="347" customFormat="1" ht="15" customHeight="1" x14ac:dyDescent="0.15">
      <c r="A20" s="1291"/>
      <c r="B20" s="1292"/>
      <c r="C20" s="1298"/>
      <c r="D20" s="1299" t="s">
        <v>906</v>
      </c>
      <c r="E20" s="1288" t="s">
        <v>895</v>
      </c>
      <c r="F20" s="1289"/>
      <c r="G20" s="1289"/>
      <c r="H20" s="1289"/>
      <c r="I20" s="1289"/>
      <c r="J20" s="1289"/>
      <c r="K20" s="1289"/>
      <c r="L20" s="1290"/>
      <c r="M20" s="148">
        <v>53129</v>
      </c>
      <c r="N20" s="142">
        <v>18196</v>
      </c>
      <c r="O20" s="142">
        <v>0</v>
      </c>
      <c r="P20" s="148">
        <v>48689</v>
      </c>
      <c r="Q20" s="142">
        <v>78153</v>
      </c>
      <c r="R20" s="142">
        <v>944</v>
      </c>
      <c r="S20" s="148">
        <v>7455</v>
      </c>
      <c r="T20" s="142">
        <v>11829</v>
      </c>
      <c r="U20" s="148">
        <v>8182</v>
      </c>
      <c r="V20" s="142">
        <v>9831</v>
      </c>
      <c r="W20" s="142">
        <v>0</v>
      </c>
      <c r="X20" s="148">
        <v>4833</v>
      </c>
      <c r="Y20" s="142">
        <v>0</v>
      </c>
      <c r="Z20" s="142">
        <v>5967</v>
      </c>
      <c r="AA20" s="142">
        <v>0</v>
      </c>
      <c r="AB20" s="148">
        <v>12821</v>
      </c>
      <c r="AC20" s="142">
        <v>3920</v>
      </c>
      <c r="AD20" s="176">
        <v>3048</v>
      </c>
      <c r="AE20" s="161">
        <v>4448</v>
      </c>
      <c r="AF20" s="148">
        <v>2933</v>
      </c>
      <c r="AG20" s="142">
        <v>5226</v>
      </c>
      <c r="AH20" s="142">
        <v>4845</v>
      </c>
      <c r="AI20" s="161">
        <v>2590</v>
      </c>
      <c r="AJ20" s="148">
        <v>5655</v>
      </c>
      <c r="AK20" s="142">
        <v>1048</v>
      </c>
      <c r="AL20" s="142">
        <v>1068</v>
      </c>
      <c r="AM20" s="148">
        <v>5558</v>
      </c>
      <c r="AN20" s="142">
        <v>6057</v>
      </c>
      <c r="AO20" s="148">
        <v>2095</v>
      </c>
      <c r="AP20" s="142">
        <v>2979</v>
      </c>
      <c r="AQ20" s="148">
        <v>615</v>
      </c>
      <c r="AR20" s="142">
        <v>3761</v>
      </c>
      <c r="AS20" s="148">
        <v>6887</v>
      </c>
      <c r="AT20" s="142">
        <v>1027</v>
      </c>
      <c r="AU20" s="148">
        <v>6354</v>
      </c>
      <c r="AV20" s="176">
        <v>8446</v>
      </c>
      <c r="AW20" s="161">
        <v>1948</v>
      </c>
      <c r="AX20" s="142">
        <v>2211</v>
      </c>
      <c r="AY20" s="148">
        <v>2149</v>
      </c>
      <c r="AZ20" s="142">
        <v>0</v>
      </c>
      <c r="BA20" s="142">
        <v>2663</v>
      </c>
      <c r="BB20" s="466">
        <v>4062</v>
      </c>
      <c r="BC20" s="269">
        <v>351622</v>
      </c>
      <c r="BD20" s="161">
        <v>1300</v>
      </c>
      <c r="BE20" s="148">
        <v>3653</v>
      </c>
      <c r="BF20" s="142">
        <v>10393</v>
      </c>
      <c r="BG20" s="148">
        <v>16543</v>
      </c>
      <c r="BH20" s="153">
        <v>11348</v>
      </c>
      <c r="BI20" s="271">
        <v>43237</v>
      </c>
      <c r="BJ20" s="266">
        <v>394859</v>
      </c>
      <c r="BK20" s="225">
        <v>379513</v>
      </c>
      <c r="BL20" s="224">
        <v>15346</v>
      </c>
      <c r="BN20" s="346"/>
    </row>
    <row r="21" spans="1:70" s="347" customFormat="1" ht="15" customHeight="1" x14ac:dyDescent="0.15">
      <c r="A21" s="1291"/>
      <c r="B21" s="1292"/>
      <c r="C21" s="1298"/>
      <c r="D21" s="1299"/>
      <c r="E21" s="1279" t="s">
        <v>896</v>
      </c>
      <c r="F21" s="1280"/>
      <c r="G21" s="1280"/>
      <c r="H21" s="1280"/>
      <c r="I21" s="1280"/>
      <c r="J21" s="1280"/>
      <c r="K21" s="1280"/>
      <c r="L21" s="1281"/>
      <c r="M21" s="155">
        <v>246</v>
      </c>
      <c r="N21" s="143">
        <v>0</v>
      </c>
      <c r="O21" s="143">
        <v>0</v>
      </c>
      <c r="P21" s="155">
        <v>0</v>
      </c>
      <c r="Q21" s="143">
        <v>3758</v>
      </c>
      <c r="R21" s="143">
        <v>0</v>
      </c>
      <c r="S21" s="155">
        <v>0</v>
      </c>
      <c r="T21" s="143">
        <v>0</v>
      </c>
      <c r="U21" s="155">
        <v>0</v>
      </c>
      <c r="V21" s="143">
        <v>0</v>
      </c>
      <c r="W21" s="143">
        <v>0</v>
      </c>
      <c r="X21" s="155">
        <v>0</v>
      </c>
      <c r="Y21" s="143">
        <v>0</v>
      </c>
      <c r="Z21" s="143">
        <v>0</v>
      </c>
      <c r="AA21" s="143">
        <v>0</v>
      </c>
      <c r="AB21" s="155">
        <v>0</v>
      </c>
      <c r="AC21" s="143">
        <v>0</v>
      </c>
      <c r="AD21" s="174">
        <v>0</v>
      </c>
      <c r="AE21" s="145">
        <v>0</v>
      </c>
      <c r="AF21" s="155">
        <v>362</v>
      </c>
      <c r="AG21" s="143">
        <v>0</v>
      </c>
      <c r="AH21" s="143">
        <v>0</v>
      </c>
      <c r="AI21" s="145">
        <v>0</v>
      </c>
      <c r="AJ21" s="155">
        <v>472</v>
      </c>
      <c r="AK21" s="143">
        <v>0</v>
      </c>
      <c r="AL21" s="143">
        <v>0</v>
      </c>
      <c r="AM21" s="155">
        <v>0</v>
      </c>
      <c r="AN21" s="143">
        <v>0</v>
      </c>
      <c r="AO21" s="155">
        <v>0</v>
      </c>
      <c r="AP21" s="143">
        <v>0</v>
      </c>
      <c r="AQ21" s="155">
        <v>604</v>
      </c>
      <c r="AR21" s="143">
        <v>0</v>
      </c>
      <c r="AS21" s="155">
        <v>0</v>
      </c>
      <c r="AT21" s="143">
        <v>0</v>
      </c>
      <c r="AU21" s="155">
        <v>0</v>
      </c>
      <c r="AV21" s="174">
        <v>0</v>
      </c>
      <c r="AW21" s="145">
        <v>0</v>
      </c>
      <c r="AX21" s="143">
        <v>0</v>
      </c>
      <c r="AY21" s="155">
        <v>0</v>
      </c>
      <c r="AZ21" s="143">
        <v>0</v>
      </c>
      <c r="BA21" s="143">
        <v>0</v>
      </c>
      <c r="BB21" s="464">
        <v>0</v>
      </c>
      <c r="BC21" s="260">
        <v>5442</v>
      </c>
      <c r="BD21" s="145">
        <v>0</v>
      </c>
      <c r="BE21" s="155">
        <v>0</v>
      </c>
      <c r="BF21" s="143">
        <v>0</v>
      </c>
      <c r="BG21" s="155">
        <v>0</v>
      </c>
      <c r="BH21" s="154">
        <v>0</v>
      </c>
      <c r="BI21" s="259">
        <v>0</v>
      </c>
      <c r="BJ21" s="267">
        <v>5442</v>
      </c>
      <c r="BK21" s="227">
        <v>5442</v>
      </c>
      <c r="BL21" s="226">
        <v>0</v>
      </c>
      <c r="BN21" s="346"/>
    </row>
    <row r="22" spans="1:70" s="347" customFormat="1" ht="15" customHeight="1" x14ac:dyDescent="0.15">
      <c r="A22" s="1291"/>
      <c r="B22" s="1292"/>
      <c r="C22" s="1298"/>
      <c r="D22" s="1299"/>
      <c r="E22" s="1282" t="s">
        <v>897</v>
      </c>
      <c r="F22" s="1283"/>
      <c r="G22" s="1283"/>
      <c r="H22" s="1283"/>
      <c r="I22" s="1283"/>
      <c r="J22" s="1283"/>
      <c r="K22" s="1283"/>
      <c r="L22" s="1284"/>
      <c r="M22" s="147">
        <v>1439</v>
      </c>
      <c r="N22" s="146">
        <v>0</v>
      </c>
      <c r="O22" s="146">
        <v>0</v>
      </c>
      <c r="P22" s="147">
        <v>4121</v>
      </c>
      <c r="Q22" s="146">
        <v>0</v>
      </c>
      <c r="R22" s="146">
        <v>0</v>
      </c>
      <c r="S22" s="147">
        <v>154</v>
      </c>
      <c r="T22" s="146">
        <v>0</v>
      </c>
      <c r="U22" s="147">
        <v>703</v>
      </c>
      <c r="V22" s="146">
        <v>903</v>
      </c>
      <c r="W22" s="146">
        <v>0</v>
      </c>
      <c r="X22" s="147">
        <v>0</v>
      </c>
      <c r="Y22" s="146">
        <v>0</v>
      </c>
      <c r="Z22" s="146">
        <v>0</v>
      </c>
      <c r="AA22" s="146">
        <v>0</v>
      </c>
      <c r="AB22" s="147">
        <v>0</v>
      </c>
      <c r="AC22" s="146">
        <v>366</v>
      </c>
      <c r="AD22" s="175">
        <v>0</v>
      </c>
      <c r="AE22" s="158">
        <v>374</v>
      </c>
      <c r="AF22" s="147">
        <v>0</v>
      </c>
      <c r="AG22" s="146">
        <v>0</v>
      </c>
      <c r="AH22" s="146">
        <v>0</v>
      </c>
      <c r="AI22" s="158">
        <v>0</v>
      </c>
      <c r="AJ22" s="147">
        <v>0</v>
      </c>
      <c r="AK22" s="146">
        <v>0</v>
      </c>
      <c r="AL22" s="146">
        <v>0</v>
      </c>
      <c r="AM22" s="147">
        <v>0</v>
      </c>
      <c r="AN22" s="146">
        <v>0</v>
      </c>
      <c r="AO22" s="147">
        <v>0</v>
      </c>
      <c r="AP22" s="146">
        <v>0</v>
      </c>
      <c r="AQ22" s="147">
        <v>0</v>
      </c>
      <c r="AR22" s="146">
        <v>0</v>
      </c>
      <c r="AS22" s="147">
        <v>0</v>
      </c>
      <c r="AT22" s="146">
        <v>0</v>
      </c>
      <c r="AU22" s="147">
        <v>0</v>
      </c>
      <c r="AV22" s="175">
        <v>0</v>
      </c>
      <c r="AW22" s="158">
        <v>0</v>
      </c>
      <c r="AX22" s="146">
        <v>0</v>
      </c>
      <c r="AY22" s="147">
        <v>0</v>
      </c>
      <c r="AZ22" s="146">
        <v>0</v>
      </c>
      <c r="BA22" s="146">
        <v>0</v>
      </c>
      <c r="BB22" s="467">
        <v>0</v>
      </c>
      <c r="BC22" s="262">
        <v>8060</v>
      </c>
      <c r="BD22" s="158">
        <v>0</v>
      </c>
      <c r="BE22" s="147">
        <v>0</v>
      </c>
      <c r="BF22" s="146">
        <v>394</v>
      </c>
      <c r="BG22" s="147">
        <v>0</v>
      </c>
      <c r="BH22" s="152">
        <v>0</v>
      </c>
      <c r="BI22" s="270">
        <v>394</v>
      </c>
      <c r="BJ22" s="262">
        <v>8454</v>
      </c>
      <c r="BK22" s="229">
        <v>8060</v>
      </c>
      <c r="BL22" s="228">
        <v>394</v>
      </c>
      <c r="BN22" s="346"/>
    </row>
    <row r="23" spans="1:70" s="347" customFormat="1" ht="15" customHeight="1" x14ac:dyDescent="0.15">
      <c r="A23" s="1291"/>
      <c r="B23" s="1292"/>
      <c r="C23" s="1298"/>
      <c r="D23" s="1299" t="s">
        <v>763</v>
      </c>
      <c r="E23" s="1288" t="s">
        <v>895</v>
      </c>
      <c r="F23" s="1289"/>
      <c r="G23" s="1289"/>
      <c r="H23" s="1289"/>
      <c r="I23" s="1289"/>
      <c r="J23" s="1289"/>
      <c r="K23" s="1289"/>
      <c r="L23" s="1290"/>
      <c r="M23" s="148">
        <v>9470</v>
      </c>
      <c r="N23" s="142">
        <v>4040</v>
      </c>
      <c r="O23" s="142">
        <v>0</v>
      </c>
      <c r="P23" s="148">
        <v>6391</v>
      </c>
      <c r="Q23" s="142">
        <v>12669</v>
      </c>
      <c r="R23" s="142">
        <v>77</v>
      </c>
      <c r="S23" s="148">
        <v>1561</v>
      </c>
      <c r="T23" s="142">
        <v>1792</v>
      </c>
      <c r="U23" s="148">
        <v>4974</v>
      </c>
      <c r="V23" s="142">
        <v>1531</v>
      </c>
      <c r="W23" s="142">
        <v>0</v>
      </c>
      <c r="X23" s="148">
        <v>623</v>
      </c>
      <c r="Y23" s="142">
        <v>0</v>
      </c>
      <c r="Z23" s="142">
        <v>720</v>
      </c>
      <c r="AA23" s="142">
        <v>0</v>
      </c>
      <c r="AB23" s="148">
        <v>988</v>
      </c>
      <c r="AC23" s="142">
        <v>1085</v>
      </c>
      <c r="AD23" s="176">
        <v>673</v>
      </c>
      <c r="AE23" s="161">
        <v>419</v>
      </c>
      <c r="AF23" s="148">
        <v>652</v>
      </c>
      <c r="AG23" s="142">
        <v>1020</v>
      </c>
      <c r="AH23" s="142">
        <v>387</v>
      </c>
      <c r="AI23" s="161">
        <v>651</v>
      </c>
      <c r="AJ23" s="148">
        <v>768</v>
      </c>
      <c r="AK23" s="142">
        <v>312</v>
      </c>
      <c r="AL23" s="142">
        <v>258</v>
      </c>
      <c r="AM23" s="148">
        <v>959</v>
      </c>
      <c r="AN23" s="142">
        <v>358</v>
      </c>
      <c r="AO23" s="148">
        <v>978</v>
      </c>
      <c r="AP23" s="142">
        <v>195</v>
      </c>
      <c r="AQ23" s="148">
        <v>120</v>
      </c>
      <c r="AR23" s="142">
        <v>391</v>
      </c>
      <c r="AS23" s="148">
        <v>613</v>
      </c>
      <c r="AT23" s="142">
        <v>57</v>
      </c>
      <c r="AU23" s="148">
        <v>706</v>
      </c>
      <c r="AV23" s="176">
        <v>2021</v>
      </c>
      <c r="AW23" s="161">
        <v>142</v>
      </c>
      <c r="AX23" s="142">
        <v>301</v>
      </c>
      <c r="AY23" s="148">
        <v>565</v>
      </c>
      <c r="AZ23" s="142">
        <v>0</v>
      </c>
      <c r="BA23" s="142">
        <v>255</v>
      </c>
      <c r="BB23" s="466">
        <v>2573</v>
      </c>
      <c r="BC23" s="269">
        <v>61295</v>
      </c>
      <c r="BD23" s="161">
        <v>789</v>
      </c>
      <c r="BE23" s="148">
        <v>1028</v>
      </c>
      <c r="BF23" s="142">
        <v>3732</v>
      </c>
      <c r="BG23" s="148">
        <v>3552</v>
      </c>
      <c r="BH23" s="153">
        <v>2640</v>
      </c>
      <c r="BI23" s="271">
        <v>11741</v>
      </c>
      <c r="BJ23" s="269">
        <v>73036</v>
      </c>
      <c r="BK23" s="225">
        <v>67487</v>
      </c>
      <c r="BL23" s="224">
        <v>5549</v>
      </c>
      <c r="BN23" s="346"/>
    </row>
    <row r="24" spans="1:70" s="347" customFormat="1" ht="15" customHeight="1" x14ac:dyDescent="0.15">
      <c r="A24" s="1291"/>
      <c r="B24" s="1292"/>
      <c r="C24" s="1298"/>
      <c r="D24" s="1299"/>
      <c r="E24" s="1279" t="s">
        <v>896</v>
      </c>
      <c r="F24" s="1280"/>
      <c r="G24" s="1280"/>
      <c r="H24" s="1280"/>
      <c r="I24" s="1280"/>
      <c r="J24" s="1280"/>
      <c r="K24" s="1280"/>
      <c r="L24" s="1281"/>
      <c r="M24" s="155">
        <v>114</v>
      </c>
      <c r="N24" s="143">
        <v>0</v>
      </c>
      <c r="O24" s="143">
        <v>0</v>
      </c>
      <c r="P24" s="155">
        <v>0</v>
      </c>
      <c r="Q24" s="143">
        <v>1331</v>
      </c>
      <c r="R24" s="143">
        <v>0</v>
      </c>
      <c r="S24" s="155">
        <v>0</v>
      </c>
      <c r="T24" s="143">
        <v>0</v>
      </c>
      <c r="U24" s="155">
        <v>0</v>
      </c>
      <c r="V24" s="143">
        <v>0</v>
      </c>
      <c r="W24" s="143">
        <v>0</v>
      </c>
      <c r="X24" s="155">
        <v>0</v>
      </c>
      <c r="Y24" s="143">
        <v>0</v>
      </c>
      <c r="Z24" s="143">
        <v>0</v>
      </c>
      <c r="AA24" s="143">
        <v>0</v>
      </c>
      <c r="AB24" s="155">
        <v>0</v>
      </c>
      <c r="AC24" s="143">
        <v>0</v>
      </c>
      <c r="AD24" s="174">
        <v>0</v>
      </c>
      <c r="AE24" s="145">
        <v>0</v>
      </c>
      <c r="AF24" s="155">
        <v>0</v>
      </c>
      <c r="AG24" s="143">
        <v>0</v>
      </c>
      <c r="AH24" s="143">
        <v>0</v>
      </c>
      <c r="AI24" s="145">
        <v>0</v>
      </c>
      <c r="AJ24" s="155">
        <v>0</v>
      </c>
      <c r="AK24" s="143">
        <v>0</v>
      </c>
      <c r="AL24" s="143">
        <v>0</v>
      </c>
      <c r="AM24" s="155">
        <v>0</v>
      </c>
      <c r="AN24" s="143">
        <v>0</v>
      </c>
      <c r="AO24" s="155">
        <v>0</v>
      </c>
      <c r="AP24" s="143">
        <v>0</v>
      </c>
      <c r="AQ24" s="155">
        <v>34</v>
      </c>
      <c r="AR24" s="143">
        <v>0</v>
      </c>
      <c r="AS24" s="155">
        <v>0</v>
      </c>
      <c r="AT24" s="143">
        <v>0</v>
      </c>
      <c r="AU24" s="155">
        <v>0</v>
      </c>
      <c r="AV24" s="174">
        <v>0</v>
      </c>
      <c r="AW24" s="145">
        <v>0</v>
      </c>
      <c r="AX24" s="143">
        <v>0</v>
      </c>
      <c r="AY24" s="155">
        <v>0</v>
      </c>
      <c r="AZ24" s="143">
        <v>0</v>
      </c>
      <c r="BA24" s="143">
        <v>0</v>
      </c>
      <c r="BB24" s="464">
        <v>0</v>
      </c>
      <c r="BC24" s="260">
        <v>1479</v>
      </c>
      <c r="BD24" s="145">
        <v>0</v>
      </c>
      <c r="BE24" s="155">
        <v>0</v>
      </c>
      <c r="BF24" s="143">
        <v>0</v>
      </c>
      <c r="BG24" s="155">
        <v>0</v>
      </c>
      <c r="BH24" s="154">
        <v>0</v>
      </c>
      <c r="BI24" s="259">
        <v>0</v>
      </c>
      <c r="BJ24" s="267">
        <v>1479</v>
      </c>
      <c r="BK24" s="227">
        <v>1479</v>
      </c>
      <c r="BL24" s="226">
        <v>0</v>
      </c>
      <c r="BN24" s="346"/>
    </row>
    <row r="25" spans="1:70" ht="15" customHeight="1" x14ac:dyDescent="0.15">
      <c r="A25" s="1291"/>
      <c r="B25" s="1292"/>
      <c r="C25" s="1298"/>
      <c r="D25" s="1299"/>
      <c r="E25" s="1282" t="s">
        <v>897</v>
      </c>
      <c r="F25" s="1283"/>
      <c r="G25" s="1283"/>
      <c r="H25" s="1283"/>
      <c r="I25" s="1283"/>
      <c r="J25" s="1283"/>
      <c r="K25" s="1283"/>
      <c r="L25" s="1284"/>
      <c r="M25" s="147">
        <v>768</v>
      </c>
      <c r="N25" s="146">
        <v>0</v>
      </c>
      <c r="O25" s="146">
        <v>0</v>
      </c>
      <c r="P25" s="147">
        <v>1073</v>
      </c>
      <c r="Q25" s="146">
        <v>0</v>
      </c>
      <c r="R25" s="146">
        <v>0</v>
      </c>
      <c r="S25" s="147">
        <v>0</v>
      </c>
      <c r="T25" s="146">
        <v>0</v>
      </c>
      <c r="U25" s="147">
        <v>0</v>
      </c>
      <c r="V25" s="146">
        <v>61</v>
      </c>
      <c r="W25" s="146">
        <v>0</v>
      </c>
      <c r="X25" s="147">
        <v>0</v>
      </c>
      <c r="Y25" s="146">
        <v>0</v>
      </c>
      <c r="Z25" s="146">
        <v>0</v>
      </c>
      <c r="AA25" s="146">
        <v>0</v>
      </c>
      <c r="AB25" s="147">
        <v>0</v>
      </c>
      <c r="AC25" s="146">
        <v>0</v>
      </c>
      <c r="AD25" s="175">
        <v>0</v>
      </c>
      <c r="AE25" s="158">
        <v>0</v>
      </c>
      <c r="AF25" s="147">
        <v>0</v>
      </c>
      <c r="AG25" s="146">
        <v>0</v>
      </c>
      <c r="AH25" s="146">
        <v>0</v>
      </c>
      <c r="AI25" s="158">
        <v>0</v>
      </c>
      <c r="AJ25" s="147">
        <v>0</v>
      </c>
      <c r="AK25" s="146">
        <v>0</v>
      </c>
      <c r="AL25" s="146">
        <v>0</v>
      </c>
      <c r="AM25" s="147">
        <v>0</v>
      </c>
      <c r="AN25" s="146">
        <v>0</v>
      </c>
      <c r="AO25" s="147">
        <v>0</v>
      </c>
      <c r="AP25" s="146">
        <v>0</v>
      </c>
      <c r="AQ25" s="147">
        <v>0</v>
      </c>
      <c r="AR25" s="146">
        <v>0</v>
      </c>
      <c r="AS25" s="147">
        <v>0</v>
      </c>
      <c r="AT25" s="146">
        <v>0</v>
      </c>
      <c r="AU25" s="147">
        <v>0</v>
      </c>
      <c r="AV25" s="175">
        <v>0</v>
      </c>
      <c r="AW25" s="158">
        <v>0</v>
      </c>
      <c r="AX25" s="146">
        <v>0</v>
      </c>
      <c r="AY25" s="147">
        <v>0</v>
      </c>
      <c r="AZ25" s="146">
        <v>0</v>
      </c>
      <c r="BA25" s="146">
        <v>0</v>
      </c>
      <c r="BB25" s="467">
        <v>0</v>
      </c>
      <c r="BC25" s="262">
        <v>1902</v>
      </c>
      <c r="BD25" s="158">
        <v>0</v>
      </c>
      <c r="BE25" s="147">
        <v>0</v>
      </c>
      <c r="BF25" s="146">
        <v>162</v>
      </c>
      <c r="BG25" s="147">
        <v>0</v>
      </c>
      <c r="BH25" s="152">
        <v>0</v>
      </c>
      <c r="BI25" s="270">
        <v>162</v>
      </c>
      <c r="BJ25" s="362">
        <v>2064</v>
      </c>
      <c r="BK25" s="229">
        <v>1902</v>
      </c>
      <c r="BL25" s="228">
        <v>162</v>
      </c>
      <c r="BN25" s="346"/>
      <c r="BR25" s="347"/>
    </row>
    <row r="26" spans="1:70" ht="15" customHeight="1" x14ac:dyDescent="0.15">
      <c r="A26" s="1291"/>
      <c r="B26" s="1292"/>
      <c r="C26" s="1297" t="s">
        <v>892</v>
      </c>
      <c r="D26" s="1296"/>
      <c r="E26" s="1285" t="s">
        <v>897</v>
      </c>
      <c r="F26" s="1286"/>
      <c r="G26" s="1286"/>
      <c r="H26" s="1286"/>
      <c r="I26" s="1286"/>
      <c r="J26" s="1286"/>
      <c r="K26" s="1286"/>
      <c r="L26" s="1287"/>
      <c r="M26" s="151">
        <v>0</v>
      </c>
      <c r="N26" s="157">
        <v>0</v>
      </c>
      <c r="O26" s="157">
        <v>0</v>
      </c>
      <c r="P26" s="151">
        <v>0</v>
      </c>
      <c r="Q26" s="157">
        <v>0</v>
      </c>
      <c r="R26" s="157">
        <v>0</v>
      </c>
      <c r="S26" s="151">
        <v>1373</v>
      </c>
      <c r="T26" s="157">
        <v>0</v>
      </c>
      <c r="U26" s="151">
        <v>3551</v>
      </c>
      <c r="V26" s="157">
        <v>4332</v>
      </c>
      <c r="W26" s="157">
        <v>0</v>
      </c>
      <c r="X26" s="151">
        <v>0</v>
      </c>
      <c r="Y26" s="157">
        <v>0</v>
      </c>
      <c r="Z26" s="157">
        <v>0</v>
      </c>
      <c r="AA26" s="157">
        <v>0</v>
      </c>
      <c r="AB26" s="151">
        <v>0</v>
      </c>
      <c r="AC26" s="157">
        <v>1931</v>
      </c>
      <c r="AD26" s="178">
        <v>48</v>
      </c>
      <c r="AE26" s="164">
        <v>2091</v>
      </c>
      <c r="AF26" s="151">
        <v>0</v>
      </c>
      <c r="AG26" s="157">
        <v>0</v>
      </c>
      <c r="AH26" s="157">
        <v>0</v>
      </c>
      <c r="AI26" s="164">
        <v>0</v>
      </c>
      <c r="AJ26" s="151">
        <v>0</v>
      </c>
      <c r="AK26" s="157">
        <v>0</v>
      </c>
      <c r="AL26" s="157">
        <v>0</v>
      </c>
      <c r="AM26" s="151">
        <v>0</v>
      </c>
      <c r="AN26" s="157">
        <v>0</v>
      </c>
      <c r="AO26" s="151">
        <v>0</v>
      </c>
      <c r="AP26" s="157">
        <v>0</v>
      </c>
      <c r="AQ26" s="151">
        <v>0</v>
      </c>
      <c r="AR26" s="157">
        <v>1780</v>
      </c>
      <c r="AS26" s="151">
        <v>0</v>
      </c>
      <c r="AT26" s="157">
        <v>0</v>
      </c>
      <c r="AU26" s="151">
        <v>0</v>
      </c>
      <c r="AV26" s="178">
        <v>0</v>
      </c>
      <c r="AW26" s="164">
        <v>0</v>
      </c>
      <c r="AX26" s="157">
        <v>0</v>
      </c>
      <c r="AY26" s="151">
        <v>0</v>
      </c>
      <c r="AZ26" s="157">
        <v>0</v>
      </c>
      <c r="BA26" s="157">
        <v>0</v>
      </c>
      <c r="BB26" s="472">
        <v>0</v>
      </c>
      <c r="BC26" s="356">
        <v>15106</v>
      </c>
      <c r="BD26" s="164">
        <v>0</v>
      </c>
      <c r="BE26" s="151">
        <v>0</v>
      </c>
      <c r="BF26" s="157">
        <v>0</v>
      </c>
      <c r="BG26" s="151">
        <v>0</v>
      </c>
      <c r="BH26" s="156">
        <v>0</v>
      </c>
      <c r="BI26" s="272">
        <v>0</v>
      </c>
      <c r="BJ26" s="357">
        <v>15106</v>
      </c>
      <c r="BK26" s="232">
        <v>15106</v>
      </c>
      <c r="BL26" s="233">
        <v>0</v>
      </c>
      <c r="BN26" s="346"/>
      <c r="BR26" s="347"/>
    </row>
    <row r="27" spans="1:70" s="347" customFormat="1" ht="15" customHeight="1" x14ac:dyDescent="0.15">
      <c r="A27" s="1291"/>
      <c r="B27" s="1292"/>
      <c r="C27" s="1297" t="s">
        <v>311</v>
      </c>
      <c r="D27" s="1300"/>
      <c r="E27" s="1288" t="s">
        <v>895</v>
      </c>
      <c r="F27" s="1289"/>
      <c r="G27" s="1289"/>
      <c r="H27" s="1289"/>
      <c r="I27" s="1289"/>
      <c r="J27" s="1289"/>
      <c r="K27" s="1289"/>
      <c r="L27" s="1290"/>
      <c r="M27" s="148">
        <v>211511</v>
      </c>
      <c r="N27" s="142">
        <v>101417</v>
      </c>
      <c r="O27" s="142">
        <v>0</v>
      </c>
      <c r="P27" s="148">
        <v>197949</v>
      </c>
      <c r="Q27" s="142">
        <v>321411</v>
      </c>
      <c r="R27" s="142">
        <v>5580</v>
      </c>
      <c r="S27" s="148">
        <v>30046</v>
      </c>
      <c r="T27" s="142">
        <v>50519</v>
      </c>
      <c r="U27" s="148">
        <v>37388</v>
      </c>
      <c r="V27" s="142">
        <v>38033</v>
      </c>
      <c r="W27" s="142">
        <v>0</v>
      </c>
      <c r="X27" s="148">
        <v>19041</v>
      </c>
      <c r="Y27" s="142">
        <v>0</v>
      </c>
      <c r="Z27" s="142">
        <v>24346</v>
      </c>
      <c r="AA27" s="142">
        <v>0</v>
      </c>
      <c r="AB27" s="148">
        <v>50641</v>
      </c>
      <c r="AC27" s="142">
        <v>16648</v>
      </c>
      <c r="AD27" s="176">
        <v>13000</v>
      </c>
      <c r="AE27" s="161">
        <v>16584</v>
      </c>
      <c r="AF27" s="148">
        <v>16106</v>
      </c>
      <c r="AG27" s="142">
        <v>20332</v>
      </c>
      <c r="AH27" s="142">
        <v>21539</v>
      </c>
      <c r="AI27" s="161">
        <v>10842</v>
      </c>
      <c r="AJ27" s="148">
        <v>21306</v>
      </c>
      <c r="AK27" s="142">
        <v>4466</v>
      </c>
      <c r="AL27" s="142">
        <v>4643</v>
      </c>
      <c r="AM27" s="148">
        <v>21179</v>
      </c>
      <c r="AN27" s="142">
        <v>23293</v>
      </c>
      <c r="AO27" s="148">
        <v>10089</v>
      </c>
      <c r="AP27" s="142">
        <v>11794</v>
      </c>
      <c r="AQ27" s="148">
        <v>4323</v>
      </c>
      <c r="AR27" s="142">
        <v>13024</v>
      </c>
      <c r="AS27" s="148">
        <v>26028</v>
      </c>
      <c r="AT27" s="142">
        <v>4719</v>
      </c>
      <c r="AU27" s="148">
        <v>25029</v>
      </c>
      <c r="AV27" s="176">
        <v>32860</v>
      </c>
      <c r="AW27" s="161">
        <v>7849</v>
      </c>
      <c r="AX27" s="142">
        <v>8476</v>
      </c>
      <c r="AY27" s="148">
        <v>12688</v>
      </c>
      <c r="AZ27" s="142">
        <v>0</v>
      </c>
      <c r="BA27" s="142">
        <v>10570</v>
      </c>
      <c r="BB27" s="466">
        <v>24258</v>
      </c>
      <c r="BC27" s="269">
        <v>1469527</v>
      </c>
      <c r="BD27" s="161">
        <v>7079</v>
      </c>
      <c r="BE27" s="148">
        <v>15685</v>
      </c>
      <c r="BF27" s="142">
        <v>60687</v>
      </c>
      <c r="BG27" s="148">
        <v>61644</v>
      </c>
      <c r="BH27" s="153">
        <v>41455</v>
      </c>
      <c r="BI27" s="271">
        <v>186550</v>
      </c>
      <c r="BJ27" s="269">
        <v>1656077</v>
      </c>
      <c r="BK27" s="225">
        <v>1572626</v>
      </c>
      <c r="BL27" s="224">
        <v>83451</v>
      </c>
      <c r="BN27" s="346"/>
    </row>
    <row r="28" spans="1:70" s="347" customFormat="1" ht="15" customHeight="1" x14ac:dyDescent="0.15">
      <c r="A28" s="1291"/>
      <c r="B28" s="1292"/>
      <c r="C28" s="1297"/>
      <c r="D28" s="1300"/>
      <c r="E28" s="1279" t="s">
        <v>896</v>
      </c>
      <c r="F28" s="1280"/>
      <c r="G28" s="1280"/>
      <c r="H28" s="1280"/>
      <c r="I28" s="1280"/>
      <c r="J28" s="1280"/>
      <c r="K28" s="1280"/>
      <c r="L28" s="1281"/>
      <c r="M28" s="155">
        <v>2241</v>
      </c>
      <c r="N28" s="143">
        <v>0</v>
      </c>
      <c r="O28" s="143">
        <v>0</v>
      </c>
      <c r="P28" s="155">
        <v>0</v>
      </c>
      <c r="Q28" s="143">
        <v>26750</v>
      </c>
      <c r="R28" s="143">
        <v>0</v>
      </c>
      <c r="S28" s="155">
        <v>0</v>
      </c>
      <c r="T28" s="143">
        <v>0</v>
      </c>
      <c r="U28" s="155">
        <v>0</v>
      </c>
      <c r="V28" s="143">
        <v>0</v>
      </c>
      <c r="W28" s="143">
        <v>0</v>
      </c>
      <c r="X28" s="155">
        <v>0</v>
      </c>
      <c r="Y28" s="143">
        <v>0</v>
      </c>
      <c r="Z28" s="143">
        <v>0</v>
      </c>
      <c r="AA28" s="143">
        <v>0</v>
      </c>
      <c r="AB28" s="155">
        <v>0</v>
      </c>
      <c r="AC28" s="143">
        <v>0</v>
      </c>
      <c r="AD28" s="174">
        <v>0</v>
      </c>
      <c r="AE28" s="145">
        <v>0</v>
      </c>
      <c r="AF28" s="155">
        <v>2217</v>
      </c>
      <c r="AG28" s="143">
        <v>0</v>
      </c>
      <c r="AH28" s="143">
        <v>0</v>
      </c>
      <c r="AI28" s="145">
        <v>0</v>
      </c>
      <c r="AJ28" s="155">
        <v>2538</v>
      </c>
      <c r="AK28" s="143">
        <v>0</v>
      </c>
      <c r="AL28" s="143">
        <v>0</v>
      </c>
      <c r="AM28" s="155">
        <v>0</v>
      </c>
      <c r="AN28" s="143">
        <v>0</v>
      </c>
      <c r="AO28" s="155">
        <v>0</v>
      </c>
      <c r="AP28" s="143">
        <v>0</v>
      </c>
      <c r="AQ28" s="155">
        <v>2450</v>
      </c>
      <c r="AR28" s="143">
        <v>0</v>
      </c>
      <c r="AS28" s="155">
        <v>0</v>
      </c>
      <c r="AT28" s="143">
        <v>0</v>
      </c>
      <c r="AU28" s="155">
        <v>0</v>
      </c>
      <c r="AV28" s="174">
        <v>0</v>
      </c>
      <c r="AW28" s="145">
        <v>0</v>
      </c>
      <c r="AX28" s="143">
        <v>0</v>
      </c>
      <c r="AY28" s="155">
        <v>0</v>
      </c>
      <c r="AZ28" s="143">
        <v>0</v>
      </c>
      <c r="BA28" s="143">
        <v>0</v>
      </c>
      <c r="BB28" s="464">
        <v>0</v>
      </c>
      <c r="BC28" s="260">
        <v>36196</v>
      </c>
      <c r="BD28" s="145">
        <v>0</v>
      </c>
      <c r="BE28" s="155">
        <v>0</v>
      </c>
      <c r="BF28" s="143">
        <v>0</v>
      </c>
      <c r="BG28" s="155">
        <v>0</v>
      </c>
      <c r="BH28" s="154">
        <v>0</v>
      </c>
      <c r="BI28" s="259">
        <v>0</v>
      </c>
      <c r="BJ28" s="267">
        <v>36196</v>
      </c>
      <c r="BK28" s="227">
        <v>36196</v>
      </c>
      <c r="BL28" s="226">
        <v>0</v>
      </c>
      <c r="BN28" s="346"/>
    </row>
    <row r="29" spans="1:70" s="347" customFormat="1" ht="15" customHeight="1" x14ac:dyDescent="0.15">
      <c r="A29" s="1303"/>
      <c r="B29" s="1304"/>
      <c r="C29" s="1143"/>
      <c r="D29" s="1305"/>
      <c r="E29" s="1282" t="s">
        <v>897</v>
      </c>
      <c r="F29" s="1283"/>
      <c r="G29" s="1283"/>
      <c r="H29" s="1283"/>
      <c r="I29" s="1283"/>
      <c r="J29" s="1283"/>
      <c r="K29" s="1283"/>
      <c r="L29" s="1284"/>
      <c r="M29" s="154">
        <v>11360</v>
      </c>
      <c r="N29" s="143">
        <v>0</v>
      </c>
      <c r="O29" s="143">
        <v>0</v>
      </c>
      <c r="P29" s="155">
        <v>26671</v>
      </c>
      <c r="Q29" s="143">
        <v>0</v>
      </c>
      <c r="R29" s="143">
        <v>0</v>
      </c>
      <c r="S29" s="155">
        <v>1527</v>
      </c>
      <c r="T29" s="143">
        <v>0</v>
      </c>
      <c r="U29" s="155">
        <v>4254</v>
      </c>
      <c r="V29" s="143">
        <v>5296</v>
      </c>
      <c r="W29" s="143">
        <v>0</v>
      </c>
      <c r="X29" s="155">
        <v>0</v>
      </c>
      <c r="Y29" s="143">
        <v>0</v>
      </c>
      <c r="Z29" s="143">
        <v>0</v>
      </c>
      <c r="AA29" s="143">
        <v>0</v>
      </c>
      <c r="AB29" s="155">
        <v>0</v>
      </c>
      <c r="AC29" s="143">
        <v>2297</v>
      </c>
      <c r="AD29" s="174">
        <v>48</v>
      </c>
      <c r="AE29" s="145">
        <v>2465</v>
      </c>
      <c r="AF29" s="155">
        <v>0</v>
      </c>
      <c r="AG29" s="143">
        <v>0</v>
      </c>
      <c r="AH29" s="143">
        <v>0</v>
      </c>
      <c r="AI29" s="145">
        <v>0</v>
      </c>
      <c r="AJ29" s="155">
        <v>0</v>
      </c>
      <c r="AK29" s="143">
        <v>0</v>
      </c>
      <c r="AL29" s="143">
        <v>0</v>
      </c>
      <c r="AM29" s="155">
        <v>0</v>
      </c>
      <c r="AN29" s="143">
        <v>0</v>
      </c>
      <c r="AO29" s="155">
        <v>0</v>
      </c>
      <c r="AP29" s="143">
        <v>0</v>
      </c>
      <c r="AQ29" s="155">
        <v>0</v>
      </c>
      <c r="AR29" s="143">
        <v>1780</v>
      </c>
      <c r="AS29" s="155">
        <v>0</v>
      </c>
      <c r="AT29" s="143">
        <v>0</v>
      </c>
      <c r="AU29" s="155">
        <v>0</v>
      </c>
      <c r="AV29" s="174">
        <v>0</v>
      </c>
      <c r="AW29" s="145">
        <v>0</v>
      </c>
      <c r="AX29" s="143">
        <v>0</v>
      </c>
      <c r="AY29" s="155">
        <v>0</v>
      </c>
      <c r="AZ29" s="143">
        <v>0</v>
      </c>
      <c r="BA29" s="143">
        <v>0</v>
      </c>
      <c r="BB29" s="464">
        <v>0</v>
      </c>
      <c r="BC29" s="260">
        <v>55698</v>
      </c>
      <c r="BD29" s="145">
        <v>0</v>
      </c>
      <c r="BE29" s="155">
        <v>0</v>
      </c>
      <c r="BF29" s="143">
        <v>4901</v>
      </c>
      <c r="BG29" s="155">
        <v>0</v>
      </c>
      <c r="BH29" s="154">
        <v>0</v>
      </c>
      <c r="BI29" s="259">
        <v>4901</v>
      </c>
      <c r="BJ29" s="267">
        <v>60599</v>
      </c>
      <c r="BK29" s="227">
        <v>55698</v>
      </c>
      <c r="BL29" s="226">
        <v>4901</v>
      </c>
      <c r="BN29" s="346"/>
    </row>
    <row r="30" spans="1:70" ht="15" customHeight="1" x14ac:dyDescent="0.15">
      <c r="A30" s="1291" t="s">
        <v>933</v>
      </c>
      <c r="B30" s="1292"/>
      <c r="C30" s="1295" t="s">
        <v>919</v>
      </c>
      <c r="D30" s="1296"/>
      <c r="E30" s="1288" t="s">
        <v>887</v>
      </c>
      <c r="F30" s="1289"/>
      <c r="G30" s="1289"/>
      <c r="H30" s="1289"/>
      <c r="I30" s="1289"/>
      <c r="J30" s="1289"/>
      <c r="K30" s="1289"/>
      <c r="L30" s="1290"/>
      <c r="M30" s="199">
        <v>765</v>
      </c>
      <c r="N30" s="59">
        <v>216</v>
      </c>
      <c r="O30" s="59">
        <v>0</v>
      </c>
      <c r="P30" s="200">
        <v>582</v>
      </c>
      <c r="Q30" s="59">
        <v>1308</v>
      </c>
      <c r="R30" s="59">
        <v>60</v>
      </c>
      <c r="S30" s="200">
        <v>108</v>
      </c>
      <c r="T30" s="59">
        <v>96</v>
      </c>
      <c r="U30" s="200">
        <v>84</v>
      </c>
      <c r="V30" s="59">
        <v>60</v>
      </c>
      <c r="W30" s="59">
        <v>24</v>
      </c>
      <c r="X30" s="200">
        <v>36</v>
      </c>
      <c r="Y30" s="59">
        <v>12</v>
      </c>
      <c r="Z30" s="59">
        <v>120</v>
      </c>
      <c r="AA30" s="59">
        <v>17</v>
      </c>
      <c r="AB30" s="200">
        <v>24</v>
      </c>
      <c r="AC30" s="59">
        <v>24</v>
      </c>
      <c r="AD30" s="365">
        <v>36</v>
      </c>
      <c r="AE30" s="201">
        <v>6</v>
      </c>
      <c r="AF30" s="200">
        <v>0</v>
      </c>
      <c r="AG30" s="59">
        <v>0</v>
      </c>
      <c r="AH30" s="59">
        <v>0</v>
      </c>
      <c r="AI30" s="201">
        <v>0</v>
      </c>
      <c r="AJ30" s="200">
        <v>0</v>
      </c>
      <c r="AK30" s="59">
        <v>0</v>
      </c>
      <c r="AL30" s="59">
        <v>0</v>
      </c>
      <c r="AM30" s="200">
        <v>36</v>
      </c>
      <c r="AN30" s="59">
        <v>0</v>
      </c>
      <c r="AO30" s="200">
        <v>24</v>
      </c>
      <c r="AP30" s="59">
        <v>0</v>
      </c>
      <c r="AQ30" s="200">
        <v>0</v>
      </c>
      <c r="AR30" s="59">
        <v>0</v>
      </c>
      <c r="AS30" s="200">
        <v>12</v>
      </c>
      <c r="AT30" s="59">
        <v>0</v>
      </c>
      <c r="AU30" s="200">
        <v>12</v>
      </c>
      <c r="AV30" s="365">
        <v>24</v>
      </c>
      <c r="AW30" s="201">
        <v>0</v>
      </c>
      <c r="AX30" s="59">
        <v>0</v>
      </c>
      <c r="AY30" s="200">
        <v>12</v>
      </c>
      <c r="AZ30" s="59">
        <v>0</v>
      </c>
      <c r="BA30" s="59">
        <v>0</v>
      </c>
      <c r="BB30" s="468">
        <v>12</v>
      </c>
      <c r="BC30" s="269">
        <v>3710</v>
      </c>
      <c r="BD30" s="201">
        <v>60</v>
      </c>
      <c r="BE30" s="200">
        <v>36</v>
      </c>
      <c r="BF30" s="59">
        <v>144</v>
      </c>
      <c r="BG30" s="200">
        <v>216</v>
      </c>
      <c r="BH30" s="199">
        <v>168</v>
      </c>
      <c r="BI30" s="269">
        <v>624</v>
      </c>
      <c r="BJ30" s="266">
        <v>4334</v>
      </c>
      <c r="BK30" s="237">
        <v>4094</v>
      </c>
      <c r="BL30" s="217">
        <v>240</v>
      </c>
      <c r="BN30" s="346"/>
      <c r="BR30" s="347"/>
    </row>
    <row r="31" spans="1:70" ht="15" customHeight="1" x14ac:dyDescent="0.15">
      <c r="A31" s="1291"/>
      <c r="B31" s="1292"/>
      <c r="C31" s="1297"/>
      <c r="D31" s="1296"/>
      <c r="E31" s="1279" t="s">
        <v>888</v>
      </c>
      <c r="F31" s="1280"/>
      <c r="G31" s="1280"/>
      <c r="H31" s="1280"/>
      <c r="I31" s="1280"/>
      <c r="J31" s="1280"/>
      <c r="K31" s="1280"/>
      <c r="L31" s="1281"/>
      <c r="M31" s="67">
        <v>0</v>
      </c>
      <c r="N31" s="58">
        <v>0</v>
      </c>
      <c r="O31" s="58">
        <v>0</v>
      </c>
      <c r="P31" s="177">
        <v>0</v>
      </c>
      <c r="Q31" s="58">
        <v>0</v>
      </c>
      <c r="R31" s="58">
        <v>0</v>
      </c>
      <c r="S31" s="177">
        <v>0</v>
      </c>
      <c r="T31" s="58">
        <v>0</v>
      </c>
      <c r="U31" s="177">
        <v>0</v>
      </c>
      <c r="V31" s="58">
        <v>0</v>
      </c>
      <c r="W31" s="58">
        <v>0</v>
      </c>
      <c r="X31" s="177">
        <v>0</v>
      </c>
      <c r="Y31" s="58">
        <v>0</v>
      </c>
      <c r="Z31" s="58">
        <v>0</v>
      </c>
      <c r="AA31" s="58">
        <v>0</v>
      </c>
      <c r="AB31" s="177">
        <v>0</v>
      </c>
      <c r="AC31" s="58">
        <v>0</v>
      </c>
      <c r="AD31" s="334">
        <v>0</v>
      </c>
      <c r="AE31" s="196">
        <v>0</v>
      </c>
      <c r="AF31" s="177">
        <v>0</v>
      </c>
      <c r="AG31" s="58">
        <v>0</v>
      </c>
      <c r="AH31" s="58">
        <v>0</v>
      </c>
      <c r="AI31" s="196">
        <v>0</v>
      </c>
      <c r="AJ31" s="177">
        <v>0</v>
      </c>
      <c r="AK31" s="58">
        <v>24</v>
      </c>
      <c r="AL31" s="58">
        <v>0</v>
      </c>
      <c r="AM31" s="177">
        <v>36</v>
      </c>
      <c r="AN31" s="58">
        <v>0</v>
      </c>
      <c r="AO31" s="177">
        <v>0</v>
      </c>
      <c r="AP31" s="58">
        <v>0</v>
      </c>
      <c r="AQ31" s="177">
        <v>0</v>
      </c>
      <c r="AR31" s="58">
        <v>0</v>
      </c>
      <c r="AS31" s="177">
        <v>0</v>
      </c>
      <c r="AT31" s="58">
        <v>0</v>
      </c>
      <c r="AU31" s="177">
        <v>0</v>
      </c>
      <c r="AV31" s="334">
        <v>0</v>
      </c>
      <c r="AW31" s="196">
        <v>0</v>
      </c>
      <c r="AX31" s="58">
        <v>0</v>
      </c>
      <c r="AY31" s="177">
        <v>0</v>
      </c>
      <c r="AZ31" s="58">
        <v>0</v>
      </c>
      <c r="BA31" s="58">
        <v>0</v>
      </c>
      <c r="BB31" s="465">
        <v>0</v>
      </c>
      <c r="BC31" s="260">
        <v>60</v>
      </c>
      <c r="BD31" s="196">
        <v>0</v>
      </c>
      <c r="BE31" s="177">
        <v>0</v>
      </c>
      <c r="BF31" s="58">
        <v>0</v>
      </c>
      <c r="BG31" s="177">
        <v>0</v>
      </c>
      <c r="BH31" s="67">
        <v>0</v>
      </c>
      <c r="BI31" s="260">
        <v>0</v>
      </c>
      <c r="BJ31" s="260">
        <v>60</v>
      </c>
      <c r="BK31" s="238">
        <v>60</v>
      </c>
      <c r="BL31" s="218">
        <v>0</v>
      </c>
      <c r="BN31" s="346"/>
      <c r="BR31" s="347"/>
    </row>
    <row r="32" spans="1:70" ht="15" customHeight="1" x14ac:dyDescent="0.15">
      <c r="A32" s="1291"/>
      <c r="B32" s="1292"/>
      <c r="C32" s="1297"/>
      <c r="D32" s="1296"/>
      <c r="E32" s="1282" t="s">
        <v>897</v>
      </c>
      <c r="F32" s="1283"/>
      <c r="G32" s="1283"/>
      <c r="H32" s="1283"/>
      <c r="I32" s="1283"/>
      <c r="J32" s="1283"/>
      <c r="K32" s="1283"/>
      <c r="L32" s="1284"/>
      <c r="M32" s="152">
        <v>0</v>
      </c>
      <c r="N32" s="146">
        <v>0</v>
      </c>
      <c r="O32" s="146">
        <v>0</v>
      </c>
      <c r="P32" s="147">
        <v>0</v>
      </c>
      <c r="Q32" s="146">
        <v>0</v>
      </c>
      <c r="R32" s="146">
        <v>0</v>
      </c>
      <c r="S32" s="147">
        <v>0</v>
      </c>
      <c r="T32" s="146">
        <v>0</v>
      </c>
      <c r="U32" s="147">
        <v>0</v>
      </c>
      <c r="V32" s="146">
        <v>0</v>
      </c>
      <c r="W32" s="146">
        <v>0</v>
      </c>
      <c r="X32" s="147">
        <v>0</v>
      </c>
      <c r="Y32" s="146">
        <v>0</v>
      </c>
      <c r="Z32" s="146">
        <v>0</v>
      </c>
      <c r="AA32" s="146">
        <v>0</v>
      </c>
      <c r="AB32" s="147">
        <v>0</v>
      </c>
      <c r="AC32" s="146">
        <v>0</v>
      </c>
      <c r="AD32" s="175">
        <v>0</v>
      </c>
      <c r="AE32" s="158">
        <v>12</v>
      </c>
      <c r="AF32" s="147">
        <v>0</v>
      </c>
      <c r="AG32" s="146">
        <v>0</v>
      </c>
      <c r="AH32" s="146">
        <v>0</v>
      </c>
      <c r="AI32" s="158">
        <v>0</v>
      </c>
      <c r="AJ32" s="147">
        <v>0</v>
      </c>
      <c r="AK32" s="146">
        <v>0</v>
      </c>
      <c r="AL32" s="146">
        <v>0</v>
      </c>
      <c r="AM32" s="147">
        <v>0</v>
      </c>
      <c r="AN32" s="146">
        <v>0</v>
      </c>
      <c r="AO32" s="147">
        <v>0</v>
      </c>
      <c r="AP32" s="146">
        <v>0</v>
      </c>
      <c r="AQ32" s="147">
        <v>0</v>
      </c>
      <c r="AR32" s="146">
        <v>0</v>
      </c>
      <c r="AS32" s="147">
        <v>0</v>
      </c>
      <c r="AT32" s="146">
        <v>0</v>
      </c>
      <c r="AU32" s="147">
        <v>0</v>
      </c>
      <c r="AV32" s="175">
        <v>0</v>
      </c>
      <c r="AW32" s="158">
        <v>0</v>
      </c>
      <c r="AX32" s="146">
        <v>0</v>
      </c>
      <c r="AY32" s="147">
        <v>0</v>
      </c>
      <c r="AZ32" s="146">
        <v>0</v>
      </c>
      <c r="BA32" s="146">
        <v>0</v>
      </c>
      <c r="BB32" s="467">
        <v>0</v>
      </c>
      <c r="BC32" s="262">
        <v>12</v>
      </c>
      <c r="BD32" s="158">
        <v>0</v>
      </c>
      <c r="BE32" s="147">
        <v>0</v>
      </c>
      <c r="BF32" s="146">
        <v>0</v>
      </c>
      <c r="BG32" s="147">
        <v>0</v>
      </c>
      <c r="BH32" s="152">
        <v>0</v>
      </c>
      <c r="BI32" s="270">
        <v>0</v>
      </c>
      <c r="BJ32" s="262">
        <v>12</v>
      </c>
      <c r="BK32" s="220">
        <v>12</v>
      </c>
      <c r="BL32" s="228">
        <v>0</v>
      </c>
      <c r="BR32" s="347"/>
    </row>
    <row r="33" spans="1:70" ht="15" customHeight="1" x14ac:dyDescent="0.15">
      <c r="A33" s="1291"/>
      <c r="B33" s="1292"/>
      <c r="C33" s="1295" t="s">
        <v>920</v>
      </c>
      <c r="D33" s="1296"/>
      <c r="E33" s="1288" t="s">
        <v>887</v>
      </c>
      <c r="F33" s="1289"/>
      <c r="G33" s="1289"/>
      <c r="H33" s="1289"/>
      <c r="I33" s="1289"/>
      <c r="J33" s="1289"/>
      <c r="K33" s="1289"/>
      <c r="L33" s="1290"/>
      <c r="M33" s="153">
        <v>64</v>
      </c>
      <c r="N33" s="142">
        <v>18</v>
      </c>
      <c r="O33" s="142">
        <v>0</v>
      </c>
      <c r="P33" s="148">
        <v>48</v>
      </c>
      <c r="Q33" s="142">
        <v>109</v>
      </c>
      <c r="R33" s="142">
        <v>5</v>
      </c>
      <c r="S33" s="148">
        <v>9</v>
      </c>
      <c r="T33" s="142">
        <v>8</v>
      </c>
      <c r="U33" s="148">
        <v>7</v>
      </c>
      <c r="V33" s="142">
        <v>5</v>
      </c>
      <c r="W33" s="142">
        <v>2</v>
      </c>
      <c r="X33" s="148">
        <v>3</v>
      </c>
      <c r="Y33" s="142">
        <v>1</v>
      </c>
      <c r="Z33" s="142">
        <v>10</v>
      </c>
      <c r="AA33" s="142">
        <v>8</v>
      </c>
      <c r="AB33" s="148">
        <v>2</v>
      </c>
      <c r="AC33" s="142">
        <v>2</v>
      </c>
      <c r="AD33" s="176">
        <v>3</v>
      </c>
      <c r="AE33" s="161">
        <v>1</v>
      </c>
      <c r="AF33" s="148">
        <v>0</v>
      </c>
      <c r="AG33" s="142">
        <v>0</v>
      </c>
      <c r="AH33" s="142">
        <v>0</v>
      </c>
      <c r="AI33" s="161">
        <v>0</v>
      </c>
      <c r="AJ33" s="148">
        <v>0</v>
      </c>
      <c r="AK33" s="142">
        <v>0</v>
      </c>
      <c r="AL33" s="142">
        <v>0</v>
      </c>
      <c r="AM33" s="148">
        <v>3</v>
      </c>
      <c r="AN33" s="142">
        <v>0</v>
      </c>
      <c r="AO33" s="148">
        <v>2</v>
      </c>
      <c r="AP33" s="142">
        <v>0</v>
      </c>
      <c r="AQ33" s="148">
        <v>0</v>
      </c>
      <c r="AR33" s="142">
        <v>0</v>
      </c>
      <c r="AS33" s="148">
        <v>1</v>
      </c>
      <c r="AT33" s="142">
        <v>0</v>
      </c>
      <c r="AU33" s="148">
        <v>1</v>
      </c>
      <c r="AV33" s="176">
        <v>2</v>
      </c>
      <c r="AW33" s="161">
        <v>0</v>
      </c>
      <c r="AX33" s="142">
        <v>0</v>
      </c>
      <c r="AY33" s="148">
        <v>1</v>
      </c>
      <c r="AZ33" s="142">
        <v>0</v>
      </c>
      <c r="BA33" s="142">
        <v>0</v>
      </c>
      <c r="BB33" s="466">
        <v>1</v>
      </c>
      <c r="BC33" s="269">
        <v>316</v>
      </c>
      <c r="BD33" s="161">
        <v>5</v>
      </c>
      <c r="BE33" s="148">
        <v>3</v>
      </c>
      <c r="BF33" s="142">
        <v>12</v>
      </c>
      <c r="BG33" s="148">
        <v>18</v>
      </c>
      <c r="BH33" s="153">
        <v>14</v>
      </c>
      <c r="BI33" s="271">
        <v>52</v>
      </c>
      <c r="BJ33" s="266">
        <v>368</v>
      </c>
      <c r="BK33" s="221">
        <v>348</v>
      </c>
      <c r="BL33" s="224">
        <v>20</v>
      </c>
      <c r="BR33" s="347"/>
    </row>
    <row r="34" spans="1:70" ht="15" customHeight="1" x14ac:dyDescent="0.15">
      <c r="A34" s="1291"/>
      <c r="B34" s="1292"/>
      <c r="C34" s="1297"/>
      <c r="D34" s="1296"/>
      <c r="E34" s="1279" t="s">
        <v>888</v>
      </c>
      <c r="F34" s="1280"/>
      <c r="G34" s="1280"/>
      <c r="H34" s="1280"/>
      <c r="I34" s="1280"/>
      <c r="J34" s="1280"/>
      <c r="K34" s="1280"/>
      <c r="L34" s="1281"/>
      <c r="M34" s="154">
        <v>0</v>
      </c>
      <c r="N34" s="143">
        <v>0</v>
      </c>
      <c r="O34" s="143">
        <v>0</v>
      </c>
      <c r="P34" s="155">
        <v>0</v>
      </c>
      <c r="Q34" s="143">
        <v>0</v>
      </c>
      <c r="R34" s="143">
        <v>0</v>
      </c>
      <c r="S34" s="155">
        <v>0</v>
      </c>
      <c r="T34" s="143">
        <v>0</v>
      </c>
      <c r="U34" s="155">
        <v>0</v>
      </c>
      <c r="V34" s="143">
        <v>0</v>
      </c>
      <c r="W34" s="143">
        <v>0</v>
      </c>
      <c r="X34" s="155">
        <v>0</v>
      </c>
      <c r="Y34" s="143">
        <v>0</v>
      </c>
      <c r="Z34" s="143">
        <v>0</v>
      </c>
      <c r="AA34" s="143">
        <v>0</v>
      </c>
      <c r="AB34" s="155">
        <v>0</v>
      </c>
      <c r="AC34" s="143">
        <v>0</v>
      </c>
      <c r="AD34" s="174">
        <v>0</v>
      </c>
      <c r="AE34" s="145">
        <v>0</v>
      </c>
      <c r="AF34" s="155">
        <v>0</v>
      </c>
      <c r="AG34" s="143">
        <v>0</v>
      </c>
      <c r="AH34" s="143">
        <v>0</v>
      </c>
      <c r="AI34" s="145">
        <v>0</v>
      </c>
      <c r="AJ34" s="155">
        <v>0</v>
      </c>
      <c r="AK34" s="143">
        <v>2</v>
      </c>
      <c r="AL34" s="143">
        <v>0</v>
      </c>
      <c r="AM34" s="155">
        <v>3</v>
      </c>
      <c r="AN34" s="143">
        <v>0</v>
      </c>
      <c r="AO34" s="155">
        <v>0</v>
      </c>
      <c r="AP34" s="143">
        <v>0</v>
      </c>
      <c r="AQ34" s="155">
        <v>0</v>
      </c>
      <c r="AR34" s="143">
        <v>0</v>
      </c>
      <c r="AS34" s="155">
        <v>0</v>
      </c>
      <c r="AT34" s="143">
        <v>0</v>
      </c>
      <c r="AU34" s="155">
        <v>0</v>
      </c>
      <c r="AV34" s="174">
        <v>0</v>
      </c>
      <c r="AW34" s="145">
        <v>0</v>
      </c>
      <c r="AX34" s="143">
        <v>0</v>
      </c>
      <c r="AY34" s="155">
        <v>0</v>
      </c>
      <c r="AZ34" s="143">
        <v>0</v>
      </c>
      <c r="BA34" s="143">
        <v>0</v>
      </c>
      <c r="BB34" s="464">
        <v>0</v>
      </c>
      <c r="BC34" s="260">
        <v>5</v>
      </c>
      <c r="BD34" s="145">
        <v>0</v>
      </c>
      <c r="BE34" s="155">
        <v>0</v>
      </c>
      <c r="BF34" s="143">
        <v>0</v>
      </c>
      <c r="BG34" s="155">
        <v>0</v>
      </c>
      <c r="BH34" s="154">
        <v>0</v>
      </c>
      <c r="BI34" s="259">
        <v>0</v>
      </c>
      <c r="BJ34" s="267">
        <v>5</v>
      </c>
      <c r="BK34" s="219">
        <v>5</v>
      </c>
      <c r="BL34" s="226">
        <v>0</v>
      </c>
      <c r="BR34" s="347"/>
    </row>
    <row r="35" spans="1:70" ht="15" customHeight="1" x14ac:dyDescent="0.15">
      <c r="A35" s="1291"/>
      <c r="B35" s="1292"/>
      <c r="C35" s="1297"/>
      <c r="D35" s="1296"/>
      <c r="E35" s="1282" t="s">
        <v>897</v>
      </c>
      <c r="F35" s="1283"/>
      <c r="G35" s="1283"/>
      <c r="H35" s="1283"/>
      <c r="I35" s="1283"/>
      <c r="J35" s="1283"/>
      <c r="K35" s="1283"/>
      <c r="L35" s="1284"/>
      <c r="M35" s="152">
        <v>0</v>
      </c>
      <c r="N35" s="146">
        <v>0</v>
      </c>
      <c r="O35" s="146">
        <v>0</v>
      </c>
      <c r="P35" s="147">
        <v>0</v>
      </c>
      <c r="Q35" s="146">
        <v>0</v>
      </c>
      <c r="R35" s="146">
        <v>0</v>
      </c>
      <c r="S35" s="147">
        <v>0</v>
      </c>
      <c r="T35" s="146">
        <v>0</v>
      </c>
      <c r="U35" s="147">
        <v>0</v>
      </c>
      <c r="V35" s="146">
        <v>0</v>
      </c>
      <c r="W35" s="146">
        <v>0</v>
      </c>
      <c r="X35" s="147">
        <v>0</v>
      </c>
      <c r="Y35" s="146">
        <v>0</v>
      </c>
      <c r="Z35" s="146">
        <v>0</v>
      </c>
      <c r="AA35" s="146">
        <v>0</v>
      </c>
      <c r="AB35" s="147">
        <v>0</v>
      </c>
      <c r="AC35" s="146">
        <v>0</v>
      </c>
      <c r="AD35" s="175">
        <v>0</v>
      </c>
      <c r="AE35" s="158">
        <v>1</v>
      </c>
      <c r="AF35" s="147">
        <v>0</v>
      </c>
      <c r="AG35" s="146">
        <v>0</v>
      </c>
      <c r="AH35" s="146">
        <v>0</v>
      </c>
      <c r="AI35" s="158">
        <v>0</v>
      </c>
      <c r="AJ35" s="147">
        <v>0</v>
      </c>
      <c r="AK35" s="146">
        <v>0</v>
      </c>
      <c r="AL35" s="146">
        <v>0</v>
      </c>
      <c r="AM35" s="147">
        <v>0</v>
      </c>
      <c r="AN35" s="146">
        <v>0</v>
      </c>
      <c r="AO35" s="147">
        <v>0</v>
      </c>
      <c r="AP35" s="146">
        <v>0</v>
      </c>
      <c r="AQ35" s="147">
        <v>0</v>
      </c>
      <c r="AR35" s="146">
        <v>0</v>
      </c>
      <c r="AS35" s="147">
        <v>0</v>
      </c>
      <c r="AT35" s="146">
        <v>0</v>
      </c>
      <c r="AU35" s="147">
        <v>0</v>
      </c>
      <c r="AV35" s="175">
        <v>0</v>
      </c>
      <c r="AW35" s="158">
        <v>0</v>
      </c>
      <c r="AX35" s="146">
        <v>0</v>
      </c>
      <c r="AY35" s="147">
        <v>0</v>
      </c>
      <c r="AZ35" s="146">
        <v>0</v>
      </c>
      <c r="BA35" s="146">
        <v>0</v>
      </c>
      <c r="BB35" s="467">
        <v>0</v>
      </c>
      <c r="BC35" s="262">
        <v>1</v>
      </c>
      <c r="BD35" s="158">
        <v>0</v>
      </c>
      <c r="BE35" s="147">
        <v>0</v>
      </c>
      <c r="BF35" s="146">
        <v>0</v>
      </c>
      <c r="BG35" s="147">
        <v>0</v>
      </c>
      <c r="BH35" s="152">
        <v>0</v>
      </c>
      <c r="BI35" s="270">
        <v>0</v>
      </c>
      <c r="BJ35" s="262">
        <v>1</v>
      </c>
      <c r="BK35" s="229">
        <v>1</v>
      </c>
      <c r="BL35" s="228">
        <v>0</v>
      </c>
      <c r="BR35" s="347"/>
    </row>
    <row r="36" spans="1:70" ht="15" customHeight="1" x14ac:dyDescent="0.15">
      <c r="A36" s="1291"/>
      <c r="B36" s="1292"/>
      <c r="C36" s="1297" t="s">
        <v>449</v>
      </c>
      <c r="D36" s="1296"/>
      <c r="E36" s="1288" t="s">
        <v>887</v>
      </c>
      <c r="F36" s="1289"/>
      <c r="G36" s="1289"/>
      <c r="H36" s="1289"/>
      <c r="I36" s="1289"/>
      <c r="J36" s="1289"/>
      <c r="K36" s="1289"/>
      <c r="L36" s="1290"/>
      <c r="M36" s="153">
        <v>266912</v>
      </c>
      <c r="N36" s="142">
        <v>70279</v>
      </c>
      <c r="O36" s="142">
        <v>0</v>
      </c>
      <c r="P36" s="148">
        <v>203042</v>
      </c>
      <c r="Q36" s="142">
        <v>403284</v>
      </c>
      <c r="R36" s="142">
        <v>18134</v>
      </c>
      <c r="S36" s="148">
        <v>39199</v>
      </c>
      <c r="T36" s="142">
        <v>32592</v>
      </c>
      <c r="U36" s="148">
        <v>20200</v>
      </c>
      <c r="V36" s="142">
        <v>21323</v>
      </c>
      <c r="W36" s="142">
        <v>8848</v>
      </c>
      <c r="X36" s="148">
        <v>13656</v>
      </c>
      <c r="Y36" s="142">
        <v>3917</v>
      </c>
      <c r="Z36" s="142">
        <v>39316</v>
      </c>
      <c r="AA36" s="142">
        <v>0</v>
      </c>
      <c r="AB36" s="148">
        <v>8502</v>
      </c>
      <c r="AC36" s="142">
        <v>7616</v>
      </c>
      <c r="AD36" s="176">
        <v>13778</v>
      </c>
      <c r="AE36" s="161">
        <v>1957</v>
      </c>
      <c r="AF36" s="148">
        <v>0</v>
      </c>
      <c r="AG36" s="142">
        <v>0</v>
      </c>
      <c r="AH36" s="142">
        <v>0</v>
      </c>
      <c r="AI36" s="161">
        <v>0</v>
      </c>
      <c r="AJ36" s="148">
        <v>0</v>
      </c>
      <c r="AK36" s="142">
        <v>0</v>
      </c>
      <c r="AL36" s="142">
        <v>0</v>
      </c>
      <c r="AM36" s="148">
        <v>12217</v>
      </c>
      <c r="AN36" s="142">
        <v>0</v>
      </c>
      <c r="AO36" s="148">
        <v>7757</v>
      </c>
      <c r="AP36" s="142">
        <v>0</v>
      </c>
      <c r="AQ36" s="148">
        <v>0</v>
      </c>
      <c r="AR36" s="142">
        <v>0</v>
      </c>
      <c r="AS36" s="148">
        <v>4432</v>
      </c>
      <c r="AT36" s="142">
        <v>0</v>
      </c>
      <c r="AU36" s="148">
        <v>3124</v>
      </c>
      <c r="AV36" s="176">
        <v>9829</v>
      </c>
      <c r="AW36" s="161">
        <v>0</v>
      </c>
      <c r="AX36" s="142">
        <v>0</v>
      </c>
      <c r="AY36" s="148">
        <v>3133</v>
      </c>
      <c r="AZ36" s="142">
        <v>0</v>
      </c>
      <c r="BA36" s="142">
        <v>0</v>
      </c>
      <c r="BB36" s="466">
        <v>2786</v>
      </c>
      <c r="BC36" s="269">
        <v>1215833</v>
      </c>
      <c r="BD36" s="161">
        <v>22127</v>
      </c>
      <c r="BE36" s="148">
        <v>8448</v>
      </c>
      <c r="BF36" s="142">
        <v>48354</v>
      </c>
      <c r="BG36" s="148">
        <v>66884</v>
      </c>
      <c r="BH36" s="153">
        <v>53279</v>
      </c>
      <c r="BI36" s="271">
        <v>199092</v>
      </c>
      <c r="BJ36" s="269">
        <v>1414925</v>
      </c>
      <c r="BK36" s="225">
        <v>1335996</v>
      </c>
      <c r="BL36" s="224">
        <v>78929</v>
      </c>
      <c r="BR36" s="347"/>
    </row>
    <row r="37" spans="1:70" ht="15" customHeight="1" x14ac:dyDescent="0.15">
      <c r="A37" s="1291"/>
      <c r="B37" s="1292"/>
      <c r="C37" s="1297"/>
      <c r="D37" s="1296"/>
      <c r="E37" s="1279" t="s">
        <v>888</v>
      </c>
      <c r="F37" s="1280"/>
      <c r="G37" s="1280"/>
      <c r="H37" s="1280"/>
      <c r="I37" s="1280"/>
      <c r="J37" s="1280"/>
      <c r="K37" s="1280"/>
      <c r="L37" s="1281"/>
      <c r="M37" s="154">
        <v>0</v>
      </c>
      <c r="N37" s="143">
        <v>0</v>
      </c>
      <c r="O37" s="143">
        <v>0</v>
      </c>
      <c r="P37" s="155">
        <v>0</v>
      </c>
      <c r="Q37" s="143">
        <v>0</v>
      </c>
      <c r="R37" s="143">
        <v>0</v>
      </c>
      <c r="S37" s="155">
        <v>0</v>
      </c>
      <c r="T37" s="143">
        <v>0</v>
      </c>
      <c r="U37" s="155">
        <v>0</v>
      </c>
      <c r="V37" s="143">
        <v>0</v>
      </c>
      <c r="W37" s="143">
        <v>0</v>
      </c>
      <c r="X37" s="155">
        <v>0</v>
      </c>
      <c r="Y37" s="143">
        <v>0</v>
      </c>
      <c r="Z37" s="143">
        <v>0</v>
      </c>
      <c r="AA37" s="143">
        <v>0</v>
      </c>
      <c r="AB37" s="155">
        <v>0</v>
      </c>
      <c r="AC37" s="143">
        <v>0</v>
      </c>
      <c r="AD37" s="174">
        <v>0</v>
      </c>
      <c r="AE37" s="145">
        <v>0</v>
      </c>
      <c r="AF37" s="155">
        <v>0</v>
      </c>
      <c r="AG37" s="143">
        <v>0</v>
      </c>
      <c r="AH37" s="143">
        <v>0</v>
      </c>
      <c r="AI37" s="145">
        <v>0</v>
      </c>
      <c r="AJ37" s="155">
        <v>0</v>
      </c>
      <c r="AK37" s="143">
        <v>5298</v>
      </c>
      <c r="AL37" s="143">
        <v>0</v>
      </c>
      <c r="AM37" s="155">
        <v>8914</v>
      </c>
      <c r="AN37" s="143">
        <v>0</v>
      </c>
      <c r="AO37" s="155">
        <v>0</v>
      </c>
      <c r="AP37" s="143">
        <v>0</v>
      </c>
      <c r="AQ37" s="155">
        <v>0</v>
      </c>
      <c r="AR37" s="143">
        <v>0</v>
      </c>
      <c r="AS37" s="155">
        <v>0</v>
      </c>
      <c r="AT37" s="143">
        <v>0</v>
      </c>
      <c r="AU37" s="155">
        <v>0</v>
      </c>
      <c r="AV37" s="174">
        <v>0</v>
      </c>
      <c r="AW37" s="145">
        <v>0</v>
      </c>
      <c r="AX37" s="143">
        <v>0</v>
      </c>
      <c r="AY37" s="155">
        <v>0</v>
      </c>
      <c r="AZ37" s="143">
        <v>0</v>
      </c>
      <c r="BA37" s="143">
        <v>0</v>
      </c>
      <c r="BB37" s="464">
        <v>0</v>
      </c>
      <c r="BC37" s="260">
        <v>14212</v>
      </c>
      <c r="BD37" s="145">
        <v>0</v>
      </c>
      <c r="BE37" s="155">
        <v>0</v>
      </c>
      <c r="BF37" s="143">
        <v>0</v>
      </c>
      <c r="BG37" s="155">
        <v>0</v>
      </c>
      <c r="BH37" s="154">
        <v>0</v>
      </c>
      <c r="BI37" s="259">
        <v>0</v>
      </c>
      <c r="BJ37" s="267">
        <v>14212</v>
      </c>
      <c r="BK37" s="227">
        <v>14212</v>
      </c>
      <c r="BL37" s="226">
        <v>0</v>
      </c>
      <c r="BR37" s="347"/>
    </row>
    <row r="38" spans="1:70" ht="15" customHeight="1" x14ac:dyDescent="0.15">
      <c r="A38" s="1291"/>
      <c r="B38" s="1292"/>
      <c r="C38" s="1297"/>
      <c r="D38" s="1296"/>
      <c r="E38" s="1282" t="s">
        <v>897</v>
      </c>
      <c r="F38" s="1283"/>
      <c r="G38" s="1283"/>
      <c r="H38" s="1283"/>
      <c r="I38" s="1283"/>
      <c r="J38" s="1283"/>
      <c r="K38" s="1283"/>
      <c r="L38" s="1284"/>
      <c r="M38" s="147">
        <v>0</v>
      </c>
      <c r="N38" s="146">
        <v>0</v>
      </c>
      <c r="O38" s="146">
        <v>0</v>
      </c>
      <c r="P38" s="147">
        <v>0</v>
      </c>
      <c r="Q38" s="146">
        <v>0</v>
      </c>
      <c r="R38" s="146">
        <v>0</v>
      </c>
      <c r="S38" s="147">
        <v>0</v>
      </c>
      <c r="T38" s="146">
        <v>0</v>
      </c>
      <c r="U38" s="147">
        <v>0</v>
      </c>
      <c r="V38" s="146">
        <v>0</v>
      </c>
      <c r="W38" s="146">
        <v>0</v>
      </c>
      <c r="X38" s="147">
        <v>0</v>
      </c>
      <c r="Y38" s="146">
        <v>0</v>
      </c>
      <c r="Z38" s="146">
        <v>0</v>
      </c>
      <c r="AA38" s="146">
        <v>0</v>
      </c>
      <c r="AB38" s="147">
        <v>0</v>
      </c>
      <c r="AC38" s="146">
        <v>0</v>
      </c>
      <c r="AD38" s="175">
        <v>0</v>
      </c>
      <c r="AE38" s="158">
        <v>0</v>
      </c>
      <c r="AF38" s="147">
        <v>0</v>
      </c>
      <c r="AG38" s="146">
        <v>0</v>
      </c>
      <c r="AH38" s="146">
        <v>0</v>
      </c>
      <c r="AI38" s="158">
        <v>0</v>
      </c>
      <c r="AJ38" s="147">
        <v>0</v>
      </c>
      <c r="AK38" s="146">
        <v>0</v>
      </c>
      <c r="AL38" s="146">
        <v>0</v>
      </c>
      <c r="AM38" s="147">
        <v>0</v>
      </c>
      <c r="AN38" s="146">
        <v>0</v>
      </c>
      <c r="AO38" s="147">
        <v>0</v>
      </c>
      <c r="AP38" s="146">
        <v>0</v>
      </c>
      <c r="AQ38" s="147">
        <v>0</v>
      </c>
      <c r="AR38" s="146">
        <v>0</v>
      </c>
      <c r="AS38" s="147">
        <v>0</v>
      </c>
      <c r="AT38" s="146">
        <v>0</v>
      </c>
      <c r="AU38" s="147">
        <v>0</v>
      </c>
      <c r="AV38" s="175">
        <v>0</v>
      </c>
      <c r="AW38" s="158">
        <v>0</v>
      </c>
      <c r="AX38" s="146">
        <v>0</v>
      </c>
      <c r="AY38" s="147">
        <v>0</v>
      </c>
      <c r="AZ38" s="146">
        <v>0</v>
      </c>
      <c r="BA38" s="146">
        <v>0</v>
      </c>
      <c r="BB38" s="467">
        <v>0</v>
      </c>
      <c r="BC38" s="262">
        <v>0</v>
      </c>
      <c r="BD38" s="158">
        <v>0</v>
      </c>
      <c r="BE38" s="147">
        <v>0</v>
      </c>
      <c r="BF38" s="146">
        <v>0</v>
      </c>
      <c r="BG38" s="147">
        <v>0</v>
      </c>
      <c r="BH38" s="152">
        <v>0</v>
      </c>
      <c r="BI38" s="270">
        <v>0</v>
      </c>
      <c r="BJ38" s="362">
        <v>0</v>
      </c>
      <c r="BK38" s="229">
        <v>0</v>
      </c>
      <c r="BL38" s="228">
        <v>0</v>
      </c>
      <c r="BR38" s="347"/>
    </row>
    <row r="39" spans="1:70" ht="15" customHeight="1" x14ac:dyDescent="0.15">
      <c r="A39" s="1291"/>
      <c r="B39" s="1292"/>
      <c r="C39" s="1116" t="s">
        <v>921</v>
      </c>
      <c r="D39" s="1299" t="s">
        <v>904</v>
      </c>
      <c r="E39" s="1288" t="s">
        <v>887</v>
      </c>
      <c r="F39" s="1289"/>
      <c r="G39" s="1289"/>
      <c r="H39" s="1289"/>
      <c r="I39" s="1289"/>
      <c r="J39" s="1289"/>
      <c r="K39" s="1289"/>
      <c r="L39" s="1290"/>
      <c r="M39" s="148">
        <v>25543</v>
      </c>
      <c r="N39" s="142">
        <v>6864</v>
      </c>
      <c r="O39" s="142">
        <v>0</v>
      </c>
      <c r="P39" s="148">
        <v>13943</v>
      </c>
      <c r="Q39" s="142">
        <v>55776</v>
      </c>
      <c r="R39" s="142">
        <v>1503</v>
      </c>
      <c r="S39" s="148">
        <v>4379</v>
      </c>
      <c r="T39" s="142">
        <v>722</v>
      </c>
      <c r="U39" s="148">
        <v>1768</v>
      </c>
      <c r="V39" s="142">
        <v>1319</v>
      </c>
      <c r="W39" s="142">
        <v>524</v>
      </c>
      <c r="X39" s="148">
        <v>273</v>
      </c>
      <c r="Y39" s="142">
        <v>130</v>
      </c>
      <c r="Z39" s="142">
        <v>2527</v>
      </c>
      <c r="AA39" s="142">
        <v>221</v>
      </c>
      <c r="AB39" s="148">
        <v>484</v>
      </c>
      <c r="AC39" s="142">
        <v>334</v>
      </c>
      <c r="AD39" s="176">
        <v>1402</v>
      </c>
      <c r="AE39" s="161">
        <v>522</v>
      </c>
      <c r="AF39" s="148">
        <v>0</v>
      </c>
      <c r="AG39" s="142">
        <v>0</v>
      </c>
      <c r="AH39" s="142">
        <v>0</v>
      </c>
      <c r="AI39" s="161">
        <v>0</v>
      </c>
      <c r="AJ39" s="148">
        <v>0</v>
      </c>
      <c r="AK39" s="142">
        <v>0</v>
      </c>
      <c r="AL39" s="142">
        <v>0</v>
      </c>
      <c r="AM39" s="148">
        <v>392</v>
      </c>
      <c r="AN39" s="142">
        <v>0</v>
      </c>
      <c r="AO39" s="148">
        <v>156</v>
      </c>
      <c r="AP39" s="142">
        <v>0</v>
      </c>
      <c r="AQ39" s="148">
        <v>0</v>
      </c>
      <c r="AR39" s="142">
        <v>0</v>
      </c>
      <c r="AS39" s="148">
        <v>26</v>
      </c>
      <c r="AT39" s="142">
        <v>0</v>
      </c>
      <c r="AU39" s="148">
        <v>0</v>
      </c>
      <c r="AV39" s="176">
        <v>454</v>
      </c>
      <c r="AW39" s="161">
        <v>0</v>
      </c>
      <c r="AX39" s="142">
        <v>0</v>
      </c>
      <c r="AY39" s="148">
        <v>22</v>
      </c>
      <c r="AZ39" s="142">
        <v>0</v>
      </c>
      <c r="BA39" s="142">
        <v>0</v>
      </c>
      <c r="BB39" s="466">
        <v>536</v>
      </c>
      <c r="BC39" s="269">
        <v>119820</v>
      </c>
      <c r="BD39" s="161">
        <v>138</v>
      </c>
      <c r="BE39" s="148">
        <v>832</v>
      </c>
      <c r="BF39" s="142">
        <v>3940</v>
      </c>
      <c r="BG39" s="148">
        <v>3898</v>
      </c>
      <c r="BH39" s="153">
        <v>977</v>
      </c>
      <c r="BI39" s="271">
        <v>9785</v>
      </c>
      <c r="BJ39" s="266">
        <v>129605</v>
      </c>
      <c r="BK39" s="225">
        <v>124695</v>
      </c>
      <c r="BL39" s="224">
        <v>4910</v>
      </c>
      <c r="BR39" s="347"/>
    </row>
    <row r="40" spans="1:70" ht="15" customHeight="1" x14ac:dyDescent="0.15">
      <c r="A40" s="1291"/>
      <c r="B40" s="1292"/>
      <c r="C40" s="1298"/>
      <c r="D40" s="1299"/>
      <c r="E40" s="1279" t="s">
        <v>888</v>
      </c>
      <c r="F40" s="1280"/>
      <c r="G40" s="1280"/>
      <c r="H40" s="1280"/>
      <c r="I40" s="1280"/>
      <c r="J40" s="1280"/>
      <c r="K40" s="1280"/>
      <c r="L40" s="1281"/>
      <c r="M40" s="154">
        <v>0</v>
      </c>
      <c r="N40" s="143">
        <v>0</v>
      </c>
      <c r="O40" s="143">
        <v>0</v>
      </c>
      <c r="P40" s="155">
        <v>0</v>
      </c>
      <c r="Q40" s="143">
        <v>0</v>
      </c>
      <c r="R40" s="143">
        <v>0</v>
      </c>
      <c r="S40" s="155">
        <v>0</v>
      </c>
      <c r="T40" s="143">
        <v>0</v>
      </c>
      <c r="U40" s="155">
        <v>0</v>
      </c>
      <c r="V40" s="143">
        <v>0</v>
      </c>
      <c r="W40" s="143">
        <v>0</v>
      </c>
      <c r="X40" s="155">
        <v>0</v>
      </c>
      <c r="Y40" s="143">
        <v>0</v>
      </c>
      <c r="Z40" s="143">
        <v>0</v>
      </c>
      <c r="AA40" s="143">
        <v>0</v>
      </c>
      <c r="AB40" s="155">
        <v>0</v>
      </c>
      <c r="AC40" s="143">
        <v>0</v>
      </c>
      <c r="AD40" s="174">
        <v>0</v>
      </c>
      <c r="AE40" s="145">
        <v>0</v>
      </c>
      <c r="AF40" s="155">
        <v>0</v>
      </c>
      <c r="AG40" s="143">
        <v>0</v>
      </c>
      <c r="AH40" s="143">
        <v>0</v>
      </c>
      <c r="AI40" s="145">
        <v>0</v>
      </c>
      <c r="AJ40" s="155">
        <v>0</v>
      </c>
      <c r="AK40" s="143">
        <v>245</v>
      </c>
      <c r="AL40" s="143">
        <v>0</v>
      </c>
      <c r="AM40" s="155">
        <v>171</v>
      </c>
      <c r="AN40" s="143">
        <v>0</v>
      </c>
      <c r="AO40" s="155">
        <v>0</v>
      </c>
      <c r="AP40" s="143">
        <v>0</v>
      </c>
      <c r="AQ40" s="155">
        <v>0</v>
      </c>
      <c r="AR40" s="143">
        <v>0</v>
      </c>
      <c r="AS40" s="155">
        <v>0</v>
      </c>
      <c r="AT40" s="143">
        <v>0</v>
      </c>
      <c r="AU40" s="155">
        <v>0</v>
      </c>
      <c r="AV40" s="174">
        <v>0</v>
      </c>
      <c r="AW40" s="145">
        <v>0</v>
      </c>
      <c r="AX40" s="143">
        <v>0</v>
      </c>
      <c r="AY40" s="155">
        <v>0</v>
      </c>
      <c r="AZ40" s="143">
        <v>0</v>
      </c>
      <c r="BA40" s="143">
        <v>0</v>
      </c>
      <c r="BB40" s="464">
        <v>0</v>
      </c>
      <c r="BC40" s="260">
        <v>416</v>
      </c>
      <c r="BD40" s="145">
        <v>0</v>
      </c>
      <c r="BE40" s="155">
        <v>0</v>
      </c>
      <c r="BF40" s="143">
        <v>0</v>
      </c>
      <c r="BG40" s="155">
        <v>0</v>
      </c>
      <c r="BH40" s="154">
        <v>0</v>
      </c>
      <c r="BI40" s="259">
        <v>0</v>
      </c>
      <c r="BJ40" s="260">
        <v>416</v>
      </c>
      <c r="BK40" s="227">
        <v>416</v>
      </c>
      <c r="BL40" s="226">
        <v>0</v>
      </c>
      <c r="BR40" s="347"/>
    </row>
    <row r="41" spans="1:70" ht="15" customHeight="1" x14ac:dyDescent="0.15">
      <c r="A41" s="1291"/>
      <c r="B41" s="1292"/>
      <c r="C41" s="1298"/>
      <c r="D41" s="1299"/>
      <c r="E41" s="1282" t="s">
        <v>897</v>
      </c>
      <c r="F41" s="1283"/>
      <c r="G41" s="1283"/>
      <c r="H41" s="1283"/>
      <c r="I41" s="1283"/>
      <c r="J41" s="1283"/>
      <c r="K41" s="1283"/>
      <c r="L41" s="1284"/>
      <c r="M41" s="152">
        <v>0</v>
      </c>
      <c r="N41" s="146">
        <v>0</v>
      </c>
      <c r="O41" s="146">
        <v>0</v>
      </c>
      <c r="P41" s="147">
        <v>0</v>
      </c>
      <c r="Q41" s="146">
        <v>0</v>
      </c>
      <c r="R41" s="146">
        <v>0</v>
      </c>
      <c r="S41" s="147">
        <v>0</v>
      </c>
      <c r="T41" s="146">
        <v>0</v>
      </c>
      <c r="U41" s="147">
        <v>0</v>
      </c>
      <c r="V41" s="146">
        <v>0</v>
      </c>
      <c r="W41" s="146">
        <v>0</v>
      </c>
      <c r="X41" s="147">
        <v>0</v>
      </c>
      <c r="Y41" s="146">
        <v>0</v>
      </c>
      <c r="Z41" s="146">
        <v>0</v>
      </c>
      <c r="AA41" s="146">
        <v>0</v>
      </c>
      <c r="AB41" s="147">
        <v>0</v>
      </c>
      <c r="AC41" s="146">
        <v>0</v>
      </c>
      <c r="AD41" s="175">
        <v>0</v>
      </c>
      <c r="AE41" s="158">
        <v>0</v>
      </c>
      <c r="AF41" s="147">
        <v>0</v>
      </c>
      <c r="AG41" s="146">
        <v>0</v>
      </c>
      <c r="AH41" s="146">
        <v>0</v>
      </c>
      <c r="AI41" s="158">
        <v>0</v>
      </c>
      <c r="AJ41" s="147">
        <v>0</v>
      </c>
      <c r="AK41" s="146">
        <v>0</v>
      </c>
      <c r="AL41" s="146">
        <v>0</v>
      </c>
      <c r="AM41" s="147">
        <v>0</v>
      </c>
      <c r="AN41" s="146">
        <v>0</v>
      </c>
      <c r="AO41" s="147">
        <v>0</v>
      </c>
      <c r="AP41" s="146">
        <v>0</v>
      </c>
      <c r="AQ41" s="147">
        <v>0</v>
      </c>
      <c r="AR41" s="146">
        <v>0</v>
      </c>
      <c r="AS41" s="147">
        <v>0</v>
      </c>
      <c r="AT41" s="146">
        <v>0</v>
      </c>
      <c r="AU41" s="147">
        <v>0</v>
      </c>
      <c r="AV41" s="175">
        <v>0</v>
      </c>
      <c r="AW41" s="158">
        <v>0</v>
      </c>
      <c r="AX41" s="146">
        <v>0</v>
      </c>
      <c r="AY41" s="147">
        <v>0</v>
      </c>
      <c r="AZ41" s="146">
        <v>0</v>
      </c>
      <c r="BA41" s="146">
        <v>0</v>
      </c>
      <c r="BB41" s="467">
        <v>0</v>
      </c>
      <c r="BC41" s="262">
        <v>0</v>
      </c>
      <c r="BD41" s="158">
        <v>0</v>
      </c>
      <c r="BE41" s="147">
        <v>0</v>
      </c>
      <c r="BF41" s="146">
        <v>0</v>
      </c>
      <c r="BG41" s="147">
        <v>0</v>
      </c>
      <c r="BH41" s="152">
        <v>0</v>
      </c>
      <c r="BI41" s="270">
        <v>0</v>
      </c>
      <c r="BJ41" s="362">
        <v>0</v>
      </c>
      <c r="BK41" s="229">
        <v>0</v>
      </c>
      <c r="BL41" s="228">
        <v>0</v>
      </c>
      <c r="BR41" s="347"/>
    </row>
    <row r="42" spans="1:70" ht="15" customHeight="1" x14ac:dyDescent="0.15">
      <c r="A42" s="1291"/>
      <c r="B42" s="1292"/>
      <c r="C42" s="1298"/>
      <c r="D42" s="1299" t="s">
        <v>905</v>
      </c>
      <c r="E42" s="1288" t="s">
        <v>887</v>
      </c>
      <c r="F42" s="1289"/>
      <c r="G42" s="1289"/>
      <c r="H42" s="1289"/>
      <c r="I42" s="1289"/>
      <c r="J42" s="1289"/>
      <c r="K42" s="1289"/>
      <c r="L42" s="1290"/>
      <c r="M42" s="148">
        <v>1084</v>
      </c>
      <c r="N42" s="142">
        <v>0</v>
      </c>
      <c r="O42" s="142">
        <v>0</v>
      </c>
      <c r="P42" s="148">
        <v>193</v>
      </c>
      <c r="Q42" s="142">
        <v>3638</v>
      </c>
      <c r="R42" s="142">
        <v>149</v>
      </c>
      <c r="S42" s="148">
        <v>0</v>
      </c>
      <c r="T42" s="142">
        <v>0</v>
      </c>
      <c r="U42" s="148">
        <v>0</v>
      </c>
      <c r="V42" s="142">
        <v>0</v>
      </c>
      <c r="W42" s="142">
        <v>0</v>
      </c>
      <c r="X42" s="148">
        <v>0</v>
      </c>
      <c r="Y42" s="142">
        <v>0</v>
      </c>
      <c r="Z42" s="142">
        <v>243</v>
      </c>
      <c r="AA42" s="142">
        <v>0</v>
      </c>
      <c r="AB42" s="148">
        <v>0</v>
      </c>
      <c r="AC42" s="142">
        <v>0</v>
      </c>
      <c r="AD42" s="176">
        <v>1008</v>
      </c>
      <c r="AE42" s="161">
        <v>1</v>
      </c>
      <c r="AF42" s="148">
        <v>0</v>
      </c>
      <c r="AG42" s="142">
        <v>0</v>
      </c>
      <c r="AH42" s="142">
        <v>0</v>
      </c>
      <c r="AI42" s="161">
        <v>0</v>
      </c>
      <c r="AJ42" s="148">
        <v>0</v>
      </c>
      <c r="AK42" s="142">
        <v>0</v>
      </c>
      <c r="AL42" s="142">
        <v>0</v>
      </c>
      <c r="AM42" s="148">
        <v>0</v>
      </c>
      <c r="AN42" s="142">
        <v>0</v>
      </c>
      <c r="AO42" s="148">
        <v>0</v>
      </c>
      <c r="AP42" s="142">
        <v>0</v>
      </c>
      <c r="AQ42" s="148">
        <v>0</v>
      </c>
      <c r="AR42" s="142">
        <v>0</v>
      </c>
      <c r="AS42" s="148">
        <v>0</v>
      </c>
      <c r="AT42" s="142">
        <v>0</v>
      </c>
      <c r="AU42" s="148">
        <v>0</v>
      </c>
      <c r="AV42" s="176">
        <v>0</v>
      </c>
      <c r="AW42" s="161">
        <v>0</v>
      </c>
      <c r="AX42" s="142">
        <v>0</v>
      </c>
      <c r="AY42" s="148">
        <v>0</v>
      </c>
      <c r="AZ42" s="142">
        <v>0</v>
      </c>
      <c r="BA42" s="142">
        <v>0</v>
      </c>
      <c r="BB42" s="466">
        <v>198</v>
      </c>
      <c r="BC42" s="269">
        <v>6514</v>
      </c>
      <c r="BD42" s="161">
        <v>0</v>
      </c>
      <c r="BE42" s="148">
        <v>25</v>
      </c>
      <c r="BF42" s="142">
        <v>262</v>
      </c>
      <c r="BG42" s="148">
        <v>3929</v>
      </c>
      <c r="BH42" s="153">
        <v>11</v>
      </c>
      <c r="BI42" s="271">
        <v>4227</v>
      </c>
      <c r="BJ42" s="266">
        <v>10741</v>
      </c>
      <c r="BK42" s="225">
        <v>10454</v>
      </c>
      <c r="BL42" s="224">
        <v>287</v>
      </c>
      <c r="BR42" s="347"/>
    </row>
    <row r="43" spans="1:70" ht="15" customHeight="1" x14ac:dyDescent="0.15">
      <c r="A43" s="1291"/>
      <c r="B43" s="1292"/>
      <c r="C43" s="1298"/>
      <c r="D43" s="1299"/>
      <c r="E43" s="1279" t="s">
        <v>888</v>
      </c>
      <c r="F43" s="1280"/>
      <c r="G43" s="1280"/>
      <c r="H43" s="1280"/>
      <c r="I43" s="1280"/>
      <c r="J43" s="1280"/>
      <c r="K43" s="1280"/>
      <c r="L43" s="1281"/>
      <c r="M43" s="155">
        <v>0</v>
      </c>
      <c r="N43" s="143">
        <v>0</v>
      </c>
      <c r="O43" s="143">
        <v>0</v>
      </c>
      <c r="P43" s="155">
        <v>0</v>
      </c>
      <c r="Q43" s="143">
        <v>0</v>
      </c>
      <c r="R43" s="143">
        <v>0</v>
      </c>
      <c r="S43" s="155">
        <v>0</v>
      </c>
      <c r="T43" s="143">
        <v>0</v>
      </c>
      <c r="U43" s="155">
        <v>0</v>
      </c>
      <c r="V43" s="143">
        <v>0</v>
      </c>
      <c r="W43" s="143">
        <v>0</v>
      </c>
      <c r="X43" s="155">
        <v>0</v>
      </c>
      <c r="Y43" s="143">
        <v>0</v>
      </c>
      <c r="Z43" s="143">
        <v>0</v>
      </c>
      <c r="AA43" s="143">
        <v>0</v>
      </c>
      <c r="AB43" s="155">
        <v>0</v>
      </c>
      <c r="AC43" s="143">
        <v>0</v>
      </c>
      <c r="AD43" s="174">
        <v>0</v>
      </c>
      <c r="AE43" s="145">
        <v>0</v>
      </c>
      <c r="AF43" s="155">
        <v>0</v>
      </c>
      <c r="AG43" s="143">
        <v>0</v>
      </c>
      <c r="AH43" s="143">
        <v>0</v>
      </c>
      <c r="AI43" s="145">
        <v>0</v>
      </c>
      <c r="AJ43" s="155">
        <v>0</v>
      </c>
      <c r="AK43" s="143">
        <v>0</v>
      </c>
      <c r="AL43" s="143">
        <v>0</v>
      </c>
      <c r="AM43" s="155">
        <v>0</v>
      </c>
      <c r="AN43" s="143">
        <v>0</v>
      </c>
      <c r="AO43" s="155">
        <v>0</v>
      </c>
      <c r="AP43" s="143">
        <v>0</v>
      </c>
      <c r="AQ43" s="155">
        <v>0</v>
      </c>
      <c r="AR43" s="143">
        <v>0</v>
      </c>
      <c r="AS43" s="155">
        <v>0</v>
      </c>
      <c r="AT43" s="143">
        <v>0</v>
      </c>
      <c r="AU43" s="155">
        <v>0</v>
      </c>
      <c r="AV43" s="174">
        <v>0</v>
      </c>
      <c r="AW43" s="145">
        <v>0</v>
      </c>
      <c r="AX43" s="143">
        <v>0</v>
      </c>
      <c r="AY43" s="155">
        <v>0</v>
      </c>
      <c r="AZ43" s="143">
        <v>0</v>
      </c>
      <c r="BA43" s="143">
        <v>0</v>
      </c>
      <c r="BB43" s="464">
        <v>0</v>
      </c>
      <c r="BC43" s="260">
        <v>0</v>
      </c>
      <c r="BD43" s="145">
        <v>0</v>
      </c>
      <c r="BE43" s="155">
        <v>0</v>
      </c>
      <c r="BF43" s="143">
        <v>0</v>
      </c>
      <c r="BG43" s="155">
        <v>0</v>
      </c>
      <c r="BH43" s="154">
        <v>0</v>
      </c>
      <c r="BI43" s="259">
        <v>0</v>
      </c>
      <c r="BJ43" s="260">
        <v>0</v>
      </c>
      <c r="BK43" s="227">
        <v>0</v>
      </c>
      <c r="BL43" s="226">
        <v>0</v>
      </c>
      <c r="BR43" s="347"/>
    </row>
    <row r="44" spans="1:70" ht="15" customHeight="1" x14ac:dyDescent="0.15">
      <c r="A44" s="1291"/>
      <c r="B44" s="1292"/>
      <c r="C44" s="1298"/>
      <c r="D44" s="1299"/>
      <c r="E44" s="1282" t="s">
        <v>897</v>
      </c>
      <c r="F44" s="1283"/>
      <c r="G44" s="1283"/>
      <c r="H44" s="1283"/>
      <c r="I44" s="1283"/>
      <c r="J44" s="1283"/>
      <c r="K44" s="1283"/>
      <c r="L44" s="1284"/>
      <c r="M44" s="147">
        <v>0</v>
      </c>
      <c r="N44" s="146">
        <v>0</v>
      </c>
      <c r="O44" s="146">
        <v>0</v>
      </c>
      <c r="P44" s="147">
        <v>0</v>
      </c>
      <c r="Q44" s="146">
        <v>0</v>
      </c>
      <c r="R44" s="146">
        <v>0</v>
      </c>
      <c r="S44" s="147">
        <v>0</v>
      </c>
      <c r="T44" s="146">
        <v>0</v>
      </c>
      <c r="U44" s="147">
        <v>0</v>
      </c>
      <c r="V44" s="146">
        <v>0</v>
      </c>
      <c r="W44" s="146">
        <v>0</v>
      </c>
      <c r="X44" s="147">
        <v>0</v>
      </c>
      <c r="Y44" s="146">
        <v>0</v>
      </c>
      <c r="Z44" s="146">
        <v>0</v>
      </c>
      <c r="AA44" s="146">
        <v>0</v>
      </c>
      <c r="AB44" s="147">
        <v>0</v>
      </c>
      <c r="AC44" s="146">
        <v>0</v>
      </c>
      <c r="AD44" s="175">
        <v>0</v>
      </c>
      <c r="AE44" s="158">
        <v>0</v>
      </c>
      <c r="AF44" s="147">
        <v>0</v>
      </c>
      <c r="AG44" s="146">
        <v>0</v>
      </c>
      <c r="AH44" s="146">
        <v>0</v>
      </c>
      <c r="AI44" s="158">
        <v>0</v>
      </c>
      <c r="AJ44" s="147">
        <v>0</v>
      </c>
      <c r="AK44" s="146">
        <v>0</v>
      </c>
      <c r="AL44" s="146">
        <v>0</v>
      </c>
      <c r="AM44" s="147">
        <v>0</v>
      </c>
      <c r="AN44" s="146">
        <v>0</v>
      </c>
      <c r="AO44" s="147">
        <v>0</v>
      </c>
      <c r="AP44" s="146">
        <v>0</v>
      </c>
      <c r="AQ44" s="147">
        <v>0</v>
      </c>
      <c r="AR44" s="146">
        <v>0</v>
      </c>
      <c r="AS44" s="147">
        <v>0</v>
      </c>
      <c r="AT44" s="146">
        <v>0</v>
      </c>
      <c r="AU44" s="147">
        <v>0</v>
      </c>
      <c r="AV44" s="175">
        <v>0</v>
      </c>
      <c r="AW44" s="158">
        <v>0</v>
      </c>
      <c r="AX44" s="146">
        <v>0</v>
      </c>
      <c r="AY44" s="147">
        <v>0</v>
      </c>
      <c r="AZ44" s="146">
        <v>0</v>
      </c>
      <c r="BA44" s="146">
        <v>0</v>
      </c>
      <c r="BB44" s="467">
        <v>0</v>
      </c>
      <c r="BC44" s="262">
        <v>0</v>
      </c>
      <c r="BD44" s="158">
        <v>0</v>
      </c>
      <c r="BE44" s="147">
        <v>0</v>
      </c>
      <c r="BF44" s="146">
        <v>0</v>
      </c>
      <c r="BG44" s="147">
        <v>0</v>
      </c>
      <c r="BH44" s="152">
        <v>0</v>
      </c>
      <c r="BI44" s="270">
        <v>0</v>
      </c>
      <c r="BJ44" s="262">
        <v>0</v>
      </c>
      <c r="BK44" s="229">
        <v>0</v>
      </c>
      <c r="BL44" s="228">
        <v>0</v>
      </c>
      <c r="BR44" s="347"/>
    </row>
    <row r="45" spans="1:70" ht="15" customHeight="1" x14ac:dyDescent="0.15">
      <c r="A45" s="1291"/>
      <c r="B45" s="1292"/>
      <c r="C45" s="1298"/>
      <c r="D45" s="1299" t="s">
        <v>906</v>
      </c>
      <c r="E45" s="1288" t="s">
        <v>887</v>
      </c>
      <c r="F45" s="1289"/>
      <c r="G45" s="1289"/>
      <c r="H45" s="1289"/>
      <c r="I45" s="1289"/>
      <c r="J45" s="1289"/>
      <c r="K45" s="1289"/>
      <c r="L45" s="1290"/>
      <c r="M45" s="148">
        <v>99205</v>
      </c>
      <c r="N45" s="142">
        <v>17194</v>
      </c>
      <c r="O45" s="142">
        <v>0</v>
      </c>
      <c r="P45" s="148">
        <v>73884</v>
      </c>
      <c r="Q45" s="142">
        <v>148355</v>
      </c>
      <c r="R45" s="142">
        <v>7097</v>
      </c>
      <c r="S45" s="148">
        <v>14746</v>
      </c>
      <c r="T45" s="142">
        <v>12133</v>
      </c>
      <c r="U45" s="148">
        <v>5960</v>
      </c>
      <c r="V45" s="142">
        <v>7812</v>
      </c>
      <c r="W45" s="142">
        <v>3181</v>
      </c>
      <c r="X45" s="148">
        <v>5211</v>
      </c>
      <c r="Y45" s="142">
        <v>1492</v>
      </c>
      <c r="Z45" s="142">
        <v>14890</v>
      </c>
      <c r="AA45" s="142">
        <v>542</v>
      </c>
      <c r="AB45" s="148">
        <v>3093</v>
      </c>
      <c r="AC45" s="142">
        <v>2890</v>
      </c>
      <c r="AD45" s="176">
        <v>3637</v>
      </c>
      <c r="AE45" s="161">
        <v>744</v>
      </c>
      <c r="AF45" s="148">
        <v>0</v>
      </c>
      <c r="AG45" s="142">
        <v>0</v>
      </c>
      <c r="AH45" s="142">
        <v>0</v>
      </c>
      <c r="AI45" s="161">
        <v>0</v>
      </c>
      <c r="AJ45" s="148">
        <v>0</v>
      </c>
      <c r="AK45" s="142">
        <v>0</v>
      </c>
      <c r="AL45" s="142">
        <v>0</v>
      </c>
      <c r="AM45" s="148">
        <v>4553</v>
      </c>
      <c r="AN45" s="142">
        <v>0</v>
      </c>
      <c r="AO45" s="148">
        <v>2555</v>
      </c>
      <c r="AP45" s="142">
        <v>0</v>
      </c>
      <c r="AQ45" s="148">
        <v>0</v>
      </c>
      <c r="AR45" s="142">
        <v>0</v>
      </c>
      <c r="AS45" s="148">
        <v>1655</v>
      </c>
      <c r="AT45" s="142">
        <v>0</v>
      </c>
      <c r="AU45" s="148">
        <v>1155</v>
      </c>
      <c r="AV45" s="176">
        <v>3875</v>
      </c>
      <c r="AW45" s="161">
        <v>0</v>
      </c>
      <c r="AX45" s="142">
        <v>0</v>
      </c>
      <c r="AY45" s="148">
        <v>397</v>
      </c>
      <c r="AZ45" s="142">
        <v>0</v>
      </c>
      <c r="BA45" s="142">
        <v>0</v>
      </c>
      <c r="BB45" s="466">
        <v>609</v>
      </c>
      <c r="BC45" s="269">
        <v>436865</v>
      </c>
      <c r="BD45" s="161">
        <v>5686</v>
      </c>
      <c r="BE45" s="148">
        <v>2098</v>
      </c>
      <c r="BF45" s="142">
        <v>11305</v>
      </c>
      <c r="BG45" s="148">
        <v>27055</v>
      </c>
      <c r="BH45" s="153">
        <v>20489</v>
      </c>
      <c r="BI45" s="271">
        <v>66633</v>
      </c>
      <c r="BJ45" s="266">
        <v>503498</v>
      </c>
      <c r="BK45" s="225">
        <v>484409</v>
      </c>
      <c r="BL45" s="224">
        <v>19089</v>
      </c>
      <c r="BR45" s="347"/>
    </row>
    <row r="46" spans="1:70" ht="15" customHeight="1" x14ac:dyDescent="0.15">
      <c r="A46" s="1291"/>
      <c r="B46" s="1292"/>
      <c r="C46" s="1298"/>
      <c r="D46" s="1299"/>
      <c r="E46" s="1279" t="s">
        <v>888</v>
      </c>
      <c r="F46" s="1280"/>
      <c r="G46" s="1280"/>
      <c r="H46" s="1280"/>
      <c r="I46" s="1280"/>
      <c r="J46" s="1280"/>
      <c r="K46" s="1280"/>
      <c r="L46" s="1281"/>
      <c r="M46" s="155">
        <v>0</v>
      </c>
      <c r="N46" s="143">
        <v>0</v>
      </c>
      <c r="O46" s="143">
        <v>0</v>
      </c>
      <c r="P46" s="155">
        <v>0</v>
      </c>
      <c r="Q46" s="143">
        <v>0</v>
      </c>
      <c r="R46" s="143">
        <v>0</v>
      </c>
      <c r="S46" s="155">
        <v>0</v>
      </c>
      <c r="T46" s="143">
        <v>0</v>
      </c>
      <c r="U46" s="155">
        <v>0</v>
      </c>
      <c r="V46" s="143">
        <v>0</v>
      </c>
      <c r="W46" s="143">
        <v>0</v>
      </c>
      <c r="X46" s="155">
        <v>0</v>
      </c>
      <c r="Y46" s="143">
        <v>0</v>
      </c>
      <c r="Z46" s="143">
        <v>0</v>
      </c>
      <c r="AA46" s="143">
        <v>0</v>
      </c>
      <c r="AB46" s="155">
        <v>0</v>
      </c>
      <c r="AC46" s="143">
        <v>0</v>
      </c>
      <c r="AD46" s="174">
        <v>0</v>
      </c>
      <c r="AE46" s="145">
        <v>0</v>
      </c>
      <c r="AF46" s="155">
        <v>0</v>
      </c>
      <c r="AG46" s="143">
        <v>0</v>
      </c>
      <c r="AH46" s="143">
        <v>0</v>
      </c>
      <c r="AI46" s="145">
        <v>0</v>
      </c>
      <c r="AJ46" s="155">
        <v>0</v>
      </c>
      <c r="AK46" s="143">
        <v>1037</v>
      </c>
      <c r="AL46" s="143">
        <v>0</v>
      </c>
      <c r="AM46" s="155">
        <v>1552</v>
      </c>
      <c r="AN46" s="143">
        <v>0</v>
      </c>
      <c r="AO46" s="155">
        <v>0</v>
      </c>
      <c r="AP46" s="143">
        <v>0</v>
      </c>
      <c r="AQ46" s="155">
        <v>0</v>
      </c>
      <c r="AR46" s="143">
        <v>0</v>
      </c>
      <c r="AS46" s="155">
        <v>0</v>
      </c>
      <c r="AT46" s="143">
        <v>0</v>
      </c>
      <c r="AU46" s="155">
        <v>0</v>
      </c>
      <c r="AV46" s="174">
        <v>0</v>
      </c>
      <c r="AW46" s="145">
        <v>0</v>
      </c>
      <c r="AX46" s="143">
        <v>0</v>
      </c>
      <c r="AY46" s="155">
        <v>0</v>
      </c>
      <c r="AZ46" s="143">
        <v>0</v>
      </c>
      <c r="BA46" s="143">
        <v>0</v>
      </c>
      <c r="BB46" s="464">
        <v>0</v>
      </c>
      <c r="BC46" s="260">
        <v>2589</v>
      </c>
      <c r="BD46" s="145">
        <v>0</v>
      </c>
      <c r="BE46" s="155">
        <v>0</v>
      </c>
      <c r="BF46" s="143">
        <v>0</v>
      </c>
      <c r="BG46" s="155">
        <v>0</v>
      </c>
      <c r="BH46" s="154">
        <v>0</v>
      </c>
      <c r="BI46" s="259">
        <v>0</v>
      </c>
      <c r="BJ46" s="267">
        <v>2589</v>
      </c>
      <c r="BK46" s="227">
        <v>2589</v>
      </c>
      <c r="BL46" s="226">
        <v>0</v>
      </c>
      <c r="BR46" s="347"/>
    </row>
    <row r="47" spans="1:70" ht="15" customHeight="1" x14ac:dyDescent="0.15">
      <c r="A47" s="1291"/>
      <c r="B47" s="1292"/>
      <c r="C47" s="1298"/>
      <c r="D47" s="1299"/>
      <c r="E47" s="1282" t="s">
        <v>897</v>
      </c>
      <c r="F47" s="1283"/>
      <c r="G47" s="1283"/>
      <c r="H47" s="1283"/>
      <c r="I47" s="1283"/>
      <c r="J47" s="1283"/>
      <c r="K47" s="1283"/>
      <c r="L47" s="1284"/>
      <c r="M47" s="147">
        <v>0</v>
      </c>
      <c r="N47" s="146">
        <v>0</v>
      </c>
      <c r="O47" s="146">
        <v>0</v>
      </c>
      <c r="P47" s="147">
        <v>0</v>
      </c>
      <c r="Q47" s="146">
        <v>0</v>
      </c>
      <c r="R47" s="146">
        <v>0</v>
      </c>
      <c r="S47" s="147">
        <v>0</v>
      </c>
      <c r="T47" s="146">
        <v>0</v>
      </c>
      <c r="U47" s="147">
        <v>0</v>
      </c>
      <c r="V47" s="146">
        <v>0</v>
      </c>
      <c r="W47" s="146">
        <v>0</v>
      </c>
      <c r="X47" s="147">
        <v>0</v>
      </c>
      <c r="Y47" s="146">
        <v>0</v>
      </c>
      <c r="Z47" s="146">
        <v>0</v>
      </c>
      <c r="AA47" s="146">
        <v>0</v>
      </c>
      <c r="AB47" s="147">
        <v>0</v>
      </c>
      <c r="AC47" s="146">
        <v>0</v>
      </c>
      <c r="AD47" s="175">
        <v>0</v>
      </c>
      <c r="AE47" s="158">
        <v>473</v>
      </c>
      <c r="AF47" s="147">
        <v>0</v>
      </c>
      <c r="AG47" s="146">
        <v>0</v>
      </c>
      <c r="AH47" s="146">
        <v>0</v>
      </c>
      <c r="AI47" s="158">
        <v>0</v>
      </c>
      <c r="AJ47" s="147">
        <v>0</v>
      </c>
      <c r="AK47" s="146">
        <v>0</v>
      </c>
      <c r="AL47" s="146">
        <v>0</v>
      </c>
      <c r="AM47" s="147">
        <v>0</v>
      </c>
      <c r="AN47" s="146">
        <v>0</v>
      </c>
      <c r="AO47" s="147">
        <v>0</v>
      </c>
      <c r="AP47" s="146">
        <v>0</v>
      </c>
      <c r="AQ47" s="147">
        <v>0</v>
      </c>
      <c r="AR47" s="146">
        <v>0</v>
      </c>
      <c r="AS47" s="147">
        <v>0</v>
      </c>
      <c r="AT47" s="146">
        <v>0</v>
      </c>
      <c r="AU47" s="147">
        <v>0</v>
      </c>
      <c r="AV47" s="175">
        <v>0</v>
      </c>
      <c r="AW47" s="158">
        <v>0</v>
      </c>
      <c r="AX47" s="146">
        <v>0</v>
      </c>
      <c r="AY47" s="147">
        <v>0</v>
      </c>
      <c r="AZ47" s="146">
        <v>0</v>
      </c>
      <c r="BA47" s="146">
        <v>0</v>
      </c>
      <c r="BB47" s="467">
        <v>0</v>
      </c>
      <c r="BC47" s="262">
        <v>473</v>
      </c>
      <c r="BD47" s="158">
        <v>0</v>
      </c>
      <c r="BE47" s="147">
        <v>0</v>
      </c>
      <c r="BF47" s="146">
        <v>0</v>
      </c>
      <c r="BG47" s="147">
        <v>0</v>
      </c>
      <c r="BH47" s="152">
        <v>0</v>
      </c>
      <c r="BI47" s="270">
        <v>0</v>
      </c>
      <c r="BJ47" s="262">
        <v>473</v>
      </c>
      <c r="BK47" s="229">
        <v>473</v>
      </c>
      <c r="BL47" s="228">
        <v>0</v>
      </c>
      <c r="BR47" s="347"/>
    </row>
    <row r="48" spans="1:70" ht="15" customHeight="1" x14ac:dyDescent="0.15">
      <c r="A48" s="1291"/>
      <c r="B48" s="1292"/>
      <c r="C48" s="1298"/>
      <c r="D48" s="1299" t="s">
        <v>763</v>
      </c>
      <c r="E48" s="1288" t="s">
        <v>887</v>
      </c>
      <c r="F48" s="1289"/>
      <c r="G48" s="1289"/>
      <c r="H48" s="1289"/>
      <c r="I48" s="1289"/>
      <c r="J48" s="1289"/>
      <c r="K48" s="1289"/>
      <c r="L48" s="1290"/>
      <c r="M48" s="148">
        <v>20801</v>
      </c>
      <c r="N48" s="142">
        <v>5109</v>
      </c>
      <c r="O48" s="142">
        <v>0</v>
      </c>
      <c r="P48" s="148">
        <v>17297</v>
      </c>
      <c r="Q48" s="142">
        <v>25471</v>
      </c>
      <c r="R48" s="142">
        <v>993</v>
      </c>
      <c r="S48" s="148">
        <v>1535</v>
      </c>
      <c r="T48" s="142">
        <v>1891</v>
      </c>
      <c r="U48" s="148">
        <v>3805</v>
      </c>
      <c r="V48" s="142">
        <v>813</v>
      </c>
      <c r="W48" s="142">
        <v>228</v>
      </c>
      <c r="X48" s="148">
        <v>1206</v>
      </c>
      <c r="Y48" s="142">
        <v>130</v>
      </c>
      <c r="Z48" s="142">
        <v>1792</v>
      </c>
      <c r="AA48" s="142">
        <v>0</v>
      </c>
      <c r="AB48" s="148">
        <v>122</v>
      </c>
      <c r="AC48" s="142">
        <v>467</v>
      </c>
      <c r="AD48" s="176">
        <v>424</v>
      </c>
      <c r="AE48" s="161">
        <v>46</v>
      </c>
      <c r="AF48" s="148">
        <v>0</v>
      </c>
      <c r="AG48" s="142">
        <v>0</v>
      </c>
      <c r="AH48" s="142">
        <v>0</v>
      </c>
      <c r="AI48" s="161">
        <v>0</v>
      </c>
      <c r="AJ48" s="148">
        <v>0</v>
      </c>
      <c r="AK48" s="142">
        <v>0</v>
      </c>
      <c r="AL48" s="142">
        <v>0</v>
      </c>
      <c r="AM48" s="148">
        <v>396</v>
      </c>
      <c r="AN48" s="142">
        <v>0</v>
      </c>
      <c r="AO48" s="148">
        <v>606</v>
      </c>
      <c r="AP48" s="142">
        <v>0</v>
      </c>
      <c r="AQ48" s="148">
        <v>0</v>
      </c>
      <c r="AR48" s="142">
        <v>0</v>
      </c>
      <c r="AS48" s="148">
        <v>46</v>
      </c>
      <c r="AT48" s="142">
        <v>0</v>
      </c>
      <c r="AU48" s="148">
        <v>0</v>
      </c>
      <c r="AV48" s="176">
        <v>783</v>
      </c>
      <c r="AW48" s="161">
        <v>0</v>
      </c>
      <c r="AX48" s="142">
        <v>0</v>
      </c>
      <c r="AY48" s="148">
        <v>60</v>
      </c>
      <c r="AZ48" s="142">
        <v>0</v>
      </c>
      <c r="BA48" s="142">
        <v>0</v>
      </c>
      <c r="BB48" s="466">
        <v>0</v>
      </c>
      <c r="BC48" s="269">
        <v>84021</v>
      </c>
      <c r="BD48" s="161">
        <v>664</v>
      </c>
      <c r="BE48" s="148">
        <v>391</v>
      </c>
      <c r="BF48" s="142">
        <v>4963</v>
      </c>
      <c r="BG48" s="148">
        <v>2514</v>
      </c>
      <c r="BH48" s="153">
        <v>2175</v>
      </c>
      <c r="BI48" s="271">
        <v>10707</v>
      </c>
      <c r="BJ48" s="269">
        <v>94728</v>
      </c>
      <c r="BK48" s="225">
        <v>88710</v>
      </c>
      <c r="BL48" s="224">
        <v>6018</v>
      </c>
      <c r="BR48" s="347"/>
    </row>
    <row r="49" spans="1:70" ht="15" customHeight="1" x14ac:dyDescent="0.15">
      <c r="A49" s="1291"/>
      <c r="B49" s="1292"/>
      <c r="C49" s="1298"/>
      <c r="D49" s="1299"/>
      <c r="E49" s="1279" t="s">
        <v>888</v>
      </c>
      <c r="F49" s="1280"/>
      <c r="G49" s="1280"/>
      <c r="H49" s="1280"/>
      <c r="I49" s="1280"/>
      <c r="J49" s="1280"/>
      <c r="K49" s="1280"/>
      <c r="L49" s="1281"/>
      <c r="M49" s="155">
        <v>0</v>
      </c>
      <c r="N49" s="143">
        <v>0</v>
      </c>
      <c r="O49" s="143">
        <v>0</v>
      </c>
      <c r="P49" s="155">
        <v>0</v>
      </c>
      <c r="Q49" s="143">
        <v>0</v>
      </c>
      <c r="R49" s="143">
        <v>0</v>
      </c>
      <c r="S49" s="155">
        <v>0</v>
      </c>
      <c r="T49" s="143">
        <v>0</v>
      </c>
      <c r="U49" s="155">
        <v>0</v>
      </c>
      <c r="V49" s="143">
        <v>0</v>
      </c>
      <c r="W49" s="143">
        <v>0</v>
      </c>
      <c r="X49" s="155">
        <v>0</v>
      </c>
      <c r="Y49" s="143">
        <v>0</v>
      </c>
      <c r="Z49" s="143">
        <v>0</v>
      </c>
      <c r="AA49" s="143">
        <v>0</v>
      </c>
      <c r="AB49" s="155">
        <v>0</v>
      </c>
      <c r="AC49" s="143">
        <v>0</v>
      </c>
      <c r="AD49" s="174">
        <v>0</v>
      </c>
      <c r="AE49" s="145">
        <v>0</v>
      </c>
      <c r="AF49" s="155">
        <v>0</v>
      </c>
      <c r="AG49" s="143">
        <v>0</v>
      </c>
      <c r="AH49" s="143">
        <v>0</v>
      </c>
      <c r="AI49" s="145">
        <v>0</v>
      </c>
      <c r="AJ49" s="155">
        <v>0</v>
      </c>
      <c r="AK49" s="143">
        <v>181</v>
      </c>
      <c r="AL49" s="143">
        <v>0</v>
      </c>
      <c r="AM49" s="155">
        <v>77</v>
      </c>
      <c r="AN49" s="143">
        <v>0</v>
      </c>
      <c r="AO49" s="155">
        <v>0</v>
      </c>
      <c r="AP49" s="143">
        <v>0</v>
      </c>
      <c r="AQ49" s="155">
        <v>0</v>
      </c>
      <c r="AR49" s="143">
        <v>0</v>
      </c>
      <c r="AS49" s="155">
        <v>0</v>
      </c>
      <c r="AT49" s="143">
        <v>0</v>
      </c>
      <c r="AU49" s="155">
        <v>0</v>
      </c>
      <c r="AV49" s="174">
        <v>0</v>
      </c>
      <c r="AW49" s="145">
        <v>0</v>
      </c>
      <c r="AX49" s="143">
        <v>0</v>
      </c>
      <c r="AY49" s="155">
        <v>0</v>
      </c>
      <c r="AZ49" s="143">
        <v>0</v>
      </c>
      <c r="BA49" s="143">
        <v>0</v>
      </c>
      <c r="BB49" s="464">
        <v>0</v>
      </c>
      <c r="BC49" s="260">
        <v>258</v>
      </c>
      <c r="BD49" s="145">
        <v>0</v>
      </c>
      <c r="BE49" s="155">
        <v>0</v>
      </c>
      <c r="BF49" s="143">
        <v>0</v>
      </c>
      <c r="BG49" s="155">
        <v>0</v>
      </c>
      <c r="BH49" s="154">
        <v>0</v>
      </c>
      <c r="BI49" s="259">
        <v>0</v>
      </c>
      <c r="BJ49" s="267">
        <v>258</v>
      </c>
      <c r="BK49" s="227">
        <v>258</v>
      </c>
      <c r="BL49" s="226">
        <v>0</v>
      </c>
      <c r="BR49" s="347"/>
    </row>
    <row r="50" spans="1:70" ht="15" customHeight="1" x14ac:dyDescent="0.15">
      <c r="A50" s="1291"/>
      <c r="B50" s="1292"/>
      <c r="C50" s="1298"/>
      <c r="D50" s="1299"/>
      <c r="E50" s="1282" t="s">
        <v>897</v>
      </c>
      <c r="F50" s="1283"/>
      <c r="G50" s="1283"/>
      <c r="H50" s="1283"/>
      <c r="I50" s="1283"/>
      <c r="J50" s="1283"/>
      <c r="K50" s="1283"/>
      <c r="L50" s="1284"/>
      <c r="M50" s="147">
        <v>0</v>
      </c>
      <c r="N50" s="146">
        <v>0</v>
      </c>
      <c r="O50" s="146">
        <v>0</v>
      </c>
      <c r="P50" s="147">
        <v>0</v>
      </c>
      <c r="Q50" s="146">
        <v>0</v>
      </c>
      <c r="R50" s="146">
        <v>0</v>
      </c>
      <c r="S50" s="147">
        <v>0</v>
      </c>
      <c r="T50" s="146">
        <v>0</v>
      </c>
      <c r="U50" s="147">
        <v>0</v>
      </c>
      <c r="V50" s="146">
        <v>0</v>
      </c>
      <c r="W50" s="146">
        <v>0</v>
      </c>
      <c r="X50" s="147">
        <v>0</v>
      </c>
      <c r="Y50" s="146">
        <v>0</v>
      </c>
      <c r="Z50" s="146">
        <v>0</v>
      </c>
      <c r="AA50" s="146">
        <v>0</v>
      </c>
      <c r="AB50" s="147">
        <v>0</v>
      </c>
      <c r="AC50" s="146">
        <v>0</v>
      </c>
      <c r="AD50" s="175">
        <v>0</v>
      </c>
      <c r="AE50" s="158">
        <v>0</v>
      </c>
      <c r="AF50" s="147">
        <v>0</v>
      </c>
      <c r="AG50" s="146">
        <v>0</v>
      </c>
      <c r="AH50" s="146">
        <v>0</v>
      </c>
      <c r="AI50" s="158">
        <v>0</v>
      </c>
      <c r="AJ50" s="147">
        <v>0</v>
      </c>
      <c r="AK50" s="146">
        <v>0</v>
      </c>
      <c r="AL50" s="146">
        <v>0</v>
      </c>
      <c r="AM50" s="147">
        <v>0</v>
      </c>
      <c r="AN50" s="146">
        <v>0</v>
      </c>
      <c r="AO50" s="147">
        <v>0</v>
      </c>
      <c r="AP50" s="146">
        <v>0</v>
      </c>
      <c r="AQ50" s="147">
        <v>0</v>
      </c>
      <c r="AR50" s="146">
        <v>0</v>
      </c>
      <c r="AS50" s="147">
        <v>0</v>
      </c>
      <c r="AT50" s="146">
        <v>0</v>
      </c>
      <c r="AU50" s="147">
        <v>0</v>
      </c>
      <c r="AV50" s="175">
        <v>0</v>
      </c>
      <c r="AW50" s="158">
        <v>0</v>
      </c>
      <c r="AX50" s="146">
        <v>0</v>
      </c>
      <c r="AY50" s="147">
        <v>0</v>
      </c>
      <c r="AZ50" s="146">
        <v>0</v>
      </c>
      <c r="BA50" s="146">
        <v>0</v>
      </c>
      <c r="BB50" s="467">
        <v>0</v>
      </c>
      <c r="BC50" s="262">
        <v>0</v>
      </c>
      <c r="BD50" s="158">
        <v>0</v>
      </c>
      <c r="BE50" s="147">
        <v>0</v>
      </c>
      <c r="BF50" s="146">
        <v>0</v>
      </c>
      <c r="BG50" s="147">
        <v>0</v>
      </c>
      <c r="BH50" s="152">
        <v>0</v>
      </c>
      <c r="BI50" s="270">
        <v>0</v>
      </c>
      <c r="BJ50" s="362">
        <v>0</v>
      </c>
      <c r="BK50" s="229">
        <v>0</v>
      </c>
      <c r="BL50" s="228">
        <v>0</v>
      </c>
      <c r="BR50" s="347"/>
    </row>
    <row r="51" spans="1:70" ht="15" customHeight="1" x14ac:dyDescent="0.15">
      <c r="A51" s="1291"/>
      <c r="B51" s="1292"/>
      <c r="C51" s="1297" t="s">
        <v>890</v>
      </c>
      <c r="D51" s="1296"/>
      <c r="E51" s="1285" t="s">
        <v>897</v>
      </c>
      <c r="F51" s="1286"/>
      <c r="G51" s="1286"/>
      <c r="H51" s="1286"/>
      <c r="I51" s="1286"/>
      <c r="J51" s="1286"/>
      <c r="K51" s="1286"/>
      <c r="L51" s="1287"/>
      <c r="M51" s="151">
        <v>0</v>
      </c>
      <c r="N51" s="157">
        <v>0</v>
      </c>
      <c r="O51" s="157">
        <v>0</v>
      </c>
      <c r="P51" s="151">
        <v>0</v>
      </c>
      <c r="Q51" s="157">
        <v>0</v>
      </c>
      <c r="R51" s="157">
        <v>0</v>
      </c>
      <c r="S51" s="151">
        <v>0</v>
      </c>
      <c r="T51" s="157">
        <v>0</v>
      </c>
      <c r="U51" s="151">
        <v>0</v>
      </c>
      <c r="V51" s="157">
        <v>0</v>
      </c>
      <c r="W51" s="157">
        <v>0</v>
      </c>
      <c r="X51" s="151">
        <v>0</v>
      </c>
      <c r="Y51" s="157">
        <v>0</v>
      </c>
      <c r="Z51" s="157">
        <v>0</v>
      </c>
      <c r="AA51" s="157">
        <v>0</v>
      </c>
      <c r="AB51" s="151">
        <v>0</v>
      </c>
      <c r="AC51" s="157">
        <v>0</v>
      </c>
      <c r="AD51" s="178">
        <v>0</v>
      </c>
      <c r="AE51" s="164">
        <v>2754</v>
      </c>
      <c r="AF51" s="151">
        <v>0</v>
      </c>
      <c r="AG51" s="157">
        <v>0</v>
      </c>
      <c r="AH51" s="157">
        <v>0</v>
      </c>
      <c r="AI51" s="164">
        <v>0</v>
      </c>
      <c r="AJ51" s="151">
        <v>0</v>
      </c>
      <c r="AK51" s="157">
        <v>0</v>
      </c>
      <c r="AL51" s="157">
        <v>0</v>
      </c>
      <c r="AM51" s="151">
        <v>0</v>
      </c>
      <c r="AN51" s="157">
        <v>0</v>
      </c>
      <c r="AO51" s="151">
        <v>0</v>
      </c>
      <c r="AP51" s="157">
        <v>0</v>
      </c>
      <c r="AQ51" s="151">
        <v>0</v>
      </c>
      <c r="AR51" s="157">
        <v>0</v>
      </c>
      <c r="AS51" s="151">
        <v>0</v>
      </c>
      <c r="AT51" s="157">
        <v>0</v>
      </c>
      <c r="AU51" s="151">
        <v>0</v>
      </c>
      <c r="AV51" s="178">
        <v>0</v>
      </c>
      <c r="AW51" s="164">
        <v>0</v>
      </c>
      <c r="AX51" s="157">
        <v>0</v>
      </c>
      <c r="AY51" s="151">
        <v>0</v>
      </c>
      <c r="AZ51" s="157">
        <v>0</v>
      </c>
      <c r="BA51" s="157">
        <v>0</v>
      </c>
      <c r="BB51" s="472">
        <v>0</v>
      </c>
      <c r="BC51" s="356">
        <v>2754</v>
      </c>
      <c r="BD51" s="164">
        <v>0</v>
      </c>
      <c r="BE51" s="151">
        <v>0</v>
      </c>
      <c r="BF51" s="157">
        <v>0</v>
      </c>
      <c r="BG51" s="151">
        <v>0</v>
      </c>
      <c r="BH51" s="156">
        <v>0</v>
      </c>
      <c r="BI51" s="272">
        <v>0</v>
      </c>
      <c r="BJ51" s="357">
        <v>2754</v>
      </c>
      <c r="BK51" s="232">
        <v>2754</v>
      </c>
      <c r="BL51" s="233">
        <v>0</v>
      </c>
      <c r="BR51" s="347"/>
    </row>
    <row r="52" spans="1:70" ht="15" customHeight="1" x14ac:dyDescent="0.15">
      <c r="A52" s="1291"/>
      <c r="B52" s="1292"/>
      <c r="C52" s="1297" t="s">
        <v>311</v>
      </c>
      <c r="D52" s="1300"/>
      <c r="E52" s="1288" t="s">
        <v>887</v>
      </c>
      <c r="F52" s="1289"/>
      <c r="G52" s="1289"/>
      <c r="H52" s="1289"/>
      <c r="I52" s="1289"/>
      <c r="J52" s="1289"/>
      <c r="K52" s="1289"/>
      <c r="L52" s="1290"/>
      <c r="M52" s="148">
        <v>413545</v>
      </c>
      <c r="N52" s="142">
        <v>99446</v>
      </c>
      <c r="O52" s="142">
        <v>0</v>
      </c>
      <c r="P52" s="148">
        <v>308359</v>
      </c>
      <c r="Q52" s="142">
        <v>636524</v>
      </c>
      <c r="R52" s="142">
        <v>27876</v>
      </c>
      <c r="S52" s="148">
        <v>59859</v>
      </c>
      <c r="T52" s="142">
        <v>47338</v>
      </c>
      <c r="U52" s="148">
        <v>31733</v>
      </c>
      <c r="V52" s="142">
        <v>31267</v>
      </c>
      <c r="W52" s="142">
        <v>12781</v>
      </c>
      <c r="X52" s="148">
        <v>20346</v>
      </c>
      <c r="Y52" s="142">
        <v>5669</v>
      </c>
      <c r="Z52" s="142">
        <v>58768</v>
      </c>
      <c r="AA52" s="142">
        <v>763</v>
      </c>
      <c r="AB52" s="148">
        <v>12201</v>
      </c>
      <c r="AC52" s="142">
        <v>11307</v>
      </c>
      <c r="AD52" s="176">
        <v>20249</v>
      </c>
      <c r="AE52" s="161">
        <v>3270</v>
      </c>
      <c r="AF52" s="148">
        <v>0</v>
      </c>
      <c r="AG52" s="142">
        <v>0</v>
      </c>
      <c r="AH52" s="142">
        <v>0</v>
      </c>
      <c r="AI52" s="161">
        <v>0</v>
      </c>
      <c r="AJ52" s="148">
        <v>0</v>
      </c>
      <c r="AK52" s="142">
        <v>0</v>
      </c>
      <c r="AL52" s="142">
        <v>0</v>
      </c>
      <c r="AM52" s="148">
        <v>17558</v>
      </c>
      <c r="AN52" s="142">
        <v>0</v>
      </c>
      <c r="AO52" s="148">
        <v>11074</v>
      </c>
      <c r="AP52" s="142">
        <v>0</v>
      </c>
      <c r="AQ52" s="148">
        <v>0</v>
      </c>
      <c r="AR52" s="142">
        <v>0</v>
      </c>
      <c r="AS52" s="148">
        <v>6159</v>
      </c>
      <c r="AT52" s="142">
        <v>0</v>
      </c>
      <c r="AU52" s="148">
        <v>4279</v>
      </c>
      <c r="AV52" s="176">
        <v>14941</v>
      </c>
      <c r="AW52" s="161">
        <v>0</v>
      </c>
      <c r="AX52" s="142">
        <v>0</v>
      </c>
      <c r="AY52" s="148">
        <v>3612</v>
      </c>
      <c r="AZ52" s="142">
        <v>0</v>
      </c>
      <c r="BA52" s="142">
        <v>0</v>
      </c>
      <c r="BB52" s="466">
        <v>4129</v>
      </c>
      <c r="BC52" s="269">
        <v>1863053</v>
      </c>
      <c r="BD52" s="161">
        <v>28615</v>
      </c>
      <c r="BE52" s="148">
        <v>11794</v>
      </c>
      <c r="BF52" s="142">
        <v>68824</v>
      </c>
      <c r="BG52" s="148">
        <v>104280</v>
      </c>
      <c r="BH52" s="153">
        <v>76931</v>
      </c>
      <c r="BI52" s="271">
        <v>290444</v>
      </c>
      <c r="BJ52" s="269">
        <v>2153497</v>
      </c>
      <c r="BK52" s="225">
        <v>2044264</v>
      </c>
      <c r="BL52" s="224">
        <v>109233</v>
      </c>
      <c r="BR52" s="347"/>
    </row>
    <row r="53" spans="1:70" ht="15" customHeight="1" x14ac:dyDescent="0.15">
      <c r="A53" s="1291"/>
      <c r="B53" s="1292"/>
      <c r="C53" s="1297"/>
      <c r="D53" s="1300"/>
      <c r="E53" s="1279" t="s">
        <v>888</v>
      </c>
      <c r="F53" s="1280"/>
      <c r="G53" s="1280"/>
      <c r="H53" s="1280"/>
      <c r="I53" s="1280"/>
      <c r="J53" s="1280"/>
      <c r="K53" s="1280"/>
      <c r="L53" s="1281"/>
      <c r="M53" s="155">
        <v>0</v>
      </c>
      <c r="N53" s="143">
        <v>0</v>
      </c>
      <c r="O53" s="143">
        <v>0</v>
      </c>
      <c r="P53" s="155">
        <v>0</v>
      </c>
      <c r="Q53" s="143">
        <v>0</v>
      </c>
      <c r="R53" s="143">
        <v>0</v>
      </c>
      <c r="S53" s="155">
        <v>0</v>
      </c>
      <c r="T53" s="143">
        <v>0</v>
      </c>
      <c r="U53" s="155">
        <v>0</v>
      </c>
      <c r="V53" s="143">
        <v>0</v>
      </c>
      <c r="W53" s="143">
        <v>0</v>
      </c>
      <c r="X53" s="155">
        <v>0</v>
      </c>
      <c r="Y53" s="143">
        <v>0</v>
      </c>
      <c r="Z53" s="143">
        <v>0</v>
      </c>
      <c r="AA53" s="143">
        <v>0</v>
      </c>
      <c r="AB53" s="155">
        <v>0</v>
      </c>
      <c r="AC53" s="143">
        <v>0</v>
      </c>
      <c r="AD53" s="174">
        <v>0</v>
      </c>
      <c r="AE53" s="145">
        <v>0</v>
      </c>
      <c r="AF53" s="155">
        <v>0</v>
      </c>
      <c r="AG53" s="143">
        <v>0</v>
      </c>
      <c r="AH53" s="143">
        <v>0</v>
      </c>
      <c r="AI53" s="145">
        <v>0</v>
      </c>
      <c r="AJ53" s="155">
        <v>0</v>
      </c>
      <c r="AK53" s="143">
        <v>6761</v>
      </c>
      <c r="AL53" s="143">
        <v>0</v>
      </c>
      <c r="AM53" s="155">
        <v>10714</v>
      </c>
      <c r="AN53" s="143">
        <v>0</v>
      </c>
      <c r="AO53" s="155">
        <v>0</v>
      </c>
      <c r="AP53" s="143">
        <v>0</v>
      </c>
      <c r="AQ53" s="155">
        <v>0</v>
      </c>
      <c r="AR53" s="143">
        <v>0</v>
      </c>
      <c r="AS53" s="155">
        <v>0</v>
      </c>
      <c r="AT53" s="143">
        <v>0</v>
      </c>
      <c r="AU53" s="155">
        <v>0</v>
      </c>
      <c r="AV53" s="174">
        <v>0</v>
      </c>
      <c r="AW53" s="145">
        <v>0</v>
      </c>
      <c r="AX53" s="143">
        <v>0</v>
      </c>
      <c r="AY53" s="155">
        <v>0</v>
      </c>
      <c r="AZ53" s="143">
        <v>0</v>
      </c>
      <c r="BA53" s="143">
        <v>0</v>
      </c>
      <c r="BB53" s="464">
        <v>0</v>
      </c>
      <c r="BC53" s="260">
        <v>17475</v>
      </c>
      <c r="BD53" s="145">
        <v>0</v>
      </c>
      <c r="BE53" s="155">
        <v>0</v>
      </c>
      <c r="BF53" s="143">
        <v>0</v>
      </c>
      <c r="BG53" s="155">
        <v>0</v>
      </c>
      <c r="BH53" s="154">
        <v>0</v>
      </c>
      <c r="BI53" s="259">
        <v>0</v>
      </c>
      <c r="BJ53" s="267">
        <v>17475</v>
      </c>
      <c r="BK53" s="227">
        <v>17475</v>
      </c>
      <c r="BL53" s="226">
        <v>0</v>
      </c>
      <c r="BR53" s="347"/>
    </row>
    <row r="54" spans="1:70" ht="15" customHeight="1" x14ac:dyDescent="0.15">
      <c r="A54" s="1293"/>
      <c r="B54" s="1294"/>
      <c r="C54" s="1301"/>
      <c r="D54" s="1302"/>
      <c r="E54" s="1276" t="s">
        <v>897</v>
      </c>
      <c r="F54" s="1277"/>
      <c r="G54" s="1277"/>
      <c r="H54" s="1277"/>
      <c r="I54" s="1277"/>
      <c r="J54" s="1277"/>
      <c r="K54" s="1277"/>
      <c r="L54" s="1278"/>
      <c r="M54" s="162">
        <v>0</v>
      </c>
      <c r="N54" s="159">
        <v>0</v>
      </c>
      <c r="O54" s="159">
        <v>0</v>
      </c>
      <c r="P54" s="160">
        <v>0</v>
      </c>
      <c r="Q54" s="159">
        <v>0</v>
      </c>
      <c r="R54" s="159">
        <v>0</v>
      </c>
      <c r="S54" s="160">
        <v>0</v>
      </c>
      <c r="T54" s="159">
        <v>0</v>
      </c>
      <c r="U54" s="160">
        <v>0</v>
      </c>
      <c r="V54" s="159">
        <v>0</v>
      </c>
      <c r="W54" s="159">
        <v>0</v>
      </c>
      <c r="X54" s="160">
        <v>0</v>
      </c>
      <c r="Y54" s="159">
        <v>0</v>
      </c>
      <c r="Z54" s="159">
        <v>0</v>
      </c>
      <c r="AA54" s="159">
        <v>0</v>
      </c>
      <c r="AB54" s="160">
        <v>0</v>
      </c>
      <c r="AC54" s="159">
        <v>0</v>
      </c>
      <c r="AD54" s="179">
        <v>0</v>
      </c>
      <c r="AE54" s="165">
        <v>3227</v>
      </c>
      <c r="AF54" s="160">
        <v>0</v>
      </c>
      <c r="AG54" s="159">
        <v>0</v>
      </c>
      <c r="AH54" s="159">
        <v>0</v>
      </c>
      <c r="AI54" s="165">
        <v>0</v>
      </c>
      <c r="AJ54" s="160">
        <v>0</v>
      </c>
      <c r="AK54" s="159">
        <v>0</v>
      </c>
      <c r="AL54" s="159">
        <v>0</v>
      </c>
      <c r="AM54" s="160">
        <v>0</v>
      </c>
      <c r="AN54" s="159">
        <v>0</v>
      </c>
      <c r="AO54" s="160">
        <v>0</v>
      </c>
      <c r="AP54" s="159">
        <v>0</v>
      </c>
      <c r="AQ54" s="160">
        <v>0</v>
      </c>
      <c r="AR54" s="159">
        <v>0</v>
      </c>
      <c r="AS54" s="160">
        <v>0</v>
      </c>
      <c r="AT54" s="159">
        <v>0</v>
      </c>
      <c r="AU54" s="160">
        <v>0</v>
      </c>
      <c r="AV54" s="179">
        <v>0</v>
      </c>
      <c r="AW54" s="165">
        <v>0</v>
      </c>
      <c r="AX54" s="159">
        <v>0</v>
      </c>
      <c r="AY54" s="160">
        <v>0</v>
      </c>
      <c r="AZ54" s="159">
        <v>0</v>
      </c>
      <c r="BA54" s="159">
        <v>0</v>
      </c>
      <c r="BB54" s="473">
        <v>0</v>
      </c>
      <c r="BC54" s="341">
        <v>3227</v>
      </c>
      <c r="BD54" s="165">
        <v>0</v>
      </c>
      <c r="BE54" s="160">
        <v>0</v>
      </c>
      <c r="BF54" s="159">
        <v>0</v>
      </c>
      <c r="BG54" s="160">
        <v>0</v>
      </c>
      <c r="BH54" s="162">
        <v>0</v>
      </c>
      <c r="BI54" s="273">
        <v>0</v>
      </c>
      <c r="BJ54" s="342">
        <v>3227</v>
      </c>
      <c r="BK54" s="235">
        <v>3227</v>
      </c>
      <c r="BL54" s="234">
        <v>0</v>
      </c>
      <c r="BR54" s="347"/>
    </row>
    <row r="55" spans="1:70" ht="15" customHeight="1" x14ac:dyDescent="0.15">
      <c r="BR55" s="347"/>
    </row>
    <row r="56" spans="1:70" ht="15" customHeight="1" x14ac:dyDescent="0.15">
      <c r="BR56" s="347"/>
    </row>
    <row r="57" spans="1:70" ht="15" customHeight="1" x14ac:dyDescent="0.15">
      <c r="BR57" s="347"/>
    </row>
    <row r="58" spans="1:70" ht="15" customHeight="1" x14ac:dyDescent="0.15">
      <c r="BR58" s="347"/>
    </row>
    <row r="59" spans="1:70" ht="15" customHeight="1" x14ac:dyDescent="0.15">
      <c r="BR59" s="347"/>
    </row>
    <row r="60" spans="1:70" ht="15" customHeight="1" x14ac:dyDescent="0.15">
      <c r="BR60" s="347"/>
    </row>
    <row r="61" spans="1:70" ht="15" customHeight="1" x14ac:dyDescent="0.15">
      <c r="BR61" s="347"/>
    </row>
    <row r="62" spans="1:70" ht="15" customHeight="1" x14ac:dyDescent="0.15">
      <c r="BR62" s="347"/>
    </row>
    <row r="63" spans="1:70" ht="15" customHeight="1" x14ac:dyDescent="0.15">
      <c r="BR63" s="347"/>
    </row>
    <row r="64" spans="1:70" ht="15" customHeight="1" x14ac:dyDescent="0.15">
      <c r="BR64" s="347"/>
    </row>
    <row r="65" spans="70:70" ht="15" customHeight="1" x14ac:dyDescent="0.15">
      <c r="BR65" s="347"/>
    </row>
    <row r="66" spans="70:70" ht="15" customHeight="1" x14ac:dyDescent="0.15">
      <c r="BR66" s="347"/>
    </row>
    <row r="67" spans="70:70" ht="15" customHeight="1" x14ac:dyDescent="0.15">
      <c r="BR67" s="347"/>
    </row>
    <row r="68" spans="70:70" ht="15" customHeight="1" x14ac:dyDescent="0.15">
      <c r="BR68" s="347"/>
    </row>
    <row r="69" spans="70:70" ht="15" customHeight="1" x14ac:dyDescent="0.15">
      <c r="BR69" s="347"/>
    </row>
    <row r="70" spans="70:70" ht="15" customHeight="1" x14ac:dyDescent="0.15">
      <c r="BR70" s="347"/>
    </row>
    <row r="71" spans="70:70" ht="15" customHeight="1" x14ac:dyDescent="0.15">
      <c r="BR71" s="347"/>
    </row>
    <row r="72" spans="70:70" ht="15" customHeight="1" x14ac:dyDescent="0.15">
      <c r="BR72" s="347"/>
    </row>
    <row r="73" spans="70:70" ht="15" customHeight="1" x14ac:dyDescent="0.15">
      <c r="BR73" s="347"/>
    </row>
    <row r="74" spans="70:70" ht="15" customHeight="1" x14ac:dyDescent="0.15">
      <c r="BR74" s="347"/>
    </row>
    <row r="75" spans="70:70" ht="15" customHeight="1" x14ac:dyDescent="0.15">
      <c r="BR75" s="347"/>
    </row>
    <row r="76" spans="70:70" ht="15" customHeight="1" x14ac:dyDescent="0.15">
      <c r="BR76" s="347"/>
    </row>
    <row r="77" spans="70:70" ht="15" customHeight="1" x14ac:dyDescent="0.15">
      <c r="BR77" s="347"/>
    </row>
    <row r="78" spans="70:70" ht="15" customHeight="1" x14ac:dyDescent="0.15">
      <c r="BR78" s="347"/>
    </row>
    <row r="79" spans="70:70" ht="15" customHeight="1" x14ac:dyDescent="0.15">
      <c r="BR79" s="347"/>
    </row>
    <row r="80" spans="70:70" ht="15" customHeight="1" x14ac:dyDescent="0.15">
      <c r="BR80" s="347"/>
    </row>
    <row r="81" spans="70:70" ht="15" customHeight="1" x14ac:dyDescent="0.15">
      <c r="BR81" s="347"/>
    </row>
    <row r="82" spans="70:70" ht="15" customHeight="1" x14ac:dyDescent="0.15">
      <c r="BR82" s="347"/>
    </row>
    <row r="83" spans="70:70" ht="15" customHeight="1" x14ac:dyDescent="0.15">
      <c r="BR83" s="347"/>
    </row>
    <row r="84" spans="70:70" ht="15" customHeight="1" x14ac:dyDescent="0.15">
      <c r="BR84" s="347"/>
    </row>
    <row r="85" spans="70:70" ht="15" customHeight="1" x14ac:dyDescent="0.15">
      <c r="BR85" s="347"/>
    </row>
    <row r="86" spans="70:70" ht="15" customHeight="1" x14ac:dyDescent="0.15">
      <c r="BR86" s="347"/>
    </row>
    <row r="87" spans="70:70" ht="15" customHeight="1" x14ac:dyDescent="0.15">
      <c r="BR87" s="347"/>
    </row>
    <row r="88" spans="70:70" ht="15" customHeight="1" x14ac:dyDescent="0.15">
      <c r="BR88" s="347"/>
    </row>
    <row r="89" spans="70:70" ht="15" customHeight="1" x14ac:dyDescent="0.15">
      <c r="BR89" s="347"/>
    </row>
    <row r="90" spans="70:70" ht="15" customHeight="1" x14ac:dyDescent="0.15">
      <c r="BR90" s="347"/>
    </row>
    <row r="91" spans="70:70" ht="15" customHeight="1" x14ac:dyDescent="0.15">
      <c r="BR91" s="347"/>
    </row>
    <row r="92" spans="70:70" ht="15" customHeight="1" x14ac:dyDescent="0.15">
      <c r="BR92" s="347"/>
    </row>
    <row r="93" spans="70:70" ht="15" customHeight="1" x14ac:dyDescent="0.15">
      <c r="BR93" s="347"/>
    </row>
    <row r="94" spans="70:70" ht="15" customHeight="1" x14ac:dyDescent="0.15">
      <c r="BR94" s="347"/>
    </row>
    <row r="95" spans="70:70" ht="15" customHeight="1" x14ac:dyDescent="0.15">
      <c r="BR95" s="347"/>
    </row>
    <row r="96" spans="70:70" ht="15" customHeight="1" x14ac:dyDescent="0.15">
      <c r="BR96" s="347"/>
    </row>
    <row r="97" spans="70:70" ht="15" customHeight="1" x14ac:dyDescent="0.15">
      <c r="BR97" s="347"/>
    </row>
    <row r="98" spans="70:70" ht="15" customHeight="1" x14ac:dyDescent="0.15">
      <c r="BR98" s="347"/>
    </row>
    <row r="99" spans="70:70" ht="15" customHeight="1" x14ac:dyDescent="0.15">
      <c r="BR99" s="347"/>
    </row>
    <row r="100" spans="70:70" ht="15" customHeight="1" x14ac:dyDescent="0.15">
      <c r="BR100" s="347"/>
    </row>
    <row r="101" spans="70:70" ht="15" customHeight="1" x14ac:dyDescent="0.15">
      <c r="BR101" s="347"/>
    </row>
    <row r="102" spans="70:70" ht="15" customHeight="1" x14ac:dyDescent="0.15">
      <c r="BR102" s="347"/>
    </row>
    <row r="103" spans="70:70" ht="15" customHeight="1" x14ac:dyDescent="0.15">
      <c r="BR103" s="347"/>
    </row>
    <row r="104" spans="70:70" ht="15" customHeight="1" x14ac:dyDescent="0.15">
      <c r="BR104" s="347"/>
    </row>
    <row r="105" spans="70:70" ht="15" customHeight="1" x14ac:dyDescent="0.15">
      <c r="BR105" s="347"/>
    </row>
    <row r="106" spans="70:70" ht="15" customHeight="1" x14ac:dyDescent="0.15">
      <c r="BR106" s="347"/>
    </row>
    <row r="107" spans="70:70" ht="15" customHeight="1" x14ac:dyDescent="0.15">
      <c r="BR107" s="347"/>
    </row>
    <row r="108" spans="70:70" ht="15" customHeight="1" x14ac:dyDescent="0.15">
      <c r="BR108" s="347"/>
    </row>
    <row r="109" spans="70:70" ht="15" customHeight="1" x14ac:dyDescent="0.15">
      <c r="BR109" s="347"/>
    </row>
    <row r="110" spans="70:70" ht="15" customHeight="1" x14ac:dyDescent="0.15">
      <c r="BR110" s="347"/>
    </row>
    <row r="111" spans="70:70" ht="15" customHeight="1" x14ac:dyDescent="0.15">
      <c r="BR111" s="347"/>
    </row>
    <row r="112" spans="70:70" ht="15" customHeight="1" x14ac:dyDescent="0.15">
      <c r="BR112" s="347"/>
    </row>
    <row r="113" spans="70:70" ht="15" customHeight="1" x14ac:dyDescent="0.15">
      <c r="BR113" s="347"/>
    </row>
    <row r="114" spans="70:70" ht="15" customHeight="1" x14ac:dyDescent="0.15">
      <c r="BR114" s="347"/>
    </row>
    <row r="115" spans="70:70" ht="15" customHeight="1" x14ac:dyDescent="0.15">
      <c r="BR115" s="347"/>
    </row>
    <row r="116" spans="70:70" ht="15" customHeight="1" x14ac:dyDescent="0.15">
      <c r="BR116" s="347"/>
    </row>
    <row r="117" spans="70:70" ht="15" customHeight="1" x14ac:dyDescent="0.15">
      <c r="BR117" s="347"/>
    </row>
    <row r="118" spans="70:70" ht="15" customHeight="1" x14ac:dyDescent="0.15">
      <c r="BR118" s="347"/>
    </row>
    <row r="119" spans="70:70" ht="15" customHeight="1" x14ac:dyDescent="0.15">
      <c r="BR119" s="347"/>
    </row>
    <row r="120" spans="70:70" ht="15" customHeight="1" x14ac:dyDescent="0.15">
      <c r="BR120" s="347"/>
    </row>
    <row r="121" spans="70:70" ht="15" customHeight="1" x14ac:dyDescent="0.15">
      <c r="BR121" s="347"/>
    </row>
    <row r="122" spans="70:70" ht="15" customHeight="1" x14ac:dyDescent="0.15">
      <c r="BR122" s="347"/>
    </row>
    <row r="123" spans="70:70" ht="15" customHeight="1" x14ac:dyDescent="0.15">
      <c r="BR123" s="347"/>
    </row>
    <row r="124" spans="70:70" ht="15" customHeight="1" x14ac:dyDescent="0.15">
      <c r="BR124" s="347"/>
    </row>
    <row r="125" spans="70:70" ht="15" customHeight="1" x14ac:dyDescent="0.15">
      <c r="BR125" s="347"/>
    </row>
    <row r="126" spans="70:70" ht="15" customHeight="1" x14ac:dyDescent="0.15">
      <c r="BR126" s="347"/>
    </row>
    <row r="127" spans="70:70" ht="15" customHeight="1" x14ac:dyDescent="0.15">
      <c r="BR127" s="347"/>
    </row>
    <row r="128" spans="70:70" ht="15" customHeight="1" x14ac:dyDescent="0.15">
      <c r="BR128" s="347"/>
    </row>
    <row r="129" spans="70:70" ht="15" customHeight="1" x14ac:dyDescent="0.15">
      <c r="BR129" s="347"/>
    </row>
    <row r="130" spans="70:70" ht="15" customHeight="1" x14ac:dyDescent="0.15">
      <c r="BR130" s="347"/>
    </row>
    <row r="131" spans="70:70" ht="15" customHeight="1" x14ac:dyDescent="0.15">
      <c r="BR131" s="347"/>
    </row>
    <row r="132" spans="70:70" ht="15" customHeight="1" x14ac:dyDescent="0.15">
      <c r="BR132" s="347"/>
    </row>
    <row r="133" spans="70:70" ht="15" customHeight="1" x14ac:dyDescent="0.15">
      <c r="BR133" s="347"/>
    </row>
    <row r="134" spans="70:70" ht="15" customHeight="1" x14ac:dyDescent="0.15">
      <c r="BR134" s="347"/>
    </row>
    <row r="135" spans="70:70" ht="15" customHeight="1" x14ac:dyDescent="0.15">
      <c r="BR135" s="347"/>
    </row>
    <row r="136" spans="70:70" ht="15" customHeight="1" x14ac:dyDescent="0.15">
      <c r="BR136" s="347"/>
    </row>
    <row r="137" spans="70:70" ht="15" customHeight="1" x14ac:dyDescent="0.15">
      <c r="BR137" s="347"/>
    </row>
    <row r="138" spans="70:70" ht="15" customHeight="1" x14ac:dyDescent="0.15">
      <c r="BR138" s="347"/>
    </row>
    <row r="139" spans="70:70" ht="15" customHeight="1" x14ac:dyDescent="0.15">
      <c r="BR139" s="347"/>
    </row>
    <row r="140" spans="70:70" ht="15" customHeight="1" x14ac:dyDescent="0.15">
      <c r="BR140" s="347"/>
    </row>
    <row r="141" spans="70:70" ht="15" customHeight="1" x14ac:dyDescent="0.15">
      <c r="BR141" s="347"/>
    </row>
    <row r="142" spans="70:70" ht="15" customHeight="1" x14ac:dyDescent="0.15">
      <c r="BR142" s="347"/>
    </row>
    <row r="143" spans="70:70" ht="15" customHeight="1" x14ac:dyDescent="0.15">
      <c r="BR143" s="347"/>
    </row>
    <row r="144" spans="70:70" ht="15" customHeight="1" x14ac:dyDescent="0.15">
      <c r="BR144" s="347"/>
    </row>
    <row r="145" spans="70:70" ht="15" customHeight="1" x14ac:dyDescent="0.15">
      <c r="BR145" s="347"/>
    </row>
    <row r="146" spans="70:70" ht="15" customHeight="1" x14ac:dyDescent="0.15">
      <c r="BR146" s="347"/>
    </row>
    <row r="147" spans="70:70" ht="15" customHeight="1" x14ac:dyDescent="0.15">
      <c r="BR147" s="347"/>
    </row>
    <row r="148" spans="70:70" ht="15" customHeight="1" x14ac:dyDescent="0.15">
      <c r="BR148" s="347"/>
    </row>
    <row r="149" spans="70:70" ht="15" customHeight="1" x14ac:dyDescent="0.15">
      <c r="BR149" s="347"/>
    </row>
    <row r="150" spans="70:70" ht="15" customHeight="1" x14ac:dyDescent="0.15">
      <c r="BR150" s="347"/>
    </row>
    <row r="151" spans="70:70" ht="15" customHeight="1" x14ac:dyDescent="0.15">
      <c r="BR151" s="347"/>
    </row>
    <row r="152" spans="70:70" ht="15" customHeight="1" x14ac:dyDescent="0.15">
      <c r="BR152" s="347"/>
    </row>
    <row r="153" spans="70:70" ht="15" customHeight="1" x14ac:dyDescent="0.15">
      <c r="BR153" s="347"/>
    </row>
    <row r="154" spans="70:70" ht="15" customHeight="1" x14ac:dyDescent="0.15">
      <c r="BR154" s="347"/>
    </row>
    <row r="155" spans="70:70" ht="15" customHeight="1" x14ac:dyDescent="0.15">
      <c r="BR155" s="347"/>
    </row>
    <row r="156" spans="70:70" ht="15" customHeight="1" x14ac:dyDescent="0.15">
      <c r="BR156" s="347"/>
    </row>
    <row r="157" spans="70:70" ht="15" customHeight="1" x14ac:dyDescent="0.15">
      <c r="BR157" s="347"/>
    </row>
    <row r="158" spans="70:70" ht="15" customHeight="1" x14ac:dyDescent="0.15">
      <c r="BR158" s="347"/>
    </row>
    <row r="159" spans="70:70" ht="15" customHeight="1" x14ac:dyDescent="0.15">
      <c r="BR159" s="347"/>
    </row>
    <row r="160" spans="70:70" ht="15" customHeight="1" x14ac:dyDescent="0.15">
      <c r="BR160" s="347"/>
    </row>
    <row r="161" spans="70:70" ht="15" customHeight="1" x14ac:dyDescent="0.15">
      <c r="BR161" s="347"/>
    </row>
    <row r="162" spans="70:70" ht="15" customHeight="1" x14ac:dyDescent="0.15">
      <c r="BR162" s="347"/>
    </row>
    <row r="163" spans="70:70" ht="15" customHeight="1" x14ac:dyDescent="0.15">
      <c r="BR163" s="347"/>
    </row>
    <row r="164" spans="70:70" ht="15" customHeight="1" x14ac:dyDescent="0.15">
      <c r="BR164" s="347"/>
    </row>
    <row r="165" spans="70:70" ht="15" customHeight="1" x14ac:dyDescent="0.15">
      <c r="BR165" s="347"/>
    </row>
    <row r="166" spans="70:70" ht="15" customHeight="1" x14ac:dyDescent="0.15">
      <c r="BR166" s="347"/>
    </row>
    <row r="167" spans="70:70" ht="15" customHeight="1" x14ac:dyDescent="0.15">
      <c r="BR167" s="347"/>
    </row>
    <row r="168" spans="70:70" ht="15" customHeight="1" x14ac:dyDescent="0.15">
      <c r="BR168" s="347"/>
    </row>
    <row r="169" spans="70:70" ht="15" customHeight="1" x14ac:dyDescent="0.15">
      <c r="BR169" s="347"/>
    </row>
    <row r="170" spans="70:70" ht="15" customHeight="1" x14ac:dyDescent="0.15">
      <c r="BR170" s="347"/>
    </row>
    <row r="171" spans="70:70" ht="15" customHeight="1" x14ac:dyDescent="0.15">
      <c r="BR171" s="347"/>
    </row>
    <row r="172" spans="70:70" ht="15" customHeight="1" x14ac:dyDescent="0.15">
      <c r="BR172" s="347"/>
    </row>
    <row r="173" spans="70:70" ht="15" customHeight="1" x14ac:dyDescent="0.15">
      <c r="BR173" s="347"/>
    </row>
    <row r="174" spans="70:70" ht="15" customHeight="1" x14ac:dyDescent="0.15">
      <c r="BR174" s="347"/>
    </row>
    <row r="175" spans="70:70" ht="15" customHeight="1" x14ac:dyDescent="0.15">
      <c r="BR175" s="347"/>
    </row>
  </sheetData>
  <mergeCells count="118">
    <mergeCell ref="BH3:BH4"/>
    <mergeCell ref="BI3:BI4"/>
    <mergeCell ref="BJ3:BJ4"/>
    <mergeCell ref="BK3:BK4"/>
    <mergeCell ref="BL3:BL4"/>
    <mergeCell ref="BB3:BB4"/>
    <mergeCell ref="BD3:BD4"/>
    <mergeCell ref="BE3:BE4"/>
    <mergeCell ref="BF3:BF4"/>
    <mergeCell ref="BG3:BG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S3:S4"/>
    <mergeCell ref="T3:T4"/>
    <mergeCell ref="U3:U4"/>
    <mergeCell ref="V3:W3"/>
    <mergeCell ref="X3:Y3"/>
    <mergeCell ref="A3:L4"/>
    <mergeCell ref="M3:M4"/>
    <mergeCell ref="N3:O3"/>
    <mergeCell ref="P3:P4"/>
    <mergeCell ref="Q3:R3"/>
    <mergeCell ref="A5:B29"/>
    <mergeCell ref="C5:D7"/>
    <mergeCell ref="C8:D10"/>
    <mergeCell ref="C11:D13"/>
    <mergeCell ref="C27:D29"/>
    <mergeCell ref="C26:D26"/>
    <mergeCell ref="D14:D16"/>
    <mergeCell ref="D17:D19"/>
    <mergeCell ref="D20:D22"/>
    <mergeCell ref="D23:D25"/>
    <mergeCell ref="C14:C25"/>
    <mergeCell ref="E5:L5"/>
    <mergeCell ref="E6:L6"/>
    <mergeCell ref="E7:L7"/>
    <mergeCell ref="E8:L8"/>
    <mergeCell ref="E9:L9"/>
    <mergeCell ref="E10:L10"/>
    <mergeCell ref="E12:L12"/>
    <mergeCell ref="E11:L11"/>
    <mergeCell ref="A30:B54"/>
    <mergeCell ref="C30:D32"/>
    <mergeCell ref="C33:D35"/>
    <mergeCell ref="C36:D38"/>
    <mergeCell ref="C39:C50"/>
    <mergeCell ref="D39:D41"/>
    <mergeCell ref="D42:D44"/>
    <mergeCell ref="D45:D47"/>
    <mergeCell ref="D48:D50"/>
    <mergeCell ref="C51:D51"/>
    <mergeCell ref="C52:D54"/>
    <mergeCell ref="E13:L13"/>
    <mergeCell ref="E14:L14"/>
    <mergeCell ref="E15:L15"/>
    <mergeCell ref="E16:L16"/>
    <mergeCell ref="E17:L17"/>
    <mergeCell ref="E18:L18"/>
    <mergeCell ref="E19:L19"/>
    <mergeCell ref="E20:L20"/>
    <mergeCell ref="E21:L21"/>
    <mergeCell ref="E22:L22"/>
    <mergeCell ref="E23:L23"/>
    <mergeCell ref="E24:L24"/>
    <mergeCell ref="E25:L25"/>
    <mergeCell ref="E26:L26"/>
    <mergeCell ref="E27:L27"/>
    <mergeCell ref="E28:L28"/>
    <mergeCell ref="E29:L29"/>
    <mergeCell ref="E30:L30"/>
    <mergeCell ref="E31:L31"/>
    <mergeCell ref="E32:L32"/>
    <mergeCell ref="E33:L33"/>
    <mergeCell ref="E34:L34"/>
    <mergeCell ref="E35:L35"/>
    <mergeCell ref="E36:L36"/>
    <mergeCell ref="E37:L37"/>
    <mergeCell ref="E38:L38"/>
    <mergeCell ref="E39:L39"/>
    <mergeCell ref="E54:L54"/>
    <mergeCell ref="E49:L49"/>
    <mergeCell ref="E50:L50"/>
    <mergeCell ref="E51:L51"/>
    <mergeCell ref="E52:L52"/>
    <mergeCell ref="E53:L53"/>
    <mergeCell ref="E40:L40"/>
    <mergeCell ref="E41:L41"/>
    <mergeCell ref="E42:L42"/>
    <mergeCell ref="E43:L43"/>
    <mergeCell ref="E44:L44"/>
    <mergeCell ref="E45:L45"/>
    <mergeCell ref="E46:L46"/>
    <mergeCell ref="E47:L47"/>
    <mergeCell ref="E48:L48"/>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52" man="1"/>
    <brk id="48" max="5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S125"/>
  <sheetViews>
    <sheetView showGridLines="0" view="pageBreakPreview" zoomScale="85" zoomScaleNormal="100" zoomScaleSheetLayoutView="85" workbookViewId="0">
      <pane xSplit="12" ySplit="4" topLeftCell="M5" activePane="bottomRight" state="frozen"/>
      <selection activeCell="S33" sqref="S33"/>
      <selection pane="topRight" activeCell="S33" sqref="S33"/>
      <selection pane="bottomLeft" activeCell="S33" sqref="S33"/>
      <selection pane="bottomRight" activeCell="M14" sqref="M14"/>
    </sheetView>
  </sheetViews>
  <sheetFormatPr defaultColWidth="11.375" defaultRowHeight="15" customHeight="1" x14ac:dyDescent="0.15"/>
  <cols>
    <col min="1" max="12" width="3.125" style="25" customWidth="1"/>
    <col min="13" max="29" width="11.375" style="125" customWidth="1"/>
    <col min="30" max="55" width="11.375" style="25" customWidth="1"/>
    <col min="56" max="62" width="11.375" style="8" customWidth="1"/>
    <col min="63" max="64" width="11.5" style="25" bestFit="1" customWidth="1"/>
    <col min="65" max="65" width="11.375" style="25"/>
    <col min="66" max="66" width="11.375" style="8" customWidth="1"/>
    <col min="67" max="16384" width="11.375" style="25"/>
  </cols>
  <sheetData>
    <row r="2" spans="1:71" ht="15" customHeight="1" x14ac:dyDescent="0.15">
      <c r="A2" s="25" t="s">
        <v>936</v>
      </c>
      <c r="M2" s="111"/>
      <c r="N2" s="111"/>
      <c r="O2" s="111"/>
      <c r="P2" s="111"/>
      <c r="Q2" s="111"/>
      <c r="R2" s="111"/>
      <c r="S2" s="111"/>
      <c r="T2" s="111"/>
      <c r="U2" s="111"/>
      <c r="V2" s="111"/>
      <c r="W2" s="111"/>
      <c r="X2" s="111"/>
      <c r="Y2" s="111"/>
      <c r="Z2" s="111"/>
      <c r="AA2" s="111"/>
      <c r="AB2" s="111"/>
      <c r="AC2" s="111"/>
      <c r="BR2" s="364"/>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ht="15" customHeight="1" x14ac:dyDescent="0.15">
      <c r="A5" s="1291" t="s">
        <v>934</v>
      </c>
      <c r="B5" s="1292"/>
      <c r="C5" s="1295" t="s">
        <v>919</v>
      </c>
      <c r="D5" s="1296"/>
      <c r="E5" s="1288" t="s">
        <v>887</v>
      </c>
      <c r="F5" s="1306"/>
      <c r="G5" s="1306"/>
      <c r="H5" s="1306"/>
      <c r="I5" s="1306"/>
      <c r="J5" s="1306"/>
      <c r="K5" s="1306"/>
      <c r="L5" s="1307"/>
      <c r="M5" s="199">
        <v>0</v>
      </c>
      <c r="N5" s="59">
        <v>0</v>
      </c>
      <c r="O5" s="59">
        <v>0</v>
      </c>
      <c r="P5" s="200">
        <v>0</v>
      </c>
      <c r="Q5" s="59">
        <v>0</v>
      </c>
      <c r="R5" s="59">
        <v>0</v>
      </c>
      <c r="S5" s="200">
        <v>0</v>
      </c>
      <c r="T5" s="59">
        <v>0</v>
      </c>
      <c r="U5" s="200">
        <v>0</v>
      </c>
      <c r="V5" s="59">
        <v>0</v>
      </c>
      <c r="W5" s="59">
        <v>0</v>
      </c>
      <c r="X5" s="200">
        <v>0</v>
      </c>
      <c r="Y5" s="59">
        <v>0</v>
      </c>
      <c r="Z5" s="59">
        <v>0</v>
      </c>
      <c r="AA5" s="59">
        <v>0</v>
      </c>
      <c r="AB5" s="200">
        <v>0</v>
      </c>
      <c r="AC5" s="59">
        <v>0</v>
      </c>
      <c r="AD5" s="365">
        <v>0</v>
      </c>
      <c r="AE5" s="201">
        <v>0</v>
      </c>
      <c r="AF5" s="200">
        <v>0</v>
      </c>
      <c r="AG5" s="59">
        <v>0</v>
      </c>
      <c r="AH5" s="59">
        <v>0</v>
      </c>
      <c r="AI5" s="201">
        <v>0</v>
      </c>
      <c r="AJ5" s="200">
        <v>0</v>
      </c>
      <c r="AK5" s="59">
        <v>0</v>
      </c>
      <c r="AL5" s="59">
        <v>0</v>
      </c>
      <c r="AM5" s="200">
        <v>12</v>
      </c>
      <c r="AN5" s="59">
        <v>0</v>
      </c>
      <c r="AO5" s="200">
        <v>0</v>
      </c>
      <c r="AP5" s="59">
        <v>0</v>
      </c>
      <c r="AQ5" s="200">
        <v>0</v>
      </c>
      <c r="AR5" s="59">
        <v>0</v>
      </c>
      <c r="AS5" s="200">
        <v>0</v>
      </c>
      <c r="AT5" s="59">
        <v>0</v>
      </c>
      <c r="AU5" s="200">
        <v>0</v>
      </c>
      <c r="AV5" s="365">
        <v>0</v>
      </c>
      <c r="AW5" s="200">
        <v>0</v>
      </c>
      <c r="AX5" s="59">
        <v>0</v>
      </c>
      <c r="AY5" s="200">
        <v>0</v>
      </c>
      <c r="AZ5" s="59">
        <v>0</v>
      </c>
      <c r="BA5" s="59">
        <v>0</v>
      </c>
      <c r="BB5" s="468">
        <v>0</v>
      </c>
      <c r="BC5" s="269">
        <v>12</v>
      </c>
      <c r="BD5" s="201">
        <v>0</v>
      </c>
      <c r="BE5" s="200">
        <v>0</v>
      </c>
      <c r="BF5" s="59">
        <v>0</v>
      </c>
      <c r="BG5" s="200">
        <v>0</v>
      </c>
      <c r="BH5" s="199">
        <v>72</v>
      </c>
      <c r="BI5" s="269">
        <v>72</v>
      </c>
      <c r="BJ5" s="266">
        <v>84</v>
      </c>
      <c r="BK5" s="237">
        <v>84</v>
      </c>
      <c r="BL5" s="217">
        <v>0</v>
      </c>
      <c r="BN5" s="363"/>
      <c r="BR5" s="364"/>
    </row>
    <row r="6" spans="1:71" ht="15" customHeight="1" x14ac:dyDescent="0.15">
      <c r="A6" s="1291"/>
      <c r="B6" s="1292"/>
      <c r="C6" s="1297"/>
      <c r="D6" s="1296"/>
      <c r="E6" s="1279" t="s">
        <v>888</v>
      </c>
      <c r="F6" s="1280"/>
      <c r="G6" s="1280"/>
      <c r="H6" s="1280"/>
      <c r="I6" s="1280"/>
      <c r="J6" s="1280"/>
      <c r="K6" s="1280"/>
      <c r="L6" s="1281"/>
      <c r="M6" s="67">
        <v>0</v>
      </c>
      <c r="N6" s="58">
        <v>0</v>
      </c>
      <c r="O6" s="58">
        <v>0</v>
      </c>
      <c r="P6" s="177">
        <v>0</v>
      </c>
      <c r="Q6" s="58">
        <v>0</v>
      </c>
      <c r="R6" s="58">
        <v>0</v>
      </c>
      <c r="S6" s="177">
        <v>0</v>
      </c>
      <c r="T6" s="58">
        <v>0</v>
      </c>
      <c r="U6" s="177">
        <v>0</v>
      </c>
      <c r="V6" s="58">
        <v>0</v>
      </c>
      <c r="W6" s="58">
        <v>0</v>
      </c>
      <c r="X6" s="177">
        <v>0</v>
      </c>
      <c r="Y6" s="58">
        <v>0</v>
      </c>
      <c r="Z6" s="58">
        <v>0</v>
      </c>
      <c r="AA6" s="58">
        <v>0</v>
      </c>
      <c r="AB6" s="177">
        <v>0</v>
      </c>
      <c r="AC6" s="58">
        <v>0</v>
      </c>
      <c r="AD6" s="334">
        <v>0</v>
      </c>
      <c r="AE6" s="196">
        <v>0</v>
      </c>
      <c r="AF6" s="177">
        <v>0</v>
      </c>
      <c r="AG6" s="58">
        <v>0</v>
      </c>
      <c r="AH6" s="58">
        <v>0</v>
      </c>
      <c r="AI6" s="196">
        <v>0</v>
      </c>
      <c r="AJ6" s="177">
        <v>0</v>
      </c>
      <c r="AK6" s="58">
        <v>0</v>
      </c>
      <c r="AL6" s="58">
        <v>0</v>
      </c>
      <c r="AM6" s="177">
        <v>0</v>
      </c>
      <c r="AN6" s="58">
        <v>0</v>
      </c>
      <c r="AO6" s="177">
        <v>0</v>
      </c>
      <c r="AP6" s="58">
        <v>0</v>
      </c>
      <c r="AQ6" s="177">
        <v>0</v>
      </c>
      <c r="AR6" s="58">
        <v>0</v>
      </c>
      <c r="AS6" s="177">
        <v>0</v>
      </c>
      <c r="AT6" s="58">
        <v>0</v>
      </c>
      <c r="AU6" s="177">
        <v>0</v>
      </c>
      <c r="AV6" s="334">
        <v>0</v>
      </c>
      <c r="AW6" s="177">
        <v>0</v>
      </c>
      <c r="AX6" s="58">
        <v>0</v>
      </c>
      <c r="AY6" s="177">
        <v>0</v>
      </c>
      <c r="AZ6" s="58">
        <v>0</v>
      </c>
      <c r="BA6" s="58">
        <v>0</v>
      </c>
      <c r="BB6" s="465">
        <v>0</v>
      </c>
      <c r="BC6" s="260">
        <v>0</v>
      </c>
      <c r="BD6" s="196">
        <v>0</v>
      </c>
      <c r="BE6" s="177">
        <v>0</v>
      </c>
      <c r="BF6" s="58">
        <v>0</v>
      </c>
      <c r="BG6" s="177">
        <v>0</v>
      </c>
      <c r="BH6" s="67">
        <v>0</v>
      </c>
      <c r="BI6" s="260">
        <v>0</v>
      </c>
      <c r="BJ6" s="260">
        <v>0</v>
      </c>
      <c r="BK6" s="238">
        <v>0</v>
      </c>
      <c r="BL6" s="218">
        <v>0</v>
      </c>
      <c r="BN6" s="363"/>
      <c r="BR6" s="364"/>
    </row>
    <row r="7" spans="1:71" ht="15" customHeight="1" x14ac:dyDescent="0.15">
      <c r="A7" s="1291"/>
      <c r="B7" s="1292"/>
      <c r="C7" s="1297"/>
      <c r="D7" s="1296"/>
      <c r="E7" s="1282" t="s">
        <v>897</v>
      </c>
      <c r="F7" s="1283"/>
      <c r="G7" s="1283"/>
      <c r="H7" s="1283"/>
      <c r="I7" s="1283"/>
      <c r="J7" s="1283"/>
      <c r="K7" s="1283"/>
      <c r="L7" s="1284"/>
      <c r="M7" s="152">
        <v>0</v>
      </c>
      <c r="N7" s="146">
        <v>0</v>
      </c>
      <c r="O7" s="146">
        <v>0</v>
      </c>
      <c r="P7" s="147">
        <v>0</v>
      </c>
      <c r="Q7" s="146">
        <v>0</v>
      </c>
      <c r="R7" s="146">
        <v>0</v>
      </c>
      <c r="S7" s="147">
        <v>0</v>
      </c>
      <c r="T7" s="146">
        <v>0</v>
      </c>
      <c r="U7" s="147">
        <v>0</v>
      </c>
      <c r="V7" s="146">
        <v>0</v>
      </c>
      <c r="W7" s="146">
        <v>0</v>
      </c>
      <c r="X7" s="147">
        <v>0</v>
      </c>
      <c r="Y7" s="146">
        <v>0</v>
      </c>
      <c r="Z7" s="146">
        <v>0</v>
      </c>
      <c r="AA7" s="146">
        <v>0</v>
      </c>
      <c r="AB7" s="147">
        <v>0</v>
      </c>
      <c r="AC7" s="146">
        <v>0</v>
      </c>
      <c r="AD7" s="175">
        <v>0</v>
      </c>
      <c r="AE7" s="158">
        <v>0</v>
      </c>
      <c r="AF7" s="147">
        <v>0</v>
      </c>
      <c r="AG7" s="146">
        <v>0</v>
      </c>
      <c r="AH7" s="146">
        <v>0</v>
      </c>
      <c r="AI7" s="158">
        <v>0</v>
      </c>
      <c r="AJ7" s="147">
        <v>0</v>
      </c>
      <c r="AK7" s="146">
        <v>0</v>
      </c>
      <c r="AL7" s="146">
        <v>0</v>
      </c>
      <c r="AM7" s="147">
        <v>0</v>
      </c>
      <c r="AN7" s="146">
        <v>0</v>
      </c>
      <c r="AO7" s="147">
        <v>0</v>
      </c>
      <c r="AP7" s="146">
        <v>0</v>
      </c>
      <c r="AQ7" s="147">
        <v>0</v>
      </c>
      <c r="AR7" s="146">
        <v>0</v>
      </c>
      <c r="AS7" s="147">
        <v>0</v>
      </c>
      <c r="AT7" s="146">
        <v>0</v>
      </c>
      <c r="AU7" s="147">
        <v>0</v>
      </c>
      <c r="AV7" s="175">
        <v>0</v>
      </c>
      <c r="AW7" s="147">
        <v>0</v>
      </c>
      <c r="AX7" s="146">
        <v>0</v>
      </c>
      <c r="AY7" s="147">
        <v>0</v>
      </c>
      <c r="AZ7" s="146">
        <v>0</v>
      </c>
      <c r="BA7" s="146">
        <v>0</v>
      </c>
      <c r="BB7" s="467">
        <v>0</v>
      </c>
      <c r="BC7" s="262">
        <v>0</v>
      </c>
      <c r="BD7" s="158">
        <v>0</v>
      </c>
      <c r="BE7" s="147">
        <v>0</v>
      </c>
      <c r="BF7" s="146">
        <v>0</v>
      </c>
      <c r="BG7" s="147">
        <v>0</v>
      </c>
      <c r="BH7" s="152">
        <v>12</v>
      </c>
      <c r="BI7" s="270">
        <v>12</v>
      </c>
      <c r="BJ7" s="262">
        <v>12</v>
      </c>
      <c r="BK7" s="220">
        <v>12</v>
      </c>
      <c r="BL7" s="228">
        <v>0</v>
      </c>
      <c r="BR7" s="364"/>
    </row>
    <row r="8" spans="1:71" ht="15" customHeight="1" x14ac:dyDescent="0.15">
      <c r="A8" s="1291"/>
      <c r="B8" s="1292"/>
      <c r="C8" s="1295" t="s">
        <v>920</v>
      </c>
      <c r="D8" s="1296"/>
      <c r="E8" s="1288" t="s">
        <v>887</v>
      </c>
      <c r="F8" s="1289"/>
      <c r="G8" s="1289"/>
      <c r="H8" s="1289"/>
      <c r="I8" s="1289"/>
      <c r="J8" s="1289"/>
      <c r="K8" s="1289"/>
      <c r="L8" s="1290"/>
      <c r="M8" s="153">
        <v>0</v>
      </c>
      <c r="N8" s="142">
        <v>0</v>
      </c>
      <c r="O8" s="142">
        <v>0</v>
      </c>
      <c r="P8" s="148">
        <v>0</v>
      </c>
      <c r="Q8" s="142">
        <v>0</v>
      </c>
      <c r="R8" s="142">
        <v>0</v>
      </c>
      <c r="S8" s="148">
        <v>0</v>
      </c>
      <c r="T8" s="142">
        <v>0</v>
      </c>
      <c r="U8" s="148">
        <v>0</v>
      </c>
      <c r="V8" s="142">
        <v>0</v>
      </c>
      <c r="W8" s="142">
        <v>0</v>
      </c>
      <c r="X8" s="148">
        <v>0</v>
      </c>
      <c r="Y8" s="142">
        <v>0</v>
      </c>
      <c r="Z8" s="142">
        <v>0</v>
      </c>
      <c r="AA8" s="142">
        <v>0</v>
      </c>
      <c r="AB8" s="148">
        <v>0</v>
      </c>
      <c r="AC8" s="142">
        <v>0</v>
      </c>
      <c r="AD8" s="176">
        <v>0</v>
      </c>
      <c r="AE8" s="161">
        <v>0</v>
      </c>
      <c r="AF8" s="148">
        <v>0</v>
      </c>
      <c r="AG8" s="142">
        <v>0</v>
      </c>
      <c r="AH8" s="142">
        <v>0</v>
      </c>
      <c r="AI8" s="161">
        <v>0</v>
      </c>
      <c r="AJ8" s="148">
        <v>0</v>
      </c>
      <c r="AK8" s="142">
        <v>0</v>
      </c>
      <c r="AL8" s="142">
        <v>0</v>
      </c>
      <c r="AM8" s="148">
        <v>1</v>
      </c>
      <c r="AN8" s="142">
        <v>0</v>
      </c>
      <c r="AO8" s="148">
        <v>0</v>
      </c>
      <c r="AP8" s="142">
        <v>0</v>
      </c>
      <c r="AQ8" s="148">
        <v>0</v>
      </c>
      <c r="AR8" s="142">
        <v>0</v>
      </c>
      <c r="AS8" s="148">
        <v>0</v>
      </c>
      <c r="AT8" s="142">
        <v>0</v>
      </c>
      <c r="AU8" s="148">
        <v>0</v>
      </c>
      <c r="AV8" s="176">
        <v>0</v>
      </c>
      <c r="AW8" s="148">
        <v>0</v>
      </c>
      <c r="AX8" s="142">
        <v>0</v>
      </c>
      <c r="AY8" s="148">
        <v>0</v>
      </c>
      <c r="AZ8" s="142">
        <v>0</v>
      </c>
      <c r="BA8" s="142">
        <v>0</v>
      </c>
      <c r="BB8" s="466">
        <v>0</v>
      </c>
      <c r="BC8" s="269">
        <v>1</v>
      </c>
      <c r="BD8" s="161">
        <v>0</v>
      </c>
      <c r="BE8" s="148">
        <v>0</v>
      </c>
      <c r="BF8" s="142">
        <v>0</v>
      </c>
      <c r="BG8" s="148">
        <v>0</v>
      </c>
      <c r="BH8" s="153">
        <v>6</v>
      </c>
      <c r="BI8" s="271">
        <v>6</v>
      </c>
      <c r="BJ8" s="266">
        <v>7</v>
      </c>
      <c r="BK8" s="221">
        <v>7</v>
      </c>
      <c r="BL8" s="224">
        <v>0</v>
      </c>
      <c r="BR8" s="364"/>
    </row>
    <row r="9" spans="1:71" ht="15" customHeight="1" x14ac:dyDescent="0.15">
      <c r="A9" s="1291"/>
      <c r="B9" s="1292"/>
      <c r="C9" s="1297"/>
      <c r="D9" s="1296"/>
      <c r="E9" s="1279" t="s">
        <v>888</v>
      </c>
      <c r="F9" s="1280"/>
      <c r="G9" s="1280"/>
      <c r="H9" s="1280"/>
      <c r="I9" s="1280"/>
      <c r="J9" s="1280"/>
      <c r="K9" s="1280"/>
      <c r="L9" s="1281"/>
      <c r="M9" s="154">
        <v>0</v>
      </c>
      <c r="N9" s="143">
        <v>0</v>
      </c>
      <c r="O9" s="143">
        <v>0</v>
      </c>
      <c r="P9" s="155">
        <v>0</v>
      </c>
      <c r="Q9" s="143">
        <v>0</v>
      </c>
      <c r="R9" s="143">
        <v>0</v>
      </c>
      <c r="S9" s="155">
        <v>0</v>
      </c>
      <c r="T9" s="143">
        <v>0</v>
      </c>
      <c r="U9" s="155">
        <v>0</v>
      </c>
      <c r="V9" s="143">
        <v>0</v>
      </c>
      <c r="W9" s="143">
        <v>0</v>
      </c>
      <c r="X9" s="155">
        <v>0</v>
      </c>
      <c r="Y9" s="143">
        <v>0</v>
      </c>
      <c r="Z9" s="143">
        <v>0</v>
      </c>
      <c r="AA9" s="143">
        <v>0</v>
      </c>
      <c r="AB9" s="155">
        <v>0</v>
      </c>
      <c r="AC9" s="143">
        <v>0</v>
      </c>
      <c r="AD9" s="174">
        <v>0</v>
      </c>
      <c r="AE9" s="145">
        <v>0</v>
      </c>
      <c r="AF9" s="155">
        <v>0</v>
      </c>
      <c r="AG9" s="143">
        <v>0</v>
      </c>
      <c r="AH9" s="143">
        <v>0</v>
      </c>
      <c r="AI9" s="145">
        <v>0</v>
      </c>
      <c r="AJ9" s="155">
        <v>0</v>
      </c>
      <c r="AK9" s="143">
        <v>0</v>
      </c>
      <c r="AL9" s="143">
        <v>0</v>
      </c>
      <c r="AM9" s="155">
        <v>0</v>
      </c>
      <c r="AN9" s="143">
        <v>0</v>
      </c>
      <c r="AO9" s="155">
        <v>0</v>
      </c>
      <c r="AP9" s="143">
        <v>0</v>
      </c>
      <c r="AQ9" s="155">
        <v>0</v>
      </c>
      <c r="AR9" s="143">
        <v>0</v>
      </c>
      <c r="AS9" s="155">
        <v>0</v>
      </c>
      <c r="AT9" s="143">
        <v>0</v>
      </c>
      <c r="AU9" s="155">
        <v>0</v>
      </c>
      <c r="AV9" s="174">
        <v>0</v>
      </c>
      <c r="AW9" s="155">
        <v>0</v>
      </c>
      <c r="AX9" s="143">
        <v>0</v>
      </c>
      <c r="AY9" s="155">
        <v>0</v>
      </c>
      <c r="AZ9" s="143">
        <v>0</v>
      </c>
      <c r="BA9" s="143">
        <v>0</v>
      </c>
      <c r="BB9" s="464">
        <v>0</v>
      </c>
      <c r="BC9" s="260">
        <v>0</v>
      </c>
      <c r="BD9" s="145">
        <v>0</v>
      </c>
      <c r="BE9" s="155">
        <v>0</v>
      </c>
      <c r="BF9" s="143">
        <v>0</v>
      </c>
      <c r="BG9" s="155">
        <v>0</v>
      </c>
      <c r="BH9" s="154">
        <v>0</v>
      </c>
      <c r="BI9" s="259">
        <v>0</v>
      </c>
      <c r="BJ9" s="267">
        <v>0</v>
      </c>
      <c r="BK9" s="219">
        <v>0</v>
      </c>
      <c r="BL9" s="226">
        <v>0</v>
      </c>
      <c r="BR9" s="364"/>
    </row>
    <row r="10" spans="1:71" ht="15" customHeight="1" x14ac:dyDescent="0.15">
      <c r="A10" s="1291"/>
      <c r="B10" s="1292"/>
      <c r="C10" s="1297"/>
      <c r="D10" s="1296"/>
      <c r="E10" s="1282" t="s">
        <v>897</v>
      </c>
      <c r="F10" s="1283"/>
      <c r="G10" s="1283"/>
      <c r="H10" s="1283"/>
      <c r="I10" s="1283"/>
      <c r="J10" s="1283"/>
      <c r="K10" s="1283"/>
      <c r="L10" s="1284"/>
      <c r="M10" s="152">
        <v>0</v>
      </c>
      <c r="N10" s="146">
        <v>0</v>
      </c>
      <c r="O10" s="146">
        <v>0</v>
      </c>
      <c r="P10" s="147">
        <v>0</v>
      </c>
      <c r="Q10" s="146">
        <v>0</v>
      </c>
      <c r="R10" s="146">
        <v>0</v>
      </c>
      <c r="S10" s="147">
        <v>0</v>
      </c>
      <c r="T10" s="146">
        <v>0</v>
      </c>
      <c r="U10" s="147">
        <v>0</v>
      </c>
      <c r="V10" s="146">
        <v>0</v>
      </c>
      <c r="W10" s="146">
        <v>0</v>
      </c>
      <c r="X10" s="147">
        <v>0</v>
      </c>
      <c r="Y10" s="146">
        <v>0</v>
      </c>
      <c r="Z10" s="146">
        <v>0</v>
      </c>
      <c r="AA10" s="146">
        <v>0</v>
      </c>
      <c r="AB10" s="147">
        <v>0</v>
      </c>
      <c r="AC10" s="146">
        <v>0</v>
      </c>
      <c r="AD10" s="175">
        <v>0</v>
      </c>
      <c r="AE10" s="158">
        <v>0</v>
      </c>
      <c r="AF10" s="147">
        <v>0</v>
      </c>
      <c r="AG10" s="146">
        <v>0</v>
      </c>
      <c r="AH10" s="146">
        <v>0</v>
      </c>
      <c r="AI10" s="158">
        <v>0</v>
      </c>
      <c r="AJ10" s="147">
        <v>0</v>
      </c>
      <c r="AK10" s="146">
        <v>0</v>
      </c>
      <c r="AL10" s="146">
        <v>0</v>
      </c>
      <c r="AM10" s="147">
        <v>0</v>
      </c>
      <c r="AN10" s="146">
        <v>0</v>
      </c>
      <c r="AO10" s="147">
        <v>0</v>
      </c>
      <c r="AP10" s="146">
        <v>0</v>
      </c>
      <c r="AQ10" s="147">
        <v>0</v>
      </c>
      <c r="AR10" s="146">
        <v>0</v>
      </c>
      <c r="AS10" s="147">
        <v>0</v>
      </c>
      <c r="AT10" s="146">
        <v>0</v>
      </c>
      <c r="AU10" s="147">
        <v>0</v>
      </c>
      <c r="AV10" s="175">
        <v>0</v>
      </c>
      <c r="AW10" s="147">
        <v>0</v>
      </c>
      <c r="AX10" s="146">
        <v>0</v>
      </c>
      <c r="AY10" s="147">
        <v>0</v>
      </c>
      <c r="AZ10" s="146">
        <v>0</v>
      </c>
      <c r="BA10" s="146">
        <v>0</v>
      </c>
      <c r="BB10" s="467">
        <v>0</v>
      </c>
      <c r="BC10" s="262">
        <v>0</v>
      </c>
      <c r="BD10" s="158">
        <v>0</v>
      </c>
      <c r="BE10" s="147">
        <v>0</v>
      </c>
      <c r="BF10" s="146">
        <v>0</v>
      </c>
      <c r="BG10" s="147">
        <v>0</v>
      </c>
      <c r="BH10" s="152">
        <v>1</v>
      </c>
      <c r="BI10" s="270">
        <v>1</v>
      </c>
      <c r="BJ10" s="262">
        <v>1</v>
      </c>
      <c r="BK10" s="229">
        <v>1</v>
      </c>
      <c r="BL10" s="228">
        <v>0</v>
      </c>
      <c r="BR10" s="364"/>
    </row>
    <row r="11" spans="1:71" ht="15" customHeight="1" x14ac:dyDescent="0.15">
      <c r="A11" s="1291"/>
      <c r="B11" s="1292"/>
      <c r="C11" s="1297" t="s">
        <v>449</v>
      </c>
      <c r="D11" s="1296"/>
      <c r="E11" s="1288" t="s">
        <v>887</v>
      </c>
      <c r="F11" s="1289"/>
      <c r="G11" s="1289"/>
      <c r="H11" s="1289"/>
      <c r="I11" s="1289"/>
      <c r="J11" s="1289"/>
      <c r="K11" s="1289"/>
      <c r="L11" s="1290"/>
      <c r="M11" s="153">
        <v>0</v>
      </c>
      <c r="N11" s="142">
        <v>0</v>
      </c>
      <c r="O11" s="142">
        <v>0</v>
      </c>
      <c r="P11" s="148">
        <v>0</v>
      </c>
      <c r="Q11" s="142">
        <v>0</v>
      </c>
      <c r="R11" s="142">
        <v>0</v>
      </c>
      <c r="S11" s="148">
        <v>0</v>
      </c>
      <c r="T11" s="142">
        <v>0</v>
      </c>
      <c r="U11" s="148">
        <v>0</v>
      </c>
      <c r="V11" s="142">
        <v>0</v>
      </c>
      <c r="W11" s="142">
        <v>0</v>
      </c>
      <c r="X11" s="148">
        <v>0</v>
      </c>
      <c r="Y11" s="142">
        <v>0</v>
      </c>
      <c r="Z11" s="142">
        <v>0</v>
      </c>
      <c r="AA11" s="142">
        <v>0</v>
      </c>
      <c r="AB11" s="148">
        <v>0</v>
      </c>
      <c r="AC11" s="142">
        <v>0</v>
      </c>
      <c r="AD11" s="176">
        <v>0</v>
      </c>
      <c r="AE11" s="161">
        <v>0</v>
      </c>
      <c r="AF11" s="148">
        <v>0</v>
      </c>
      <c r="AG11" s="142">
        <v>0</v>
      </c>
      <c r="AH11" s="142">
        <v>0</v>
      </c>
      <c r="AI11" s="161">
        <v>0</v>
      </c>
      <c r="AJ11" s="148">
        <v>0</v>
      </c>
      <c r="AK11" s="142">
        <v>0</v>
      </c>
      <c r="AL11" s="142">
        <v>0</v>
      </c>
      <c r="AM11" s="148">
        <v>4184</v>
      </c>
      <c r="AN11" s="142">
        <v>0</v>
      </c>
      <c r="AO11" s="148">
        <v>0</v>
      </c>
      <c r="AP11" s="142">
        <v>0</v>
      </c>
      <c r="AQ11" s="148">
        <v>0</v>
      </c>
      <c r="AR11" s="142">
        <v>0</v>
      </c>
      <c r="AS11" s="148">
        <v>0</v>
      </c>
      <c r="AT11" s="142">
        <v>0</v>
      </c>
      <c r="AU11" s="148">
        <v>0</v>
      </c>
      <c r="AV11" s="176">
        <v>0</v>
      </c>
      <c r="AW11" s="148">
        <v>0</v>
      </c>
      <c r="AX11" s="142">
        <v>0</v>
      </c>
      <c r="AY11" s="148">
        <v>0</v>
      </c>
      <c r="AZ11" s="142">
        <v>0</v>
      </c>
      <c r="BA11" s="142">
        <v>0</v>
      </c>
      <c r="BB11" s="466">
        <v>0</v>
      </c>
      <c r="BC11" s="269">
        <v>4184</v>
      </c>
      <c r="BD11" s="161">
        <v>0</v>
      </c>
      <c r="BE11" s="148">
        <v>0</v>
      </c>
      <c r="BF11" s="142">
        <v>0</v>
      </c>
      <c r="BG11" s="148">
        <v>0</v>
      </c>
      <c r="BH11" s="153">
        <v>21135</v>
      </c>
      <c r="BI11" s="271">
        <v>21135</v>
      </c>
      <c r="BJ11" s="269">
        <v>25319</v>
      </c>
      <c r="BK11" s="225">
        <v>25319</v>
      </c>
      <c r="BL11" s="224">
        <v>0</v>
      </c>
      <c r="BR11" s="364"/>
    </row>
    <row r="12" spans="1:71" ht="15" customHeight="1" x14ac:dyDescent="0.15">
      <c r="A12" s="1291"/>
      <c r="B12" s="1292"/>
      <c r="C12" s="1297"/>
      <c r="D12" s="1296"/>
      <c r="E12" s="1279" t="s">
        <v>888</v>
      </c>
      <c r="F12" s="1280"/>
      <c r="G12" s="1280"/>
      <c r="H12" s="1280"/>
      <c r="I12" s="1280"/>
      <c r="J12" s="1280"/>
      <c r="K12" s="1280"/>
      <c r="L12" s="1281"/>
      <c r="M12" s="154">
        <v>0</v>
      </c>
      <c r="N12" s="143">
        <v>0</v>
      </c>
      <c r="O12" s="143">
        <v>0</v>
      </c>
      <c r="P12" s="155">
        <v>0</v>
      </c>
      <c r="Q12" s="143">
        <v>0</v>
      </c>
      <c r="R12" s="143">
        <v>0</v>
      </c>
      <c r="S12" s="155">
        <v>0</v>
      </c>
      <c r="T12" s="143">
        <v>0</v>
      </c>
      <c r="U12" s="155">
        <v>0</v>
      </c>
      <c r="V12" s="143">
        <v>0</v>
      </c>
      <c r="W12" s="143">
        <v>0</v>
      </c>
      <c r="X12" s="155">
        <v>0</v>
      </c>
      <c r="Y12" s="143">
        <v>0</v>
      </c>
      <c r="Z12" s="143">
        <v>0</v>
      </c>
      <c r="AA12" s="143">
        <v>0</v>
      </c>
      <c r="AB12" s="155">
        <v>0</v>
      </c>
      <c r="AC12" s="143">
        <v>0</v>
      </c>
      <c r="AD12" s="174">
        <v>0</v>
      </c>
      <c r="AE12" s="145">
        <v>0</v>
      </c>
      <c r="AF12" s="155">
        <v>0</v>
      </c>
      <c r="AG12" s="143">
        <v>0</v>
      </c>
      <c r="AH12" s="143">
        <v>0</v>
      </c>
      <c r="AI12" s="145">
        <v>0</v>
      </c>
      <c r="AJ12" s="155">
        <v>0</v>
      </c>
      <c r="AK12" s="143">
        <v>0</v>
      </c>
      <c r="AL12" s="143">
        <v>0</v>
      </c>
      <c r="AM12" s="155">
        <v>0</v>
      </c>
      <c r="AN12" s="143">
        <v>0</v>
      </c>
      <c r="AO12" s="155">
        <v>0</v>
      </c>
      <c r="AP12" s="143">
        <v>0</v>
      </c>
      <c r="AQ12" s="155">
        <v>0</v>
      </c>
      <c r="AR12" s="143">
        <v>0</v>
      </c>
      <c r="AS12" s="155">
        <v>0</v>
      </c>
      <c r="AT12" s="143">
        <v>0</v>
      </c>
      <c r="AU12" s="155">
        <v>0</v>
      </c>
      <c r="AV12" s="174">
        <v>0</v>
      </c>
      <c r="AW12" s="155">
        <v>0</v>
      </c>
      <c r="AX12" s="143">
        <v>0</v>
      </c>
      <c r="AY12" s="155">
        <v>0</v>
      </c>
      <c r="AZ12" s="143">
        <v>0</v>
      </c>
      <c r="BA12" s="143">
        <v>0</v>
      </c>
      <c r="BB12" s="464">
        <v>0</v>
      </c>
      <c r="BC12" s="260">
        <v>0</v>
      </c>
      <c r="BD12" s="145">
        <v>0</v>
      </c>
      <c r="BE12" s="155">
        <v>0</v>
      </c>
      <c r="BF12" s="143">
        <v>0</v>
      </c>
      <c r="BG12" s="155">
        <v>0</v>
      </c>
      <c r="BH12" s="154">
        <v>0</v>
      </c>
      <c r="BI12" s="259">
        <v>0</v>
      </c>
      <c r="BJ12" s="267">
        <v>0</v>
      </c>
      <c r="BK12" s="227">
        <v>0</v>
      </c>
      <c r="BL12" s="226">
        <v>0</v>
      </c>
      <c r="BR12" s="364"/>
    </row>
    <row r="13" spans="1:71" ht="15" customHeight="1" x14ac:dyDescent="0.15">
      <c r="A13" s="1291"/>
      <c r="B13" s="1292"/>
      <c r="C13" s="1297"/>
      <c r="D13" s="1296"/>
      <c r="E13" s="1282" t="s">
        <v>897</v>
      </c>
      <c r="F13" s="1283"/>
      <c r="G13" s="1283"/>
      <c r="H13" s="1283"/>
      <c r="I13" s="1283"/>
      <c r="J13" s="1283"/>
      <c r="K13" s="1283"/>
      <c r="L13" s="1284"/>
      <c r="M13" s="147">
        <v>0</v>
      </c>
      <c r="N13" s="146">
        <v>0</v>
      </c>
      <c r="O13" s="146">
        <v>0</v>
      </c>
      <c r="P13" s="147">
        <v>0</v>
      </c>
      <c r="Q13" s="146">
        <v>0</v>
      </c>
      <c r="R13" s="146">
        <v>0</v>
      </c>
      <c r="S13" s="147">
        <v>0</v>
      </c>
      <c r="T13" s="146">
        <v>0</v>
      </c>
      <c r="U13" s="147">
        <v>0</v>
      </c>
      <c r="V13" s="146">
        <v>0</v>
      </c>
      <c r="W13" s="146">
        <v>0</v>
      </c>
      <c r="X13" s="147">
        <v>0</v>
      </c>
      <c r="Y13" s="146">
        <v>0</v>
      </c>
      <c r="Z13" s="146">
        <v>0</v>
      </c>
      <c r="AA13" s="146">
        <v>0</v>
      </c>
      <c r="AB13" s="147">
        <v>0</v>
      </c>
      <c r="AC13" s="146">
        <v>0</v>
      </c>
      <c r="AD13" s="175">
        <v>0</v>
      </c>
      <c r="AE13" s="158">
        <v>0</v>
      </c>
      <c r="AF13" s="147">
        <v>0</v>
      </c>
      <c r="AG13" s="146">
        <v>0</v>
      </c>
      <c r="AH13" s="146">
        <v>0</v>
      </c>
      <c r="AI13" s="158">
        <v>0</v>
      </c>
      <c r="AJ13" s="147">
        <v>0</v>
      </c>
      <c r="AK13" s="146">
        <v>0</v>
      </c>
      <c r="AL13" s="146">
        <v>0</v>
      </c>
      <c r="AM13" s="147">
        <v>0</v>
      </c>
      <c r="AN13" s="146">
        <v>0</v>
      </c>
      <c r="AO13" s="147">
        <v>0</v>
      </c>
      <c r="AP13" s="146">
        <v>0</v>
      </c>
      <c r="AQ13" s="147">
        <v>0</v>
      </c>
      <c r="AR13" s="146">
        <v>0</v>
      </c>
      <c r="AS13" s="147">
        <v>0</v>
      </c>
      <c r="AT13" s="146">
        <v>0</v>
      </c>
      <c r="AU13" s="147">
        <v>0</v>
      </c>
      <c r="AV13" s="175">
        <v>0</v>
      </c>
      <c r="AW13" s="147">
        <v>0</v>
      </c>
      <c r="AX13" s="146">
        <v>0</v>
      </c>
      <c r="AY13" s="147">
        <v>0</v>
      </c>
      <c r="AZ13" s="146">
        <v>0</v>
      </c>
      <c r="BA13" s="146">
        <v>0</v>
      </c>
      <c r="BB13" s="467">
        <v>0</v>
      </c>
      <c r="BC13" s="262">
        <v>0</v>
      </c>
      <c r="BD13" s="158">
        <v>0</v>
      </c>
      <c r="BE13" s="147">
        <v>0</v>
      </c>
      <c r="BF13" s="146">
        <v>0</v>
      </c>
      <c r="BG13" s="147">
        <v>0</v>
      </c>
      <c r="BH13" s="152">
        <v>1591</v>
      </c>
      <c r="BI13" s="270">
        <v>1591</v>
      </c>
      <c r="BJ13" s="362">
        <v>1591</v>
      </c>
      <c r="BK13" s="229">
        <v>1591</v>
      </c>
      <c r="BL13" s="228">
        <v>0</v>
      </c>
      <c r="BR13" s="364"/>
    </row>
    <row r="14" spans="1:71" ht="15" customHeight="1" x14ac:dyDescent="0.15">
      <c r="A14" s="1291"/>
      <c r="B14" s="1292"/>
      <c r="C14" s="1116" t="s">
        <v>921</v>
      </c>
      <c r="D14" s="1299" t="s">
        <v>904</v>
      </c>
      <c r="E14" s="1288" t="s">
        <v>887</v>
      </c>
      <c r="F14" s="1289"/>
      <c r="G14" s="1289"/>
      <c r="H14" s="1289"/>
      <c r="I14" s="1289"/>
      <c r="J14" s="1289"/>
      <c r="K14" s="1289"/>
      <c r="L14" s="1290"/>
      <c r="M14" s="148">
        <v>0</v>
      </c>
      <c r="N14" s="142">
        <v>0</v>
      </c>
      <c r="O14" s="142">
        <v>0</v>
      </c>
      <c r="P14" s="148">
        <v>0</v>
      </c>
      <c r="Q14" s="142">
        <v>0</v>
      </c>
      <c r="R14" s="142">
        <v>0</v>
      </c>
      <c r="S14" s="148">
        <v>0</v>
      </c>
      <c r="T14" s="142">
        <v>0</v>
      </c>
      <c r="U14" s="148">
        <v>0</v>
      </c>
      <c r="V14" s="142">
        <v>0</v>
      </c>
      <c r="W14" s="142">
        <v>0</v>
      </c>
      <c r="X14" s="148">
        <v>0</v>
      </c>
      <c r="Y14" s="142">
        <v>0</v>
      </c>
      <c r="Z14" s="142">
        <v>0</v>
      </c>
      <c r="AA14" s="142">
        <v>0</v>
      </c>
      <c r="AB14" s="148">
        <v>0</v>
      </c>
      <c r="AC14" s="142">
        <v>0</v>
      </c>
      <c r="AD14" s="176">
        <v>0</v>
      </c>
      <c r="AE14" s="161">
        <v>0</v>
      </c>
      <c r="AF14" s="148">
        <v>0</v>
      </c>
      <c r="AG14" s="142">
        <v>0</v>
      </c>
      <c r="AH14" s="142">
        <v>0</v>
      </c>
      <c r="AI14" s="161">
        <v>0</v>
      </c>
      <c r="AJ14" s="148">
        <v>0</v>
      </c>
      <c r="AK14" s="142">
        <v>0</v>
      </c>
      <c r="AL14" s="142">
        <v>0</v>
      </c>
      <c r="AM14" s="148">
        <v>106</v>
      </c>
      <c r="AN14" s="142">
        <v>0</v>
      </c>
      <c r="AO14" s="148">
        <v>0</v>
      </c>
      <c r="AP14" s="142">
        <v>0</v>
      </c>
      <c r="AQ14" s="148">
        <v>0</v>
      </c>
      <c r="AR14" s="142">
        <v>0</v>
      </c>
      <c r="AS14" s="148">
        <v>0</v>
      </c>
      <c r="AT14" s="142">
        <v>0</v>
      </c>
      <c r="AU14" s="148">
        <v>0</v>
      </c>
      <c r="AV14" s="176">
        <v>0</v>
      </c>
      <c r="AW14" s="148">
        <v>0</v>
      </c>
      <c r="AX14" s="142">
        <v>0</v>
      </c>
      <c r="AY14" s="148">
        <v>0</v>
      </c>
      <c r="AZ14" s="142">
        <v>0</v>
      </c>
      <c r="BA14" s="142">
        <v>0</v>
      </c>
      <c r="BB14" s="466">
        <v>0</v>
      </c>
      <c r="BC14" s="269">
        <v>106</v>
      </c>
      <c r="BD14" s="161">
        <v>0</v>
      </c>
      <c r="BE14" s="148">
        <v>0</v>
      </c>
      <c r="BF14" s="142">
        <v>0</v>
      </c>
      <c r="BG14" s="148">
        <v>0</v>
      </c>
      <c r="BH14" s="153">
        <v>87</v>
      </c>
      <c r="BI14" s="271">
        <v>87</v>
      </c>
      <c r="BJ14" s="266">
        <v>193</v>
      </c>
      <c r="BK14" s="225">
        <v>193</v>
      </c>
      <c r="BL14" s="224">
        <v>0</v>
      </c>
      <c r="BR14" s="364"/>
    </row>
    <row r="15" spans="1:71" ht="15" customHeight="1" x14ac:dyDescent="0.15">
      <c r="A15" s="1291"/>
      <c r="B15" s="1292"/>
      <c r="C15" s="1298"/>
      <c r="D15" s="1299"/>
      <c r="E15" s="1279" t="s">
        <v>888</v>
      </c>
      <c r="F15" s="1280"/>
      <c r="G15" s="1280"/>
      <c r="H15" s="1280"/>
      <c r="I15" s="1280"/>
      <c r="J15" s="1280"/>
      <c r="K15" s="1280"/>
      <c r="L15" s="1281"/>
      <c r="M15" s="154">
        <v>0</v>
      </c>
      <c r="N15" s="143">
        <v>0</v>
      </c>
      <c r="O15" s="143">
        <v>0</v>
      </c>
      <c r="P15" s="155">
        <v>0</v>
      </c>
      <c r="Q15" s="143">
        <v>0</v>
      </c>
      <c r="R15" s="143">
        <v>0</v>
      </c>
      <c r="S15" s="155">
        <v>0</v>
      </c>
      <c r="T15" s="143">
        <v>0</v>
      </c>
      <c r="U15" s="155">
        <v>0</v>
      </c>
      <c r="V15" s="143">
        <v>0</v>
      </c>
      <c r="W15" s="143">
        <v>0</v>
      </c>
      <c r="X15" s="155">
        <v>0</v>
      </c>
      <c r="Y15" s="143">
        <v>0</v>
      </c>
      <c r="Z15" s="143">
        <v>0</v>
      </c>
      <c r="AA15" s="143">
        <v>0</v>
      </c>
      <c r="AB15" s="155">
        <v>0</v>
      </c>
      <c r="AC15" s="143">
        <v>0</v>
      </c>
      <c r="AD15" s="174">
        <v>0</v>
      </c>
      <c r="AE15" s="145">
        <v>0</v>
      </c>
      <c r="AF15" s="155">
        <v>0</v>
      </c>
      <c r="AG15" s="143">
        <v>0</v>
      </c>
      <c r="AH15" s="143">
        <v>0</v>
      </c>
      <c r="AI15" s="145">
        <v>0</v>
      </c>
      <c r="AJ15" s="155">
        <v>0</v>
      </c>
      <c r="AK15" s="143">
        <v>0</v>
      </c>
      <c r="AL15" s="143">
        <v>0</v>
      </c>
      <c r="AM15" s="155">
        <v>0</v>
      </c>
      <c r="AN15" s="143">
        <v>0</v>
      </c>
      <c r="AO15" s="155">
        <v>0</v>
      </c>
      <c r="AP15" s="143">
        <v>0</v>
      </c>
      <c r="AQ15" s="155">
        <v>0</v>
      </c>
      <c r="AR15" s="143">
        <v>0</v>
      </c>
      <c r="AS15" s="155">
        <v>0</v>
      </c>
      <c r="AT15" s="143">
        <v>0</v>
      </c>
      <c r="AU15" s="155">
        <v>0</v>
      </c>
      <c r="AV15" s="174">
        <v>0</v>
      </c>
      <c r="AW15" s="155">
        <v>0</v>
      </c>
      <c r="AX15" s="143">
        <v>0</v>
      </c>
      <c r="AY15" s="155">
        <v>0</v>
      </c>
      <c r="AZ15" s="143">
        <v>0</v>
      </c>
      <c r="BA15" s="143">
        <v>0</v>
      </c>
      <c r="BB15" s="464">
        <v>0</v>
      </c>
      <c r="BC15" s="260">
        <v>0</v>
      </c>
      <c r="BD15" s="145">
        <v>0</v>
      </c>
      <c r="BE15" s="155">
        <v>0</v>
      </c>
      <c r="BF15" s="143">
        <v>0</v>
      </c>
      <c r="BG15" s="155">
        <v>0</v>
      </c>
      <c r="BH15" s="154">
        <v>0</v>
      </c>
      <c r="BI15" s="259">
        <v>0</v>
      </c>
      <c r="BJ15" s="260">
        <v>0</v>
      </c>
      <c r="BK15" s="227">
        <v>0</v>
      </c>
      <c r="BL15" s="226">
        <v>0</v>
      </c>
      <c r="BR15" s="364"/>
    </row>
    <row r="16" spans="1:71" ht="15" customHeight="1" x14ac:dyDescent="0.15">
      <c r="A16" s="1291"/>
      <c r="B16" s="1292"/>
      <c r="C16" s="1298"/>
      <c r="D16" s="1299"/>
      <c r="E16" s="1282" t="s">
        <v>897</v>
      </c>
      <c r="F16" s="1283"/>
      <c r="G16" s="1283"/>
      <c r="H16" s="1283"/>
      <c r="I16" s="1283"/>
      <c r="J16" s="1283"/>
      <c r="K16" s="1283"/>
      <c r="L16" s="1284"/>
      <c r="M16" s="152">
        <v>0</v>
      </c>
      <c r="N16" s="146">
        <v>0</v>
      </c>
      <c r="O16" s="146">
        <v>0</v>
      </c>
      <c r="P16" s="147">
        <v>0</v>
      </c>
      <c r="Q16" s="146">
        <v>0</v>
      </c>
      <c r="R16" s="146">
        <v>0</v>
      </c>
      <c r="S16" s="147">
        <v>0</v>
      </c>
      <c r="T16" s="146">
        <v>0</v>
      </c>
      <c r="U16" s="147">
        <v>0</v>
      </c>
      <c r="V16" s="146">
        <v>0</v>
      </c>
      <c r="W16" s="146">
        <v>0</v>
      </c>
      <c r="X16" s="147">
        <v>0</v>
      </c>
      <c r="Y16" s="146">
        <v>0</v>
      </c>
      <c r="Z16" s="146">
        <v>0</v>
      </c>
      <c r="AA16" s="146">
        <v>0</v>
      </c>
      <c r="AB16" s="147">
        <v>0</v>
      </c>
      <c r="AC16" s="146">
        <v>0</v>
      </c>
      <c r="AD16" s="175">
        <v>0</v>
      </c>
      <c r="AE16" s="158">
        <v>0</v>
      </c>
      <c r="AF16" s="147">
        <v>0</v>
      </c>
      <c r="AG16" s="146">
        <v>0</v>
      </c>
      <c r="AH16" s="146">
        <v>0</v>
      </c>
      <c r="AI16" s="158">
        <v>0</v>
      </c>
      <c r="AJ16" s="147">
        <v>0</v>
      </c>
      <c r="AK16" s="146">
        <v>0</v>
      </c>
      <c r="AL16" s="146">
        <v>0</v>
      </c>
      <c r="AM16" s="147">
        <v>0</v>
      </c>
      <c r="AN16" s="146">
        <v>0</v>
      </c>
      <c r="AO16" s="147">
        <v>0</v>
      </c>
      <c r="AP16" s="146">
        <v>0</v>
      </c>
      <c r="AQ16" s="147">
        <v>0</v>
      </c>
      <c r="AR16" s="146">
        <v>0</v>
      </c>
      <c r="AS16" s="147">
        <v>0</v>
      </c>
      <c r="AT16" s="146">
        <v>0</v>
      </c>
      <c r="AU16" s="147">
        <v>0</v>
      </c>
      <c r="AV16" s="175">
        <v>0</v>
      </c>
      <c r="AW16" s="147">
        <v>0</v>
      </c>
      <c r="AX16" s="146">
        <v>0</v>
      </c>
      <c r="AY16" s="147">
        <v>0</v>
      </c>
      <c r="AZ16" s="146">
        <v>0</v>
      </c>
      <c r="BA16" s="146">
        <v>0</v>
      </c>
      <c r="BB16" s="467">
        <v>0</v>
      </c>
      <c r="BC16" s="262">
        <v>0</v>
      </c>
      <c r="BD16" s="158">
        <v>0</v>
      </c>
      <c r="BE16" s="147">
        <v>0</v>
      </c>
      <c r="BF16" s="146">
        <v>0</v>
      </c>
      <c r="BG16" s="147">
        <v>0</v>
      </c>
      <c r="BH16" s="152">
        <v>0</v>
      </c>
      <c r="BI16" s="270">
        <v>0</v>
      </c>
      <c r="BJ16" s="362">
        <v>0</v>
      </c>
      <c r="BK16" s="229">
        <v>0</v>
      </c>
      <c r="BL16" s="228">
        <v>0</v>
      </c>
      <c r="BR16" s="364"/>
    </row>
    <row r="17" spans="1:70" ht="15" customHeight="1" x14ac:dyDescent="0.15">
      <c r="A17" s="1291"/>
      <c r="B17" s="1292"/>
      <c r="C17" s="1298"/>
      <c r="D17" s="1299" t="s">
        <v>905</v>
      </c>
      <c r="E17" s="1288" t="s">
        <v>887</v>
      </c>
      <c r="F17" s="1289"/>
      <c r="G17" s="1289"/>
      <c r="H17" s="1289"/>
      <c r="I17" s="1289"/>
      <c r="J17" s="1289"/>
      <c r="K17" s="1289"/>
      <c r="L17" s="1290"/>
      <c r="M17" s="148">
        <v>0</v>
      </c>
      <c r="N17" s="142">
        <v>0</v>
      </c>
      <c r="O17" s="142">
        <v>0</v>
      </c>
      <c r="P17" s="148">
        <v>0</v>
      </c>
      <c r="Q17" s="142">
        <v>0</v>
      </c>
      <c r="R17" s="142">
        <v>0</v>
      </c>
      <c r="S17" s="148">
        <v>0</v>
      </c>
      <c r="T17" s="142">
        <v>0</v>
      </c>
      <c r="U17" s="148">
        <v>0</v>
      </c>
      <c r="V17" s="142">
        <v>0</v>
      </c>
      <c r="W17" s="142">
        <v>0</v>
      </c>
      <c r="X17" s="148">
        <v>0</v>
      </c>
      <c r="Y17" s="142">
        <v>0</v>
      </c>
      <c r="Z17" s="142">
        <v>0</v>
      </c>
      <c r="AA17" s="142">
        <v>0</v>
      </c>
      <c r="AB17" s="148">
        <v>0</v>
      </c>
      <c r="AC17" s="142">
        <v>0</v>
      </c>
      <c r="AD17" s="176">
        <v>0</v>
      </c>
      <c r="AE17" s="161">
        <v>0</v>
      </c>
      <c r="AF17" s="148">
        <v>0</v>
      </c>
      <c r="AG17" s="142">
        <v>0</v>
      </c>
      <c r="AH17" s="142">
        <v>0</v>
      </c>
      <c r="AI17" s="161">
        <v>0</v>
      </c>
      <c r="AJ17" s="148">
        <v>0</v>
      </c>
      <c r="AK17" s="142">
        <v>0</v>
      </c>
      <c r="AL17" s="142">
        <v>0</v>
      </c>
      <c r="AM17" s="148">
        <v>5</v>
      </c>
      <c r="AN17" s="142">
        <v>0</v>
      </c>
      <c r="AO17" s="148">
        <v>0</v>
      </c>
      <c r="AP17" s="142">
        <v>0</v>
      </c>
      <c r="AQ17" s="148">
        <v>0</v>
      </c>
      <c r="AR17" s="142">
        <v>0</v>
      </c>
      <c r="AS17" s="148">
        <v>0</v>
      </c>
      <c r="AT17" s="142">
        <v>0</v>
      </c>
      <c r="AU17" s="148">
        <v>0</v>
      </c>
      <c r="AV17" s="176">
        <v>0</v>
      </c>
      <c r="AW17" s="148">
        <v>0</v>
      </c>
      <c r="AX17" s="142">
        <v>0</v>
      </c>
      <c r="AY17" s="148">
        <v>0</v>
      </c>
      <c r="AZ17" s="142">
        <v>0</v>
      </c>
      <c r="BA17" s="142">
        <v>0</v>
      </c>
      <c r="BB17" s="466">
        <v>0</v>
      </c>
      <c r="BC17" s="269">
        <v>5</v>
      </c>
      <c r="BD17" s="161">
        <v>0</v>
      </c>
      <c r="BE17" s="148">
        <v>0</v>
      </c>
      <c r="BF17" s="142">
        <v>0</v>
      </c>
      <c r="BG17" s="148">
        <v>0</v>
      </c>
      <c r="BH17" s="153">
        <v>0</v>
      </c>
      <c r="BI17" s="271">
        <v>0</v>
      </c>
      <c r="BJ17" s="266">
        <v>5</v>
      </c>
      <c r="BK17" s="225">
        <v>5</v>
      </c>
      <c r="BL17" s="224">
        <v>0</v>
      </c>
      <c r="BR17" s="364"/>
    </row>
    <row r="18" spans="1:70" ht="15" customHeight="1" x14ac:dyDescent="0.15">
      <c r="A18" s="1291"/>
      <c r="B18" s="1292"/>
      <c r="C18" s="1298"/>
      <c r="D18" s="1299"/>
      <c r="E18" s="1279" t="s">
        <v>888</v>
      </c>
      <c r="F18" s="1280"/>
      <c r="G18" s="1280"/>
      <c r="H18" s="1280"/>
      <c r="I18" s="1280"/>
      <c r="J18" s="1280"/>
      <c r="K18" s="1280"/>
      <c r="L18" s="1281"/>
      <c r="M18" s="155">
        <v>0</v>
      </c>
      <c r="N18" s="143">
        <v>0</v>
      </c>
      <c r="O18" s="143">
        <v>0</v>
      </c>
      <c r="P18" s="155">
        <v>0</v>
      </c>
      <c r="Q18" s="143">
        <v>0</v>
      </c>
      <c r="R18" s="143">
        <v>0</v>
      </c>
      <c r="S18" s="155">
        <v>0</v>
      </c>
      <c r="T18" s="143">
        <v>0</v>
      </c>
      <c r="U18" s="155">
        <v>0</v>
      </c>
      <c r="V18" s="143">
        <v>0</v>
      </c>
      <c r="W18" s="143">
        <v>0</v>
      </c>
      <c r="X18" s="155">
        <v>0</v>
      </c>
      <c r="Y18" s="143">
        <v>0</v>
      </c>
      <c r="Z18" s="143">
        <v>0</v>
      </c>
      <c r="AA18" s="143">
        <v>0</v>
      </c>
      <c r="AB18" s="155">
        <v>0</v>
      </c>
      <c r="AC18" s="143">
        <v>0</v>
      </c>
      <c r="AD18" s="174">
        <v>0</v>
      </c>
      <c r="AE18" s="145">
        <v>0</v>
      </c>
      <c r="AF18" s="155">
        <v>0</v>
      </c>
      <c r="AG18" s="143">
        <v>0</v>
      </c>
      <c r="AH18" s="143">
        <v>0</v>
      </c>
      <c r="AI18" s="145">
        <v>0</v>
      </c>
      <c r="AJ18" s="155">
        <v>0</v>
      </c>
      <c r="AK18" s="143">
        <v>0</v>
      </c>
      <c r="AL18" s="143">
        <v>0</v>
      </c>
      <c r="AM18" s="155">
        <v>0</v>
      </c>
      <c r="AN18" s="143">
        <v>0</v>
      </c>
      <c r="AO18" s="155">
        <v>0</v>
      </c>
      <c r="AP18" s="143">
        <v>0</v>
      </c>
      <c r="AQ18" s="155">
        <v>0</v>
      </c>
      <c r="AR18" s="143">
        <v>0</v>
      </c>
      <c r="AS18" s="155">
        <v>0</v>
      </c>
      <c r="AT18" s="143">
        <v>0</v>
      </c>
      <c r="AU18" s="155">
        <v>0</v>
      </c>
      <c r="AV18" s="174">
        <v>0</v>
      </c>
      <c r="AW18" s="155">
        <v>0</v>
      </c>
      <c r="AX18" s="143">
        <v>0</v>
      </c>
      <c r="AY18" s="155">
        <v>0</v>
      </c>
      <c r="AZ18" s="143">
        <v>0</v>
      </c>
      <c r="BA18" s="143">
        <v>0</v>
      </c>
      <c r="BB18" s="464">
        <v>0</v>
      </c>
      <c r="BC18" s="260">
        <v>0</v>
      </c>
      <c r="BD18" s="145">
        <v>0</v>
      </c>
      <c r="BE18" s="155">
        <v>0</v>
      </c>
      <c r="BF18" s="143">
        <v>0</v>
      </c>
      <c r="BG18" s="155">
        <v>0</v>
      </c>
      <c r="BH18" s="154">
        <v>0</v>
      </c>
      <c r="BI18" s="259">
        <v>0</v>
      </c>
      <c r="BJ18" s="260">
        <v>0</v>
      </c>
      <c r="BK18" s="227">
        <v>0</v>
      </c>
      <c r="BL18" s="226">
        <v>0</v>
      </c>
      <c r="BR18" s="364"/>
    </row>
    <row r="19" spans="1:70" ht="15" customHeight="1" x14ac:dyDescent="0.15">
      <c r="A19" s="1291"/>
      <c r="B19" s="1292"/>
      <c r="C19" s="1298"/>
      <c r="D19" s="1299"/>
      <c r="E19" s="1282" t="s">
        <v>897</v>
      </c>
      <c r="F19" s="1283"/>
      <c r="G19" s="1283"/>
      <c r="H19" s="1283"/>
      <c r="I19" s="1283"/>
      <c r="J19" s="1283"/>
      <c r="K19" s="1283"/>
      <c r="L19" s="1284"/>
      <c r="M19" s="147">
        <v>0</v>
      </c>
      <c r="N19" s="146">
        <v>0</v>
      </c>
      <c r="O19" s="146">
        <v>0</v>
      </c>
      <c r="P19" s="147">
        <v>0</v>
      </c>
      <c r="Q19" s="146">
        <v>0</v>
      </c>
      <c r="R19" s="146">
        <v>0</v>
      </c>
      <c r="S19" s="147">
        <v>0</v>
      </c>
      <c r="T19" s="146">
        <v>0</v>
      </c>
      <c r="U19" s="147">
        <v>0</v>
      </c>
      <c r="V19" s="146">
        <v>0</v>
      </c>
      <c r="W19" s="146">
        <v>0</v>
      </c>
      <c r="X19" s="147">
        <v>0</v>
      </c>
      <c r="Y19" s="146">
        <v>0</v>
      </c>
      <c r="Z19" s="146">
        <v>0</v>
      </c>
      <c r="AA19" s="146">
        <v>0</v>
      </c>
      <c r="AB19" s="147">
        <v>0</v>
      </c>
      <c r="AC19" s="146">
        <v>0</v>
      </c>
      <c r="AD19" s="175">
        <v>0</v>
      </c>
      <c r="AE19" s="158">
        <v>0</v>
      </c>
      <c r="AF19" s="147">
        <v>0</v>
      </c>
      <c r="AG19" s="146">
        <v>0</v>
      </c>
      <c r="AH19" s="146">
        <v>0</v>
      </c>
      <c r="AI19" s="158">
        <v>0</v>
      </c>
      <c r="AJ19" s="147">
        <v>0</v>
      </c>
      <c r="AK19" s="146">
        <v>0</v>
      </c>
      <c r="AL19" s="146">
        <v>0</v>
      </c>
      <c r="AM19" s="147">
        <v>0</v>
      </c>
      <c r="AN19" s="146">
        <v>0</v>
      </c>
      <c r="AO19" s="147">
        <v>0</v>
      </c>
      <c r="AP19" s="146">
        <v>0</v>
      </c>
      <c r="AQ19" s="147">
        <v>0</v>
      </c>
      <c r="AR19" s="146">
        <v>0</v>
      </c>
      <c r="AS19" s="147">
        <v>0</v>
      </c>
      <c r="AT19" s="146">
        <v>0</v>
      </c>
      <c r="AU19" s="147">
        <v>0</v>
      </c>
      <c r="AV19" s="175">
        <v>0</v>
      </c>
      <c r="AW19" s="147">
        <v>0</v>
      </c>
      <c r="AX19" s="146">
        <v>0</v>
      </c>
      <c r="AY19" s="147">
        <v>0</v>
      </c>
      <c r="AZ19" s="146">
        <v>0</v>
      </c>
      <c r="BA19" s="146">
        <v>0</v>
      </c>
      <c r="BB19" s="467">
        <v>0</v>
      </c>
      <c r="BC19" s="262">
        <v>0</v>
      </c>
      <c r="BD19" s="158">
        <v>0</v>
      </c>
      <c r="BE19" s="147">
        <v>0</v>
      </c>
      <c r="BF19" s="146">
        <v>0</v>
      </c>
      <c r="BG19" s="147">
        <v>0</v>
      </c>
      <c r="BH19" s="152">
        <v>0</v>
      </c>
      <c r="BI19" s="270">
        <v>0</v>
      </c>
      <c r="BJ19" s="262">
        <v>0</v>
      </c>
      <c r="BK19" s="229">
        <v>0</v>
      </c>
      <c r="BL19" s="228">
        <v>0</v>
      </c>
      <c r="BR19" s="364"/>
    </row>
    <row r="20" spans="1:70" ht="15" customHeight="1" x14ac:dyDescent="0.15">
      <c r="A20" s="1291"/>
      <c r="B20" s="1292"/>
      <c r="C20" s="1298"/>
      <c r="D20" s="1299" t="s">
        <v>906</v>
      </c>
      <c r="E20" s="1288" t="s">
        <v>887</v>
      </c>
      <c r="F20" s="1289"/>
      <c r="G20" s="1289"/>
      <c r="H20" s="1289"/>
      <c r="I20" s="1289"/>
      <c r="J20" s="1289"/>
      <c r="K20" s="1289"/>
      <c r="L20" s="1290"/>
      <c r="M20" s="148">
        <v>0</v>
      </c>
      <c r="N20" s="142">
        <v>0</v>
      </c>
      <c r="O20" s="142">
        <v>0</v>
      </c>
      <c r="P20" s="148">
        <v>0</v>
      </c>
      <c r="Q20" s="142">
        <v>0</v>
      </c>
      <c r="R20" s="142">
        <v>0</v>
      </c>
      <c r="S20" s="148">
        <v>0</v>
      </c>
      <c r="T20" s="142">
        <v>0</v>
      </c>
      <c r="U20" s="148">
        <v>0</v>
      </c>
      <c r="V20" s="142">
        <v>0</v>
      </c>
      <c r="W20" s="142">
        <v>0</v>
      </c>
      <c r="X20" s="148">
        <v>0</v>
      </c>
      <c r="Y20" s="142">
        <v>0</v>
      </c>
      <c r="Z20" s="142">
        <v>0</v>
      </c>
      <c r="AA20" s="142">
        <v>0</v>
      </c>
      <c r="AB20" s="148">
        <v>0</v>
      </c>
      <c r="AC20" s="142">
        <v>0</v>
      </c>
      <c r="AD20" s="176">
        <v>0</v>
      </c>
      <c r="AE20" s="161">
        <v>0</v>
      </c>
      <c r="AF20" s="148">
        <v>0</v>
      </c>
      <c r="AG20" s="142">
        <v>0</v>
      </c>
      <c r="AH20" s="142">
        <v>0</v>
      </c>
      <c r="AI20" s="161">
        <v>0</v>
      </c>
      <c r="AJ20" s="148">
        <v>0</v>
      </c>
      <c r="AK20" s="142">
        <v>0</v>
      </c>
      <c r="AL20" s="142">
        <v>0</v>
      </c>
      <c r="AM20" s="148">
        <v>1590</v>
      </c>
      <c r="AN20" s="142">
        <v>0</v>
      </c>
      <c r="AO20" s="148">
        <v>0</v>
      </c>
      <c r="AP20" s="142">
        <v>0</v>
      </c>
      <c r="AQ20" s="148">
        <v>0</v>
      </c>
      <c r="AR20" s="142">
        <v>0</v>
      </c>
      <c r="AS20" s="148">
        <v>0</v>
      </c>
      <c r="AT20" s="142">
        <v>0</v>
      </c>
      <c r="AU20" s="148">
        <v>0</v>
      </c>
      <c r="AV20" s="176">
        <v>0</v>
      </c>
      <c r="AW20" s="148">
        <v>0</v>
      </c>
      <c r="AX20" s="142">
        <v>0</v>
      </c>
      <c r="AY20" s="148">
        <v>0</v>
      </c>
      <c r="AZ20" s="142">
        <v>0</v>
      </c>
      <c r="BA20" s="142">
        <v>0</v>
      </c>
      <c r="BB20" s="466">
        <v>0</v>
      </c>
      <c r="BC20" s="269">
        <v>1590</v>
      </c>
      <c r="BD20" s="161">
        <v>0</v>
      </c>
      <c r="BE20" s="148">
        <v>0</v>
      </c>
      <c r="BF20" s="142">
        <v>0</v>
      </c>
      <c r="BG20" s="148">
        <v>0</v>
      </c>
      <c r="BH20" s="153">
        <v>8589</v>
      </c>
      <c r="BI20" s="271">
        <v>8589</v>
      </c>
      <c r="BJ20" s="266">
        <v>10179</v>
      </c>
      <c r="BK20" s="225">
        <v>10179</v>
      </c>
      <c r="BL20" s="224">
        <v>0</v>
      </c>
      <c r="BR20" s="364"/>
    </row>
    <row r="21" spans="1:70" ht="15" customHeight="1" x14ac:dyDescent="0.15">
      <c r="A21" s="1291"/>
      <c r="B21" s="1292"/>
      <c r="C21" s="1298"/>
      <c r="D21" s="1299"/>
      <c r="E21" s="1279" t="s">
        <v>888</v>
      </c>
      <c r="F21" s="1280"/>
      <c r="G21" s="1280"/>
      <c r="H21" s="1280"/>
      <c r="I21" s="1280"/>
      <c r="J21" s="1280"/>
      <c r="K21" s="1280"/>
      <c r="L21" s="1281"/>
      <c r="M21" s="155">
        <v>0</v>
      </c>
      <c r="N21" s="143">
        <v>0</v>
      </c>
      <c r="O21" s="143">
        <v>0</v>
      </c>
      <c r="P21" s="155">
        <v>0</v>
      </c>
      <c r="Q21" s="143">
        <v>0</v>
      </c>
      <c r="R21" s="143">
        <v>0</v>
      </c>
      <c r="S21" s="155">
        <v>0</v>
      </c>
      <c r="T21" s="143">
        <v>0</v>
      </c>
      <c r="U21" s="155">
        <v>0</v>
      </c>
      <c r="V21" s="143">
        <v>0</v>
      </c>
      <c r="W21" s="143">
        <v>0</v>
      </c>
      <c r="X21" s="155">
        <v>0</v>
      </c>
      <c r="Y21" s="143">
        <v>0</v>
      </c>
      <c r="Z21" s="143">
        <v>0</v>
      </c>
      <c r="AA21" s="143">
        <v>0</v>
      </c>
      <c r="AB21" s="155">
        <v>0</v>
      </c>
      <c r="AC21" s="143">
        <v>0</v>
      </c>
      <c r="AD21" s="174">
        <v>0</v>
      </c>
      <c r="AE21" s="145">
        <v>0</v>
      </c>
      <c r="AF21" s="155">
        <v>0</v>
      </c>
      <c r="AG21" s="143">
        <v>0</v>
      </c>
      <c r="AH21" s="143">
        <v>0</v>
      </c>
      <c r="AI21" s="145">
        <v>0</v>
      </c>
      <c r="AJ21" s="155">
        <v>0</v>
      </c>
      <c r="AK21" s="143">
        <v>0</v>
      </c>
      <c r="AL21" s="143">
        <v>0</v>
      </c>
      <c r="AM21" s="155">
        <v>0</v>
      </c>
      <c r="AN21" s="143">
        <v>0</v>
      </c>
      <c r="AO21" s="155">
        <v>0</v>
      </c>
      <c r="AP21" s="143">
        <v>0</v>
      </c>
      <c r="AQ21" s="155">
        <v>0</v>
      </c>
      <c r="AR21" s="143">
        <v>0</v>
      </c>
      <c r="AS21" s="155">
        <v>0</v>
      </c>
      <c r="AT21" s="143">
        <v>0</v>
      </c>
      <c r="AU21" s="155">
        <v>0</v>
      </c>
      <c r="AV21" s="174">
        <v>0</v>
      </c>
      <c r="AW21" s="155">
        <v>0</v>
      </c>
      <c r="AX21" s="143">
        <v>0</v>
      </c>
      <c r="AY21" s="155">
        <v>0</v>
      </c>
      <c r="AZ21" s="143">
        <v>0</v>
      </c>
      <c r="BA21" s="143">
        <v>0</v>
      </c>
      <c r="BB21" s="464">
        <v>0</v>
      </c>
      <c r="BC21" s="260">
        <v>0</v>
      </c>
      <c r="BD21" s="145">
        <v>0</v>
      </c>
      <c r="BE21" s="155">
        <v>0</v>
      </c>
      <c r="BF21" s="143">
        <v>0</v>
      </c>
      <c r="BG21" s="155">
        <v>0</v>
      </c>
      <c r="BH21" s="154">
        <v>0</v>
      </c>
      <c r="BI21" s="259">
        <v>0</v>
      </c>
      <c r="BJ21" s="267">
        <v>0</v>
      </c>
      <c r="BK21" s="227">
        <v>0</v>
      </c>
      <c r="BL21" s="226">
        <v>0</v>
      </c>
      <c r="BR21" s="364"/>
    </row>
    <row r="22" spans="1:70" ht="15" customHeight="1" x14ac:dyDescent="0.15">
      <c r="A22" s="1291"/>
      <c r="B22" s="1292"/>
      <c r="C22" s="1298"/>
      <c r="D22" s="1299"/>
      <c r="E22" s="1282" t="s">
        <v>897</v>
      </c>
      <c r="F22" s="1283"/>
      <c r="G22" s="1283"/>
      <c r="H22" s="1283"/>
      <c r="I22" s="1283"/>
      <c r="J22" s="1283"/>
      <c r="K22" s="1283"/>
      <c r="L22" s="1284"/>
      <c r="M22" s="147">
        <v>0</v>
      </c>
      <c r="N22" s="146">
        <v>0</v>
      </c>
      <c r="O22" s="146">
        <v>0</v>
      </c>
      <c r="P22" s="147">
        <v>0</v>
      </c>
      <c r="Q22" s="146">
        <v>0</v>
      </c>
      <c r="R22" s="146">
        <v>0</v>
      </c>
      <c r="S22" s="147">
        <v>0</v>
      </c>
      <c r="T22" s="146">
        <v>0</v>
      </c>
      <c r="U22" s="147">
        <v>0</v>
      </c>
      <c r="V22" s="146">
        <v>0</v>
      </c>
      <c r="W22" s="146">
        <v>0</v>
      </c>
      <c r="X22" s="147">
        <v>0</v>
      </c>
      <c r="Y22" s="146">
        <v>0</v>
      </c>
      <c r="Z22" s="146">
        <v>0</v>
      </c>
      <c r="AA22" s="146">
        <v>0</v>
      </c>
      <c r="AB22" s="147">
        <v>0</v>
      </c>
      <c r="AC22" s="146">
        <v>0</v>
      </c>
      <c r="AD22" s="175">
        <v>0</v>
      </c>
      <c r="AE22" s="158">
        <v>0</v>
      </c>
      <c r="AF22" s="147">
        <v>0</v>
      </c>
      <c r="AG22" s="146">
        <v>0</v>
      </c>
      <c r="AH22" s="146">
        <v>0</v>
      </c>
      <c r="AI22" s="158">
        <v>0</v>
      </c>
      <c r="AJ22" s="147">
        <v>0</v>
      </c>
      <c r="AK22" s="146">
        <v>0</v>
      </c>
      <c r="AL22" s="146">
        <v>0</v>
      </c>
      <c r="AM22" s="147">
        <v>0</v>
      </c>
      <c r="AN22" s="146">
        <v>0</v>
      </c>
      <c r="AO22" s="147">
        <v>0</v>
      </c>
      <c r="AP22" s="146">
        <v>0</v>
      </c>
      <c r="AQ22" s="147">
        <v>0</v>
      </c>
      <c r="AR22" s="146">
        <v>0</v>
      </c>
      <c r="AS22" s="147">
        <v>0</v>
      </c>
      <c r="AT22" s="146">
        <v>0</v>
      </c>
      <c r="AU22" s="147">
        <v>0</v>
      </c>
      <c r="AV22" s="175">
        <v>0</v>
      </c>
      <c r="AW22" s="147">
        <v>0</v>
      </c>
      <c r="AX22" s="146">
        <v>0</v>
      </c>
      <c r="AY22" s="147">
        <v>0</v>
      </c>
      <c r="AZ22" s="146">
        <v>0</v>
      </c>
      <c r="BA22" s="146">
        <v>0</v>
      </c>
      <c r="BB22" s="467">
        <v>0</v>
      </c>
      <c r="BC22" s="262">
        <v>0</v>
      </c>
      <c r="BD22" s="158">
        <v>0</v>
      </c>
      <c r="BE22" s="147">
        <v>0</v>
      </c>
      <c r="BF22" s="146">
        <v>0</v>
      </c>
      <c r="BG22" s="147">
        <v>0</v>
      </c>
      <c r="BH22" s="152">
        <v>201</v>
      </c>
      <c r="BI22" s="270">
        <v>201</v>
      </c>
      <c r="BJ22" s="262">
        <v>201</v>
      </c>
      <c r="BK22" s="229">
        <v>201</v>
      </c>
      <c r="BL22" s="228">
        <v>0</v>
      </c>
      <c r="BR22" s="364"/>
    </row>
    <row r="23" spans="1:70" ht="15" customHeight="1" x14ac:dyDescent="0.15">
      <c r="A23" s="1291"/>
      <c r="B23" s="1292"/>
      <c r="C23" s="1298"/>
      <c r="D23" s="1299" t="s">
        <v>763</v>
      </c>
      <c r="E23" s="1288" t="s">
        <v>887</v>
      </c>
      <c r="F23" s="1289"/>
      <c r="G23" s="1289"/>
      <c r="H23" s="1289"/>
      <c r="I23" s="1289"/>
      <c r="J23" s="1289"/>
      <c r="K23" s="1289"/>
      <c r="L23" s="1290"/>
      <c r="M23" s="148">
        <v>0</v>
      </c>
      <c r="N23" s="142">
        <v>0</v>
      </c>
      <c r="O23" s="142">
        <v>0</v>
      </c>
      <c r="P23" s="148">
        <v>0</v>
      </c>
      <c r="Q23" s="142">
        <v>0</v>
      </c>
      <c r="R23" s="142">
        <v>0</v>
      </c>
      <c r="S23" s="148">
        <v>0</v>
      </c>
      <c r="T23" s="142">
        <v>0</v>
      </c>
      <c r="U23" s="148">
        <v>0</v>
      </c>
      <c r="V23" s="142">
        <v>0</v>
      </c>
      <c r="W23" s="142">
        <v>0</v>
      </c>
      <c r="X23" s="148">
        <v>0</v>
      </c>
      <c r="Y23" s="142">
        <v>0</v>
      </c>
      <c r="Z23" s="142">
        <v>0</v>
      </c>
      <c r="AA23" s="142">
        <v>0</v>
      </c>
      <c r="AB23" s="148">
        <v>0</v>
      </c>
      <c r="AC23" s="142">
        <v>0</v>
      </c>
      <c r="AD23" s="176">
        <v>0</v>
      </c>
      <c r="AE23" s="161">
        <v>0</v>
      </c>
      <c r="AF23" s="148">
        <v>0</v>
      </c>
      <c r="AG23" s="142">
        <v>0</v>
      </c>
      <c r="AH23" s="142">
        <v>0</v>
      </c>
      <c r="AI23" s="161">
        <v>0</v>
      </c>
      <c r="AJ23" s="148">
        <v>0</v>
      </c>
      <c r="AK23" s="142">
        <v>0</v>
      </c>
      <c r="AL23" s="142">
        <v>0</v>
      </c>
      <c r="AM23" s="148">
        <v>46</v>
      </c>
      <c r="AN23" s="142">
        <v>0</v>
      </c>
      <c r="AO23" s="148">
        <v>0</v>
      </c>
      <c r="AP23" s="142">
        <v>0</v>
      </c>
      <c r="AQ23" s="148">
        <v>0</v>
      </c>
      <c r="AR23" s="142">
        <v>0</v>
      </c>
      <c r="AS23" s="148">
        <v>0</v>
      </c>
      <c r="AT23" s="142">
        <v>0</v>
      </c>
      <c r="AU23" s="148">
        <v>0</v>
      </c>
      <c r="AV23" s="176">
        <v>0</v>
      </c>
      <c r="AW23" s="148">
        <v>0</v>
      </c>
      <c r="AX23" s="142">
        <v>0</v>
      </c>
      <c r="AY23" s="148">
        <v>0</v>
      </c>
      <c r="AZ23" s="142">
        <v>0</v>
      </c>
      <c r="BA23" s="142">
        <v>0</v>
      </c>
      <c r="BB23" s="466">
        <v>0</v>
      </c>
      <c r="BC23" s="269">
        <v>46</v>
      </c>
      <c r="BD23" s="161">
        <v>0</v>
      </c>
      <c r="BE23" s="148">
        <v>0</v>
      </c>
      <c r="BF23" s="142">
        <v>0</v>
      </c>
      <c r="BG23" s="148">
        <v>0</v>
      </c>
      <c r="BH23" s="153">
        <v>1448</v>
      </c>
      <c r="BI23" s="271">
        <v>1448</v>
      </c>
      <c r="BJ23" s="269">
        <v>1494</v>
      </c>
      <c r="BK23" s="225">
        <v>1494</v>
      </c>
      <c r="BL23" s="224">
        <v>0</v>
      </c>
      <c r="BR23" s="364"/>
    </row>
    <row r="24" spans="1:70" ht="15" customHeight="1" x14ac:dyDescent="0.15">
      <c r="A24" s="1291"/>
      <c r="B24" s="1292"/>
      <c r="C24" s="1298"/>
      <c r="D24" s="1299"/>
      <c r="E24" s="1279" t="s">
        <v>888</v>
      </c>
      <c r="F24" s="1280"/>
      <c r="G24" s="1280"/>
      <c r="H24" s="1280"/>
      <c r="I24" s="1280"/>
      <c r="J24" s="1280"/>
      <c r="K24" s="1280"/>
      <c r="L24" s="1281"/>
      <c r="M24" s="155">
        <v>0</v>
      </c>
      <c r="N24" s="143">
        <v>0</v>
      </c>
      <c r="O24" s="143">
        <v>0</v>
      </c>
      <c r="P24" s="155">
        <v>0</v>
      </c>
      <c r="Q24" s="143">
        <v>0</v>
      </c>
      <c r="R24" s="143">
        <v>0</v>
      </c>
      <c r="S24" s="155">
        <v>0</v>
      </c>
      <c r="T24" s="143">
        <v>0</v>
      </c>
      <c r="U24" s="155">
        <v>0</v>
      </c>
      <c r="V24" s="143">
        <v>0</v>
      </c>
      <c r="W24" s="143">
        <v>0</v>
      </c>
      <c r="X24" s="155">
        <v>0</v>
      </c>
      <c r="Y24" s="143">
        <v>0</v>
      </c>
      <c r="Z24" s="143">
        <v>0</v>
      </c>
      <c r="AA24" s="143">
        <v>0</v>
      </c>
      <c r="AB24" s="155">
        <v>0</v>
      </c>
      <c r="AC24" s="143">
        <v>0</v>
      </c>
      <c r="AD24" s="174">
        <v>0</v>
      </c>
      <c r="AE24" s="145">
        <v>0</v>
      </c>
      <c r="AF24" s="155">
        <v>0</v>
      </c>
      <c r="AG24" s="143">
        <v>0</v>
      </c>
      <c r="AH24" s="143">
        <v>0</v>
      </c>
      <c r="AI24" s="145">
        <v>0</v>
      </c>
      <c r="AJ24" s="155">
        <v>0</v>
      </c>
      <c r="AK24" s="143">
        <v>0</v>
      </c>
      <c r="AL24" s="143">
        <v>0</v>
      </c>
      <c r="AM24" s="155">
        <v>0</v>
      </c>
      <c r="AN24" s="143">
        <v>0</v>
      </c>
      <c r="AO24" s="155">
        <v>0</v>
      </c>
      <c r="AP24" s="143">
        <v>0</v>
      </c>
      <c r="AQ24" s="155">
        <v>0</v>
      </c>
      <c r="AR24" s="143">
        <v>0</v>
      </c>
      <c r="AS24" s="155">
        <v>0</v>
      </c>
      <c r="AT24" s="143">
        <v>0</v>
      </c>
      <c r="AU24" s="155">
        <v>0</v>
      </c>
      <c r="AV24" s="174">
        <v>0</v>
      </c>
      <c r="AW24" s="155">
        <v>0</v>
      </c>
      <c r="AX24" s="143">
        <v>0</v>
      </c>
      <c r="AY24" s="155">
        <v>0</v>
      </c>
      <c r="AZ24" s="143">
        <v>0</v>
      </c>
      <c r="BA24" s="143">
        <v>0</v>
      </c>
      <c r="BB24" s="464">
        <v>0</v>
      </c>
      <c r="BC24" s="260">
        <v>0</v>
      </c>
      <c r="BD24" s="145">
        <v>0</v>
      </c>
      <c r="BE24" s="155">
        <v>0</v>
      </c>
      <c r="BF24" s="143">
        <v>0</v>
      </c>
      <c r="BG24" s="155">
        <v>0</v>
      </c>
      <c r="BH24" s="154">
        <v>0</v>
      </c>
      <c r="BI24" s="259">
        <v>0</v>
      </c>
      <c r="BJ24" s="267">
        <v>0</v>
      </c>
      <c r="BK24" s="227">
        <v>0</v>
      </c>
      <c r="BL24" s="226">
        <v>0</v>
      </c>
      <c r="BR24" s="364"/>
    </row>
    <row r="25" spans="1:70" ht="15" customHeight="1" x14ac:dyDescent="0.15">
      <c r="A25" s="1291"/>
      <c r="B25" s="1292"/>
      <c r="C25" s="1298"/>
      <c r="D25" s="1299"/>
      <c r="E25" s="1282" t="s">
        <v>897</v>
      </c>
      <c r="F25" s="1283"/>
      <c r="G25" s="1283"/>
      <c r="H25" s="1283"/>
      <c r="I25" s="1283"/>
      <c r="J25" s="1283"/>
      <c r="K25" s="1283"/>
      <c r="L25" s="1284"/>
      <c r="M25" s="147">
        <v>0</v>
      </c>
      <c r="N25" s="146">
        <v>0</v>
      </c>
      <c r="O25" s="146">
        <v>0</v>
      </c>
      <c r="P25" s="147">
        <v>0</v>
      </c>
      <c r="Q25" s="146">
        <v>0</v>
      </c>
      <c r="R25" s="146">
        <v>0</v>
      </c>
      <c r="S25" s="147">
        <v>0</v>
      </c>
      <c r="T25" s="146">
        <v>0</v>
      </c>
      <c r="U25" s="147">
        <v>0</v>
      </c>
      <c r="V25" s="146">
        <v>0</v>
      </c>
      <c r="W25" s="146">
        <v>0</v>
      </c>
      <c r="X25" s="147">
        <v>0</v>
      </c>
      <c r="Y25" s="146">
        <v>0</v>
      </c>
      <c r="Z25" s="146">
        <v>0</v>
      </c>
      <c r="AA25" s="146">
        <v>0</v>
      </c>
      <c r="AB25" s="147">
        <v>0</v>
      </c>
      <c r="AC25" s="146">
        <v>0</v>
      </c>
      <c r="AD25" s="175">
        <v>0</v>
      </c>
      <c r="AE25" s="158">
        <v>0</v>
      </c>
      <c r="AF25" s="147">
        <v>0</v>
      </c>
      <c r="AG25" s="146">
        <v>0</v>
      </c>
      <c r="AH25" s="146">
        <v>0</v>
      </c>
      <c r="AI25" s="158">
        <v>0</v>
      </c>
      <c r="AJ25" s="147">
        <v>0</v>
      </c>
      <c r="AK25" s="146">
        <v>0</v>
      </c>
      <c r="AL25" s="146">
        <v>0</v>
      </c>
      <c r="AM25" s="147">
        <v>0</v>
      </c>
      <c r="AN25" s="146">
        <v>0</v>
      </c>
      <c r="AO25" s="147">
        <v>0</v>
      </c>
      <c r="AP25" s="146">
        <v>0</v>
      </c>
      <c r="AQ25" s="147">
        <v>0</v>
      </c>
      <c r="AR25" s="146">
        <v>0</v>
      </c>
      <c r="AS25" s="147">
        <v>0</v>
      </c>
      <c r="AT25" s="146">
        <v>0</v>
      </c>
      <c r="AU25" s="147">
        <v>0</v>
      </c>
      <c r="AV25" s="175">
        <v>0</v>
      </c>
      <c r="AW25" s="147">
        <v>0</v>
      </c>
      <c r="AX25" s="146">
        <v>0</v>
      </c>
      <c r="AY25" s="147">
        <v>0</v>
      </c>
      <c r="AZ25" s="146">
        <v>0</v>
      </c>
      <c r="BA25" s="146">
        <v>0</v>
      </c>
      <c r="BB25" s="467">
        <v>0</v>
      </c>
      <c r="BC25" s="262">
        <v>0</v>
      </c>
      <c r="BD25" s="158">
        <v>0</v>
      </c>
      <c r="BE25" s="147">
        <v>0</v>
      </c>
      <c r="BF25" s="146">
        <v>0</v>
      </c>
      <c r="BG25" s="147">
        <v>0</v>
      </c>
      <c r="BH25" s="152">
        <v>51</v>
      </c>
      <c r="BI25" s="270">
        <v>51</v>
      </c>
      <c r="BJ25" s="362">
        <v>51</v>
      </c>
      <c r="BK25" s="229">
        <v>51</v>
      </c>
      <c r="BL25" s="228">
        <v>0</v>
      </c>
      <c r="BR25" s="364"/>
    </row>
    <row r="26" spans="1:70" ht="15" customHeight="1" x14ac:dyDescent="0.15">
      <c r="A26" s="1291"/>
      <c r="B26" s="1292"/>
      <c r="C26" s="1297" t="s">
        <v>890</v>
      </c>
      <c r="D26" s="1296"/>
      <c r="E26" s="1285" t="s">
        <v>897</v>
      </c>
      <c r="F26" s="1286"/>
      <c r="G26" s="1286"/>
      <c r="H26" s="1286"/>
      <c r="I26" s="1286"/>
      <c r="J26" s="1286"/>
      <c r="K26" s="1286"/>
      <c r="L26" s="1287"/>
      <c r="M26" s="151">
        <v>0</v>
      </c>
      <c r="N26" s="157">
        <v>0</v>
      </c>
      <c r="O26" s="157">
        <v>0</v>
      </c>
      <c r="P26" s="151">
        <v>0</v>
      </c>
      <c r="Q26" s="157">
        <v>0</v>
      </c>
      <c r="R26" s="157">
        <v>0</v>
      </c>
      <c r="S26" s="151">
        <v>0</v>
      </c>
      <c r="T26" s="157">
        <v>0</v>
      </c>
      <c r="U26" s="151">
        <v>0</v>
      </c>
      <c r="V26" s="157">
        <v>0</v>
      </c>
      <c r="W26" s="157">
        <v>0</v>
      </c>
      <c r="X26" s="151">
        <v>0</v>
      </c>
      <c r="Y26" s="157">
        <v>0</v>
      </c>
      <c r="Z26" s="157">
        <v>0</v>
      </c>
      <c r="AA26" s="157">
        <v>0</v>
      </c>
      <c r="AB26" s="151">
        <v>0</v>
      </c>
      <c r="AC26" s="157">
        <v>0</v>
      </c>
      <c r="AD26" s="178">
        <v>0</v>
      </c>
      <c r="AE26" s="164">
        <v>0</v>
      </c>
      <c r="AF26" s="151">
        <v>0</v>
      </c>
      <c r="AG26" s="157">
        <v>0</v>
      </c>
      <c r="AH26" s="157">
        <v>0</v>
      </c>
      <c r="AI26" s="164">
        <v>0</v>
      </c>
      <c r="AJ26" s="151">
        <v>0</v>
      </c>
      <c r="AK26" s="157">
        <v>0</v>
      </c>
      <c r="AL26" s="157">
        <v>0</v>
      </c>
      <c r="AM26" s="151">
        <v>0</v>
      </c>
      <c r="AN26" s="157">
        <v>0</v>
      </c>
      <c r="AO26" s="151">
        <v>0</v>
      </c>
      <c r="AP26" s="157">
        <v>0</v>
      </c>
      <c r="AQ26" s="151">
        <v>0</v>
      </c>
      <c r="AR26" s="157">
        <v>0</v>
      </c>
      <c r="AS26" s="151">
        <v>0</v>
      </c>
      <c r="AT26" s="157">
        <v>0</v>
      </c>
      <c r="AU26" s="151">
        <v>0</v>
      </c>
      <c r="AV26" s="178">
        <v>0</v>
      </c>
      <c r="AW26" s="151">
        <v>0</v>
      </c>
      <c r="AX26" s="157">
        <v>0</v>
      </c>
      <c r="AY26" s="151">
        <v>0</v>
      </c>
      <c r="AZ26" s="157">
        <v>0</v>
      </c>
      <c r="BA26" s="157">
        <v>0</v>
      </c>
      <c r="BB26" s="472">
        <v>0</v>
      </c>
      <c r="BC26" s="356">
        <v>0</v>
      </c>
      <c r="BD26" s="164">
        <v>0</v>
      </c>
      <c r="BE26" s="151">
        <v>0</v>
      </c>
      <c r="BF26" s="157">
        <v>0</v>
      </c>
      <c r="BG26" s="151">
        <v>0</v>
      </c>
      <c r="BH26" s="156">
        <v>0</v>
      </c>
      <c r="BI26" s="272">
        <v>0</v>
      </c>
      <c r="BJ26" s="357">
        <v>0</v>
      </c>
      <c r="BK26" s="232">
        <v>0</v>
      </c>
      <c r="BL26" s="233">
        <v>0</v>
      </c>
      <c r="BR26" s="364"/>
    </row>
    <row r="27" spans="1:70" ht="15" customHeight="1" x14ac:dyDescent="0.15">
      <c r="A27" s="1291"/>
      <c r="B27" s="1292"/>
      <c r="C27" s="1297" t="s">
        <v>311</v>
      </c>
      <c r="D27" s="1300"/>
      <c r="E27" s="1288" t="s">
        <v>887</v>
      </c>
      <c r="F27" s="1289"/>
      <c r="G27" s="1289"/>
      <c r="H27" s="1289"/>
      <c r="I27" s="1289"/>
      <c r="J27" s="1289"/>
      <c r="K27" s="1289"/>
      <c r="L27" s="1290"/>
      <c r="M27" s="148">
        <v>0</v>
      </c>
      <c r="N27" s="142">
        <v>0</v>
      </c>
      <c r="O27" s="142">
        <v>0</v>
      </c>
      <c r="P27" s="148">
        <v>0</v>
      </c>
      <c r="Q27" s="142">
        <v>0</v>
      </c>
      <c r="R27" s="142">
        <v>0</v>
      </c>
      <c r="S27" s="148">
        <v>0</v>
      </c>
      <c r="T27" s="142">
        <v>0</v>
      </c>
      <c r="U27" s="148">
        <v>0</v>
      </c>
      <c r="V27" s="142">
        <v>0</v>
      </c>
      <c r="W27" s="142">
        <v>0</v>
      </c>
      <c r="X27" s="148">
        <v>0</v>
      </c>
      <c r="Y27" s="142">
        <v>0</v>
      </c>
      <c r="Z27" s="142">
        <v>0</v>
      </c>
      <c r="AA27" s="142">
        <v>0</v>
      </c>
      <c r="AB27" s="148">
        <v>0</v>
      </c>
      <c r="AC27" s="142">
        <v>0</v>
      </c>
      <c r="AD27" s="176">
        <v>0</v>
      </c>
      <c r="AE27" s="161">
        <v>0</v>
      </c>
      <c r="AF27" s="148">
        <v>0</v>
      </c>
      <c r="AG27" s="142">
        <v>0</v>
      </c>
      <c r="AH27" s="142">
        <v>0</v>
      </c>
      <c r="AI27" s="161">
        <v>0</v>
      </c>
      <c r="AJ27" s="148">
        <v>0</v>
      </c>
      <c r="AK27" s="142">
        <v>0</v>
      </c>
      <c r="AL27" s="142">
        <v>0</v>
      </c>
      <c r="AM27" s="148">
        <v>5931</v>
      </c>
      <c r="AN27" s="142">
        <v>0</v>
      </c>
      <c r="AO27" s="148">
        <v>0</v>
      </c>
      <c r="AP27" s="142">
        <v>0</v>
      </c>
      <c r="AQ27" s="148">
        <v>0</v>
      </c>
      <c r="AR27" s="142">
        <v>0</v>
      </c>
      <c r="AS27" s="148">
        <v>0</v>
      </c>
      <c r="AT27" s="142">
        <v>0</v>
      </c>
      <c r="AU27" s="148">
        <v>0</v>
      </c>
      <c r="AV27" s="176">
        <v>0</v>
      </c>
      <c r="AW27" s="148">
        <v>0</v>
      </c>
      <c r="AX27" s="142">
        <v>0</v>
      </c>
      <c r="AY27" s="148">
        <v>0</v>
      </c>
      <c r="AZ27" s="142">
        <v>0</v>
      </c>
      <c r="BA27" s="142">
        <v>0</v>
      </c>
      <c r="BB27" s="466">
        <v>0</v>
      </c>
      <c r="BC27" s="269">
        <v>5931</v>
      </c>
      <c r="BD27" s="161">
        <v>0</v>
      </c>
      <c r="BE27" s="148">
        <v>0</v>
      </c>
      <c r="BF27" s="142">
        <v>0</v>
      </c>
      <c r="BG27" s="148">
        <v>0</v>
      </c>
      <c r="BH27" s="153">
        <v>31259</v>
      </c>
      <c r="BI27" s="271">
        <v>31259</v>
      </c>
      <c r="BJ27" s="269">
        <v>37190</v>
      </c>
      <c r="BK27" s="225">
        <v>37190</v>
      </c>
      <c r="BL27" s="224">
        <v>0</v>
      </c>
      <c r="BR27" s="364"/>
    </row>
    <row r="28" spans="1:70" ht="15" customHeight="1" x14ac:dyDescent="0.15">
      <c r="A28" s="1291"/>
      <c r="B28" s="1292"/>
      <c r="C28" s="1297"/>
      <c r="D28" s="1300"/>
      <c r="E28" s="1279" t="s">
        <v>888</v>
      </c>
      <c r="F28" s="1280"/>
      <c r="G28" s="1280"/>
      <c r="H28" s="1280"/>
      <c r="I28" s="1280"/>
      <c r="J28" s="1280"/>
      <c r="K28" s="1280"/>
      <c r="L28" s="1281"/>
      <c r="M28" s="155">
        <v>0</v>
      </c>
      <c r="N28" s="143">
        <v>0</v>
      </c>
      <c r="O28" s="143">
        <v>0</v>
      </c>
      <c r="P28" s="155">
        <v>0</v>
      </c>
      <c r="Q28" s="143">
        <v>0</v>
      </c>
      <c r="R28" s="143">
        <v>0</v>
      </c>
      <c r="S28" s="155">
        <v>0</v>
      </c>
      <c r="T28" s="143">
        <v>0</v>
      </c>
      <c r="U28" s="155">
        <v>0</v>
      </c>
      <c r="V28" s="143">
        <v>0</v>
      </c>
      <c r="W28" s="143">
        <v>0</v>
      </c>
      <c r="X28" s="155">
        <v>0</v>
      </c>
      <c r="Y28" s="143">
        <v>0</v>
      </c>
      <c r="Z28" s="143">
        <v>0</v>
      </c>
      <c r="AA28" s="143">
        <v>0</v>
      </c>
      <c r="AB28" s="155">
        <v>0</v>
      </c>
      <c r="AC28" s="143">
        <v>0</v>
      </c>
      <c r="AD28" s="174">
        <v>0</v>
      </c>
      <c r="AE28" s="145">
        <v>0</v>
      </c>
      <c r="AF28" s="155">
        <v>0</v>
      </c>
      <c r="AG28" s="143">
        <v>0</v>
      </c>
      <c r="AH28" s="143">
        <v>0</v>
      </c>
      <c r="AI28" s="145">
        <v>0</v>
      </c>
      <c r="AJ28" s="155">
        <v>0</v>
      </c>
      <c r="AK28" s="143">
        <v>0</v>
      </c>
      <c r="AL28" s="143">
        <v>0</v>
      </c>
      <c r="AM28" s="155">
        <v>0</v>
      </c>
      <c r="AN28" s="143">
        <v>0</v>
      </c>
      <c r="AO28" s="155">
        <v>0</v>
      </c>
      <c r="AP28" s="143">
        <v>0</v>
      </c>
      <c r="AQ28" s="155">
        <v>0</v>
      </c>
      <c r="AR28" s="143">
        <v>0</v>
      </c>
      <c r="AS28" s="155">
        <v>0</v>
      </c>
      <c r="AT28" s="143">
        <v>0</v>
      </c>
      <c r="AU28" s="155">
        <v>0</v>
      </c>
      <c r="AV28" s="174">
        <v>0</v>
      </c>
      <c r="AW28" s="155">
        <v>0</v>
      </c>
      <c r="AX28" s="143">
        <v>0</v>
      </c>
      <c r="AY28" s="155">
        <v>0</v>
      </c>
      <c r="AZ28" s="143">
        <v>0</v>
      </c>
      <c r="BA28" s="143">
        <v>0</v>
      </c>
      <c r="BB28" s="464">
        <v>0</v>
      </c>
      <c r="BC28" s="260">
        <v>0</v>
      </c>
      <c r="BD28" s="145">
        <v>0</v>
      </c>
      <c r="BE28" s="155">
        <v>0</v>
      </c>
      <c r="BF28" s="143">
        <v>0</v>
      </c>
      <c r="BG28" s="155">
        <v>0</v>
      </c>
      <c r="BH28" s="154">
        <v>0</v>
      </c>
      <c r="BI28" s="259">
        <v>0</v>
      </c>
      <c r="BJ28" s="267">
        <v>0</v>
      </c>
      <c r="BK28" s="227">
        <v>0</v>
      </c>
      <c r="BL28" s="226">
        <v>0</v>
      </c>
      <c r="BR28" s="364"/>
    </row>
    <row r="29" spans="1:70" ht="15" customHeight="1" x14ac:dyDescent="0.15">
      <c r="A29" s="1303"/>
      <c r="B29" s="1304"/>
      <c r="C29" s="1143"/>
      <c r="D29" s="1305"/>
      <c r="E29" s="1282" t="s">
        <v>897</v>
      </c>
      <c r="F29" s="1283"/>
      <c r="G29" s="1283"/>
      <c r="H29" s="1283"/>
      <c r="I29" s="1283"/>
      <c r="J29" s="1283"/>
      <c r="K29" s="1283"/>
      <c r="L29" s="1284"/>
      <c r="M29" s="154">
        <v>0</v>
      </c>
      <c r="N29" s="143">
        <v>0</v>
      </c>
      <c r="O29" s="143">
        <v>0</v>
      </c>
      <c r="P29" s="155">
        <v>0</v>
      </c>
      <c r="Q29" s="143">
        <v>0</v>
      </c>
      <c r="R29" s="143">
        <v>0</v>
      </c>
      <c r="S29" s="155">
        <v>0</v>
      </c>
      <c r="T29" s="143">
        <v>0</v>
      </c>
      <c r="U29" s="155">
        <v>0</v>
      </c>
      <c r="V29" s="143">
        <v>0</v>
      </c>
      <c r="W29" s="143">
        <v>0</v>
      </c>
      <c r="X29" s="155">
        <v>0</v>
      </c>
      <c r="Y29" s="143">
        <v>0</v>
      </c>
      <c r="Z29" s="143">
        <v>0</v>
      </c>
      <c r="AA29" s="143">
        <v>0</v>
      </c>
      <c r="AB29" s="155">
        <v>0</v>
      </c>
      <c r="AC29" s="143">
        <v>0</v>
      </c>
      <c r="AD29" s="174">
        <v>0</v>
      </c>
      <c r="AE29" s="145">
        <v>0</v>
      </c>
      <c r="AF29" s="155">
        <v>0</v>
      </c>
      <c r="AG29" s="143">
        <v>0</v>
      </c>
      <c r="AH29" s="143">
        <v>0</v>
      </c>
      <c r="AI29" s="145">
        <v>0</v>
      </c>
      <c r="AJ29" s="155">
        <v>0</v>
      </c>
      <c r="AK29" s="143">
        <v>0</v>
      </c>
      <c r="AL29" s="143">
        <v>0</v>
      </c>
      <c r="AM29" s="155">
        <v>0</v>
      </c>
      <c r="AN29" s="143">
        <v>0</v>
      </c>
      <c r="AO29" s="155">
        <v>0</v>
      </c>
      <c r="AP29" s="143">
        <v>0</v>
      </c>
      <c r="AQ29" s="155">
        <v>0</v>
      </c>
      <c r="AR29" s="143">
        <v>0</v>
      </c>
      <c r="AS29" s="155">
        <v>0</v>
      </c>
      <c r="AT29" s="143">
        <v>0</v>
      </c>
      <c r="AU29" s="155">
        <v>0</v>
      </c>
      <c r="AV29" s="174">
        <v>0</v>
      </c>
      <c r="AW29" s="155">
        <v>0</v>
      </c>
      <c r="AX29" s="143">
        <v>0</v>
      </c>
      <c r="AY29" s="155">
        <v>0</v>
      </c>
      <c r="AZ29" s="143">
        <v>0</v>
      </c>
      <c r="BA29" s="143">
        <v>0</v>
      </c>
      <c r="BB29" s="464">
        <v>0</v>
      </c>
      <c r="BC29" s="260">
        <v>0</v>
      </c>
      <c r="BD29" s="145">
        <v>0</v>
      </c>
      <c r="BE29" s="155">
        <v>0</v>
      </c>
      <c r="BF29" s="143">
        <v>0</v>
      </c>
      <c r="BG29" s="155">
        <v>0</v>
      </c>
      <c r="BH29" s="154">
        <v>1843</v>
      </c>
      <c r="BI29" s="259">
        <v>1843</v>
      </c>
      <c r="BJ29" s="267">
        <v>1843</v>
      </c>
      <c r="BK29" s="227">
        <v>1843</v>
      </c>
      <c r="BL29" s="226">
        <v>0</v>
      </c>
      <c r="BR29" s="364"/>
    </row>
    <row r="30" spans="1:70" s="364" customFormat="1" ht="15" customHeight="1" x14ac:dyDescent="0.15">
      <c r="A30" s="1291" t="s">
        <v>922</v>
      </c>
      <c r="B30" s="1292"/>
      <c r="C30" s="1295" t="s">
        <v>919</v>
      </c>
      <c r="D30" s="1296"/>
      <c r="E30" s="1288" t="s">
        <v>887</v>
      </c>
      <c r="F30" s="1289"/>
      <c r="G30" s="1289"/>
      <c r="H30" s="1289"/>
      <c r="I30" s="1289"/>
      <c r="J30" s="1289"/>
      <c r="K30" s="1289"/>
      <c r="L30" s="1290"/>
      <c r="M30" s="199">
        <v>0</v>
      </c>
      <c r="N30" s="59">
        <v>0</v>
      </c>
      <c r="O30" s="59">
        <v>0</v>
      </c>
      <c r="P30" s="200">
        <v>0</v>
      </c>
      <c r="Q30" s="59">
        <v>0</v>
      </c>
      <c r="R30" s="59">
        <v>0</v>
      </c>
      <c r="S30" s="200">
        <v>0</v>
      </c>
      <c r="T30" s="59">
        <v>36</v>
      </c>
      <c r="U30" s="200">
        <v>0</v>
      </c>
      <c r="V30" s="59">
        <v>36</v>
      </c>
      <c r="W30" s="59">
        <v>0</v>
      </c>
      <c r="X30" s="200">
        <v>0</v>
      </c>
      <c r="Y30" s="59">
        <v>0</v>
      </c>
      <c r="Z30" s="59">
        <v>0</v>
      </c>
      <c r="AA30" s="59">
        <v>0</v>
      </c>
      <c r="AB30" s="200">
        <v>0</v>
      </c>
      <c r="AC30" s="59">
        <v>0</v>
      </c>
      <c r="AD30" s="365">
        <v>0</v>
      </c>
      <c r="AE30" s="201">
        <v>0</v>
      </c>
      <c r="AF30" s="200">
        <v>0</v>
      </c>
      <c r="AG30" s="59">
        <v>0</v>
      </c>
      <c r="AH30" s="59">
        <v>0</v>
      </c>
      <c r="AI30" s="201">
        <v>0</v>
      </c>
      <c r="AJ30" s="200">
        <v>0</v>
      </c>
      <c r="AK30" s="59">
        <v>0</v>
      </c>
      <c r="AL30" s="59">
        <v>0</v>
      </c>
      <c r="AM30" s="200">
        <v>0</v>
      </c>
      <c r="AN30" s="59">
        <v>0</v>
      </c>
      <c r="AO30" s="200">
        <v>0</v>
      </c>
      <c r="AP30" s="59">
        <v>0</v>
      </c>
      <c r="AQ30" s="200">
        <v>0</v>
      </c>
      <c r="AR30" s="59">
        <v>0</v>
      </c>
      <c r="AS30" s="200">
        <v>0</v>
      </c>
      <c r="AT30" s="59">
        <v>0</v>
      </c>
      <c r="AU30" s="200">
        <v>0</v>
      </c>
      <c r="AV30" s="365">
        <v>0</v>
      </c>
      <c r="AW30" s="200">
        <v>0</v>
      </c>
      <c r="AX30" s="59">
        <v>0</v>
      </c>
      <c r="AY30" s="200">
        <v>0</v>
      </c>
      <c r="AZ30" s="59">
        <v>0</v>
      </c>
      <c r="BA30" s="59">
        <v>0</v>
      </c>
      <c r="BB30" s="468">
        <v>0</v>
      </c>
      <c r="BC30" s="269">
        <v>72</v>
      </c>
      <c r="BD30" s="201">
        <v>0</v>
      </c>
      <c r="BE30" s="200">
        <v>0</v>
      </c>
      <c r="BF30" s="59">
        <v>0</v>
      </c>
      <c r="BG30" s="200">
        <v>0</v>
      </c>
      <c r="BH30" s="199">
        <v>0</v>
      </c>
      <c r="BI30" s="269">
        <v>0</v>
      </c>
      <c r="BJ30" s="266">
        <v>72</v>
      </c>
      <c r="BK30" s="237">
        <v>72</v>
      </c>
      <c r="BL30" s="217">
        <v>0</v>
      </c>
      <c r="BN30" s="363"/>
    </row>
    <row r="31" spans="1:70" s="364" customFormat="1" ht="15" customHeight="1" x14ac:dyDescent="0.15">
      <c r="A31" s="1291"/>
      <c r="B31" s="1292"/>
      <c r="C31" s="1297"/>
      <c r="D31" s="1296"/>
      <c r="E31" s="1279" t="s">
        <v>888</v>
      </c>
      <c r="F31" s="1280"/>
      <c r="G31" s="1280"/>
      <c r="H31" s="1280"/>
      <c r="I31" s="1280"/>
      <c r="J31" s="1280"/>
      <c r="K31" s="1280"/>
      <c r="L31" s="1281"/>
      <c r="M31" s="67">
        <v>0</v>
      </c>
      <c r="N31" s="58">
        <v>0</v>
      </c>
      <c r="O31" s="58">
        <v>0</v>
      </c>
      <c r="P31" s="177">
        <v>0</v>
      </c>
      <c r="Q31" s="58">
        <v>0</v>
      </c>
      <c r="R31" s="58">
        <v>0</v>
      </c>
      <c r="S31" s="177">
        <v>0</v>
      </c>
      <c r="T31" s="58">
        <v>0</v>
      </c>
      <c r="U31" s="177">
        <v>0</v>
      </c>
      <c r="V31" s="58">
        <v>0</v>
      </c>
      <c r="W31" s="58">
        <v>0</v>
      </c>
      <c r="X31" s="177">
        <v>0</v>
      </c>
      <c r="Y31" s="58">
        <v>0</v>
      </c>
      <c r="Z31" s="58">
        <v>0</v>
      </c>
      <c r="AA31" s="58">
        <v>0</v>
      </c>
      <c r="AB31" s="177">
        <v>0</v>
      </c>
      <c r="AC31" s="58">
        <v>0</v>
      </c>
      <c r="AD31" s="334">
        <v>0</v>
      </c>
      <c r="AE31" s="196">
        <v>0</v>
      </c>
      <c r="AF31" s="177">
        <v>0</v>
      </c>
      <c r="AG31" s="58">
        <v>0</v>
      </c>
      <c r="AH31" s="58">
        <v>0</v>
      </c>
      <c r="AI31" s="196">
        <v>0</v>
      </c>
      <c r="AJ31" s="177">
        <v>0</v>
      </c>
      <c r="AK31" s="58">
        <v>0</v>
      </c>
      <c r="AL31" s="58">
        <v>0</v>
      </c>
      <c r="AM31" s="177">
        <v>0</v>
      </c>
      <c r="AN31" s="58">
        <v>0</v>
      </c>
      <c r="AO31" s="177">
        <v>0</v>
      </c>
      <c r="AP31" s="58">
        <v>0</v>
      </c>
      <c r="AQ31" s="177">
        <v>0</v>
      </c>
      <c r="AR31" s="58">
        <v>0</v>
      </c>
      <c r="AS31" s="177">
        <v>0</v>
      </c>
      <c r="AT31" s="58">
        <v>0</v>
      </c>
      <c r="AU31" s="177">
        <v>0</v>
      </c>
      <c r="AV31" s="334">
        <v>0</v>
      </c>
      <c r="AW31" s="177">
        <v>0</v>
      </c>
      <c r="AX31" s="58">
        <v>0</v>
      </c>
      <c r="AY31" s="177">
        <v>0</v>
      </c>
      <c r="AZ31" s="58">
        <v>0</v>
      </c>
      <c r="BA31" s="58">
        <v>0</v>
      </c>
      <c r="BB31" s="465">
        <v>0</v>
      </c>
      <c r="BC31" s="260">
        <v>0</v>
      </c>
      <c r="BD31" s="196">
        <v>0</v>
      </c>
      <c r="BE31" s="177">
        <v>0</v>
      </c>
      <c r="BF31" s="58">
        <v>0</v>
      </c>
      <c r="BG31" s="177">
        <v>0</v>
      </c>
      <c r="BH31" s="67">
        <v>0</v>
      </c>
      <c r="BI31" s="260">
        <v>0</v>
      </c>
      <c r="BJ31" s="260">
        <v>0</v>
      </c>
      <c r="BK31" s="238">
        <v>0</v>
      </c>
      <c r="BL31" s="218">
        <v>0</v>
      </c>
      <c r="BN31" s="363"/>
    </row>
    <row r="32" spans="1:70" s="364" customFormat="1" ht="15" customHeight="1" x14ac:dyDescent="0.15">
      <c r="A32" s="1291"/>
      <c r="B32" s="1292"/>
      <c r="C32" s="1297"/>
      <c r="D32" s="1296"/>
      <c r="E32" s="1282" t="s">
        <v>897</v>
      </c>
      <c r="F32" s="1283"/>
      <c r="G32" s="1283"/>
      <c r="H32" s="1283"/>
      <c r="I32" s="1283"/>
      <c r="J32" s="1283"/>
      <c r="K32" s="1283"/>
      <c r="L32" s="1284"/>
      <c r="M32" s="152">
        <v>36</v>
      </c>
      <c r="N32" s="146">
        <v>0</v>
      </c>
      <c r="O32" s="146">
        <v>0</v>
      </c>
      <c r="P32" s="147">
        <v>0</v>
      </c>
      <c r="Q32" s="146">
        <v>0</v>
      </c>
      <c r="R32" s="146">
        <v>0</v>
      </c>
      <c r="S32" s="147">
        <v>0</v>
      </c>
      <c r="T32" s="146">
        <v>12</v>
      </c>
      <c r="U32" s="147">
        <v>0</v>
      </c>
      <c r="V32" s="146">
        <v>60</v>
      </c>
      <c r="W32" s="146">
        <v>0</v>
      </c>
      <c r="X32" s="147">
        <v>0</v>
      </c>
      <c r="Y32" s="146">
        <v>0</v>
      </c>
      <c r="Z32" s="146">
        <v>0</v>
      </c>
      <c r="AA32" s="146">
        <v>0</v>
      </c>
      <c r="AB32" s="147">
        <v>0</v>
      </c>
      <c r="AC32" s="146">
        <v>0</v>
      </c>
      <c r="AD32" s="175">
        <v>0</v>
      </c>
      <c r="AE32" s="158">
        <v>0</v>
      </c>
      <c r="AF32" s="147">
        <v>0</v>
      </c>
      <c r="AG32" s="146">
        <v>0</v>
      </c>
      <c r="AH32" s="146">
        <v>0</v>
      </c>
      <c r="AI32" s="158">
        <v>0</v>
      </c>
      <c r="AJ32" s="147">
        <v>0</v>
      </c>
      <c r="AK32" s="146">
        <v>0</v>
      </c>
      <c r="AL32" s="146">
        <v>0</v>
      </c>
      <c r="AM32" s="147">
        <v>0</v>
      </c>
      <c r="AN32" s="146">
        <v>0</v>
      </c>
      <c r="AO32" s="147">
        <v>0</v>
      </c>
      <c r="AP32" s="146">
        <v>0</v>
      </c>
      <c r="AQ32" s="147">
        <v>0</v>
      </c>
      <c r="AR32" s="146">
        <v>0</v>
      </c>
      <c r="AS32" s="147">
        <v>0</v>
      </c>
      <c r="AT32" s="146">
        <v>0</v>
      </c>
      <c r="AU32" s="147">
        <v>0</v>
      </c>
      <c r="AV32" s="175">
        <v>0</v>
      </c>
      <c r="AW32" s="147">
        <v>0</v>
      </c>
      <c r="AX32" s="146">
        <v>0</v>
      </c>
      <c r="AY32" s="147">
        <v>0</v>
      </c>
      <c r="AZ32" s="146">
        <v>0</v>
      </c>
      <c r="BA32" s="146">
        <v>0</v>
      </c>
      <c r="BB32" s="467">
        <v>0</v>
      </c>
      <c r="BC32" s="262">
        <v>108</v>
      </c>
      <c r="BD32" s="158">
        <v>0</v>
      </c>
      <c r="BE32" s="147">
        <v>0</v>
      </c>
      <c r="BF32" s="146">
        <v>0</v>
      </c>
      <c r="BG32" s="147">
        <v>0</v>
      </c>
      <c r="BH32" s="152">
        <v>0</v>
      </c>
      <c r="BI32" s="270">
        <v>0</v>
      </c>
      <c r="BJ32" s="262">
        <v>108</v>
      </c>
      <c r="BK32" s="220">
        <v>108</v>
      </c>
      <c r="BL32" s="228">
        <v>0</v>
      </c>
      <c r="BN32" s="363"/>
    </row>
    <row r="33" spans="1:70" s="364" customFormat="1" ht="15" customHeight="1" x14ac:dyDescent="0.15">
      <c r="A33" s="1291"/>
      <c r="B33" s="1292"/>
      <c r="C33" s="1295" t="s">
        <v>920</v>
      </c>
      <c r="D33" s="1296"/>
      <c r="E33" s="1288" t="s">
        <v>887</v>
      </c>
      <c r="F33" s="1289"/>
      <c r="G33" s="1289"/>
      <c r="H33" s="1289"/>
      <c r="I33" s="1289"/>
      <c r="J33" s="1289"/>
      <c r="K33" s="1289"/>
      <c r="L33" s="1290"/>
      <c r="M33" s="153">
        <v>0</v>
      </c>
      <c r="N33" s="142">
        <v>0</v>
      </c>
      <c r="O33" s="142">
        <v>0</v>
      </c>
      <c r="P33" s="148">
        <v>0</v>
      </c>
      <c r="Q33" s="142">
        <v>0</v>
      </c>
      <c r="R33" s="142">
        <v>0</v>
      </c>
      <c r="S33" s="148">
        <v>0</v>
      </c>
      <c r="T33" s="142">
        <v>3</v>
      </c>
      <c r="U33" s="148">
        <v>0</v>
      </c>
      <c r="V33" s="142">
        <v>3</v>
      </c>
      <c r="W33" s="142">
        <v>0</v>
      </c>
      <c r="X33" s="148">
        <v>0</v>
      </c>
      <c r="Y33" s="142">
        <v>0</v>
      </c>
      <c r="Z33" s="142">
        <v>0</v>
      </c>
      <c r="AA33" s="142">
        <v>0</v>
      </c>
      <c r="AB33" s="148">
        <v>0</v>
      </c>
      <c r="AC33" s="142">
        <v>0</v>
      </c>
      <c r="AD33" s="176">
        <v>0</v>
      </c>
      <c r="AE33" s="161">
        <v>0</v>
      </c>
      <c r="AF33" s="148">
        <v>0</v>
      </c>
      <c r="AG33" s="142">
        <v>0</v>
      </c>
      <c r="AH33" s="142">
        <v>0</v>
      </c>
      <c r="AI33" s="161">
        <v>0</v>
      </c>
      <c r="AJ33" s="148">
        <v>0</v>
      </c>
      <c r="AK33" s="142">
        <v>0</v>
      </c>
      <c r="AL33" s="142">
        <v>0</v>
      </c>
      <c r="AM33" s="148">
        <v>0</v>
      </c>
      <c r="AN33" s="142">
        <v>0</v>
      </c>
      <c r="AO33" s="148">
        <v>0</v>
      </c>
      <c r="AP33" s="142">
        <v>0</v>
      </c>
      <c r="AQ33" s="148">
        <v>0</v>
      </c>
      <c r="AR33" s="142">
        <v>0</v>
      </c>
      <c r="AS33" s="148">
        <v>0</v>
      </c>
      <c r="AT33" s="142">
        <v>0</v>
      </c>
      <c r="AU33" s="148">
        <v>0</v>
      </c>
      <c r="AV33" s="176">
        <v>0</v>
      </c>
      <c r="AW33" s="148">
        <v>0</v>
      </c>
      <c r="AX33" s="142">
        <v>0</v>
      </c>
      <c r="AY33" s="148">
        <v>0</v>
      </c>
      <c r="AZ33" s="142">
        <v>0</v>
      </c>
      <c r="BA33" s="142">
        <v>0</v>
      </c>
      <c r="BB33" s="466">
        <v>0</v>
      </c>
      <c r="BC33" s="269">
        <v>6</v>
      </c>
      <c r="BD33" s="161">
        <v>0</v>
      </c>
      <c r="BE33" s="148">
        <v>0</v>
      </c>
      <c r="BF33" s="142">
        <v>0</v>
      </c>
      <c r="BG33" s="148">
        <v>0</v>
      </c>
      <c r="BH33" s="153">
        <v>0</v>
      </c>
      <c r="BI33" s="271">
        <v>0</v>
      </c>
      <c r="BJ33" s="266">
        <v>6</v>
      </c>
      <c r="BK33" s="221">
        <v>6</v>
      </c>
      <c r="BL33" s="224">
        <v>0</v>
      </c>
      <c r="BN33" s="363"/>
    </row>
    <row r="34" spans="1:70" s="364" customFormat="1" ht="15" customHeight="1" x14ac:dyDescent="0.15">
      <c r="A34" s="1291"/>
      <c r="B34" s="1292"/>
      <c r="C34" s="1297"/>
      <c r="D34" s="1296"/>
      <c r="E34" s="1279" t="s">
        <v>888</v>
      </c>
      <c r="F34" s="1280"/>
      <c r="G34" s="1280"/>
      <c r="H34" s="1280"/>
      <c r="I34" s="1280"/>
      <c r="J34" s="1280"/>
      <c r="K34" s="1280"/>
      <c r="L34" s="1281"/>
      <c r="M34" s="154">
        <v>0</v>
      </c>
      <c r="N34" s="143">
        <v>0</v>
      </c>
      <c r="O34" s="143">
        <v>0</v>
      </c>
      <c r="P34" s="155">
        <v>0</v>
      </c>
      <c r="Q34" s="143">
        <v>0</v>
      </c>
      <c r="R34" s="143">
        <v>0</v>
      </c>
      <c r="S34" s="155">
        <v>0</v>
      </c>
      <c r="T34" s="143">
        <v>0</v>
      </c>
      <c r="U34" s="155">
        <v>0</v>
      </c>
      <c r="V34" s="143">
        <v>0</v>
      </c>
      <c r="W34" s="143">
        <v>0</v>
      </c>
      <c r="X34" s="155">
        <v>0</v>
      </c>
      <c r="Y34" s="143">
        <v>0</v>
      </c>
      <c r="Z34" s="143">
        <v>0</v>
      </c>
      <c r="AA34" s="143">
        <v>0</v>
      </c>
      <c r="AB34" s="155">
        <v>0</v>
      </c>
      <c r="AC34" s="143">
        <v>0</v>
      </c>
      <c r="AD34" s="174">
        <v>0</v>
      </c>
      <c r="AE34" s="145">
        <v>0</v>
      </c>
      <c r="AF34" s="155">
        <v>0</v>
      </c>
      <c r="AG34" s="143">
        <v>0</v>
      </c>
      <c r="AH34" s="143">
        <v>0</v>
      </c>
      <c r="AI34" s="145">
        <v>0</v>
      </c>
      <c r="AJ34" s="155">
        <v>0</v>
      </c>
      <c r="AK34" s="143">
        <v>0</v>
      </c>
      <c r="AL34" s="143">
        <v>0</v>
      </c>
      <c r="AM34" s="155">
        <v>0</v>
      </c>
      <c r="AN34" s="143">
        <v>0</v>
      </c>
      <c r="AO34" s="155">
        <v>0</v>
      </c>
      <c r="AP34" s="143">
        <v>0</v>
      </c>
      <c r="AQ34" s="155">
        <v>0</v>
      </c>
      <c r="AR34" s="143">
        <v>0</v>
      </c>
      <c r="AS34" s="155">
        <v>0</v>
      </c>
      <c r="AT34" s="143">
        <v>0</v>
      </c>
      <c r="AU34" s="155">
        <v>0</v>
      </c>
      <c r="AV34" s="174">
        <v>0</v>
      </c>
      <c r="AW34" s="155">
        <v>0</v>
      </c>
      <c r="AX34" s="143">
        <v>0</v>
      </c>
      <c r="AY34" s="155">
        <v>0</v>
      </c>
      <c r="AZ34" s="143">
        <v>0</v>
      </c>
      <c r="BA34" s="143">
        <v>0</v>
      </c>
      <c r="BB34" s="464">
        <v>0</v>
      </c>
      <c r="BC34" s="260">
        <v>0</v>
      </c>
      <c r="BD34" s="145">
        <v>0</v>
      </c>
      <c r="BE34" s="155">
        <v>0</v>
      </c>
      <c r="BF34" s="143">
        <v>0</v>
      </c>
      <c r="BG34" s="155">
        <v>0</v>
      </c>
      <c r="BH34" s="154">
        <v>0</v>
      </c>
      <c r="BI34" s="259">
        <v>0</v>
      </c>
      <c r="BJ34" s="267">
        <v>0</v>
      </c>
      <c r="BK34" s="219">
        <v>0</v>
      </c>
      <c r="BL34" s="226">
        <v>0</v>
      </c>
      <c r="BN34" s="363"/>
    </row>
    <row r="35" spans="1:70" s="364" customFormat="1" ht="15" customHeight="1" x14ac:dyDescent="0.15">
      <c r="A35" s="1291"/>
      <c r="B35" s="1292"/>
      <c r="C35" s="1297"/>
      <c r="D35" s="1296"/>
      <c r="E35" s="1282" t="s">
        <v>897</v>
      </c>
      <c r="F35" s="1283"/>
      <c r="G35" s="1283"/>
      <c r="H35" s="1283"/>
      <c r="I35" s="1283"/>
      <c r="J35" s="1283"/>
      <c r="K35" s="1283"/>
      <c r="L35" s="1284"/>
      <c r="M35" s="152">
        <v>3</v>
      </c>
      <c r="N35" s="146">
        <v>0</v>
      </c>
      <c r="O35" s="146">
        <v>0</v>
      </c>
      <c r="P35" s="147">
        <v>0</v>
      </c>
      <c r="Q35" s="146">
        <v>0</v>
      </c>
      <c r="R35" s="146">
        <v>0</v>
      </c>
      <c r="S35" s="147">
        <v>0</v>
      </c>
      <c r="T35" s="146">
        <v>1</v>
      </c>
      <c r="U35" s="147">
        <v>0</v>
      </c>
      <c r="V35" s="146">
        <v>5</v>
      </c>
      <c r="W35" s="146">
        <v>0</v>
      </c>
      <c r="X35" s="147">
        <v>0</v>
      </c>
      <c r="Y35" s="146">
        <v>0</v>
      </c>
      <c r="Z35" s="146">
        <v>0</v>
      </c>
      <c r="AA35" s="146">
        <v>0</v>
      </c>
      <c r="AB35" s="147">
        <v>0</v>
      </c>
      <c r="AC35" s="146">
        <v>0</v>
      </c>
      <c r="AD35" s="175">
        <v>0</v>
      </c>
      <c r="AE35" s="158">
        <v>0</v>
      </c>
      <c r="AF35" s="147">
        <v>0</v>
      </c>
      <c r="AG35" s="146">
        <v>0</v>
      </c>
      <c r="AH35" s="146">
        <v>0</v>
      </c>
      <c r="AI35" s="158">
        <v>0</v>
      </c>
      <c r="AJ35" s="147">
        <v>0</v>
      </c>
      <c r="AK35" s="146">
        <v>0</v>
      </c>
      <c r="AL35" s="146">
        <v>0</v>
      </c>
      <c r="AM35" s="147">
        <v>0</v>
      </c>
      <c r="AN35" s="146">
        <v>0</v>
      </c>
      <c r="AO35" s="147">
        <v>0</v>
      </c>
      <c r="AP35" s="146">
        <v>0</v>
      </c>
      <c r="AQ35" s="147">
        <v>0</v>
      </c>
      <c r="AR35" s="146">
        <v>0</v>
      </c>
      <c r="AS35" s="147">
        <v>0</v>
      </c>
      <c r="AT35" s="146">
        <v>0</v>
      </c>
      <c r="AU35" s="147">
        <v>0</v>
      </c>
      <c r="AV35" s="175">
        <v>0</v>
      </c>
      <c r="AW35" s="147">
        <v>0</v>
      </c>
      <c r="AX35" s="146">
        <v>0</v>
      </c>
      <c r="AY35" s="147">
        <v>0</v>
      </c>
      <c r="AZ35" s="146">
        <v>0</v>
      </c>
      <c r="BA35" s="146">
        <v>0</v>
      </c>
      <c r="BB35" s="467">
        <v>0</v>
      </c>
      <c r="BC35" s="262">
        <v>9</v>
      </c>
      <c r="BD35" s="158">
        <v>0</v>
      </c>
      <c r="BE35" s="147">
        <v>0</v>
      </c>
      <c r="BF35" s="146">
        <v>0</v>
      </c>
      <c r="BG35" s="147">
        <v>0</v>
      </c>
      <c r="BH35" s="152">
        <v>0</v>
      </c>
      <c r="BI35" s="270">
        <v>0</v>
      </c>
      <c r="BJ35" s="262">
        <v>9</v>
      </c>
      <c r="BK35" s="229">
        <v>9</v>
      </c>
      <c r="BL35" s="228">
        <v>0</v>
      </c>
      <c r="BN35" s="363"/>
    </row>
    <row r="36" spans="1:70" s="364" customFormat="1" ht="15" customHeight="1" x14ac:dyDescent="0.15">
      <c r="A36" s="1291"/>
      <c r="B36" s="1292"/>
      <c r="C36" s="1297" t="s">
        <v>449</v>
      </c>
      <c r="D36" s="1296"/>
      <c r="E36" s="1288" t="s">
        <v>887</v>
      </c>
      <c r="F36" s="1289"/>
      <c r="G36" s="1289"/>
      <c r="H36" s="1289"/>
      <c r="I36" s="1289"/>
      <c r="J36" s="1289"/>
      <c r="K36" s="1289"/>
      <c r="L36" s="1290"/>
      <c r="M36" s="153">
        <v>0</v>
      </c>
      <c r="N36" s="142">
        <v>0</v>
      </c>
      <c r="O36" s="142">
        <v>0</v>
      </c>
      <c r="P36" s="148">
        <v>0</v>
      </c>
      <c r="Q36" s="142">
        <v>0</v>
      </c>
      <c r="R36" s="142">
        <v>0</v>
      </c>
      <c r="S36" s="148">
        <v>0</v>
      </c>
      <c r="T36" s="142">
        <v>9684</v>
      </c>
      <c r="U36" s="148">
        <v>0</v>
      </c>
      <c r="V36" s="142">
        <v>13674</v>
      </c>
      <c r="W36" s="142">
        <v>0</v>
      </c>
      <c r="X36" s="148">
        <v>0</v>
      </c>
      <c r="Y36" s="142">
        <v>0</v>
      </c>
      <c r="Z36" s="142">
        <v>0</v>
      </c>
      <c r="AA36" s="142">
        <v>0</v>
      </c>
      <c r="AB36" s="148">
        <v>0</v>
      </c>
      <c r="AC36" s="142">
        <v>0</v>
      </c>
      <c r="AD36" s="176">
        <v>0</v>
      </c>
      <c r="AE36" s="161">
        <v>0</v>
      </c>
      <c r="AF36" s="148">
        <v>0</v>
      </c>
      <c r="AG36" s="142">
        <v>0</v>
      </c>
      <c r="AH36" s="142">
        <v>0</v>
      </c>
      <c r="AI36" s="161">
        <v>0</v>
      </c>
      <c r="AJ36" s="148">
        <v>0</v>
      </c>
      <c r="AK36" s="142">
        <v>0</v>
      </c>
      <c r="AL36" s="142">
        <v>0</v>
      </c>
      <c r="AM36" s="148">
        <v>0</v>
      </c>
      <c r="AN36" s="142">
        <v>0</v>
      </c>
      <c r="AO36" s="148">
        <v>0</v>
      </c>
      <c r="AP36" s="142">
        <v>0</v>
      </c>
      <c r="AQ36" s="148">
        <v>0</v>
      </c>
      <c r="AR36" s="142">
        <v>0</v>
      </c>
      <c r="AS36" s="148">
        <v>0</v>
      </c>
      <c r="AT36" s="142">
        <v>0</v>
      </c>
      <c r="AU36" s="148">
        <v>0</v>
      </c>
      <c r="AV36" s="176">
        <v>0</v>
      </c>
      <c r="AW36" s="148">
        <v>0</v>
      </c>
      <c r="AX36" s="142">
        <v>0</v>
      </c>
      <c r="AY36" s="148">
        <v>0</v>
      </c>
      <c r="AZ36" s="142">
        <v>0</v>
      </c>
      <c r="BA36" s="142">
        <v>0</v>
      </c>
      <c r="BB36" s="466">
        <v>0</v>
      </c>
      <c r="BC36" s="269">
        <v>23358</v>
      </c>
      <c r="BD36" s="161">
        <v>0</v>
      </c>
      <c r="BE36" s="148">
        <v>0</v>
      </c>
      <c r="BF36" s="142">
        <v>0</v>
      </c>
      <c r="BG36" s="148">
        <v>0</v>
      </c>
      <c r="BH36" s="153">
        <v>0</v>
      </c>
      <c r="BI36" s="271">
        <v>0</v>
      </c>
      <c r="BJ36" s="269">
        <v>23358</v>
      </c>
      <c r="BK36" s="225">
        <v>23358</v>
      </c>
      <c r="BL36" s="224">
        <v>0</v>
      </c>
      <c r="BN36" s="363"/>
    </row>
    <row r="37" spans="1:70" s="364" customFormat="1" ht="15" customHeight="1" x14ac:dyDescent="0.15">
      <c r="A37" s="1291"/>
      <c r="B37" s="1292"/>
      <c r="C37" s="1297"/>
      <c r="D37" s="1296"/>
      <c r="E37" s="1279" t="s">
        <v>888</v>
      </c>
      <c r="F37" s="1280"/>
      <c r="G37" s="1280"/>
      <c r="H37" s="1280"/>
      <c r="I37" s="1280"/>
      <c r="J37" s="1280"/>
      <c r="K37" s="1280"/>
      <c r="L37" s="1281"/>
      <c r="M37" s="154">
        <v>0</v>
      </c>
      <c r="N37" s="143">
        <v>0</v>
      </c>
      <c r="O37" s="143">
        <v>0</v>
      </c>
      <c r="P37" s="155">
        <v>0</v>
      </c>
      <c r="Q37" s="143">
        <v>0</v>
      </c>
      <c r="R37" s="143">
        <v>0</v>
      </c>
      <c r="S37" s="155">
        <v>0</v>
      </c>
      <c r="T37" s="143">
        <v>0</v>
      </c>
      <c r="U37" s="155">
        <v>0</v>
      </c>
      <c r="V37" s="143">
        <v>0</v>
      </c>
      <c r="W37" s="143">
        <v>0</v>
      </c>
      <c r="X37" s="155">
        <v>0</v>
      </c>
      <c r="Y37" s="143">
        <v>0</v>
      </c>
      <c r="Z37" s="143">
        <v>0</v>
      </c>
      <c r="AA37" s="143">
        <v>0</v>
      </c>
      <c r="AB37" s="155">
        <v>0</v>
      </c>
      <c r="AC37" s="143">
        <v>0</v>
      </c>
      <c r="AD37" s="174">
        <v>0</v>
      </c>
      <c r="AE37" s="145">
        <v>0</v>
      </c>
      <c r="AF37" s="155">
        <v>0</v>
      </c>
      <c r="AG37" s="143">
        <v>0</v>
      </c>
      <c r="AH37" s="143">
        <v>0</v>
      </c>
      <c r="AI37" s="145">
        <v>0</v>
      </c>
      <c r="AJ37" s="155">
        <v>0</v>
      </c>
      <c r="AK37" s="143">
        <v>0</v>
      </c>
      <c r="AL37" s="143">
        <v>0</v>
      </c>
      <c r="AM37" s="155">
        <v>0</v>
      </c>
      <c r="AN37" s="143">
        <v>0</v>
      </c>
      <c r="AO37" s="155">
        <v>0</v>
      </c>
      <c r="AP37" s="143">
        <v>0</v>
      </c>
      <c r="AQ37" s="155">
        <v>0</v>
      </c>
      <c r="AR37" s="143">
        <v>0</v>
      </c>
      <c r="AS37" s="155">
        <v>0</v>
      </c>
      <c r="AT37" s="143">
        <v>0</v>
      </c>
      <c r="AU37" s="155">
        <v>0</v>
      </c>
      <c r="AV37" s="174">
        <v>0</v>
      </c>
      <c r="AW37" s="155">
        <v>0</v>
      </c>
      <c r="AX37" s="143">
        <v>0</v>
      </c>
      <c r="AY37" s="155">
        <v>0</v>
      </c>
      <c r="AZ37" s="143">
        <v>0</v>
      </c>
      <c r="BA37" s="143">
        <v>0</v>
      </c>
      <c r="BB37" s="464">
        <v>0</v>
      </c>
      <c r="BC37" s="260">
        <v>0</v>
      </c>
      <c r="BD37" s="145">
        <v>0</v>
      </c>
      <c r="BE37" s="155">
        <v>0</v>
      </c>
      <c r="BF37" s="143">
        <v>0</v>
      </c>
      <c r="BG37" s="155">
        <v>0</v>
      </c>
      <c r="BH37" s="154">
        <v>0</v>
      </c>
      <c r="BI37" s="259">
        <v>0</v>
      </c>
      <c r="BJ37" s="267">
        <v>0</v>
      </c>
      <c r="BK37" s="227">
        <v>0</v>
      </c>
      <c r="BL37" s="226">
        <v>0</v>
      </c>
      <c r="BN37" s="363"/>
    </row>
    <row r="38" spans="1:70" ht="15" customHeight="1" x14ac:dyDescent="0.15">
      <c r="A38" s="1291"/>
      <c r="B38" s="1292"/>
      <c r="C38" s="1297"/>
      <c r="D38" s="1296"/>
      <c r="E38" s="1282" t="s">
        <v>897</v>
      </c>
      <c r="F38" s="1283"/>
      <c r="G38" s="1283"/>
      <c r="H38" s="1283"/>
      <c r="I38" s="1283"/>
      <c r="J38" s="1283"/>
      <c r="K38" s="1283"/>
      <c r="L38" s="1284"/>
      <c r="M38" s="147">
        <v>4967</v>
      </c>
      <c r="N38" s="146">
        <v>0</v>
      </c>
      <c r="O38" s="146">
        <v>0</v>
      </c>
      <c r="P38" s="147">
        <v>0</v>
      </c>
      <c r="Q38" s="146">
        <v>0</v>
      </c>
      <c r="R38" s="146">
        <v>0</v>
      </c>
      <c r="S38" s="147">
        <v>0</v>
      </c>
      <c r="T38" s="146">
        <v>0</v>
      </c>
      <c r="U38" s="147">
        <v>0</v>
      </c>
      <c r="V38" s="146">
        <v>0</v>
      </c>
      <c r="W38" s="146">
        <v>0</v>
      </c>
      <c r="X38" s="147">
        <v>0</v>
      </c>
      <c r="Y38" s="146">
        <v>0</v>
      </c>
      <c r="Z38" s="146">
        <v>0</v>
      </c>
      <c r="AA38" s="146">
        <v>0</v>
      </c>
      <c r="AB38" s="147">
        <v>0</v>
      </c>
      <c r="AC38" s="146">
        <v>0</v>
      </c>
      <c r="AD38" s="175">
        <v>0</v>
      </c>
      <c r="AE38" s="158">
        <v>0</v>
      </c>
      <c r="AF38" s="147">
        <v>0</v>
      </c>
      <c r="AG38" s="146">
        <v>0</v>
      </c>
      <c r="AH38" s="146">
        <v>0</v>
      </c>
      <c r="AI38" s="158">
        <v>0</v>
      </c>
      <c r="AJ38" s="147">
        <v>0</v>
      </c>
      <c r="AK38" s="146">
        <v>0</v>
      </c>
      <c r="AL38" s="146">
        <v>0</v>
      </c>
      <c r="AM38" s="147">
        <v>0</v>
      </c>
      <c r="AN38" s="146">
        <v>0</v>
      </c>
      <c r="AO38" s="147">
        <v>0</v>
      </c>
      <c r="AP38" s="146">
        <v>0</v>
      </c>
      <c r="AQ38" s="147">
        <v>0</v>
      </c>
      <c r="AR38" s="146">
        <v>0</v>
      </c>
      <c r="AS38" s="147">
        <v>0</v>
      </c>
      <c r="AT38" s="146">
        <v>0</v>
      </c>
      <c r="AU38" s="147">
        <v>0</v>
      </c>
      <c r="AV38" s="175">
        <v>0</v>
      </c>
      <c r="AW38" s="147">
        <v>0</v>
      </c>
      <c r="AX38" s="146">
        <v>0</v>
      </c>
      <c r="AY38" s="147">
        <v>0</v>
      </c>
      <c r="AZ38" s="146">
        <v>0</v>
      </c>
      <c r="BA38" s="146">
        <v>0</v>
      </c>
      <c r="BB38" s="467">
        <v>0</v>
      </c>
      <c r="BC38" s="262">
        <v>4967</v>
      </c>
      <c r="BD38" s="158">
        <v>0</v>
      </c>
      <c r="BE38" s="147">
        <v>0</v>
      </c>
      <c r="BF38" s="146">
        <v>0</v>
      </c>
      <c r="BG38" s="147">
        <v>0</v>
      </c>
      <c r="BH38" s="152">
        <v>0</v>
      </c>
      <c r="BI38" s="270">
        <v>0</v>
      </c>
      <c r="BJ38" s="362">
        <v>4967</v>
      </c>
      <c r="BK38" s="229">
        <v>4967</v>
      </c>
      <c r="BL38" s="228">
        <v>0</v>
      </c>
      <c r="BN38" s="363"/>
      <c r="BR38" s="364"/>
    </row>
    <row r="39" spans="1:70" ht="15" customHeight="1" x14ac:dyDescent="0.15">
      <c r="A39" s="1291"/>
      <c r="B39" s="1292"/>
      <c r="C39" s="1116" t="s">
        <v>921</v>
      </c>
      <c r="D39" s="1299" t="s">
        <v>904</v>
      </c>
      <c r="E39" s="1288" t="s">
        <v>887</v>
      </c>
      <c r="F39" s="1289"/>
      <c r="G39" s="1289"/>
      <c r="H39" s="1289"/>
      <c r="I39" s="1289"/>
      <c r="J39" s="1289"/>
      <c r="K39" s="1289"/>
      <c r="L39" s="1290"/>
      <c r="M39" s="148">
        <v>0</v>
      </c>
      <c r="N39" s="142">
        <v>0</v>
      </c>
      <c r="O39" s="142">
        <v>0</v>
      </c>
      <c r="P39" s="148">
        <v>0</v>
      </c>
      <c r="Q39" s="142">
        <v>0</v>
      </c>
      <c r="R39" s="142">
        <v>0</v>
      </c>
      <c r="S39" s="148">
        <v>0</v>
      </c>
      <c r="T39" s="142">
        <v>106</v>
      </c>
      <c r="U39" s="148">
        <v>0</v>
      </c>
      <c r="V39" s="142">
        <v>316</v>
      </c>
      <c r="W39" s="142">
        <v>0</v>
      </c>
      <c r="X39" s="148">
        <v>0</v>
      </c>
      <c r="Y39" s="142">
        <v>0</v>
      </c>
      <c r="Z39" s="142">
        <v>0</v>
      </c>
      <c r="AA39" s="142">
        <v>0</v>
      </c>
      <c r="AB39" s="148">
        <v>0</v>
      </c>
      <c r="AC39" s="142">
        <v>0</v>
      </c>
      <c r="AD39" s="176">
        <v>0</v>
      </c>
      <c r="AE39" s="161">
        <v>0</v>
      </c>
      <c r="AF39" s="148">
        <v>0</v>
      </c>
      <c r="AG39" s="142">
        <v>0</v>
      </c>
      <c r="AH39" s="142">
        <v>0</v>
      </c>
      <c r="AI39" s="161">
        <v>0</v>
      </c>
      <c r="AJ39" s="148">
        <v>0</v>
      </c>
      <c r="AK39" s="142">
        <v>0</v>
      </c>
      <c r="AL39" s="142">
        <v>0</v>
      </c>
      <c r="AM39" s="148">
        <v>0</v>
      </c>
      <c r="AN39" s="142">
        <v>0</v>
      </c>
      <c r="AO39" s="148">
        <v>0</v>
      </c>
      <c r="AP39" s="142">
        <v>0</v>
      </c>
      <c r="AQ39" s="148">
        <v>0</v>
      </c>
      <c r="AR39" s="142">
        <v>0</v>
      </c>
      <c r="AS39" s="148">
        <v>0</v>
      </c>
      <c r="AT39" s="142">
        <v>0</v>
      </c>
      <c r="AU39" s="148">
        <v>0</v>
      </c>
      <c r="AV39" s="176">
        <v>0</v>
      </c>
      <c r="AW39" s="148">
        <v>0</v>
      </c>
      <c r="AX39" s="142">
        <v>0</v>
      </c>
      <c r="AY39" s="148">
        <v>0</v>
      </c>
      <c r="AZ39" s="142">
        <v>0</v>
      </c>
      <c r="BA39" s="142">
        <v>0</v>
      </c>
      <c r="BB39" s="466">
        <v>0</v>
      </c>
      <c r="BC39" s="269">
        <v>422</v>
      </c>
      <c r="BD39" s="161">
        <v>0</v>
      </c>
      <c r="BE39" s="148">
        <v>0</v>
      </c>
      <c r="BF39" s="142">
        <v>0</v>
      </c>
      <c r="BG39" s="148">
        <v>0</v>
      </c>
      <c r="BH39" s="153">
        <v>0</v>
      </c>
      <c r="BI39" s="271">
        <v>0</v>
      </c>
      <c r="BJ39" s="266">
        <v>422</v>
      </c>
      <c r="BK39" s="225">
        <v>422</v>
      </c>
      <c r="BL39" s="224">
        <v>0</v>
      </c>
      <c r="BN39" s="363"/>
      <c r="BR39" s="364"/>
    </row>
    <row r="40" spans="1:70" s="364" customFormat="1" ht="15" customHeight="1" x14ac:dyDescent="0.15">
      <c r="A40" s="1291"/>
      <c r="B40" s="1292"/>
      <c r="C40" s="1298"/>
      <c r="D40" s="1299"/>
      <c r="E40" s="1279" t="s">
        <v>888</v>
      </c>
      <c r="F40" s="1280"/>
      <c r="G40" s="1280"/>
      <c r="H40" s="1280"/>
      <c r="I40" s="1280"/>
      <c r="J40" s="1280"/>
      <c r="K40" s="1280"/>
      <c r="L40" s="1281"/>
      <c r="M40" s="154">
        <v>0</v>
      </c>
      <c r="N40" s="143">
        <v>0</v>
      </c>
      <c r="O40" s="143">
        <v>0</v>
      </c>
      <c r="P40" s="155">
        <v>0</v>
      </c>
      <c r="Q40" s="143">
        <v>0</v>
      </c>
      <c r="R40" s="143">
        <v>0</v>
      </c>
      <c r="S40" s="155">
        <v>0</v>
      </c>
      <c r="T40" s="143">
        <v>0</v>
      </c>
      <c r="U40" s="155">
        <v>0</v>
      </c>
      <c r="V40" s="143">
        <v>0</v>
      </c>
      <c r="W40" s="143">
        <v>0</v>
      </c>
      <c r="X40" s="155">
        <v>0</v>
      </c>
      <c r="Y40" s="143">
        <v>0</v>
      </c>
      <c r="Z40" s="143">
        <v>0</v>
      </c>
      <c r="AA40" s="143">
        <v>0</v>
      </c>
      <c r="AB40" s="155">
        <v>0</v>
      </c>
      <c r="AC40" s="143">
        <v>0</v>
      </c>
      <c r="AD40" s="174">
        <v>0</v>
      </c>
      <c r="AE40" s="145">
        <v>0</v>
      </c>
      <c r="AF40" s="155">
        <v>0</v>
      </c>
      <c r="AG40" s="143">
        <v>0</v>
      </c>
      <c r="AH40" s="143">
        <v>0</v>
      </c>
      <c r="AI40" s="145">
        <v>0</v>
      </c>
      <c r="AJ40" s="155">
        <v>0</v>
      </c>
      <c r="AK40" s="143">
        <v>0</v>
      </c>
      <c r="AL40" s="143">
        <v>0</v>
      </c>
      <c r="AM40" s="155">
        <v>0</v>
      </c>
      <c r="AN40" s="143">
        <v>0</v>
      </c>
      <c r="AO40" s="155">
        <v>0</v>
      </c>
      <c r="AP40" s="143">
        <v>0</v>
      </c>
      <c r="AQ40" s="155">
        <v>0</v>
      </c>
      <c r="AR40" s="143">
        <v>0</v>
      </c>
      <c r="AS40" s="155">
        <v>0</v>
      </c>
      <c r="AT40" s="143">
        <v>0</v>
      </c>
      <c r="AU40" s="155">
        <v>0</v>
      </c>
      <c r="AV40" s="174">
        <v>0</v>
      </c>
      <c r="AW40" s="155">
        <v>0</v>
      </c>
      <c r="AX40" s="143">
        <v>0</v>
      </c>
      <c r="AY40" s="155">
        <v>0</v>
      </c>
      <c r="AZ40" s="143">
        <v>0</v>
      </c>
      <c r="BA40" s="143">
        <v>0</v>
      </c>
      <c r="BB40" s="464">
        <v>0</v>
      </c>
      <c r="BC40" s="260">
        <v>0</v>
      </c>
      <c r="BD40" s="145">
        <v>0</v>
      </c>
      <c r="BE40" s="155">
        <v>0</v>
      </c>
      <c r="BF40" s="143">
        <v>0</v>
      </c>
      <c r="BG40" s="155">
        <v>0</v>
      </c>
      <c r="BH40" s="154">
        <v>0</v>
      </c>
      <c r="BI40" s="259">
        <v>0</v>
      </c>
      <c r="BJ40" s="260">
        <v>0</v>
      </c>
      <c r="BK40" s="227">
        <v>0</v>
      </c>
      <c r="BL40" s="226">
        <v>0</v>
      </c>
      <c r="BN40" s="363"/>
    </row>
    <row r="41" spans="1:70" s="364" customFormat="1" ht="15" customHeight="1" x14ac:dyDescent="0.15">
      <c r="A41" s="1291"/>
      <c r="B41" s="1292"/>
      <c r="C41" s="1298"/>
      <c r="D41" s="1299"/>
      <c r="E41" s="1282" t="s">
        <v>897</v>
      </c>
      <c r="F41" s="1283"/>
      <c r="G41" s="1283"/>
      <c r="H41" s="1283"/>
      <c r="I41" s="1283"/>
      <c r="J41" s="1283"/>
      <c r="K41" s="1283"/>
      <c r="L41" s="1284"/>
      <c r="M41" s="152">
        <v>115</v>
      </c>
      <c r="N41" s="146">
        <v>0</v>
      </c>
      <c r="O41" s="146">
        <v>0</v>
      </c>
      <c r="P41" s="147">
        <v>0</v>
      </c>
      <c r="Q41" s="146">
        <v>0</v>
      </c>
      <c r="R41" s="146">
        <v>0</v>
      </c>
      <c r="S41" s="147">
        <v>0</v>
      </c>
      <c r="T41" s="146">
        <v>0</v>
      </c>
      <c r="U41" s="147">
        <v>0</v>
      </c>
      <c r="V41" s="146">
        <v>0</v>
      </c>
      <c r="W41" s="146">
        <v>0</v>
      </c>
      <c r="X41" s="147">
        <v>0</v>
      </c>
      <c r="Y41" s="146">
        <v>0</v>
      </c>
      <c r="Z41" s="146">
        <v>0</v>
      </c>
      <c r="AA41" s="146">
        <v>0</v>
      </c>
      <c r="AB41" s="147">
        <v>0</v>
      </c>
      <c r="AC41" s="146">
        <v>0</v>
      </c>
      <c r="AD41" s="175">
        <v>0</v>
      </c>
      <c r="AE41" s="158">
        <v>0</v>
      </c>
      <c r="AF41" s="147">
        <v>0</v>
      </c>
      <c r="AG41" s="146">
        <v>0</v>
      </c>
      <c r="AH41" s="146">
        <v>0</v>
      </c>
      <c r="AI41" s="158">
        <v>0</v>
      </c>
      <c r="AJ41" s="147">
        <v>0</v>
      </c>
      <c r="AK41" s="146">
        <v>0</v>
      </c>
      <c r="AL41" s="146">
        <v>0</v>
      </c>
      <c r="AM41" s="147">
        <v>0</v>
      </c>
      <c r="AN41" s="146">
        <v>0</v>
      </c>
      <c r="AO41" s="147">
        <v>0</v>
      </c>
      <c r="AP41" s="146">
        <v>0</v>
      </c>
      <c r="AQ41" s="147">
        <v>0</v>
      </c>
      <c r="AR41" s="146">
        <v>0</v>
      </c>
      <c r="AS41" s="147">
        <v>0</v>
      </c>
      <c r="AT41" s="146">
        <v>0</v>
      </c>
      <c r="AU41" s="147">
        <v>0</v>
      </c>
      <c r="AV41" s="175">
        <v>0</v>
      </c>
      <c r="AW41" s="147">
        <v>0</v>
      </c>
      <c r="AX41" s="146">
        <v>0</v>
      </c>
      <c r="AY41" s="147">
        <v>0</v>
      </c>
      <c r="AZ41" s="146">
        <v>0</v>
      </c>
      <c r="BA41" s="146">
        <v>0</v>
      </c>
      <c r="BB41" s="467">
        <v>0</v>
      </c>
      <c r="BC41" s="262">
        <v>115</v>
      </c>
      <c r="BD41" s="158">
        <v>0</v>
      </c>
      <c r="BE41" s="147">
        <v>0</v>
      </c>
      <c r="BF41" s="146">
        <v>0</v>
      </c>
      <c r="BG41" s="147">
        <v>0</v>
      </c>
      <c r="BH41" s="152">
        <v>0</v>
      </c>
      <c r="BI41" s="270">
        <v>0</v>
      </c>
      <c r="BJ41" s="362">
        <v>115</v>
      </c>
      <c r="BK41" s="229">
        <v>115</v>
      </c>
      <c r="BL41" s="228">
        <v>0</v>
      </c>
      <c r="BN41" s="363"/>
    </row>
    <row r="42" spans="1:70" s="364" customFormat="1" ht="15" customHeight="1" x14ac:dyDescent="0.15">
      <c r="A42" s="1291"/>
      <c r="B42" s="1292"/>
      <c r="C42" s="1298"/>
      <c r="D42" s="1299" t="s">
        <v>905</v>
      </c>
      <c r="E42" s="1288" t="s">
        <v>887</v>
      </c>
      <c r="F42" s="1289"/>
      <c r="G42" s="1289"/>
      <c r="H42" s="1289"/>
      <c r="I42" s="1289"/>
      <c r="J42" s="1289"/>
      <c r="K42" s="1289"/>
      <c r="L42" s="1290"/>
      <c r="M42" s="148">
        <v>0</v>
      </c>
      <c r="N42" s="142">
        <v>0</v>
      </c>
      <c r="O42" s="142">
        <v>0</v>
      </c>
      <c r="P42" s="148">
        <v>0</v>
      </c>
      <c r="Q42" s="142">
        <v>0</v>
      </c>
      <c r="R42" s="142">
        <v>0</v>
      </c>
      <c r="S42" s="148">
        <v>0</v>
      </c>
      <c r="T42" s="142">
        <v>0</v>
      </c>
      <c r="U42" s="148">
        <v>0</v>
      </c>
      <c r="V42" s="142">
        <v>0</v>
      </c>
      <c r="W42" s="142">
        <v>0</v>
      </c>
      <c r="X42" s="148">
        <v>0</v>
      </c>
      <c r="Y42" s="142">
        <v>0</v>
      </c>
      <c r="Z42" s="142">
        <v>0</v>
      </c>
      <c r="AA42" s="142">
        <v>0</v>
      </c>
      <c r="AB42" s="148">
        <v>0</v>
      </c>
      <c r="AC42" s="142">
        <v>0</v>
      </c>
      <c r="AD42" s="176">
        <v>0</v>
      </c>
      <c r="AE42" s="161">
        <v>0</v>
      </c>
      <c r="AF42" s="148">
        <v>0</v>
      </c>
      <c r="AG42" s="142">
        <v>0</v>
      </c>
      <c r="AH42" s="142">
        <v>0</v>
      </c>
      <c r="AI42" s="161">
        <v>0</v>
      </c>
      <c r="AJ42" s="148">
        <v>0</v>
      </c>
      <c r="AK42" s="142">
        <v>0</v>
      </c>
      <c r="AL42" s="142">
        <v>0</v>
      </c>
      <c r="AM42" s="148">
        <v>0</v>
      </c>
      <c r="AN42" s="142">
        <v>0</v>
      </c>
      <c r="AO42" s="148">
        <v>0</v>
      </c>
      <c r="AP42" s="142">
        <v>0</v>
      </c>
      <c r="AQ42" s="148">
        <v>0</v>
      </c>
      <c r="AR42" s="142">
        <v>0</v>
      </c>
      <c r="AS42" s="148">
        <v>0</v>
      </c>
      <c r="AT42" s="142">
        <v>0</v>
      </c>
      <c r="AU42" s="148">
        <v>0</v>
      </c>
      <c r="AV42" s="176">
        <v>0</v>
      </c>
      <c r="AW42" s="148">
        <v>0</v>
      </c>
      <c r="AX42" s="142">
        <v>0</v>
      </c>
      <c r="AY42" s="148">
        <v>0</v>
      </c>
      <c r="AZ42" s="142">
        <v>0</v>
      </c>
      <c r="BA42" s="142">
        <v>0</v>
      </c>
      <c r="BB42" s="466">
        <v>0</v>
      </c>
      <c r="BC42" s="269">
        <v>0</v>
      </c>
      <c r="BD42" s="161">
        <v>0</v>
      </c>
      <c r="BE42" s="148">
        <v>0</v>
      </c>
      <c r="BF42" s="142">
        <v>0</v>
      </c>
      <c r="BG42" s="148">
        <v>0</v>
      </c>
      <c r="BH42" s="153">
        <v>0</v>
      </c>
      <c r="BI42" s="271">
        <v>0</v>
      </c>
      <c r="BJ42" s="266">
        <v>0</v>
      </c>
      <c r="BK42" s="225">
        <v>0</v>
      </c>
      <c r="BL42" s="224">
        <v>0</v>
      </c>
      <c r="BN42" s="363"/>
    </row>
    <row r="43" spans="1:70" s="364" customFormat="1" ht="15" customHeight="1" x14ac:dyDescent="0.15">
      <c r="A43" s="1291"/>
      <c r="B43" s="1292"/>
      <c r="C43" s="1298"/>
      <c r="D43" s="1299"/>
      <c r="E43" s="1279" t="s">
        <v>888</v>
      </c>
      <c r="F43" s="1280"/>
      <c r="G43" s="1280"/>
      <c r="H43" s="1280"/>
      <c r="I43" s="1280"/>
      <c r="J43" s="1280"/>
      <c r="K43" s="1280"/>
      <c r="L43" s="1281"/>
      <c r="M43" s="155">
        <v>0</v>
      </c>
      <c r="N43" s="143">
        <v>0</v>
      </c>
      <c r="O43" s="143">
        <v>0</v>
      </c>
      <c r="P43" s="155">
        <v>0</v>
      </c>
      <c r="Q43" s="143">
        <v>0</v>
      </c>
      <c r="R43" s="143">
        <v>0</v>
      </c>
      <c r="S43" s="155">
        <v>0</v>
      </c>
      <c r="T43" s="143">
        <v>0</v>
      </c>
      <c r="U43" s="155">
        <v>0</v>
      </c>
      <c r="V43" s="143">
        <v>0</v>
      </c>
      <c r="W43" s="143">
        <v>0</v>
      </c>
      <c r="X43" s="155">
        <v>0</v>
      </c>
      <c r="Y43" s="143">
        <v>0</v>
      </c>
      <c r="Z43" s="143">
        <v>0</v>
      </c>
      <c r="AA43" s="143">
        <v>0</v>
      </c>
      <c r="AB43" s="155">
        <v>0</v>
      </c>
      <c r="AC43" s="143">
        <v>0</v>
      </c>
      <c r="AD43" s="174">
        <v>0</v>
      </c>
      <c r="AE43" s="145">
        <v>0</v>
      </c>
      <c r="AF43" s="155">
        <v>0</v>
      </c>
      <c r="AG43" s="143">
        <v>0</v>
      </c>
      <c r="AH43" s="143">
        <v>0</v>
      </c>
      <c r="AI43" s="145">
        <v>0</v>
      </c>
      <c r="AJ43" s="155">
        <v>0</v>
      </c>
      <c r="AK43" s="143">
        <v>0</v>
      </c>
      <c r="AL43" s="143">
        <v>0</v>
      </c>
      <c r="AM43" s="155">
        <v>0</v>
      </c>
      <c r="AN43" s="143">
        <v>0</v>
      </c>
      <c r="AO43" s="155">
        <v>0</v>
      </c>
      <c r="AP43" s="143">
        <v>0</v>
      </c>
      <c r="AQ43" s="155">
        <v>0</v>
      </c>
      <c r="AR43" s="143">
        <v>0</v>
      </c>
      <c r="AS43" s="155">
        <v>0</v>
      </c>
      <c r="AT43" s="143">
        <v>0</v>
      </c>
      <c r="AU43" s="155">
        <v>0</v>
      </c>
      <c r="AV43" s="174">
        <v>0</v>
      </c>
      <c r="AW43" s="155">
        <v>0</v>
      </c>
      <c r="AX43" s="143">
        <v>0</v>
      </c>
      <c r="AY43" s="155">
        <v>0</v>
      </c>
      <c r="AZ43" s="143">
        <v>0</v>
      </c>
      <c r="BA43" s="143">
        <v>0</v>
      </c>
      <c r="BB43" s="464">
        <v>0</v>
      </c>
      <c r="BC43" s="260">
        <v>0</v>
      </c>
      <c r="BD43" s="145">
        <v>0</v>
      </c>
      <c r="BE43" s="155">
        <v>0</v>
      </c>
      <c r="BF43" s="143">
        <v>0</v>
      </c>
      <c r="BG43" s="155">
        <v>0</v>
      </c>
      <c r="BH43" s="154">
        <v>0</v>
      </c>
      <c r="BI43" s="259">
        <v>0</v>
      </c>
      <c r="BJ43" s="260">
        <v>0</v>
      </c>
      <c r="BK43" s="227">
        <v>0</v>
      </c>
      <c r="BL43" s="226">
        <v>0</v>
      </c>
      <c r="BN43" s="363"/>
    </row>
    <row r="44" spans="1:70" s="364" customFormat="1" ht="15" customHeight="1" x14ac:dyDescent="0.15">
      <c r="A44" s="1291"/>
      <c r="B44" s="1292"/>
      <c r="C44" s="1298"/>
      <c r="D44" s="1299"/>
      <c r="E44" s="1282" t="s">
        <v>897</v>
      </c>
      <c r="F44" s="1283"/>
      <c r="G44" s="1283"/>
      <c r="H44" s="1283"/>
      <c r="I44" s="1283"/>
      <c r="J44" s="1283"/>
      <c r="K44" s="1283"/>
      <c r="L44" s="1284"/>
      <c r="M44" s="147">
        <v>0</v>
      </c>
      <c r="N44" s="146">
        <v>0</v>
      </c>
      <c r="O44" s="146">
        <v>0</v>
      </c>
      <c r="P44" s="147">
        <v>0</v>
      </c>
      <c r="Q44" s="146">
        <v>0</v>
      </c>
      <c r="R44" s="146">
        <v>0</v>
      </c>
      <c r="S44" s="147">
        <v>0</v>
      </c>
      <c r="T44" s="146">
        <v>0</v>
      </c>
      <c r="U44" s="147">
        <v>0</v>
      </c>
      <c r="V44" s="146">
        <v>0</v>
      </c>
      <c r="W44" s="146">
        <v>0</v>
      </c>
      <c r="X44" s="147">
        <v>0</v>
      </c>
      <c r="Y44" s="146">
        <v>0</v>
      </c>
      <c r="Z44" s="146">
        <v>0</v>
      </c>
      <c r="AA44" s="146">
        <v>0</v>
      </c>
      <c r="AB44" s="147">
        <v>0</v>
      </c>
      <c r="AC44" s="146">
        <v>0</v>
      </c>
      <c r="AD44" s="175">
        <v>0</v>
      </c>
      <c r="AE44" s="158">
        <v>0</v>
      </c>
      <c r="AF44" s="147">
        <v>0</v>
      </c>
      <c r="AG44" s="146">
        <v>0</v>
      </c>
      <c r="AH44" s="146">
        <v>0</v>
      </c>
      <c r="AI44" s="158">
        <v>0</v>
      </c>
      <c r="AJ44" s="147">
        <v>0</v>
      </c>
      <c r="AK44" s="146">
        <v>0</v>
      </c>
      <c r="AL44" s="146">
        <v>0</v>
      </c>
      <c r="AM44" s="147">
        <v>0</v>
      </c>
      <c r="AN44" s="146">
        <v>0</v>
      </c>
      <c r="AO44" s="147">
        <v>0</v>
      </c>
      <c r="AP44" s="146">
        <v>0</v>
      </c>
      <c r="AQ44" s="147">
        <v>0</v>
      </c>
      <c r="AR44" s="146">
        <v>0</v>
      </c>
      <c r="AS44" s="147">
        <v>0</v>
      </c>
      <c r="AT44" s="146">
        <v>0</v>
      </c>
      <c r="AU44" s="147">
        <v>0</v>
      </c>
      <c r="AV44" s="175">
        <v>0</v>
      </c>
      <c r="AW44" s="147">
        <v>0</v>
      </c>
      <c r="AX44" s="146">
        <v>0</v>
      </c>
      <c r="AY44" s="147">
        <v>0</v>
      </c>
      <c r="AZ44" s="146">
        <v>0</v>
      </c>
      <c r="BA44" s="146">
        <v>0</v>
      </c>
      <c r="BB44" s="467">
        <v>0</v>
      </c>
      <c r="BC44" s="262">
        <v>0</v>
      </c>
      <c r="BD44" s="158">
        <v>0</v>
      </c>
      <c r="BE44" s="147">
        <v>0</v>
      </c>
      <c r="BF44" s="146">
        <v>0</v>
      </c>
      <c r="BG44" s="147">
        <v>0</v>
      </c>
      <c r="BH44" s="152">
        <v>0</v>
      </c>
      <c r="BI44" s="270">
        <v>0</v>
      </c>
      <c r="BJ44" s="262">
        <v>0</v>
      </c>
      <c r="BK44" s="229">
        <v>0</v>
      </c>
      <c r="BL44" s="228">
        <v>0</v>
      </c>
      <c r="BN44" s="363"/>
    </row>
    <row r="45" spans="1:70" s="364" customFormat="1" ht="15" customHeight="1" x14ac:dyDescent="0.15">
      <c r="A45" s="1291"/>
      <c r="B45" s="1292"/>
      <c r="C45" s="1298"/>
      <c r="D45" s="1299" t="s">
        <v>906</v>
      </c>
      <c r="E45" s="1288" t="s">
        <v>887</v>
      </c>
      <c r="F45" s="1289"/>
      <c r="G45" s="1289"/>
      <c r="H45" s="1289"/>
      <c r="I45" s="1289"/>
      <c r="J45" s="1289"/>
      <c r="K45" s="1289"/>
      <c r="L45" s="1290"/>
      <c r="M45" s="148">
        <v>0</v>
      </c>
      <c r="N45" s="142">
        <v>0</v>
      </c>
      <c r="O45" s="142">
        <v>0</v>
      </c>
      <c r="P45" s="148">
        <v>0</v>
      </c>
      <c r="Q45" s="142">
        <v>0</v>
      </c>
      <c r="R45" s="142">
        <v>0</v>
      </c>
      <c r="S45" s="148">
        <v>0</v>
      </c>
      <c r="T45" s="142">
        <v>2598</v>
      </c>
      <c r="U45" s="148">
        <v>0</v>
      </c>
      <c r="V45" s="142">
        <v>4749</v>
      </c>
      <c r="W45" s="142">
        <v>0</v>
      </c>
      <c r="X45" s="148">
        <v>0</v>
      </c>
      <c r="Y45" s="142">
        <v>0</v>
      </c>
      <c r="Z45" s="142">
        <v>0</v>
      </c>
      <c r="AA45" s="142">
        <v>0</v>
      </c>
      <c r="AB45" s="148">
        <v>0</v>
      </c>
      <c r="AC45" s="142">
        <v>0</v>
      </c>
      <c r="AD45" s="176">
        <v>0</v>
      </c>
      <c r="AE45" s="161">
        <v>0</v>
      </c>
      <c r="AF45" s="148">
        <v>0</v>
      </c>
      <c r="AG45" s="142">
        <v>0</v>
      </c>
      <c r="AH45" s="142">
        <v>0</v>
      </c>
      <c r="AI45" s="161">
        <v>0</v>
      </c>
      <c r="AJ45" s="148">
        <v>0</v>
      </c>
      <c r="AK45" s="142">
        <v>0</v>
      </c>
      <c r="AL45" s="142">
        <v>0</v>
      </c>
      <c r="AM45" s="148">
        <v>0</v>
      </c>
      <c r="AN45" s="142">
        <v>0</v>
      </c>
      <c r="AO45" s="148">
        <v>0</v>
      </c>
      <c r="AP45" s="142">
        <v>0</v>
      </c>
      <c r="AQ45" s="148">
        <v>0</v>
      </c>
      <c r="AR45" s="142">
        <v>0</v>
      </c>
      <c r="AS45" s="148">
        <v>0</v>
      </c>
      <c r="AT45" s="142">
        <v>0</v>
      </c>
      <c r="AU45" s="148">
        <v>0</v>
      </c>
      <c r="AV45" s="176">
        <v>0</v>
      </c>
      <c r="AW45" s="148">
        <v>0</v>
      </c>
      <c r="AX45" s="142">
        <v>0</v>
      </c>
      <c r="AY45" s="148">
        <v>0</v>
      </c>
      <c r="AZ45" s="142">
        <v>0</v>
      </c>
      <c r="BA45" s="142">
        <v>0</v>
      </c>
      <c r="BB45" s="466">
        <v>0</v>
      </c>
      <c r="BC45" s="269">
        <v>7347</v>
      </c>
      <c r="BD45" s="161">
        <v>0</v>
      </c>
      <c r="BE45" s="148">
        <v>0</v>
      </c>
      <c r="BF45" s="142">
        <v>0</v>
      </c>
      <c r="BG45" s="148">
        <v>0</v>
      </c>
      <c r="BH45" s="153">
        <v>0</v>
      </c>
      <c r="BI45" s="271">
        <v>0</v>
      </c>
      <c r="BJ45" s="266">
        <v>7347</v>
      </c>
      <c r="BK45" s="225">
        <v>7347</v>
      </c>
      <c r="BL45" s="224">
        <v>0</v>
      </c>
      <c r="BN45" s="363"/>
    </row>
    <row r="46" spans="1:70" s="364" customFormat="1" ht="15" customHeight="1" x14ac:dyDescent="0.15">
      <c r="A46" s="1291"/>
      <c r="B46" s="1292"/>
      <c r="C46" s="1298"/>
      <c r="D46" s="1299"/>
      <c r="E46" s="1279" t="s">
        <v>888</v>
      </c>
      <c r="F46" s="1280"/>
      <c r="G46" s="1280"/>
      <c r="H46" s="1280"/>
      <c r="I46" s="1280"/>
      <c r="J46" s="1280"/>
      <c r="K46" s="1280"/>
      <c r="L46" s="1281"/>
      <c r="M46" s="155">
        <v>0</v>
      </c>
      <c r="N46" s="143">
        <v>0</v>
      </c>
      <c r="O46" s="143">
        <v>0</v>
      </c>
      <c r="P46" s="155">
        <v>0</v>
      </c>
      <c r="Q46" s="143">
        <v>0</v>
      </c>
      <c r="R46" s="143">
        <v>0</v>
      </c>
      <c r="S46" s="155">
        <v>0</v>
      </c>
      <c r="T46" s="143">
        <v>0</v>
      </c>
      <c r="U46" s="155">
        <v>0</v>
      </c>
      <c r="V46" s="143">
        <v>0</v>
      </c>
      <c r="W46" s="143">
        <v>0</v>
      </c>
      <c r="X46" s="155">
        <v>0</v>
      </c>
      <c r="Y46" s="143">
        <v>0</v>
      </c>
      <c r="Z46" s="143">
        <v>0</v>
      </c>
      <c r="AA46" s="143">
        <v>0</v>
      </c>
      <c r="AB46" s="155">
        <v>0</v>
      </c>
      <c r="AC46" s="143">
        <v>0</v>
      </c>
      <c r="AD46" s="174">
        <v>0</v>
      </c>
      <c r="AE46" s="145">
        <v>0</v>
      </c>
      <c r="AF46" s="155">
        <v>0</v>
      </c>
      <c r="AG46" s="143">
        <v>0</v>
      </c>
      <c r="AH46" s="143">
        <v>0</v>
      </c>
      <c r="AI46" s="145">
        <v>0</v>
      </c>
      <c r="AJ46" s="155">
        <v>0</v>
      </c>
      <c r="AK46" s="143">
        <v>0</v>
      </c>
      <c r="AL46" s="143">
        <v>0</v>
      </c>
      <c r="AM46" s="155">
        <v>0</v>
      </c>
      <c r="AN46" s="143">
        <v>0</v>
      </c>
      <c r="AO46" s="155">
        <v>0</v>
      </c>
      <c r="AP46" s="143">
        <v>0</v>
      </c>
      <c r="AQ46" s="155">
        <v>0</v>
      </c>
      <c r="AR46" s="143">
        <v>0</v>
      </c>
      <c r="AS46" s="155">
        <v>0</v>
      </c>
      <c r="AT46" s="143">
        <v>0</v>
      </c>
      <c r="AU46" s="155">
        <v>0</v>
      </c>
      <c r="AV46" s="174">
        <v>0</v>
      </c>
      <c r="AW46" s="155">
        <v>0</v>
      </c>
      <c r="AX46" s="143">
        <v>0</v>
      </c>
      <c r="AY46" s="155">
        <v>0</v>
      </c>
      <c r="AZ46" s="143">
        <v>0</v>
      </c>
      <c r="BA46" s="143">
        <v>0</v>
      </c>
      <c r="BB46" s="464">
        <v>0</v>
      </c>
      <c r="BC46" s="260">
        <v>0</v>
      </c>
      <c r="BD46" s="145">
        <v>0</v>
      </c>
      <c r="BE46" s="155">
        <v>0</v>
      </c>
      <c r="BF46" s="143">
        <v>0</v>
      </c>
      <c r="BG46" s="155">
        <v>0</v>
      </c>
      <c r="BH46" s="154">
        <v>0</v>
      </c>
      <c r="BI46" s="259">
        <v>0</v>
      </c>
      <c r="BJ46" s="267">
        <v>0</v>
      </c>
      <c r="BK46" s="227">
        <v>0</v>
      </c>
      <c r="BL46" s="226">
        <v>0</v>
      </c>
      <c r="BN46" s="363"/>
    </row>
    <row r="47" spans="1:70" s="364" customFormat="1" ht="15" customHeight="1" x14ac:dyDescent="0.15">
      <c r="A47" s="1291"/>
      <c r="B47" s="1292"/>
      <c r="C47" s="1298"/>
      <c r="D47" s="1299"/>
      <c r="E47" s="1282" t="s">
        <v>897</v>
      </c>
      <c r="F47" s="1283"/>
      <c r="G47" s="1283"/>
      <c r="H47" s="1283"/>
      <c r="I47" s="1283"/>
      <c r="J47" s="1283"/>
      <c r="K47" s="1283"/>
      <c r="L47" s="1284"/>
      <c r="M47" s="147">
        <v>1035</v>
      </c>
      <c r="N47" s="146">
        <v>0</v>
      </c>
      <c r="O47" s="146">
        <v>0</v>
      </c>
      <c r="P47" s="147">
        <v>0</v>
      </c>
      <c r="Q47" s="146">
        <v>0</v>
      </c>
      <c r="R47" s="146">
        <v>0</v>
      </c>
      <c r="S47" s="147">
        <v>0</v>
      </c>
      <c r="T47" s="146">
        <v>337</v>
      </c>
      <c r="U47" s="147">
        <v>0</v>
      </c>
      <c r="V47" s="146">
        <v>1712</v>
      </c>
      <c r="W47" s="146">
        <v>0</v>
      </c>
      <c r="X47" s="147">
        <v>0</v>
      </c>
      <c r="Y47" s="146">
        <v>0</v>
      </c>
      <c r="Z47" s="146">
        <v>0</v>
      </c>
      <c r="AA47" s="146">
        <v>0</v>
      </c>
      <c r="AB47" s="147">
        <v>0</v>
      </c>
      <c r="AC47" s="146">
        <v>0</v>
      </c>
      <c r="AD47" s="175">
        <v>0</v>
      </c>
      <c r="AE47" s="158">
        <v>0</v>
      </c>
      <c r="AF47" s="147">
        <v>0</v>
      </c>
      <c r="AG47" s="146">
        <v>0</v>
      </c>
      <c r="AH47" s="146">
        <v>0</v>
      </c>
      <c r="AI47" s="158">
        <v>0</v>
      </c>
      <c r="AJ47" s="147">
        <v>0</v>
      </c>
      <c r="AK47" s="146">
        <v>0</v>
      </c>
      <c r="AL47" s="146">
        <v>0</v>
      </c>
      <c r="AM47" s="147">
        <v>0</v>
      </c>
      <c r="AN47" s="146">
        <v>0</v>
      </c>
      <c r="AO47" s="147">
        <v>0</v>
      </c>
      <c r="AP47" s="146">
        <v>0</v>
      </c>
      <c r="AQ47" s="147">
        <v>0</v>
      </c>
      <c r="AR47" s="146">
        <v>0</v>
      </c>
      <c r="AS47" s="147">
        <v>0</v>
      </c>
      <c r="AT47" s="146">
        <v>0</v>
      </c>
      <c r="AU47" s="147">
        <v>0</v>
      </c>
      <c r="AV47" s="175">
        <v>0</v>
      </c>
      <c r="AW47" s="147">
        <v>0</v>
      </c>
      <c r="AX47" s="146">
        <v>0</v>
      </c>
      <c r="AY47" s="147">
        <v>0</v>
      </c>
      <c r="AZ47" s="146">
        <v>0</v>
      </c>
      <c r="BA47" s="146">
        <v>0</v>
      </c>
      <c r="BB47" s="467">
        <v>0</v>
      </c>
      <c r="BC47" s="262">
        <v>3084</v>
      </c>
      <c r="BD47" s="158">
        <v>0</v>
      </c>
      <c r="BE47" s="147">
        <v>0</v>
      </c>
      <c r="BF47" s="146">
        <v>0</v>
      </c>
      <c r="BG47" s="147">
        <v>0</v>
      </c>
      <c r="BH47" s="152">
        <v>0</v>
      </c>
      <c r="BI47" s="270">
        <v>0</v>
      </c>
      <c r="BJ47" s="262">
        <v>3084</v>
      </c>
      <c r="BK47" s="229">
        <v>3084</v>
      </c>
      <c r="BL47" s="228">
        <v>0</v>
      </c>
      <c r="BN47" s="363"/>
    </row>
    <row r="48" spans="1:70" s="364" customFormat="1" ht="15" customHeight="1" x14ac:dyDescent="0.15">
      <c r="A48" s="1291"/>
      <c r="B48" s="1292"/>
      <c r="C48" s="1298"/>
      <c r="D48" s="1299" t="s">
        <v>763</v>
      </c>
      <c r="E48" s="1288" t="s">
        <v>887</v>
      </c>
      <c r="F48" s="1289"/>
      <c r="G48" s="1289"/>
      <c r="H48" s="1289"/>
      <c r="I48" s="1289"/>
      <c r="J48" s="1289"/>
      <c r="K48" s="1289"/>
      <c r="L48" s="1290"/>
      <c r="M48" s="148">
        <v>0</v>
      </c>
      <c r="N48" s="142">
        <v>0</v>
      </c>
      <c r="O48" s="142">
        <v>0</v>
      </c>
      <c r="P48" s="148">
        <v>0</v>
      </c>
      <c r="Q48" s="142">
        <v>0</v>
      </c>
      <c r="R48" s="142">
        <v>0</v>
      </c>
      <c r="S48" s="148">
        <v>0</v>
      </c>
      <c r="T48" s="142">
        <v>239</v>
      </c>
      <c r="U48" s="148">
        <v>0</v>
      </c>
      <c r="V48" s="142">
        <v>46</v>
      </c>
      <c r="W48" s="142">
        <v>0</v>
      </c>
      <c r="X48" s="148">
        <v>0</v>
      </c>
      <c r="Y48" s="142">
        <v>0</v>
      </c>
      <c r="Z48" s="142">
        <v>0</v>
      </c>
      <c r="AA48" s="142">
        <v>0</v>
      </c>
      <c r="AB48" s="148">
        <v>0</v>
      </c>
      <c r="AC48" s="142">
        <v>0</v>
      </c>
      <c r="AD48" s="176">
        <v>0</v>
      </c>
      <c r="AE48" s="161">
        <v>0</v>
      </c>
      <c r="AF48" s="148">
        <v>0</v>
      </c>
      <c r="AG48" s="142">
        <v>0</v>
      </c>
      <c r="AH48" s="142">
        <v>0</v>
      </c>
      <c r="AI48" s="161">
        <v>0</v>
      </c>
      <c r="AJ48" s="148">
        <v>0</v>
      </c>
      <c r="AK48" s="142">
        <v>0</v>
      </c>
      <c r="AL48" s="142">
        <v>0</v>
      </c>
      <c r="AM48" s="148">
        <v>0</v>
      </c>
      <c r="AN48" s="142">
        <v>0</v>
      </c>
      <c r="AO48" s="148">
        <v>0</v>
      </c>
      <c r="AP48" s="142">
        <v>0</v>
      </c>
      <c r="AQ48" s="148">
        <v>0</v>
      </c>
      <c r="AR48" s="142">
        <v>0</v>
      </c>
      <c r="AS48" s="148">
        <v>0</v>
      </c>
      <c r="AT48" s="142">
        <v>0</v>
      </c>
      <c r="AU48" s="148">
        <v>0</v>
      </c>
      <c r="AV48" s="176">
        <v>0</v>
      </c>
      <c r="AW48" s="148">
        <v>0</v>
      </c>
      <c r="AX48" s="142">
        <v>0</v>
      </c>
      <c r="AY48" s="148">
        <v>0</v>
      </c>
      <c r="AZ48" s="142">
        <v>0</v>
      </c>
      <c r="BA48" s="142">
        <v>0</v>
      </c>
      <c r="BB48" s="466">
        <v>0</v>
      </c>
      <c r="BC48" s="269">
        <v>285</v>
      </c>
      <c r="BD48" s="161">
        <v>0</v>
      </c>
      <c r="BE48" s="148">
        <v>0</v>
      </c>
      <c r="BF48" s="142">
        <v>0</v>
      </c>
      <c r="BG48" s="148">
        <v>0</v>
      </c>
      <c r="BH48" s="153">
        <v>0</v>
      </c>
      <c r="BI48" s="271">
        <v>0</v>
      </c>
      <c r="BJ48" s="269">
        <v>285</v>
      </c>
      <c r="BK48" s="225">
        <v>285</v>
      </c>
      <c r="BL48" s="224">
        <v>0</v>
      </c>
      <c r="BN48" s="363"/>
    </row>
    <row r="49" spans="1:70" s="364" customFormat="1" ht="15" customHeight="1" x14ac:dyDescent="0.15">
      <c r="A49" s="1291"/>
      <c r="B49" s="1292"/>
      <c r="C49" s="1298"/>
      <c r="D49" s="1299"/>
      <c r="E49" s="1279" t="s">
        <v>888</v>
      </c>
      <c r="F49" s="1280"/>
      <c r="G49" s="1280"/>
      <c r="H49" s="1280"/>
      <c r="I49" s="1280"/>
      <c r="J49" s="1280"/>
      <c r="K49" s="1280"/>
      <c r="L49" s="1281"/>
      <c r="M49" s="155">
        <v>0</v>
      </c>
      <c r="N49" s="143">
        <v>0</v>
      </c>
      <c r="O49" s="143">
        <v>0</v>
      </c>
      <c r="P49" s="155">
        <v>0</v>
      </c>
      <c r="Q49" s="143">
        <v>0</v>
      </c>
      <c r="R49" s="143">
        <v>0</v>
      </c>
      <c r="S49" s="155">
        <v>0</v>
      </c>
      <c r="T49" s="143">
        <v>0</v>
      </c>
      <c r="U49" s="155">
        <v>0</v>
      </c>
      <c r="V49" s="143">
        <v>0</v>
      </c>
      <c r="W49" s="143">
        <v>0</v>
      </c>
      <c r="X49" s="155">
        <v>0</v>
      </c>
      <c r="Y49" s="143">
        <v>0</v>
      </c>
      <c r="Z49" s="143">
        <v>0</v>
      </c>
      <c r="AA49" s="143">
        <v>0</v>
      </c>
      <c r="AB49" s="155">
        <v>0</v>
      </c>
      <c r="AC49" s="143">
        <v>0</v>
      </c>
      <c r="AD49" s="174">
        <v>0</v>
      </c>
      <c r="AE49" s="145">
        <v>0</v>
      </c>
      <c r="AF49" s="155">
        <v>0</v>
      </c>
      <c r="AG49" s="143">
        <v>0</v>
      </c>
      <c r="AH49" s="143">
        <v>0</v>
      </c>
      <c r="AI49" s="145">
        <v>0</v>
      </c>
      <c r="AJ49" s="155">
        <v>0</v>
      </c>
      <c r="AK49" s="143">
        <v>0</v>
      </c>
      <c r="AL49" s="143">
        <v>0</v>
      </c>
      <c r="AM49" s="155">
        <v>0</v>
      </c>
      <c r="AN49" s="143">
        <v>0</v>
      </c>
      <c r="AO49" s="155">
        <v>0</v>
      </c>
      <c r="AP49" s="143">
        <v>0</v>
      </c>
      <c r="AQ49" s="155">
        <v>0</v>
      </c>
      <c r="AR49" s="143">
        <v>0</v>
      </c>
      <c r="AS49" s="155">
        <v>0</v>
      </c>
      <c r="AT49" s="143">
        <v>0</v>
      </c>
      <c r="AU49" s="155">
        <v>0</v>
      </c>
      <c r="AV49" s="174">
        <v>0</v>
      </c>
      <c r="AW49" s="155">
        <v>0</v>
      </c>
      <c r="AX49" s="143">
        <v>0</v>
      </c>
      <c r="AY49" s="155">
        <v>0</v>
      </c>
      <c r="AZ49" s="143">
        <v>0</v>
      </c>
      <c r="BA49" s="143">
        <v>0</v>
      </c>
      <c r="BB49" s="464">
        <v>0</v>
      </c>
      <c r="BC49" s="260">
        <v>0</v>
      </c>
      <c r="BD49" s="145">
        <v>0</v>
      </c>
      <c r="BE49" s="155">
        <v>0</v>
      </c>
      <c r="BF49" s="143">
        <v>0</v>
      </c>
      <c r="BG49" s="155">
        <v>0</v>
      </c>
      <c r="BH49" s="154">
        <v>0</v>
      </c>
      <c r="BI49" s="259">
        <v>0</v>
      </c>
      <c r="BJ49" s="267">
        <v>0</v>
      </c>
      <c r="BK49" s="227">
        <v>0</v>
      </c>
      <c r="BL49" s="226">
        <v>0</v>
      </c>
      <c r="BN49" s="363"/>
    </row>
    <row r="50" spans="1:70" ht="15" customHeight="1" x14ac:dyDescent="0.15">
      <c r="A50" s="1291"/>
      <c r="B50" s="1292"/>
      <c r="C50" s="1298"/>
      <c r="D50" s="1299"/>
      <c r="E50" s="1282" t="s">
        <v>897</v>
      </c>
      <c r="F50" s="1283"/>
      <c r="G50" s="1283"/>
      <c r="H50" s="1283"/>
      <c r="I50" s="1283"/>
      <c r="J50" s="1283"/>
      <c r="K50" s="1283"/>
      <c r="L50" s="1284"/>
      <c r="M50" s="147">
        <v>335</v>
      </c>
      <c r="N50" s="146">
        <v>0</v>
      </c>
      <c r="O50" s="146">
        <v>0</v>
      </c>
      <c r="P50" s="147">
        <v>0</v>
      </c>
      <c r="Q50" s="146">
        <v>0</v>
      </c>
      <c r="R50" s="146">
        <v>0</v>
      </c>
      <c r="S50" s="147">
        <v>0</v>
      </c>
      <c r="T50" s="146">
        <v>0</v>
      </c>
      <c r="U50" s="147">
        <v>0</v>
      </c>
      <c r="V50" s="146">
        <v>121</v>
      </c>
      <c r="W50" s="146">
        <v>0</v>
      </c>
      <c r="X50" s="147">
        <v>0</v>
      </c>
      <c r="Y50" s="146">
        <v>0</v>
      </c>
      <c r="Z50" s="146">
        <v>0</v>
      </c>
      <c r="AA50" s="146">
        <v>0</v>
      </c>
      <c r="AB50" s="147">
        <v>0</v>
      </c>
      <c r="AC50" s="146">
        <v>0</v>
      </c>
      <c r="AD50" s="175">
        <v>0</v>
      </c>
      <c r="AE50" s="158">
        <v>0</v>
      </c>
      <c r="AF50" s="147">
        <v>0</v>
      </c>
      <c r="AG50" s="146">
        <v>0</v>
      </c>
      <c r="AH50" s="146">
        <v>0</v>
      </c>
      <c r="AI50" s="158">
        <v>0</v>
      </c>
      <c r="AJ50" s="147">
        <v>0</v>
      </c>
      <c r="AK50" s="146">
        <v>0</v>
      </c>
      <c r="AL50" s="146">
        <v>0</v>
      </c>
      <c r="AM50" s="147">
        <v>0</v>
      </c>
      <c r="AN50" s="146">
        <v>0</v>
      </c>
      <c r="AO50" s="147">
        <v>0</v>
      </c>
      <c r="AP50" s="146">
        <v>0</v>
      </c>
      <c r="AQ50" s="147">
        <v>0</v>
      </c>
      <c r="AR50" s="146">
        <v>0</v>
      </c>
      <c r="AS50" s="147">
        <v>0</v>
      </c>
      <c r="AT50" s="146">
        <v>0</v>
      </c>
      <c r="AU50" s="147">
        <v>0</v>
      </c>
      <c r="AV50" s="175">
        <v>0</v>
      </c>
      <c r="AW50" s="147">
        <v>0</v>
      </c>
      <c r="AX50" s="146">
        <v>0</v>
      </c>
      <c r="AY50" s="147">
        <v>0</v>
      </c>
      <c r="AZ50" s="146">
        <v>0</v>
      </c>
      <c r="BA50" s="146">
        <v>0</v>
      </c>
      <c r="BB50" s="467">
        <v>0</v>
      </c>
      <c r="BC50" s="262">
        <v>456</v>
      </c>
      <c r="BD50" s="158">
        <v>0</v>
      </c>
      <c r="BE50" s="147">
        <v>0</v>
      </c>
      <c r="BF50" s="146">
        <v>0</v>
      </c>
      <c r="BG50" s="147">
        <v>0</v>
      </c>
      <c r="BH50" s="152">
        <v>0</v>
      </c>
      <c r="BI50" s="270">
        <v>0</v>
      </c>
      <c r="BJ50" s="362">
        <v>456</v>
      </c>
      <c r="BK50" s="229">
        <v>456</v>
      </c>
      <c r="BL50" s="228">
        <v>0</v>
      </c>
      <c r="BN50" s="363"/>
      <c r="BR50" s="364"/>
    </row>
    <row r="51" spans="1:70" ht="15" customHeight="1" x14ac:dyDescent="0.15">
      <c r="A51" s="1291"/>
      <c r="B51" s="1292"/>
      <c r="C51" s="1297" t="s">
        <v>890</v>
      </c>
      <c r="D51" s="1296"/>
      <c r="E51" s="1285" t="s">
        <v>897</v>
      </c>
      <c r="F51" s="1286"/>
      <c r="G51" s="1286"/>
      <c r="H51" s="1286"/>
      <c r="I51" s="1286"/>
      <c r="J51" s="1286"/>
      <c r="K51" s="1286"/>
      <c r="L51" s="1287"/>
      <c r="M51" s="151">
        <v>0</v>
      </c>
      <c r="N51" s="157">
        <v>0</v>
      </c>
      <c r="O51" s="157">
        <v>0</v>
      </c>
      <c r="P51" s="151">
        <v>0</v>
      </c>
      <c r="Q51" s="157">
        <v>0</v>
      </c>
      <c r="R51" s="157">
        <v>0</v>
      </c>
      <c r="S51" s="151">
        <v>0</v>
      </c>
      <c r="T51" s="157">
        <v>1720</v>
      </c>
      <c r="U51" s="151">
        <v>0</v>
      </c>
      <c r="V51" s="157">
        <v>8219</v>
      </c>
      <c r="W51" s="157">
        <v>0</v>
      </c>
      <c r="X51" s="151">
        <v>0</v>
      </c>
      <c r="Y51" s="157">
        <v>0</v>
      </c>
      <c r="Z51" s="157">
        <v>0</v>
      </c>
      <c r="AA51" s="157">
        <v>0</v>
      </c>
      <c r="AB51" s="151">
        <v>0</v>
      </c>
      <c r="AC51" s="157">
        <v>0</v>
      </c>
      <c r="AD51" s="178">
        <v>0</v>
      </c>
      <c r="AE51" s="164">
        <v>0</v>
      </c>
      <c r="AF51" s="151">
        <v>0</v>
      </c>
      <c r="AG51" s="157">
        <v>0</v>
      </c>
      <c r="AH51" s="157">
        <v>0</v>
      </c>
      <c r="AI51" s="164">
        <v>0</v>
      </c>
      <c r="AJ51" s="151">
        <v>0</v>
      </c>
      <c r="AK51" s="157">
        <v>0</v>
      </c>
      <c r="AL51" s="157">
        <v>0</v>
      </c>
      <c r="AM51" s="151">
        <v>0</v>
      </c>
      <c r="AN51" s="157">
        <v>0</v>
      </c>
      <c r="AO51" s="151">
        <v>0</v>
      </c>
      <c r="AP51" s="157">
        <v>0</v>
      </c>
      <c r="AQ51" s="151">
        <v>0</v>
      </c>
      <c r="AR51" s="157">
        <v>0</v>
      </c>
      <c r="AS51" s="151">
        <v>0</v>
      </c>
      <c r="AT51" s="157">
        <v>0</v>
      </c>
      <c r="AU51" s="151">
        <v>0</v>
      </c>
      <c r="AV51" s="178">
        <v>0</v>
      </c>
      <c r="AW51" s="151">
        <v>0</v>
      </c>
      <c r="AX51" s="157">
        <v>0</v>
      </c>
      <c r="AY51" s="151">
        <v>0</v>
      </c>
      <c r="AZ51" s="157">
        <v>0</v>
      </c>
      <c r="BA51" s="157">
        <v>0</v>
      </c>
      <c r="BB51" s="472">
        <v>0</v>
      </c>
      <c r="BC51" s="356">
        <v>9939</v>
      </c>
      <c r="BD51" s="164">
        <v>0</v>
      </c>
      <c r="BE51" s="151">
        <v>0</v>
      </c>
      <c r="BF51" s="157">
        <v>0</v>
      </c>
      <c r="BG51" s="151">
        <v>0</v>
      </c>
      <c r="BH51" s="156">
        <v>0</v>
      </c>
      <c r="BI51" s="272">
        <v>0</v>
      </c>
      <c r="BJ51" s="357">
        <v>9939</v>
      </c>
      <c r="BK51" s="232">
        <v>9939</v>
      </c>
      <c r="BL51" s="233">
        <v>0</v>
      </c>
      <c r="BN51" s="363"/>
      <c r="BR51" s="364"/>
    </row>
    <row r="52" spans="1:70" s="364" customFormat="1" ht="15" customHeight="1" x14ac:dyDescent="0.15">
      <c r="A52" s="1291"/>
      <c r="B52" s="1292"/>
      <c r="C52" s="1297" t="s">
        <v>311</v>
      </c>
      <c r="D52" s="1300"/>
      <c r="E52" s="1288" t="s">
        <v>887</v>
      </c>
      <c r="F52" s="1289"/>
      <c r="G52" s="1289"/>
      <c r="H52" s="1289"/>
      <c r="I52" s="1289"/>
      <c r="J52" s="1289"/>
      <c r="K52" s="1289"/>
      <c r="L52" s="1290"/>
      <c r="M52" s="148">
        <v>0</v>
      </c>
      <c r="N52" s="142">
        <v>0</v>
      </c>
      <c r="O52" s="142">
        <v>0</v>
      </c>
      <c r="P52" s="148">
        <v>0</v>
      </c>
      <c r="Q52" s="142">
        <v>0</v>
      </c>
      <c r="R52" s="142">
        <v>0</v>
      </c>
      <c r="S52" s="148">
        <v>0</v>
      </c>
      <c r="T52" s="142">
        <v>12627</v>
      </c>
      <c r="U52" s="148">
        <v>0</v>
      </c>
      <c r="V52" s="142">
        <v>18785</v>
      </c>
      <c r="W52" s="142">
        <v>0</v>
      </c>
      <c r="X52" s="148">
        <v>0</v>
      </c>
      <c r="Y52" s="142">
        <v>0</v>
      </c>
      <c r="Z52" s="142">
        <v>0</v>
      </c>
      <c r="AA52" s="142">
        <v>0</v>
      </c>
      <c r="AB52" s="148">
        <v>0</v>
      </c>
      <c r="AC52" s="142">
        <v>0</v>
      </c>
      <c r="AD52" s="176">
        <v>0</v>
      </c>
      <c r="AE52" s="161">
        <v>0</v>
      </c>
      <c r="AF52" s="148">
        <v>0</v>
      </c>
      <c r="AG52" s="142">
        <v>0</v>
      </c>
      <c r="AH52" s="142">
        <v>0</v>
      </c>
      <c r="AI52" s="161">
        <v>0</v>
      </c>
      <c r="AJ52" s="148">
        <v>0</v>
      </c>
      <c r="AK52" s="142">
        <v>0</v>
      </c>
      <c r="AL52" s="142">
        <v>0</v>
      </c>
      <c r="AM52" s="148">
        <v>0</v>
      </c>
      <c r="AN52" s="142">
        <v>0</v>
      </c>
      <c r="AO52" s="148">
        <v>0</v>
      </c>
      <c r="AP52" s="142">
        <v>0</v>
      </c>
      <c r="AQ52" s="148">
        <v>0</v>
      </c>
      <c r="AR52" s="142">
        <v>0</v>
      </c>
      <c r="AS52" s="148">
        <v>0</v>
      </c>
      <c r="AT52" s="142">
        <v>0</v>
      </c>
      <c r="AU52" s="148">
        <v>0</v>
      </c>
      <c r="AV52" s="176">
        <v>0</v>
      </c>
      <c r="AW52" s="148">
        <v>0</v>
      </c>
      <c r="AX52" s="142">
        <v>0</v>
      </c>
      <c r="AY52" s="148">
        <v>0</v>
      </c>
      <c r="AZ52" s="142">
        <v>0</v>
      </c>
      <c r="BA52" s="142">
        <v>0</v>
      </c>
      <c r="BB52" s="466">
        <v>0</v>
      </c>
      <c r="BC52" s="269">
        <v>31412</v>
      </c>
      <c r="BD52" s="161">
        <v>0</v>
      </c>
      <c r="BE52" s="148">
        <v>0</v>
      </c>
      <c r="BF52" s="142">
        <v>0</v>
      </c>
      <c r="BG52" s="148">
        <v>0</v>
      </c>
      <c r="BH52" s="153">
        <v>0</v>
      </c>
      <c r="BI52" s="271">
        <v>0</v>
      </c>
      <c r="BJ52" s="269">
        <v>31412</v>
      </c>
      <c r="BK52" s="225">
        <v>31412</v>
      </c>
      <c r="BL52" s="224">
        <v>0</v>
      </c>
      <c r="BN52" s="363"/>
    </row>
    <row r="53" spans="1:70" s="364" customFormat="1" ht="15" customHeight="1" x14ac:dyDescent="0.15">
      <c r="A53" s="1291"/>
      <c r="B53" s="1292"/>
      <c r="C53" s="1297"/>
      <c r="D53" s="1300"/>
      <c r="E53" s="1279" t="s">
        <v>888</v>
      </c>
      <c r="F53" s="1280"/>
      <c r="G53" s="1280"/>
      <c r="H53" s="1280"/>
      <c r="I53" s="1280"/>
      <c r="J53" s="1280"/>
      <c r="K53" s="1280"/>
      <c r="L53" s="1281"/>
      <c r="M53" s="155">
        <v>0</v>
      </c>
      <c r="N53" s="143">
        <v>0</v>
      </c>
      <c r="O53" s="143">
        <v>0</v>
      </c>
      <c r="P53" s="155">
        <v>0</v>
      </c>
      <c r="Q53" s="143">
        <v>0</v>
      </c>
      <c r="R53" s="143">
        <v>0</v>
      </c>
      <c r="S53" s="155">
        <v>0</v>
      </c>
      <c r="T53" s="143">
        <v>0</v>
      </c>
      <c r="U53" s="155">
        <v>0</v>
      </c>
      <c r="V53" s="143">
        <v>0</v>
      </c>
      <c r="W53" s="143">
        <v>0</v>
      </c>
      <c r="X53" s="155">
        <v>0</v>
      </c>
      <c r="Y53" s="143">
        <v>0</v>
      </c>
      <c r="Z53" s="143">
        <v>0</v>
      </c>
      <c r="AA53" s="143">
        <v>0</v>
      </c>
      <c r="AB53" s="155">
        <v>0</v>
      </c>
      <c r="AC53" s="143">
        <v>0</v>
      </c>
      <c r="AD53" s="174">
        <v>0</v>
      </c>
      <c r="AE53" s="145">
        <v>0</v>
      </c>
      <c r="AF53" s="155">
        <v>0</v>
      </c>
      <c r="AG53" s="143">
        <v>0</v>
      </c>
      <c r="AH53" s="143">
        <v>0</v>
      </c>
      <c r="AI53" s="145">
        <v>0</v>
      </c>
      <c r="AJ53" s="155">
        <v>0</v>
      </c>
      <c r="AK53" s="143">
        <v>0</v>
      </c>
      <c r="AL53" s="143">
        <v>0</v>
      </c>
      <c r="AM53" s="155">
        <v>0</v>
      </c>
      <c r="AN53" s="143">
        <v>0</v>
      </c>
      <c r="AO53" s="155">
        <v>0</v>
      </c>
      <c r="AP53" s="143">
        <v>0</v>
      </c>
      <c r="AQ53" s="155">
        <v>0</v>
      </c>
      <c r="AR53" s="143">
        <v>0</v>
      </c>
      <c r="AS53" s="155">
        <v>0</v>
      </c>
      <c r="AT53" s="143">
        <v>0</v>
      </c>
      <c r="AU53" s="155">
        <v>0</v>
      </c>
      <c r="AV53" s="174">
        <v>0</v>
      </c>
      <c r="AW53" s="155">
        <v>0</v>
      </c>
      <c r="AX53" s="143">
        <v>0</v>
      </c>
      <c r="AY53" s="155">
        <v>0</v>
      </c>
      <c r="AZ53" s="143">
        <v>0</v>
      </c>
      <c r="BA53" s="143">
        <v>0</v>
      </c>
      <c r="BB53" s="464">
        <v>0</v>
      </c>
      <c r="BC53" s="260">
        <v>0</v>
      </c>
      <c r="BD53" s="145">
        <v>0</v>
      </c>
      <c r="BE53" s="155">
        <v>0</v>
      </c>
      <c r="BF53" s="143">
        <v>0</v>
      </c>
      <c r="BG53" s="155">
        <v>0</v>
      </c>
      <c r="BH53" s="154">
        <v>0</v>
      </c>
      <c r="BI53" s="259">
        <v>0</v>
      </c>
      <c r="BJ53" s="267">
        <v>0</v>
      </c>
      <c r="BK53" s="227">
        <v>0</v>
      </c>
      <c r="BL53" s="226">
        <v>0</v>
      </c>
      <c r="BN53" s="363"/>
    </row>
    <row r="54" spans="1:70" s="364" customFormat="1" ht="15" customHeight="1" x14ac:dyDescent="0.15">
      <c r="A54" s="1293"/>
      <c r="B54" s="1294"/>
      <c r="C54" s="1301"/>
      <c r="D54" s="1302"/>
      <c r="E54" s="1276" t="s">
        <v>897</v>
      </c>
      <c r="F54" s="1277"/>
      <c r="G54" s="1277"/>
      <c r="H54" s="1277"/>
      <c r="I54" s="1277"/>
      <c r="J54" s="1277"/>
      <c r="K54" s="1277"/>
      <c r="L54" s="1278"/>
      <c r="M54" s="162">
        <v>6452</v>
      </c>
      <c r="N54" s="159">
        <v>0</v>
      </c>
      <c r="O54" s="159">
        <v>0</v>
      </c>
      <c r="P54" s="160">
        <v>0</v>
      </c>
      <c r="Q54" s="159">
        <v>0</v>
      </c>
      <c r="R54" s="159">
        <v>0</v>
      </c>
      <c r="S54" s="160">
        <v>0</v>
      </c>
      <c r="T54" s="159">
        <v>2057</v>
      </c>
      <c r="U54" s="160">
        <v>0</v>
      </c>
      <c r="V54" s="159">
        <v>10052</v>
      </c>
      <c r="W54" s="159">
        <v>0</v>
      </c>
      <c r="X54" s="160">
        <v>0</v>
      </c>
      <c r="Y54" s="159">
        <v>0</v>
      </c>
      <c r="Z54" s="159">
        <v>0</v>
      </c>
      <c r="AA54" s="159">
        <v>0</v>
      </c>
      <c r="AB54" s="160">
        <v>0</v>
      </c>
      <c r="AC54" s="159">
        <v>0</v>
      </c>
      <c r="AD54" s="179">
        <v>0</v>
      </c>
      <c r="AE54" s="165">
        <v>0</v>
      </c>
      <c r="AF54" s="160">
        <v>0</v>
      </c>
      <c r="AG54" s="159">
        <v>0</v>
      </c>
      <c r="AH54" s="159">
        <v>0</v>
      </c>
      <c r="AI54" s="165">
        <v>0</v>
      </c>
      <c r="AJ54" s="160">
        <v>0</v>
      </c>
      <c r="AK54" s="159">
        <v>0</v>
      </c>
      <c r="AL54" s="159">
        <v>0</v>
      </c>
      <c r="AM54" s="160">
        <v>0</v>
      </c>
      <c r="AN54" s="159">
        <v>0</v>
      </c>
      <c r="AO54" s="160">
        <v>0</v>
      </c>
      <c r="AP54" s="159">
        <v>0</v>
      </c>
      <c r="AQ54" s="160">
        <v>0</v>
      </c>
      <c r="AR54" s="159">
        <v>0</v>
      </c>
      <c r="AS54" s="160">
        <v>0</v>
      </c>
      <c r="AT54" s="159">
        <v>0</v>
      </c>
      <c r="AU54" s="160">
        <v>0</v>
      </c>
      <c r="AV54" s="179">
        <v>0</v>
      </c>
      <c r="AW54" s="160">
        <v>0</v>
      </c>
      <c r="AX54" s="159">
        <v>0</v>
      </c>
      <c r="AY54" s="160">
        <v>0</v>
      </c>
      <c r="AZ54" s="159">
        <v>0</v>
      </c>
      <c r="BA54" s="159">
        <v>0</v>
      </c>
      <c r="BB54" s="473">
        <v>0</v>
      </c>
      <c r="BC54" s="341">
        <v>18561</v>
      </c>
      <c r="BD54" s="165">
        <v>0</v>
      </c>
      <c r="BE54" s="160">
        <v>0</v>
      </c>
      <c r="BF54" s="159">
        <v>0</v>
      </c>
      <c r="BG54" s="160">
        <v>0</v>
      </c>
      <c r="BH54" s="162">
        <v>0</v>
      </c>
      <c r="BI54" s="273">
        <v>0</v>
      </c>
      <c r="BJ54" s="342">
        <v>18561</v>
      </c>
      <c r="BK54" s="235">
        <v>18561</v>
      </c>
      <c r="BL54" s="234">
        <v>0</v>
      </c>
      <c r="BN54" s="363"/>
    </row>
    <row r="55" spans="1:70" ht="15" customHeight="1" x14ac:dyDescent="0.15">
      <c r="BR55" s="364"/>
    </row>
    <row r="56" spans="1:70" ht="15" customHeight="1" x14ac:dyDescent="0.15">
      <c r="BR56" s="364"/>
    </row>
    <row r="57" spans="1:70" ht="15" customHeight="1" x14ac:dyDescent="0.15">
      <c r="BR57" s="364"/>
    </row>
    <row r="58" spans="1:70" ht="15" customHeight="1" x14ac:dyDescent="0.15">
      <c r="BR58" s="364"/>
    </row>
    <row r="59" spans="1:70" ht="15" customHeight="1" x14ac:dyDescent="0.15">
      <c r="BR59" s="364"/>
    </row>
    <row r="60" spans="1:70" ht="15" customHeight="1" x14ac:dyDescent="0.15">
      <c r="BR60" s="364"/>
    </row>
    <row r="61" spans="1:70" ht="15" customHeight="1" x14ac:dyDescent="0.15">
      <c r="BR61" s="364"/>
    </row>
    <row r="62" spans="1:70" ht="15" customHeight="1" x14ac:dyDescent="0.15">
      <c r="BR62" s="364"/>
    </row>
    <row r="63" spans="1:70" ht="15" customHeight="1" x14ac:dyDescent="0.15">
      <c r="BR63" s="364"/>
    </row>
    <row r="64" spans="1:70" ht="15" customHeight="1" x14ac:dyDescent="0.15">
      <c r="BR64" s="364"/>
    </row>
    <row r="65" spans="70:70" ht="15" customHeight="1" x14ac:dyDescent="0.15">
      <c r="BR65" s="364"/>
    </row>
    <row r="66" spans="70:70" ht="15" customHeight="1" x14ac:dyDescent="0.15">
      <c r="BR66" s="364"/>
    </row>
    <row r="67" spans="70:70" ht="15" customHeight="1" x14ac:dyDescent="0.15">
      <c r="BR67" s="364"/>
    </row>
    <row r="68" spans="70:70" ht="15" customHeight="1" x14ac:dyDescent="0.15">
      <c r="BR68" s="364"/>
    </row>
    <row r="69" spans="70:70" ht="15" customHeight="1" x14ac:dyDescent="0.15">
      <c r="BR69" s="364"/>
    </row>
    <row r="70" spans="70:70" ht="15" customHeight="1" x14ac:dyDescent="0.15">
      <c r="BR70" s="364"/>
    </row>
    <row r="71" spans="70:70" ht="15" customHeight="1" x14ac:dyDescent="0.15">
      <c r="BR71" s="364"/>
    </row>
    <row r="72" spans="70:70" ht="15" customHeight="1" x14ac:dyDescent="0.15">
      <c r="BR72" s="364"/>
    </row>
    <row r="73" spans="70:70" ht="15" customHeight="1" x14ac:dyDescent="0.15">
      <c r="BR73" s="364"/>
    </row>
    <row r="74" spans="70:70" ht="15" customHeight="1" x14ac:dyDescent="0.15">
      <c r="BR74" s="364"/>
    </row>
    <row r="75" spans="70:70" ht="15" customHeight="1" x14ac:dyDescent="0.15">
      <c r="BR75" s="364"/>
    </row>
    <row r="76" spans="70:70" ht="15" customHeight="1" x14ac:dyDescent="0.15">
      <c r="BR76" s="364"/>
    </row>
    <row r="77" spans="70:70" ht="15" customHeight="1" x14ac:dyDescent="0.15">
      <c r="BR77" s="364"/>
    </row>
    <row r="78" spans="70:70" ht="15" customHeight="1" x14ac:dyDescent="0.15">
      <c r="BR78" s="364"/>
    </row>
    <row r="79" spans="70:70" ht="15" customHeight="1" x14ac:dyDescent="0.15">
      <c r="BR79" s="364"/>
    </row>
    <row r="80" spans="70:70" ht="15" customHeight="1" x14ac:dyDescent="0.15">
      <c r="BR80" s="364"/>
    </row>
    <row r="81" spans="70:70" ht="15" customHeight="1" x14ac:dyDescent="0.15">
      <c r="BR81" s="364"/>
    </row>
    <row r="82" spans="70:70" ht="15" customHeight="1" x14ac:dyDescent="0.15">
      <c r="BR82" s="364"/>
    </row>
    <row r="83" spans="70:70" ht="15" customHeight="1" x14ac:dyDescent="0.15">
      <c r="BR83" s="364"/>
    </row>
    <row r="84" spans="70:70" ht="15" customHeight="1" x14ac:dyDescent="0.15">
      <c r="BR84" s="364"/>
    </row>
    <row r="85" spans="70:70" ht="15" customHeight="1" x14ac:dyDescent="0.15">
      <c r="BR85" s="364"/>
    </row>
    <row r="86" spans="70:70" ht="15" customHeight="1" x14ac:dyDescent="0.15">
      <c r="BR86" s="364"/>
    </row>
    <row r="87" spans="70:70" ht="15" customHeight="1" x14ac:dyDescent="0.15">
      <c r="BR87" s="364"/>
    </row>
    <row r="88" spans="70:70" ht="15" customHeight="1" x14ac:dyDescent="0.15">
      <c r="BR88" s="364"/>
    </row>
    <row r="89" spans="70:70" ht="15" customHeight="1" x14ac:dyDescent="0.15">
      <c r="BR89" s="364"/>
    </row>
    <row r="90" spans="70:70" ht="15" customHeight="1" x14ac:dyDescent="0.15">
      <c r="BR90" s="364"/>
    </row>
    <row r="91" spans="70:70" ht="15" customHeight="1" x14ac:dyDescent="0.15">
      <c r="BR91" s="364"/>
    </row>
    <row r="92" spans="70:70" ht="15" customHeight="1" x14ac:dyDescent="0.15">
      <c r="BR92" s="364"/>
    </row>
    <row r="93" spans="70:70" ht="15" customHeight="1" x14ac:dyDescent="0.15">
      <c r="BR93" s="364"/>
    </row>
    <row r="94" spans="70:70" ht="15" customHeight="1" x14ac:dyDescent="0.15">
      <c r="BR94" s="364"/>
    </row>
    <row r="95" spans="70:70" ht="15" customHeight="1" x14ac:dyDescent="0.15">
      <c r="BR95" s="364"/>
    </row>
    <row r="96" spans="70:70" ht="15" customHeight="1" x14ac:dyDescent="0.15">
      <c r="BR96" s="364"/>
    </row>
    <row r="97" spans="70:70" ht="15" customHeight="1" x14ac:dyDescent="0.15">
      <c r="BR97" s="364"/>
    </row>
    <row r="98" spans="70:70" ht="15" customHeight="1" x14ac:dyDescent="0.15">
      <c r="BR98" s="364"/>
    </row>
    <row r="99" spans="70:70" ht="15" customHeight="1" x14ac:dyDescent="0.15">
      <c r="BR99" s="364"/>
    </row>
    <row r="100" spans="70:70" ht="15" customHeight="1" x14ac:dyDescent="0.15">
      <c r="BR100" s="364"/>
    </row>
    <row r="101" spans="70:70" ht="15" customHeight="1" x14ac:dyDescent="0.15">
      <c r="BR101" s="364"/>
    </row>
    <row r="102" spans="70:70" ht="15" customHeight="1" x14ac:dyDescent="0.15">
      <c r="BR102" s="364"/>
    </row>
    <row r="103" spans="70:70" ht="15" customHeight="1" x14ac:dyDescent="0.15">
      <c r="BR103" s="364"/>
    </row>
    <row r="104" spans="70:70" ht="15" customHeight="1" x14ac:dyDescent="0.15">
      <c r="BR104" s="364"/>
    </row>
    <row r="105" spans="70:70" ht="15" customHeight="1" x14ac:dyDescent="0.15">
      <c r="BR105" s="364"/>
    </row>
    <row r="106" spans="70:70" ht="15" customHeight="1" x14ac:dyDescent="0.15">
      <c r="BR106" s="364"/>
    </row>
    <row r="107" spans="70:70" ht="15" customHeight="1" x14ac:dyDescent="0.15">
      <c r="BR107" s="364"/>
    </row>
    <row r="108" spans="70:70" ht="15" customHeight="1" x14ac:dyDescent="0.15">
      <c r="BR108" s="364"/>
    </row>
    <row r="109" spans="70:70" ht="15" customHeight="1" x14ac:dyDescent="0.15">
      <c r="BR109" s="364"/>
    </row>
    <row r="110" spans="70:70" ht="15" customHeight="1" x14ac:dyDescent="0.15">
      <c r="BR110" s="364"/>
    </row>
    <row r="111" spans="70:70" ht="15" customHeight="1" x14ac:dyDescent="0.15">
      <c r="BR111" s="364"/>
    </row>
    <row r="112" spans="70:70" ht="15" customHeight="1" x14ac:dyDescent="0.15">
      <c r="BR112" s="364"/>
    </row>
    <row r="113" spans="70:70" ht="15" customHeight="1" x14ac:dyDescent="0.15">
      <c r="BR113" s="364"/>
    </row>
    <row r="114" spans="70:70" ht="15" customHeight="1" x14ac:dyDescent="0.15">
      <c r="BR114" s="364"/>
    </row>
    <row r="115" spans="70:70" ht="15" customHeight="1" x14ac:dyDescent="0.15">
      <c r="BR115" s="364"/>
    </row>
    <row r="116" spans="70:70" ht="15" customHeight="1" x14ac:dyDescent="0.15">
      <c r="BR116" s="364"/>
    </row>
    <row r="117" spans="70:70" ht="15" customHeight="1" x14ac:dyDescent="0.15">
      <c r="BR117" s="364"/>
    </row>
    <row r="118" spans="70:70" ht="15" customHeight="1" x14ac:dyDescent="0.15">
      <c r="BR118" s="364"/>
    </row>
    <row r="119" spans="70:70" ht="15" customHeight="1" x14ac:dyDescent="0.15">
      <c r="BR119" s="364"/>
    </row>
    <row r="120" spans="70:70" ht="15" customHeight="1" x14ac:dyDescent="0.15">
      <c r="BR120" s="364"/>
    </row>
    <row r="121" spans="70:70" ht="15" customHeight="1" x14ac:dyDescent="0.15">
      <c r="BR121" s="364"/>
    </row>
    <row r="122" spans="70:70" ht="15" customHeight="1" x14ac:dyDescent="0.15">
      <c r="BR122" s="364"/>
    </row>
    <row r="123" spans="70:70" ht="15" customHeight="1" x14ac:dyDescent="0.15">
      <c r="BR123" s="364"/>
    </row>
    <row r="124" spans="70:70" ht="15" customHeight="1" x14ac:dyDescent="0.15">
      <c r="BR124" s="364"/>
    </row>
    <row r="125" spans="70:70" ht="15" customHeight="1" x14ac:dyDescent="0.15">
      <c r="BR125" s="364"/>
    </row>
  </sheetData>
  <mergeCells count="118">
    <mergeCell ref="BH3:BH4"/>
    <mergeCell ref="BI3:BI4"/>
    <mergeCell ref="BJ3:BJ4"/>
    <mergeCell ref="BK3:BK4"/>
    <mergeCell ref="BL3:BL4"/>
    <mergeCell ref="BB3:BB4"/>
    <mergeCell ref="BD3:BD4"/>
    <mergeCell ref="BE3:BE4"/>
    <mergeCell ref="BF3:BF4"/>
    <mergeCell ref="BG3:BG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S3:S4"/>
    <mergeCell ref="T3:T4"/>
    <mergeCell ref="U3:U4"/>
    <mergeCell ref="V3:W3"/>
    <mergeCell ref="X3:Y3"/>
    <mergeCell ref="A3:L4"/>
    <mergeCell ref="M3:M4"/>
    <mergeCell ref="N3:O3"/>
    <mergeCell ref="P3:P4"/>
    <mergeCell ref="Q3:R3"/>
    <mergeCell ref="C51:D51"/>
    <mergeCell ref="C52:D54"/>
    <mergeCell ref="A5:B29"/>
    <mergeCell ref="C5:D7"/>
    <mergeCell ref="C8:D10"/>
    <mergeCell ref="C11:D13"/>
    <mergeCell ref="C14:C25"/>
    <mergeCell ref="D14:D16"/>
    <mergeCell ref="D17:D19"/>
    <mergeCell ref="A30:B54"/>
    <mergeCell ref="C30:D32"/>
    <mergeCell ref="C33:D35"/>
    <mergeCell ref="C36:D38"/>
    <mergeCell ref="C39:C50"/>
    <mergeCell ref="D39:D41"/>
    <mergeCell ref="D48:D50"/>
    <mergeCell ref="D45:D47"/>
    <mergeCell ref="D42:D44"/>
    <mergeCell ref="D20:D22"/>
    <mergeCell ref="D23:D25"/>
    <mergeCell ref="C26:D26"/>
    <mergeCell ref="C27:D29"/>
    <mergeCell ref="E5:L5"/>
    <mergeCell ref="E6:L6"/>
    <mergeCell ref="E7:L7"/>
    <mergeCell ref="E8:L8"/>
    <mergeCell ref="E9:L9"/>
    <mergeCell ref="E10:L10"/>
    <mergeCell ref="E11:L11"/>
    <mergeCell ref="E12:L12"/>
    <mergeCell ref="E13:L13"/>
    <mergeCell ref="E14:L14"/>
    <mergeCell ref="E15:L15"/>
    <mergeCell ref="E16:L16"/>
    <mergeCell ref="E17:L17"/>
    <mergeCell ref="E18:L18"/>
    <mergeCell ref="E19:L19"/>
    <mergeCell ref="E20:L20"/>
    <mergeCell ref="E21:L21"/>
    <mergeCell ref="E22:L22"/>
    <mergeCell ref="E23:L23"/>
    <mergeCell ref="E24:L24"/>
    <mergeCell ref="E25:L25"/>
    <mergeCell ref="E26:L26"/>
    <mergeCell ref="E27:L27"/>
    <mergeCell ref="E28:L28"/>
    <mergeCell ref="E29:L29"/>
    <mergeCell ref="E30:L30"/>
    <mergeCell ref="E31:L31"/>
    <mergeCell ref="E32:L32"/>
    <mergeCell ref="E33:L33"/>
    <mergeCell ref="E34:L34"/>
    <mergeCell ref="E35:L35"/>
    <mergeCell ref="E36:L36"/>
    <mergeCell ref="E37:L37"/>
    <mergeCell ref="E38:L38"/>
    <mergeCell ref="E39:L39"/>
    <mergeCell ref="E40:L40"/>
    <mergeCell ref="E41:L41"/>
    <mergeCell ref="E42:L42"/>
    <mergeCell ref="E43:L43"/>
    <mergeCell ref="E53:L53"/>
    <mergeCell ref="E54:L54"/>
    <mergeCell ref="E44:L44"/>
    <mergeCell ref="E45:L45"/>
    <mergeCell ref="E46:L46"/>
    <mergeCell ref="E47:L47"/>
    <mergeCell ref="E48:L48"/>
    <mergeCell ref="E49:L49"/>
    <mergeCell ref="E50:L50"/>
    <mergeCell ref="E51:L51"/>
    <mergeCell ref="E52:L52"/>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52" man="1"/>
    <brk id="48" max="5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S150"/>
  <sheetViews>
    <sheetView showGridLines="0" view="pageBreakPreview" zoomScale="85" zoomScaleNormal="100" zoomScaleSheetLayoutView="85" workbookViewId="0">
      <pane xSplit="12" ySplit="4" topLeftCell="M5" activePane="bottomRight" state="frozen"/>
      <selection activeCell="S33" sqref="S33"/>
      <selection pane="topRight" activeCell="S33" sqref="S33"/>
      <selection pane="bottomLeft" activeCell="S33" sqref="S33"/>
      <selection pane="bottomRight" activeCell="P23" sqref="P23"/>
    </sheetView>
  </sheetViews>
  <sheetFormatPr defaultColWidth="11.375" defaultRowHeight="15" customHeight="1" x14ac:dyDescent="0.15"/>
  <cols>
    <col min="1" max="12" width="3.125" style="25" customWidth="1"/>
    <col min="13" max="29" width="11.375" style="125" customWidth="1"/>
    <col min="30" max="55" width="11.375" style="25" customWidth="1"/>
    <col min="56" max="62" width="11.375" style="8" customWidth="1"/>
    <col min="63" max="64" width="11.5" style="25" bestFit="1" customWidth="1"/>
    <col min="65" max="65" width="11.375" style="25"/>
    <col min="66" max="66" width="11.375" style="8" customWidth="1"/>
    <col min="67" max="16384" width="11.375" style="25"/>
  </cols>
  <sheetData>
    <row r="2" spans="1:71" ht="15" customHeight="1" x14ac:dyDescent="0.15">
      <c r="A2" s="25" t="s">
        <v>937</v>
      </c>
      <c r="M2" s="111"/>
      <c r="N2" s="111"/>
      <c r="O2" s="111"/>
      <c r="P2" s="111"/>
      <c r="Q2" s="111"/>
      <c r="R2" s="111"/>
      <c r="S2" s="111"/>
      <c r="T2" s="111"/>
      <c r="U2" s="111"/>
      <c r="V2" s="111"/>
      <c r="W2" s="111"/>
      <c r="X2" s="111"/>
      <c r="Y2" s="111"/>
      <c r="Z2" s="111"/>
      <c r="AA2" s="111"/>
      <c r="AB2" s="111"/>
      <c r="AC2" s="111"/>
      <c r="BR2" s="347"/>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347" customFormat="1" ht="15" customHeight="1" x14ac:dyDescent="0.15">
      <c r="A5" s="1291" t="s">
        <v>923</v>
      </c>
      <c r="B5" s="1292"/>
      <c r="C5" s="1295" t="s">
        <v>919</v>
      </c>
      <c r="D5" s="1296"/>
      <c r="E5" s="1288" t="s">
        <v>895</v>
      </c>
      <c r="F5" s="1306"/>
      <c r="G5" s="1306"/>
      <c r="H5" s="1306"/>
      <c r="I5" s="1306"/>
      <c r="J5" s="1306"/>
      <c r="K5" s="1306"/>
      <c r="L5" s="1307"/>
      <c r="M5" s="199">
        <v>1208</v>
      </c>
      <c r="N5" s="59">
        <v>444</v>
      </c>
      <c r="O5" s="59">
        <v>0</v>
      </c>
      <c r="P5" s="200">
        <v>954</v>
      </c>
      <c r="Q5" s="59">
        <v>1932</v>
      </c>
      <c r="R5" s="59">
        <v>72</v>
      </c>
      <c r="S5" s="200">
        <v>168</v>
      </c>
      <c r="T5" s="59">
        <v>216</v>
      </c>
      <c r="U5" s="200">
        <v>144</v>
      </c>
      <c r="V5" s="59">
        <v>168</v>
      </c>
      <c r="W5" s="59">
        <v>24</v>
      </c>
      <c r="X5" s="200">
        <v>84</v>
      </c>
      <c r="Y5" s="59">
        <v>12</v>
      </c>
      <c r="Z5" s="59">
        <v>168</v>
      </c>
      <c r="AA5" s="59">
        <v>17</v>
      </c>
      <c r="AB5" s="200">
        <v>144</v>
      </c>
      <c r="AC5" s="59">
        <v>59</v>
      </c>
      <c r="AD5" s="365">
        <v>63</v>
      </c>
      <c r="AE5" s="201">
        <v>33</v>
      </c>
      <c r="AF5" s="200">
        <v>48</v>
      </c>
      <c r="AG5" s="59">
        <v>36</v>
      </c>
      <c r="AH5" s="59">
        <v>48</v>
      </c>
      <c r="AI5" s="201">
        <v>24</v>
      </c>
      <c r="AJ5" s="200">
        <v>48</v>
      </c>
      <c r="AK5" s="59">
        <v>12</v>
      </c>
      <c r="AL5" s="59">
        <v>12</v>
      </c>
      <c r="AM5" s="200">
        <v>84</v>
      </c>
      <c r="AN5" s="59">
        <v>48</v>
      </c>
      <c r="AO5" s="200">
        <v>48</v>
      </c>
      <c r="AP5" s="59">
        <v>24</v>
      </c>
      <c r="AQ5" s="200">
        <v>15</v>
      </c>
      <c r="AR5" s="59">
        <v>24</v>
      </c>
      <c r="AS5" s="200">
        <v>60</v>
      </c>
      <c r="AT5" s="59">
        <v>12</v>
      </c>
      <c r="AU5" s="200">
        <v>60</v>
      </c>
      <c r="AV5" s="365">
        <v>96</v>
      </c>
      <c r="AW5" s="200">
        <v>24</v>
      </c>
      <c r="AX5" s="59">
        <v>24</v>
      </c>
      <c r="AY5" s="200">
        <v>36</v>
      </c>
      <c r="AZ5" s="59">
        <v>0</v>
      </c>
      <c r="BA5" s="59">
        <v>24</v>
      </c>
      <c r="BB5" s="468">
        <v>60</v>
      </c>
      <c r="BC5" s="269">
        <v>6777</v>
      </c>
      <c r="BD5" s="201">
        <v>72</v>
      </c>
      <c r="BE5" s="200">
        <v>60</v>
      </c>
      <c r="BF5" s="59">
        <v>264</v>
      </c>
      <c r="BG5" s="200">
        <v>336</v>
      </c>
      <c r="BH5" s="199">
        <v>312</v>
      </c>
      <c r="BI5" s="269">
        <v>1044</v>
      </c>
      <c r="BJ5" s="266">
        <v>7821</v>
      </c>
      <c r="BK5" s="237">
        <v>7425</v>
      </c>
      <c r="BL5" s="217">
        <v>396</v>
      </c>
      <c r="BN5" s="346"/>
    </row>
    <row r="6" spans="1:71" s="347" customFormat="1" ht="15" customHeight="1" x14ac:dyDescent="0.15">
      <c r="A6" s="1291"/>
      <c r="B6" s="1292"/>
      <c r="C6" s="1297"/>
      <c r="D6" s="1296"/>
      <c r="E6" s="1279" t="s">
        <v>896</v>
      </c>
      <c r="F6" s="1280"/>
      <c r="G6" s="1280"/>
      <c r="H6" s="1280"/>
      <c r="I6" s="1280"/>
      <c r="J6" s="1280"/>
      <c r="K6" s="1280"/>
      <c r="L6" s="1281"/>
      <c r="M6" s="67">
        <v>12</v>
      </c>
      <c r="N6" s="58">
        <v>0</v>
      </c>
      <c r="O6" s="58">
        <v>0</v>
      </c>
      <c r="P6" s="177">
        <v>0</v>
      </c>
      <c r="Q6" s="58">
        <v>129</v>
      </c>
      <c r="R6" s="58">
        <v>0</v>
      </c>
      <c r="S6" s="177">
        <v>0</v>
      </c>
      <c r="T6" s="58">
        <v>0</v>
      </c>
      <c r="U6" s="177">
        <v>0</v>
      </c>
      <c r="V6" s="58">
        <v>0</v>
      </c>
      <c r="W6" s="58">
        <v>0</v>
      </c>
      <c r="X6" s="177">
        <v>0</v>
      </c>
      <c r="Y6" s="58">
        <v>0</v>
      </c>
      <c r="Z6" s="58">
        <v>0</v>
      </c>
      <c r="AA6" s="58">
        <v>0</v>
      </c>
      <c r="AB6" s="177">
        <v>0</v>
      </c>
      <c r="AC6" s="58">
        <v>0</v>
      </c>
      <c r="AD6" s="334">
        <v>0</v>
      </c>
      <c r="AE6" s="196">
        <v>0</v>
      </c>
      <c r="AF6" s="177">
        <v>12</v>
      </c>
      <c r="AG6" s="58">
        <v>0</v>
      </c>
      <c r="AH6" s="58">
        <v>0</v>
      </c>
      <c r="AI6" s="196">
        <v>0</v>
      </c>
      <c r="AJ6" s="177">
        <v>12</v>
      </c>
      <c r="AK6" s="58">
        <v>24</v>
      </c>
      <c r="AL6" s="58">
        <v>0</v>
      </c>
      <c r="AM6" s="177">
        <v>36</v>
      </c>
      <c r="AN6" s="58">
        <v>0</v>
      </c>
      <c r="AO6" s="177">
        <v>0</v>
      </c>
      <c r="AP6" s="58">
        <v>0</v>
      </c>
      <c r="AQ6" s="177">
        <v>9</v>
      </c>
      <c r="AR6" s="58">
        <v>0</v>
      </c>
      <c r="AS6" s="177">
        <v>0</v>
      </c>
      <c r="AT6" s="58">
        <v>0</v>
      </c>
      <c r="AU6" s="177">
        <v>0</v>
      </c>
      <c r="AV6" s="334">
        <v>0</v>
      </c>
      <c r="AW6" s="177">
        <v>0</v>
      </c>
      <c r="AX6" s="58">
        <v>0</v>
      </c>
      <c r="AY6" s="177">
        <v>0</v>
      </c>
      <c r="AZ6" s="58">
        <v>0</v>
      </c>
      <c r="BA6" s="58">
        <v>0</v>
      </c>
      <c r="BB6" s="465">
        <v>0</v>
      </c>
      <c r="BC6" s="260">
        <v>234</v>
      </c>
      <c r="BD6" s="196">
        <v>0</v>
      </c>
      <c r="BE6" s="177">
        <v>0</v>
      </c>
      <c r="BF6" s="58">
        <v>0</v>
      </c>
      <c r="BG6" s="177">
        <v>0</v>
      </c>
      <c r="BH6" s="67">
        <v>0</v>
      </c>
      <c r="BI6" s="260">
        <v>0</v>
      </c>
      <c r="BJ6" s="260">
        <v>234</v>
      </c>
      <c r="BK6" s="238">
        <v>234</v>
      </c>
      <c r="BL6" s="218">
        <v>0</v>
      </c>
      <c r="BN6" s="346"/>
    </row>
    <row r="7" spans="1:71" s="347" customFormat="1" ht="15" customHeight="1" x14ac:dyDescent="0.15">
      <c r="A7" s="1291"/>
      <c r="B7" s="1292"/>
      <c r="C7" s="1297"/>
      <c r="D7" s="1296"/>
      <c r="E7" s="1282" t="s">
        <v>897</v>
      </c>
      <c r="F7" s="1283"/>
      <c r="G7" s="1283"/>
      <c r="H7" s="1283"/>
      <c r="I7" s="1283"/>
      <c r="J7" s="1283"/>
      <c r="K7" s="1283"/>
      <c r="L7" s="1284"/>
      <c r="M7" s="152">
        <v>106</v>
      </c>
      <c r="N7" s="146">
        <v>0</v>
      </c>
      <c r="O7" s="146">
        <v>0</v>
      </c>
      <c r="P7" s="147">
        <v>185</v>
      </c>
      <c r="Q7" s="146">
        <v>0</v>
      </c>
      <c r="R7" s="146">
        <v>0</v>
      </c>
      <c r="S7" s="147">
        <v>12</v>
      </c>
      <c r="T7" s="146">
        <v>12</v>
      </c>
      <c r="U7" s="147">
        <v>24</v>
      </c>
      <c r="V7" s="146">
        <v>96</v>
      </c>
      <c r="W7" s="146">
        <v>0</v>
      </c>
      <c r="X7" s="147">
        <v>0</v>
      </c>
      <c r="Y7" s="146">
        <v>0</v>
      </c>
      <c r="Z7" s="146">
        <v>0</v>
      </c>
      <c r="AA7" s="146">
        <v>0</v>
      </c>
      <c r="AB7" s="147">
        <v>0</v>
      </c>
      <c r="AC7" s="146">
        <v>12</v>
      </c>
      <c r="AD7" s="175">
        <v>1</v>
      </c>
      <c r="AE7" s="158">
        <v>24</v>
      </c>
      <c r="AF7" s="147">
        <v>0</v>
      </c>
      <c r="AG7" s="146">
        <v>0</v>
      </c>
      <c r="AH7" s="146">
        <v>0</v>
      </c>
      <c r="AI7" s="158">
        <v>0</v>
      </c>
      <c r="AJ7" s="147">
        <v>0</v>
      </c>
      <c r="AK7" s="146">
        <v>0</v>
      </c>
      <c r="AL7" s="146">
        <v>0</v>
      </c>
      <c r="AM7" s="147">
        <v>0</v>
      </c>
      <c r="AN7" s="146">
        <v>0</v>
      </c>
      <c r="AO7" s="147">
        <v>0</v>
      </c>
      <c r="AP7" s="146">
        <v>0</v>
      </c>
      <c r="AQ7" s="147">
        <v>0</v>
      </c>
      <c r="AR7" s="146">
        <v>12</v>
      </c>
      <c r="AS7" s="147">
        <v>0</v>
      </c>
      <c r="AT7" s="146">
        <v>0</v>
      </c>
      <c r="AU7" s="147">
        <v>0</v>
      </c>
      <c r="AV7" s="175">
        <v>0</v>
      </c>
      <c r="AW7" s="147">
        <v>0</v>
      </c>
      <c r="AX7" s="146">
        <v>0</v>
      </c>
      <c r="AY7" s="147">
        <v>0</v>
      </c>
      <c r="AZ7" s="146">
        <v>0</v>
      </c>
      <c r="BA7" s="146">
        <v>0</v>
      </c>
      <c r="BB7" s="467">
        <v>0</v>
      </c>
      <c r="BC7" s="262">
        <v>484</v>
      </c>
      <c r="BD7" s="158">
        <v>0</v>
      </c>
      <c r="BE7" s="147">
        <v>0</v>
      </c>
      <c r="BF7" s="146">
        <v>33</v>
      </c>
      <c r="BG7" s="147">
        <v>0</v>
      </c>
      <c r="BH7" s="152">
        <v>12</v>
      </c>
      <c r="BI7" s="270">
        <v>45</v>
      </c>
      <c r="BJ7" s="262">
        <v>529</v>
      </c>
      <c r="BK7" s="220">
        <v>496</v>
      </c>
      <c r="BL7" s="228">
        <v>33</v>
      </c>
      <c r="BN7" s="346"/>
    </row>
    <row r="8" spans="1:71" s="347" customFormat="1" ht="15" customHeight="1" x14ac:dyDescent="0.15">
      <c r="A8" s="1291"/>
      <c r="B8" s="1292"/>
      <c r="C8" s="1295" t="s">
        <v>920</v>
      </c>
      <c r="D8" s="1296"/>
      <c r="E8" s="1288" t="s">
        <v>895</v>
      </c>
      <c r="F8" s="1289"/>
      <c r="G8" s="1289"/>
      <c r="H8" s="1289"/>
      <c r="I8" s="1289"/>
      <c r="J8" s="1289"/>
      <c r="K8" s="1289"/>
      <c r="L8" s="1290"/>
      <c r="M8" s="153">
        <v>100</v>
      </c>
      <c r="N8" s="142">
        <v>37</v>
      </c>
      <c r="O8" s="142">
        <v>0</v>
      </c>
      <c r="P8" s="148">
        <v>79</v>
      </c>
      <c r="Q8" s="142">
        <v>161</v>
      </c>
      <c r="R8" s="142">
        <v>6</v>
      </c>
      <c r="S8" s="148">
        <v>14</v>
      </c>
      <c r="T8" s="142">
        <v>18</v>
      </c>
      <c r="U8" s="148">
        <v>12</v>
      </c>
      <c r="V8" s="142">
        <v>14</v>
      </c>
      <c r="W8" s="142">
        <v>2</v>
      </c>
      <c r="X8" s="148">
        <v>7</v>
      </c>
      <c r="Y8" s="142">
        <v>1</v>
      </c>
      <c r="Z8" s="142">
        <v>14</v>
      </c>
      <c r="AA8" s="142">
        <v>8</v>
      </c>
      <c r="AB8" s="148">
        <v>12</v>
      </c>
      <c r="AC8" s="142">
        <v>5</v>
      </c>
      <c r="AD8" s="176">
        <v>6</v>
      </c>
      <c r="AE8" s="161">
        <v>3</v>
      </c>
      <c r="AF8" s="148">
        <v>4</v>
      </c>
      <c r="AG8" s="142">
        <v>3</v>
      </c>
      <c r="AH8" s="142">
        <v>4</v>
      </c>
      <c r="AI8" s="161">
        <v>2</v>
      </c>
      <c r="AJ8" s="148">
        <v>4</v>
      </c>
      <c r="AK8" s="142">
        <v>1</v>
      </c>
      <c r="AL8" s="142">
        <v>1</v>
      </c>
      <c r="AM8" s="148">
        <v>7</v>
      </c>
      <c r="AN8" s="142">
        <v>4</v>
      </c>
      <c r="AO8" s="148">
        <v>4</v>
      </c>
      <c r="AP8" s="142">
        <v>2</v>
      </c>
      <c r="AQ8" s="148">
        <v>2</v>
      </c>
      <c r="AR8" s="142">
        <v>2</v>
      </c>
      <c r="AS8" s="148">
        <v>5</v>
      </c>
      <c r="AT8" s="142">
        <v>1</v>
      </c>
      <c r="AU8" s="148">
        <v>5</v>
      </c>
      <c r="AV8" s="176">
        <v>8</v>
      </c>
      <c r="AW8" s="148">
        <v>2</v>
      </c>
      <c r="AX8" s="142">
        <v>2</v>
      </c>
      <c r="AY8" s="148">
        <v>3</v>
      </c>
      <c r="AZ8" s="142">
        <v>0</v>
      </c>
      <c r="BA8" s="142">
        <v>2</v>
      </c>
      <c r="BB8" s="466">
        <v>5</v>
      </c>
      <c r="BC8" s="269">
        <v>572</v>
      </c>
      <c r="BD8" s="161">
        <v>6</v>
      </c>
      <c r="BE8" s="148">
        <v>5</v>
      </c>
      <c r="BF8" s="142">
        <v>22</v>
      </c>
      <c r="BG8" s="148">
        <v>28</v>
      </c>
      <c r="BH8" s="153">
        <v>26</v>
      </c>
      <c r="BI8" s="271">
        <v>87</v>
      </c>
      <c r="BJ8" s="266">
        <v>659</v>
      </c>
      <c r="BK8" s="221">
        <v>626</v>
      </c>
      <c r="BL8" s="224">
        <v>33</v>
      </c>
      <c r="BN8" s="346"/>
    </row>
    <row r="9" spans="1:71" s="347" customFormat="1" ht="15" customHeight="1" x14ac:dyDescent="0.15">
      <c r="A9" s="1291"/>
      <c r="B9" s="1292"/>
      <c r="C9" s="1297"/>
      <c r="D9" s="1296"/>
      <c r="E9" s="1279" t="s">
        <v>896</v>
      </c>
      <c r="F9" s="1280"/>
      <c r="G9" s="1280"/>
      <c r="H9" s="1280"/>
      <c r="I9" s="1280"/>
      <c r="J9" s="1280"/>
      <c r="K9" s="1280"/>
      <c r="L9" s="1281"/>
      <c r="M9" s="154">
        <v>1</v>
      </c>
      <c r="N9" s="143">
        <v>0</v>
      </c>
      <c r="O9" s="143">
        <v>0</v>
      </c>
      <c r="P9" s="155">
        <v>0</v>
      </c>
      <c r="Q9" s="143">
        <v>11</v>
      </c>
      <c r="R9" s="143">
        <v>0</v>
      </c>
      <c r="S9" s="155">
        <v>0</v>
      </c>
      <c r="T9" s="143">
        <v>0</v>
      </c>
      <c r="U9" s="155">
        <v>0</v>
      </c>
      <c r="V9" s="143">
        <v>0</v>
      </c>
      <c r="W9" s="143">
        <v>0</v>
      </c>
      <c r="X9" s="155">
        <v>0</v>
      </c>
      <c r="Y9" s="143">
        <v>0</v>
      </c>
      <c r="Z9" s="143">
        <v>0</v>
      </c>
      <c r="AA9" s="143">
        <v>0</v>
      </c>
      <c r="AB9" s="155">
        <v>0</v>
      </c>
      <c r="AC9" s="143">
        <v>0</v>
      </c>
      <c r="AD9" s="174">
        <v>0</v>
      </c>
      <c r="AE9" s="145">
        <v>0</v>
      </c>
      <c r="AF9" s="155">
        <v>1</v>
      </c>
      <c r="AG9" s="143">
        <v>0</v>
      </c>
      <c r="AH9" s="143">
        <v>0</v>
      </c>
      <c r="AI9" s="145">
        <v>0</v>
      </c>
      <c r="AJ9" s="155">
        <v>1</v>
      </c>
      <c r="AK9" s="143">
        <v>2</v>
      </c>
      <c r="AL9" s="143">
        <v>0</v>
      </c>
      <c r="AM9" s="155">
        <v>3</v>
      </c>
      <c r="AN9" s="143">
        <v>0</v>
      </c>
      <c r="AO9" s="155">
        <v>0</v>
      </c>
      <c r="AP9" s="143">
        <v>0</v>
      </c>
      <c r="AQ9" s="155">
        <v>0</v>
      </c>
      <c r="AR9" s="143">
        <v>0</v>
      </c>
      <c r="AS9" s="155">
        <v>0</v>
      </c>
      <c r="AT9" s="143">
        <v>0</v>
      </c>
      <c r="AU9" s="155">
        <v>0</v>
      </c>
      <c r="AV9" s="174">
        <v>0</v>
      </c>
      <c r="AW9" s="155">
        <v>0</v>
      </c>
      <c r="AX9" s="143">
        <v>0</v>
      </c>
      <c r="AY9" s="155">
        <v>0</v>
      </c>
      <c r="AZ9" s="143">
        <v>0</v>
      </c>
      <c r="BA9" s="143">
        <v>0</v>
      </c>
      <c r="BB9" s="464">
        <v>0</v>
      </c>
      <c r="BC9" s="260">
        <v>19</v>
      </c>
      <c r="BD9" s="145">
        <v>0</v>
      </c>
      <c r="BE9" s="155">
        <v>0</v>
      </c>
      <c r="BF9" s="143">
        <v>0</v>
      </c>
      <c r="BG9" s="155">
        <v>0</v>
      </c>
      <c r="BH9" s="154">
        <v>0</v>
      </c>
      <c r="BI9" s="259">
        <v>0</v>
      </c>
      <c r="BJ9" s="267">
        <v>19</v>
      </c>
      <c r="BK9" s="219">
        <v>19</v>
      </c>
      <c r="BL9" s="226">
        <v>0</v>
      </c>
      <c r="BN9" s="346"/>
    </row>
    <row r="10" spans="1:71" s="347" customFormat="1" ht="15" customHeight="1" x14ac:dyDescent="0.15">
      <c r="A10" s="1291"/>
      <c r="B10" s="1292"/>
      <c r="C10" s="1297"/>
      <c r="D10" s="1296"/>
      <c r="E10" s="1282" t="s">
        <v>897</v>
      </c>
      <c r="F10" s="1283"/>
      <c r="G10" s="1283"/>
      <c r="H10" s="1283"/>
      <c r="I10" s="1283"/>
      <c r="J10" s="1283"/>
      <c r="K10" s="1283"/>
      <c r="L10" s="1284"/>
      <c r="M10" s="152">
        <v>9</v>
      </c>
      <c r="N10" s="146">
        <v>0</v>
      </c>
      <c r="O10" s="146">
        <v>0</v>
      </c>
      <c r="P10" s="147">
        <v>16</v>
      </c>
      <c r="Q10" s="146">
        <v>0</v>
      </c>
      <c r="R10" s="146">
        <v>0</v>
      </c>
      <c r="S10" s="147">
        <v>1</v>
      </c>
      <c r="T10" s="146">
        <v>1</v>
      </c>
      <c r="U10" s="147">
        <v>2</v>
      </c>
      <c r="V10" s="146">
        <v>8</v>
      </c>
      <c r="W10" s="146">
        <v>0</v>
      </c>
      <c r="X10" s="147">
        <v>0</v>
      </c>
      <c r="Y10" s="146">
        <v>0</v>
      </c>
      <c r="Z10" s="146">
        <v>0</v>
      </c>
      <c r="AA10" s="146">
        <v>0</v>
      </c>
      <c r="AB10" s="147">
        <v>0</v>
      </c>
      <c r="AC10" s="146">
        <v>1</v>
      </c>
      <c r="AD10" s="175">
        <v>1</v>
      </c>
      <c r="AE10" s="158">
        <v>2</v>
      </c>
      <c r="AF10" s="147">
        <v>0</v>
      </c>
      <c r="AG10" s="146">
        <v>0</v>
      </c>
      <c r="AH10" s="146">
        <v>0</v>
      </c>
      <c r="AI10" s="158">
        <v>0</v>
      </c>
      <c r="AJ10" s="147">
        <v>0</v>
      </c>
      <c r="AK10" s="146">
        <v>0</v>
      </c>
      <c r="AL10" s="146">
        <v>0</v>
      </c>
      <c r="AM10" s="147">
        <v>0</v>
      </c>
      <c r="AN10" s="146">
        <v>0</v>
      </c>
      <c r="AO10" s="147">
        <v>0</v>
      </c>
      <c r="AP10" s="146">
        <v>0</v>
      </c>
      <c r="AQ10" s="147">
        <v>0</v>
      </c>
      <c r="AR10" s="146">
        <v>1</v>
      </c>
      <c r="AS10" s="147">
        <v>0</v>
      </c>
      <c r="AT10" s="146">
        <v>0</v>
      </c>
      <c r="AU10" s="147">
        <v>0</v>
      </c>
      <c r="AV10" s="175">
        <v>0</v>
      </c>
      <c r="AW10" s="147">
        <v>0</v>
      </c>
      <c r="AX10" s="146">
        <v>0</v>
      </c>
      <c r="AY10" s="147">
        <v>0</v>
      </c>
      <c r="AZ10" s="146">
        <v>0</v>
      </c>
      <c r="BA10" s="146">
        <v>0</v>
      </c>
      <c r="BB10" s="467">
        <v>0</v>
      </c>
      <c r="BC10" s="262">
        <v>42</v>
      </c>
      <c r="BD10" s="158">
        <v>0</v>
      </c>
      <c r="BE10" s="147">
        <v>0</v>
      </c>
      <c r="BF10" s="146">
        <v>2</v>
      </c>
      <c r="BG10" s="147">
        <v>0</v>
      </c>
      <c r="BH10" s="152">
        <v>1</v>
      </c>
      <c r="BI10" s="270">
        <v>3</v>
      </c>
      <c r="BJ10" s="262">
        <v>45</v>
      </c>
      <c r="BK10" s="229">
        <v>43</v>
      </c>
      <c r="BL10" s="228">
        <v>2</v>
      </c>
      <c r="BN10" s="346"/>
    </row>
    <row r="11" spans="1:71" s="347" customFormat="1" ht="15" customHeight="1" x14ac:dyDescent="0.15">
      <c r="A11" s="1291"/>
      <c r="B11" s="1292"/>
      <c r="C11" s="1297" t="s">
        <v>449</v>
      </c>
      <c r="D11" s="1296"/>
      <c r="E11" s="1288" t="s">
        <v>895</v>
      </c>
      <c r="F11" s="1289"/>
      <c r="G11" s="1289"/>
      <c r="H11" s="1289"/>
      <c r="I11" s="1289"/>
      <c r="J11" s="1289"/>
      <c r="K11" s="1289"/>
      <c r="L11" s="1290"/>
      <c r="M11" s="153">
        <v>408141</v>
      </c>
      <c r="N11" s="142">
        <v>144320</v>
      </c>
      <c r="O11" s="142">
        <v>0</v>
      </c>
      <c r="P11" s="148">
        <v>333742</v>
      </c>
      <c r="Q11" s="142">
        <v>615157</v>
      </c>
      <c r="R11" s="142">
        <v>22674</v>
      </c>
      <c r="S11" s="148">
        <v>58327</v>
      </c>
      <c r="T11" s="142">
        <v>76847</v>
      </c>
      <c r="U11" s="148">
        <v>43358</v>
      </c>
      <c r="V11" s="142">
        <v>60603</v>
      </c>
      <c r="W11" s="142">
        <v>8848</v>
      </c>
      <c r="X11" s="148">
        <v>27087</v>
      </c>
      <c r="Y11" s="142">
        <v>3917</v>
      </c>
      <c r="Z11" s="142">
        <v>55334</v>
      </c>
      <c r="AA11" s="142">
        <v>0</v>
      </c>
      <c r="AB11" s="148">
        <v>42877</v>
      </c>
      <c r="AC11" s="142">
        <v>18869</v>
      </c>
      <c r="AD11" s="176">
        <v>22733</v>
      </c>
      <c r="AE11" s="161">
        <v>11949</v>
      </c>
      <c r="AF11" s="148">
        <v>12310</v>
      </c>
      <c r="AG11" s="142">
        <v>13412</v>
      </c>
      <c r="AH11" s="142">
        <v>13422</v>
      </c>
      <c r="AI11" s="161">
        <v>7090</v>
      </c>
      <c r="AJ11" s="148">
        <v>14416</v>
      </c>
      <c r="AK11" s="142">
        <v>2863</v>
      </c>
      <c r="AL11" s="142">
        <v>2974</v>
      </c>
      <c r="AM11" s="148">
        <v>30640</v>
      </c>
      <c r="AN11" s="142">
        <v>16121</v>
      </c>
      <c r="AO11" s="148">
        <v>14532</v>
      </c>
      <c r="AP11" s="142">
        <v>7907</v>
      </c>
      <c r="AQ11" s="148">
        <v>3512</v>
      </c>
      <c r="AR11" s="142">
        <v>8678</v>
      </c>
      <c r="AS11" s="148">
        <v>21490</v>
      </c>
      <c r="AT11" s="142">
        <v>2858</v>
      </c>
      <c r="AU11" s="148">
        <v>19822</v>
      </c>
      <c r="AV11" s="176">
        <v>31743</v>
      </c>
      <c r="AW11" s="148">
        <v>5457</v>
      </c>
      <c r="AX11" s="142">
        <v>5738</v>
      </c>
      <c r="AY11" s="148">
        <v>13056</v>
      </c>
      <c r="AZ11" s="142">
        <v>0</v>
      </c>
      <c r="BA11" s="142">
        <v>6824</v>
      </c>
      <c r="BB11" s="466">
        <v>18437</v>
      </c>
      <c r="BC11" s="269">
        <v>2228085</v>
      </c>
      <c r="BD11" s="161">
        <v>27117</v>
      </c>
      <c r="BE11" s="148">
        <v>17717</v>
      </c>
      <c r="BF11" s="142">
        <v>92572</v>
      </c>
      <c r="BG11" s="148">
        <v>107290</v>
      </c>
      <c r="BH11" s="153">
        <v>101599</v>
      </c>
      <c r="BI11" s="271">
        <v>346295</v>
      </c>
      <c r="BJ11" s="269">
        <v>2574380</v>
      </c>
      <c r="BK11" s="225">
        <v>2436974</v>
      </c>
      <c r="BL11" s="224">
        <v>137406</v>
      </c>
      <c r="BN11" s="346"/>
    </row>
    <row r="12" spans="1:71" s="347" customFormat="1" ht="15" customHeight="1" x14ac:dyDescent="0.15">
      <c r="A12" s="1291"/>
      <c r="B12" s="1292"/>
      <c r="C12" s="1297"/>
      <c r="D12" s="1296"/>
      <c r="E12" s="1279" t="s">
        <v>896</v>
      </c>
      <c r="F12" s="1280"/>
      <c r="G12" s="1280"/>
      <c r="H12" s="1280"/>
      <c r="I12" s="1280"/>
      <c r="J12" s="1280"/>
      <c r="K12" s="1280"/>
      <c r="L12" s="1281"/>
      <c r="M12" s="154">
        <v>1819</v>
      </c>
      <c r="N12" s="143">
        <v>0</v>
      </c>
      <c r="O12" s="143">
        <v>0</v>
      </c>
      <c r="P12" s="155">
        <v>0</v>
      </c>
      <c r="Q12" s="143">
        <v>20841</v>
      </c>
      <c r="R12" s="143">
        <v>0</v>
      </c>
      <c r="S12" s="155">
        <v>0</v>
      </c>
      <c r="T12" s="143">
        <v>0</v>
      </c>
      <c r="U12" s="155">
        <v>0</v>
      </c>
      <c r="V12" s="143">
        <v>0</v>
      </c>
      <c r="W12" s="143">
        <v>0</v>
      </c>
      <c r="X12" s="155">
        <v>0</v>
      </c>
      <c r="Y12" s="143">
        <v>0</v>
      </c>
      <c r="Z12" s="143">
        <v>0</v>
      </c>
      <c r="AA12" s="143">
        <v>0</v>
      </c>
      <c r="AB12" s="155">
        <v>0</v>
      </c>
      <c r="AC12" s="143">
        <v>0</v>
      </c>
      <c r="AD12" s="174">
        <v>0</v>
      </c>
      <c r="AE12" s="145">
        <v>0</v>
      </c>
      <c r="AF12" s="155">
        <v>1847</v>
      </c>
      <c r="AG12" s="143">
        <v>0</v>
      </c>
      <c r="AH12" s="143">
        <v>0</v>
      </c>
      <c r="AI12" s="145">
        <v>0</v>
      </c>
      <c r="AJ12" s="155">
        <v>2020</v>
      </c>
      <c r="AK12" s="143">
        <v>5298</v>
      </c>
      <c r="AL12" s="143">
        <v>0</v>
      </c>
      <c r="AM12" s="155">
        <v>8914</v>
      </c>
      <c r="AN12" s="143">
        <v>0</v>
      </c>
      <c r="AO12" s="155">
        <v>0</v>
      </c>
      <c r="AP12" s="143">
        <v>0</v>
      </c>
      <c r="AQ12" s="155">
        <v>1812</v>
      </c>
      <c r="AR12" s="143">
        <v>0</v>
      </c>
      <c r="AS12" s="155">
        <v>0</v>
      </c>
      <c r="AT12" s="143">
        <v>0</v>
      </c>
      <c r="AU12" s="155">
        <v>0</v>
      </c>
      <c r="AV12" s="174">
        <v>0</v>
      </c>
      <c r="AW12" s="155">
        <v>0</v>
      </c>
      <c r="AX12" s="143">
        <v>0</v>
      </c>
      <c r="AY12" s="155">
        <v>0</v>
      </c>
      <c r="AZ12" s="143">
        <v>0</v>
      </c>
      <c r="BA12" s="143">
        <v>0</v>
      </c>
      <c r="BB12" s="464">
        <v>0</v>
      </c>
      <c r="BC12" s="260">
        <v>42551</v>
      </c>
      <c r="BD12" s="145">
        <v>0</v>
      </c>
      <c r="BE12" s="155">
        <v>0</v>
      </c>
      <c r="BF12" s="143">
        <v>0</v>
      </c>
      <c r="BG12" s="155">
        <v>0</v>
      </c>
      <c r="BH12" s="154">
        <v>0</v>
      </c>
      <c r="BI12" s="259">
        <v>0</v>
      </c>
      <c r="BJ12" s="267">
        <v>42551</v>
      </c>
      <c r="BK12" s="227">
        <v>42551</v>
      </c>
      <c r="BL12" s="226">
        <v>0</v>
      </c>
      <c r="BN12" s="346"/>
    </row>
    <row r="13" spans="1:71" ht="15" customHeight="1" x14ac:dyDescent="0.15">
      <c r="A13" s="1291"/>
      <c r="B13" s="1292"/>
      <c r="C13" s="1297"/>
      <c r="D13" s="1296"/>
      <c r="E13" s="1282" t="s">
        <v>897</v>
      </c>
      <c r="F13" s="1283"/>
      <c r="G13" s="1283"/>
      <c r="H13" s="1283"/>
      <c r="I13" s="1283"/>
      <c r="J13" s="1283"/>
      <c r="K13" s="1283"/>
      <c r="L13" s="1284"/>
      <c r="M13" s="147">
        <v>14116</v>
      </c>
      <c r="N13" s="146">
        <v>0</v>
      </c>
      <c r="O13" s="146">
        <v>0</v>
      </c>
      <c r="P13" s="147">
        <v>21431</v>
      </c>
      <c r="Q13" s="146">
        <v>0</v>
      </c>
      <c r="R13" s="146">
        <v>0</v>
      </c>
      <c r="S13" s="147">
        <v>0</v>
      </c>
      <c r="T13" s="146">
        <v>0</v>
      </c>
      <c r="U13" s="147">
        <v>0</v>
      </c>
      <c r="V13" s="146">
        <v>0</v>
      </c>
      <c r="W13" s="146">
        <v>0</v>
      </c>
      <c r="X13" s="147">
        <v>0</v>
      </c>
      <c r="Y13" s="146">
        <v>0</v>
      </c>
      <c r="Z13" s="146">
        <v>0</v>
      </c>
      <c r="AA13" s="146">
        <v>0</v>
      </c>
      <c r="AB13" s="147">
        <v>0</v>
      </c>
      <c r="AC13" s="146">
        <v>0</v>
      </c>
      <c r="AD13" s="175">
        <v>0</v>
      </c>
      <c r="AE13" s="158">
        <v>0</v>
      </c>
      <c r="AF13" s="147">
        <v>0</v>
      </c>
      <c r="AG13" s="146">
        <v>0</v>
      </c>
      <c r="AH13" s="146">
        <v>0</v>
      </c>
      <c r="AI13" s="158">
        <v>0</v>
      </c>
      <c r="AJ13" s="147">
        <v>0</v>
      </c>
      <c r="AK13" s="146">
        <v>0</v>
      </c>
      <c r="AL13" s="146">
        <v>0</v>
      </c>
      <c r="AM13" s="147">
        <v>0</v>
      </c>
      <c r="AN13" s="146">
        <v>0</v>
      </c>
      <c r="AO13" s="147">
        <v>0</v>
      </c>
      <c r="AP13" s="146">
        <v>0</v>
      </c>
      <c r="AQ13" s="147">
        <v>0</v>
      </c>
      <c r="AR13" s="146">
        <v>0</v>
      </c>
      <c r="AS13" s="147">
        <v>0</v>
      </c>
      <c r="AT13" s="146">
        <v>0</v>
      </c>
      <c r="AU13" s="147">
        <v>0</v>
      </c>
      <c r="AV13" s="175">
        <v>0</v>
      </c>
      <c r="AW13" s="147">
        <v>0</v>
      </c>
      <c r="AX13" s="146">
        <v>0</v>
      </c>
      <c r="AY13" s="147">
        <v>0</v>
      </c>
      <c r="AZ13" s="146">
        <v>0</v>
      </c>
      <c r="BA13" s="146">
        <v>0</v>
      </c>
      <c r="BB13" s="467">
        <v>0</v>
      </c>
      <c r="BC13" s="262">
        <v>35547</v>
      </c>
      <c r="BD13" s="158">
        <v>0</v>
      </c>
      <c r="BE13" s="147">
        <v>0</v>
      </c>
      <c r="BF13" s="146">
        <v>4345</v>
      </c>
      <c r="BG13" s="147">
        <v>0</v>
      </c>
      <c r="BH13" s="152">
        <v>1591</v>
      </c>
      <c r="BI13" s="270">
        <v>5936</v>
      </c>
      <c r="BJ13" s="362">
        <v>41483</v>
      </c>
      <c r="BK13" s="229">
        <v>37138</v>
      </c>
      <c r="BL13" s="228">
        <v>4345</v>
      </c>
      <c r="BN13" s="346"/>
      <c r="BR13" s="347"/>
    </row>
    <row r="14" spans="1:71" ht="15" customHeight="1" x14ac:dyDescent="0.15">
      <c r="A14" s="1291"/>
      <c r="B14" s="1292"/>
      <c r="C14" s="1116" t="s">
        <v>921</v>
      </c>
      <c r="D14" s="1299" t="s">
        <v>904</v>
      </c>
      <c r="E14" s="1288" t="s">
        <v>895</v>
      </c>
      <c r="F14" s="1289"/>
      <c r="G14" s="1289"/>
      <c r="H14" s="1289"/>
      <c r="I14" s="1289"/>
      <c r="J14" s="1289"/>
      <c r="K14" s="1289"/>
      <c r="L14" s="1290"/>
      <c r="M14" s="148">
        <v>33222</v>
      </c>
      <c r="N14" s="142">
        <v>12004</v>
      </c>
      <c r="O14" s="142">
        <v>0</v>
      </c>
      <c r="P14" s="148">
        <v>26112</v>
      </c>
      <c r="Q14" s="142">
        <v>74460</v>
      </c>
      <c r="R14" s="142">
        <v>1522</v>
      </c>
      <c r="S14" s="148">
        <v>6281</v>
      </c>
      <c r="T14" s="142">
        <v>3155</v>
      </c>
      <c r="U14" s="148">
        <v>2722</v>
      </c>
      <c r="V14" s="142">
        <v>2700</v>
      </c>
      <c r="W14" s="142">
        <v>524</v>
      </c>
      <c r="X14" s="148">
        <v>427</v>
      </c>
      <c r="Y14" s="142">
        <v>130</v>
      </c>
      <c r="Z14" s="142">
        <v>4168</v>
      </c>
      <c r="AA14" s="142">
        <v>221</v>
      </c>
      <c r="AB14" s="148">
        <v>2941</v>
      </c>
      <c r="AC14" s="142">
        <v>724</v>
      </c>
      <c r="AD14" s="176">
        <v>1666</v>
      </c>
      <c r="AE14" s="161">
        <v>2246</v>
      </c>
      <c r="AF14" s="148">
        <v>211</v>
      </c>
      <c r="AG14" s="142">
        <v>674</v>
      </c>
      <c r="AH14" s="142">
        <v>2885</v>
      </c>
      <c r="AI14" s="161">
        <v>511</v>
      </c>
      <c r="AJ14" s="148">
        <v>467</v>
      </c>
      <c r="AK14" s="142">
        <v>243</v>
      </c>
      <c r="AL14" s="142">
        <v>343</v>
      </c>
      <c r="AM14" s="148">
        <v>912</v>
      </c>
      <c r="AN14" s="142">
        <v>757</v>
      </c>
      <c r="AO14" s="148">
        <v>397</v>
      </c>
      <c r="AP14" s="142">
        <v>713</v>
      </c>
      <c r="AQ14" s="148">
        <v>76</v>
      </c>
      <c r="AR14" s="142">
        <v>194</v>
      </c>
      <c r="AS14" s="148">
        <v>608</v>
      </c>
      <c r="AT14" s="142">
        <v>768</v>
      </c>
      <c r="AU14" s="148">
        <v>1271</v>
      </c>
      <c r="AV14" s="176">
        <v>933</v>
      </c>
      <c r="AW14" s="148">
        <v>302</v>
      </c>
      <c r="AX14" s="142">
        <v>226</v>
      </c>
      <c r="AY14" s="148">
        <v>73</v>
      </c>
      <c r="AZ14" s="142">
        <v>0</v>
      </c>
      <c r="BA14" s="142">
        <v>828</v>
      </c>
      <c r="BB14" s="466">
        <v>2042</v>
      </c>
      <c r="BC14" s="269">
        <v>190659</v>
      </c>
      <c r="BD14" s="161">
        <v>138</v>
      </c>
      <c r="BE14" s="148">
        <v>2567</v>
      </c>
      <c r="BF14" s="142">
        <v>6235</v>
      </c>
      <c r="BG14" s="148">
        <v>4835</v>
      </c>
      <c r="BH14" s="153">
        <v>1346</v>
      </c>
      <c r="BI14" s="271">
        <v>15121</v>
      </c>
      <c r="BJ14" s="266">
        <v>205780</v>
      </c>
      <c r="BK14" s="225">
        <v>196840</v>
      </c>
      <c r="BL14" s="224">
        <v>8940</v>
      </c>
      <c r="BN14" s="346"/>
      <c r="BR14" s="347"/>
    </row>
    <row r="15" spans="1:71" s="347" customFormat="1" ht="15" customHeight="1" x14ac:dyDescent="0.15">
      <c r="A15" s="1291"/>
      <c r="B15" s="1292"/>
      <c r="C15" s="1298"/>
      <c r="D15" s="1299"/>
      <c r="E15" s="1279" t="s">
        <v>896</v>
      </c>
      <c r="F15" s="1280"/>
      <c r="G15" s="1280"/>
      <c r="H15" s="1280"/>
      <c r="I15" s="1280"/>
      <c r="J15" s="1280"/>
      <c r="K15" s="1280"/>
      <c r="L15" s="1281"/>
      <c r="M15" s="154">
        <v>7</v>
      </c>
      <c r="N15" s="143">
        <v>0</v>
      </c>
      <c r="O15" s="143">
        <v>0</v>
      </c>
      <c r="P15" s="155">
        <v>0</v>
      </c>
      <c r="Q15" s="143">
        <v>656</v>
      </c>
      <c r="R15" s="143">
        <v>0</v>
      </c>
      <c r="S15" s="155">
        <v>0</v>
      </c>
      <c r="T15" s="143">
        <v>0</v>
      </c>
      <c r="U15" s="155">
        <v>0</v>
      </c>
      <c r="V15" s="143">
        <v>0</v>
      </c>
      <c r="W15" s="143">
        <v>0</v>
      </c>
      <c r="X15" s="155">
        <v>0</v>
      </c>
      <c r="Y15" s="143">
        <v>0</v>
      </c>
      <c r="Z15" s="143">
        <v>0</v>
      </c>
      <c r="AA15" s="143">
        <v>0</v>
      </c>
      <c r="AB15" s="155">
        <v>0</v>
      </c>
      <c r="AC15" s="143">
        <v>0</v>
      </c>
      <c r="AD15" s="174">
        <v>0</v>
      </c>
      <c r="AE15" s="145">
        <v>0</v>
      </c>
      <c r="AF15" s="155">
        <v>8</v>
      </c>
      <c r="AG15" s="143">
        <v>0</v>
      </c>
      <c r="AH15" s="143">
        <v>0</v>
      </c>
      <c r="AI15" s="145">
        <v>0</v>
      </c>
      <c r="AJ15" s="155">
        <v>46</v>
      </c>
      <c r="AK15" s="143">
        <v>245</v>
      </c>
      <c r="AL15" s="143">
        <v>0</v>
      </c>
      <c r="AM15" s="155">
        <v>171</v>
      </c>
      <c r="AN15" s="143">
        <v>0</v>
      </c>
      <c r="AO15" s="155">
        <v>0</v>
      </c>
      <c r="AP15" s="143">
        <v>0</v>
      </c>
      <c r="AQ15" s="155">
        <v>0</v>
      </c>
      <c r="AR15" s="143">
        <v>0</v>
      </c>
      <c r="AS15" s="155">
        <v>0</v>
      </c>
      <c r="AT15" s="143">
        <v>0</v>
      </c>
      <c r="AU15" s="155">
        <v>0</v>
      </c>
      <c r="AV15" s="174">
        <v>0</v>
      </c>
      <c r="AW15" s="155">
        <v>0</v>
      </c>
      <c r="AX15" s="143">
        <v>0</v>
      </c>
      <c r="AY15" s="155">
        <v>0</v>
      </c>
      <c r="AZ15" s="143">
        <v>0</v>
      </c>
      <c r="BA15" s="143">
        <v>0</v>
      </c>
      <c r="BB15" s="464">
        <v>0</v>
      </c>
      <c r="BC15" s="260">
        <v>1133</v>
      </c>
      <c r="BD15" s="145">
        <v>0</v>
      </c>
      <c r="BE15" s="155">
        <v>0</v>
      </c>
      <c r="BF15" s="143">
        <v>0</v>
      </c>
      <c r="BG15" s="155">
        <v>0</v>
      </c>
      <c r="BH15" s="154">
        <v>0</v>
      </c>
      <c r="BI15" s="259">
        <v>0</v>
      </c>
      <c r="BJ15" s="260">
        <v>1133</v>
      </c>
      <c r="BK15" s="227">
        <v>1133</v>
      </c>
      <c r="BL15" s="226">
        <v>0</v>
      </c>
      <c r="BN15" s="346"/>
    </row>
    <row r="16" spans="1:71" s="347" customFormat="1" ht="15" customHeight="1" x14ac:dyDescent="0.15">
      <c r="A16" s="1291"/>
      <c r="B16" s="1292"/>
      <c r="C16" s="1298"/>
      <c r="D16" s="1299"/>
      <c r="E16" s="1282" t="s">
        <v>897</v>
      </c>
      <c r="F16" s="1283"/>
      <c r="G16" s="1283"/>
      <c r="H16" s="1283"/>
      <c r="I16" s="1283"/>
      <c r="J16" s="1283"/>
      <c r="K16" s="1283"/>
      <c r="L16" s="1284"/>
      <c r="M16" s="152">
        <v>119</v>
      </c>
      <c r="N16" s="146">
        <v>0</v>
      </c>
      <c r="O16" s="146">
        <v>0</v>
      </c>
      <c r="P16" s="147">
        <v>46</v>
      </c>
      <c r="Q16" s="146">
        <v>0</v>
      </c>
      <c r="R16" s="146">
        <v>0</v>
      </c>
      <c r="S16" s="147">
        <v>0</v>
      </c>
      <c r="T16" s="146">
        <v>0</v>
      </c>
      <c r="U16" s="147">
        <v>0</v>
      </c>
      <c r="V16" s="146">
        <v>0</v>
      </c>
      <c r="W16" s="146">
        <v>0</v>
      </c>
      <c r="X16" s="147">
        <v>0</v>
      </c>
      <c r="Y16" s="146">
        <v>0</v>
      </c>
      <c r="Z16" s="146">
        <v>0</v>
      </c>
      <c r="AA16" s="146">
        <v>0</v>
      </c>
      <c r="AB16" s="147">
        <v>0</v>
      </c>
      <c r="AC16" s="146">
        <v>0</v>
      </c>
      <c r="AD16" s="175">
        <v>0</v>
      </c>
      <c r="AE16" s="158">
        <v>0</v>
      </c>
      <c r="AF16" s="147">
        <v>0</v>
      </c>
      <c r="AG16" s="146">
        <v>0</v>
      </c>
      <c r="AH16" s="146">
        <v>0</v>
      </c>
      <c r="AI16" s="158">
        <v>0</v>
      </c>
      <c r="AJ16" s="147">
        <v>0</v>
      </c>
      <c r="AK16" s="146">
        <v>0</v>
      </c>
      <c r="AL16" s="146">
        <v>0</v>
      </c>
      <c r="AM16" s="147">
        <v>0</v>
      </c>
      <c r="AN16" s="146">
        <v>0</v>
      </c>
      <c r="AO16" s="147">
        <v>0</v>
      </c>
      <c r="AP16" s="146">
        <v>0</v>
      </c>
      <c r="AQ16" s="147">
        <v>0</v>
      </c>
      <c r="AR16" s="146">
        <v>0</v>
      </c>
      <c r="AS16" s="147">
        <v>0</v>
      </c>
      <c r="AT16" s="146">
        <v>0</v>
      </c>
      <c r="AU16" s="147">
        <v>0</v>
      </c>
      <c r="AV16" s="175">
        <v>0</v>
      </c>
      <c r="AW16" s="147">
        <v>0</v>
      </c>
      <c r="AX16" s="146">
        <v>0</v>
      </c>
      <c r="AY16" s="147">
        <v>0</v>
      </c>
      <c r="AZ16" s="146">
        <v>0</v>
      </c>
      <c r="BA16" s="146">
        <v>0</v>
      </c>
      <c r="BB16" s="467">
        <v>0</v>
      </c>
      <c r="BC16" s="262">
        <v>165</v>
      </c>
      <c r="BD16" s="158">
        <v>0</v>
      </c>
      <c r="BE16" s="147">
        <v>0</v>
      </c>
      <c r="BF16" s="146">
        <v>0</v>
      </c>
      <c r="BG16" s="147">
        <v>0</v>
      </c>
      <c r="BH16" s="152">
        <v>0</v>
      </c>
      <c r="BI16" s="270">
        <v>0</v>
      </c>
      <c r="BJ16" s="362">
        <v>165</v>
      </c>
      <c r="BK16" s="229">
        <v>165</v>
      </c>
      <c r="BL16" s="228">
        <v>0</v>
      </c>
      <c r="BN16" s="346"/>
    </row>
    <row r="17" spans="1:70" s="347" customFormat="1" ht="15" customHeight="1" x14ac:dyDescent="0.15">
      <c r="A17" s="1291"/>
      <c r="B17" s="1292"/>
      <c r="C17" s="1298"/>
      <c r="D17" s="1299" t="s">
        <v>905</v>
      </c>
      <c r="E17" s="1288" t="s">
        <v>895</v>
      </c>
      <c r="F17" s="1289"/>
      <c r="G17" s="1289"/>
      <c r="H17" s="1289"/>
      <c r="I17" s="1289"/>
      <c r="J17" s="1289"/>
      <c r="K17" s="1289"/>
      <c r="L17" s="1290"/>
      <c r="M17" s="148">
        <v>1088</v>
      </c>
      <c r="N17" s="142">
        <v>0</v>
      </c>
      <c r="O17" s="142">
        <v>0</v>
      </c>
      <c r="P17" s="148">
        <v>193</v>
      </c>
      <c r="Q17" s="142">
        <v>3670</v>
      </c>
      <c r="R17" s="142">
        <v>149</v>
      </c>
      <c r="S17" s="148">
        <v>0</v>
      </c>
      <c r="T17" s="142">
        <v>0</v>
      </c>
      <c r="U17" s="148">
        <v>120</v>
      </c>
      <c r="V17" s="142">
        <v>0</v>
      </c>
      <c r="W17" s="142">
        <v>0</v>
      </c>
      <c r="X17" s="148">
        <v>0</v>
      </c>
      <c r="Y17" s="142">
        <v>0</v>
      </c>
      <c r="Z17" s="142">
        <v>243</v>
      </c>
      <c r="AA17" s="142">
        <v>0</v>
      </c>
      <c r="AB17" s="148">
        <v>0</v>
      </c>
      <c r="AC17" s="142">
        <v>0</v>
      </c>
      <c r="AD17" s="176">
        <v>1068</v>
      </c>
      <c r="AE17" s="161">
        <v>2</v>
      </c>
      <c r="AF17" s="148">
        <v>0</v>
      </c>
      <c r="AG17" s="142">
        <v>0</v>
      </c>
      <c r="AH17" s="142">
        <v>0</v>
      </c>
      <c r="AI17" s="161">
        <v>0</v>
      </c>
      <c r="AJ17" s="148">
        <v>0</v>
      </c>
      <c r="AK17" s="142">
        <v>0</v>
      </c>
      <c r="AL17" s="142">
        <v>0</v>
      </c>
      <c r="AM17" s="148">
        <v>14</v>
      </c>
      <c r="AN17" s="142">
        <v>0</v>
      </c>
      <c r="AO17" s="148">
        <v>0</v>
      </c>
      <c r="AP17" s="142">
        <v>0</v>
      </c>
      <c r="AQ17" s="148">
        <v>0</v>
      </c>
      <c r="AR17" s="142">
        <v>0</v>
      </c>
      <c r="AS17" s="148">
        <v>888</v>
      </c>
      <c r="AT17" s="142">
        <v>9</v>
      </c>
      <c r="AU17" s="148">
        <v>0</v>
      </c>
      <c r="AV17" s="176">
        <v>0</v>
      </c>
      <c r="AW17" s="148">
        <v>0</v>
      </c>
      <c r="AX17" s="142">
        <v>0</v>
      </c>
      <c r="AY17" s="148">
        <v>0</v>
      </c>
      <c r="AZ17" s="142">
        <v>0</v>
      </c>
      <c r="BA17" s="142">
        <v>0</v>
      </c>
      <c r="BB17" s="466">
        <v>664</v>
      </c>
      <c r="BC17" s="269">
        <v>8108</v>
      </c>
      <c r="BD17" s="161">
        <v>0</v>
      </c>
      <c r="BE17" s="148">
        <v>25</v>
      </c>
      <c r="BF17" s="142">
        <v>311</v>
      </c>
      <c r="BG17" s="148">
        <v>4135</v>
      </c>
      <c r="BH17" s="153">
        <v>11</v>
      </c>
      <c r="BI17" s="271">
        <v>4482</v>
      </c>
      <c r="BJ17" s="266">
        <v>12590</v>
      </c>
      <c r="BK17" s="225">
        <v>12254</v>
      </c>
      <c r="BL17" s="224">
        <v>336</v>
      </c>
      <c r="BN17" s="346"/>
    </row>
    <row r="18" spans="1:70" s="347" customFormat="1" ht="15" customHeight="1" x14ac:dyDescent="0.15">
      <c r="A18" s="1291"/>
      <c r="B18" s="1292"/>
      <c r="C18" s="1298"/>
      <c r="D18" s="1299"/>
      <c r="E18" s="1279" t="s">
        <v>896</v>
      </c>
      <c r="F18" s="1280"/>
      <c r="G18" s="1280"/>
      <c r="H18" s="1280"/>
      <c r="I18" s="1280"/>
      <c r="J18" s="1280"/>
      <c r="K18" s="1280"/>
      <c r="L18" s="1281"/>
      <c r="M18" s="155">
        <v>55</v>
      </c>
      <c r="N18" s="143">
        <v>0</v>
      </c>
      <c r="O18" s="143">
        <v>0</v>
      </c>
      <c r="P18" s="155">
        <v>0</v>
      </c>
      <c r="Q18" s="143">
        <v>164</v>
      </c>
      <c r="R18" s="143">
        <v>0</v>
      </c>
      <c r="S18" s="155">
        <v>0</v>
      </c>
      <c r="T18" s="143">
        <v>0</v>
      </c>
      <c r="U18" s="155">
        <v>0</v>
      </c>
      <c r="V18" s="143">
        <v>0</v>
      </c>
      <c r="W18" s="143">
        <v>0</v>
      </c>
      <c r="X18" s="155">
        <v>0</v>
      </c>
      <c r="Y18" s="143">
        <v>0</v>
      </c>
      <c r="Z18" s="143">
        <v>0</v>
      </c>
      <c r="AA18" s="143">
        <v>0</v>
      </c>
      <c r="AB18" s="155">
        <v>0</v>
      </c>
      <c r="AC18" s="143">
        <v>0</v>
      </c>
      <c r="AD18" s="174">
        <v>0</v>
      </c>
      <c r="AE18" s="145">
        <v>0</v>
      </c>
      <c r="AF18" s="155">
        <v>0</v>
      </c>
      <c r="AG18" s="143">
        <v>0</v>
      </c>
      <c r="AH18" s="143">
        <v>0</v>
      </c>
      <c r="AI18" s="145">
        <v>0</v>
      </c>
      <c r="AJ18" s="155">
        <v>0</v>
      </c>
      <c r="AK18" s="143">
        <v>0</v>
      </c>
      <c r="AL18" s="143">
        <v>0</v>
      </c>
      <c r="AM18" s="155">
        <v>0</v>
      </c>
      <c r="AN18" s="143">
        <v>0</v>
      </c>
      <c r="AO18" s="155">
        <v>0</v>
      </c>
      <c r="AP18" s="143">
        <v>0</v>
      </c>
      <c r="AQ18" s="155">
        <v>0</v>
      </c>
      <c r="AR18" s="143">
        <v>0</v>
      </c>
      <c r="AS18" s="155">
        <v>0</v>
      </c>
      <c r="AT18" s="143">
        <v>0</v>
      </c>
      <c r="AU18" s="155">
        <v>0</v>
      </c>
      <c r="AV18" s="174">
        <v>0</v>
      </c>
      <c r="AW18" s="155">
        <v>0</v>
      </c>
      <c r="AX18" s="143">
        <v>0</v>
      </c>
      <c r="AY18" s="155">
        <v>0</v>
      </c>
      <c r="AZ18" s="143">
        <v>0</v>
      </c>
      <c r="BA18" s="143">
        <v>0</v>
      </c>
      <c r="BB18" s="464">
        <v>0</v>
      </c>
      <c r="BC18" s="260">
        <v>219</v>
      </c>
      <c r="BD18" s="145">
        <v>0</v>
      </c>
      <c r="BE18" s="155">
        <v>0</v>
      </c>
      <c r="BF18" s="143">
        <v>0</v>
      </c>
      <c r="BG18" s="155">
        <v>0</v>
      </c>
      <c r="BH18" s="154">
        <v>0</v>
      </c>
      <c r="BI18" s="259">
        <v>0</v>
      </c>
      <c r="BJ18" s="260">
        <v>219</v>
      </c>
      <c r="BK18" s="227">
        <v>219</v>
      </c>
      <c r="BL18" s="226">
        <v>0</v>
      </c>
      <c r="BN18" s="346"/>
    </row>
    <row r="19" spans="1:70" s="347" customFormat="1" ht="15" customHeight="1" x14ac:dyDescent="0.15">
      <c r="A19" s="1291"/>
      <c r="B19" s="1292"/>
      <c r="C19" s="1298"/>
      <c r="D19" s="1299"/>
      <c r="E19" s="1282" t="s">
        <v>897</v>
      </c>
      <c r="F19" s="1283"/>
      <c r="G19" s="1283"/>
      <c r="H19" s="1283"/>
      <c r="I19" s="1283"/>
      <c r="J19" s="1283"/>
      <c r="K19" s="1283"/>
      <c r="L19" s="1284"/>
      <c r="M19" s="147">
        <v>0</v>
      </c>
      <c r="N19" s="146">
        <v>0</v>
      </c>
      <c r="O19" s="146">
        <v>0</v>
      </c>
      <c r="P19" s="147">
        <v>0</v>
      </c>
      <c r="Q19" s="146">
        <v>0</v>
      </c>
      <c r="R19" s="146">
        <v>0</v>
      </c>
      <c r="S19" s="147">
        <v>0</v>
      </c>
      <c r="T19" s="146">
        <v>0</v>
      </c>
      <c r="U19" s="147">
        <v>0</v>
      </c>
      <c r="V19" s="146">
        <v>0</v>
      </c>
      <c r="W19" s="146">
        <v>0</v>
      </c>
      <c r="X19" s="147">
        <v>0</v>
      </c>
      <c r="Y19" s="146">
        <v>0</v>
      </c>
      <c r="Z19" s="146">
        <v>0</v>
      </c>
      <c r="AA19" s="146">
        <v>0</v>
      </c>
      <c r="AB19" s="147">
        <v>0</v>
      </c>
      <c r="AC19" s="146">
        <v>0</v>
      </c>
      <c r="AD19" s="175">
        <v>0</v>
      </c>
      <c r="AE19" s="158">
        <v>0</v>
      </c>
      <c r="AF19" s="147">
        <v>0</v>
      </c>
      <c r="AG19" s="146">
        <v>0</v>
      </c>
      <c r="AH19" s="146">
        <v>0</v>
      </c>
      <c r="AI19" s="158">
        <v>0</v>
      </c>
      <c r="AJ19" s="147">
        <v>0</v>
      </c>
      <c r="AK19" s="146">
        <v>0</v>
      </c>
      <c r="AL19" s="146">
        <v>0</v>
      </c>
      <c r="AM19" s="147">
        <v>0</v>
      </c>
      <c r="AN19" s="146">
        <v>0</v>
      </c>
      <c r="AO19" s="147">
        <v>0</v>
      </c>
      <c r="AP19" s="146">
        <v>0</v>
      </c>
      <c r="AQ19" s="147">
        <v>0</v>
      </c>
      <c r="AR19" s="146">
        <v>0</v>
      </c>
      <c r="AS19" s="147">
        <v>0</v>
      </c>
      <c r="AT19" s="146">
        <v>0</v>
      </c>
      <c r="AU19" s="147">
        <v>0</v>
      </c>
      <c r="AV19" s="175">
        <v>0</v>
      </c>
      <c r="AW19" s="147">
        <v>0</v>
      </c>
      <c r="AX19" s="146">
        <v>0</v>
      </c>
      <c r="AY19" s="147">
        <v>0</v>
      </c>
      <c r="AZ19" s="146">
        <v>0</v>
      </c>
      <c r="BA19" s="146">
        <v>0</v>
      </c>
      <c r="BB19" s="467">
        <v>0</v>
      </c>
      <c r="BC19" s="262">
        <v>0</v>
      </c>
      <c r="BD19" s="158">
        <v>0</v>
      </c>
      <c r="BE19" s="147">
        <v>0</v>
      </c>
      <c r="BF19" s="146">
        <v>0</v>
      </c>
      <c r="BG19" s="147">
        <v>0</v>
      </c>
      <c r="BH19" s="152">
        <v>0</v>
      </c>
      <c r="BI19" s="270">
        <v>0</v>
      </c>
      <c r="BJ19" s="262">
        <v>0</v>
      </c>
      <c r="BK19" s="229">
        <v>0</v>
      </c>
      <c r="BL19" s="228">
        <v>0</v>
      </c>
      <c r="BN19" s="346"/>
    </row>
    <row r="20" spans="1:70" s="347" customFormat="1" ht="15" customHeight="1" x14ac:dyDescent="0.15">
      <c r="A20" s="1291"/>
      <c r="B20" s="1292"/>
      <c r="C20" s="1298"/>
      <c r="D20" s="1299" t="s">
        <v>906</v>
      </c>
      <c r="E20" s="1288" t="s">
        <v>895</v>
      </c>
      <c r="F20" s="1289"/>
      <c r="G20" s="1289"/>
      <c r="H20" s="1289"/>
      <c r="I20" s="1289"/>
      <c r="J20" s="1289"/>
      <c r="K20" s="1289"/>
      <c r="L20" s="1290"/>
      <c r="M20" s="148">
        <v>152334</v>
      </c>
      <c r="N20" s="142">
        <v>35390</v>
      </c>
      <c r="O20" s="142">
        <v>0</v>
      </c>
      <c r="P20" s="148">
        <v>122573</v>
      </c>
      <c r="Q20" s="142">
        <v>226508</v>
      </c>
      <c r="R20" s="142">
        <v>8041</v>
      </c>
      <c r="S20" s="148">
        <v>22201</v>
      </c>
      <c r="T20" s="142">
        <v>26560</v>
      </c>
      <c r="U20" s="148">
        <v>14142</v>
      </c>
      <c r="V20" s="142">
        <v>22392</v>
      </c>
      <c r="W20" s="142">
        <v>3181</v>
      </c>
      <c r="X20" s="148">
        <v>10044</v>
      </c>
      <c r="Y20" s="142">
        <v>1492</v>
      </c>
      <c r="Z20" s="142">
        <v>20857</v>
      </c>
      <c r="AA20" s="142">
        <v>542</v>
      </c>
      <c r="AB20" s="148">
        <v>15914</v>
      </c>
      <c r="AC20" s="142">
        <v>6810</v>
      </c>
      <c r="AD20" s="176">
        <v>6685</v>
      </c>
      <c r="AE20" s="161">
        <v>5192</v>
      </c>
      <c r="AF20" s="148">
        <v>2933</v>
      </c>
      <c r="AG20" s="142">
        <v>5226</v>
      </c>
      <c r="AH20" s="142">
        <v>4845</v>
      </c>
      <c r="AI20" s="161">
        <v>2590</v>
      </c>
      <c r="AJ20" s="148">
        <v>5655</v>
      </c>
      <c r="AK20" s="142">
        <v>1048</v>
      </c>
      <c r="AL20" s="142">
        <v>1068</v>
      </c>
      <c r="AM20" s="148">
        <v>11701</v>
      </c>
      <c r="AN20" s="142">
        <v>6057</v>
      </c>
      <c r="AO20" s="148">
        <v>4650</v>
      </c>
      <c r="AP20" s="142">
        <v>2979</v>
      </c>
      <c r="AQ20" s="148">
        <v>615</v>
      </c>
      <c r="AR20" s="142">
        <v>3761</v>
      </c>
      <c r="AS20" s="148">
        <v>8542</v>
      </c>
      <c r="AT20" s="142">
        <v>1027</v>
      </c>
      <c r="AU20" s="148">
        <v>7509</v>
      </c>
      <c r="AV20" s="176">
        <v>12321</v>
      </c>
      <c r="AW20" s="148">
        <v>1948</v>
      </c>
      <c r="AX20" s="142">
        <v>2211</v>
      </c>
      <c r="AY20" s="148">
        <v>2546</v>
      </c>
      <c r="AZ20" s="142">
        <v>0</v>
      </c>
      <c r="BA20" s="142">
        <v>2663</v>
      </c>
      <c r="BB20" s="466">
        <v>4671</v>
      </c>
      <c r="BC20" s="269">
        <v>797424</v>
      </c>
      <c r="BD20" s="161">
        <v>6986</v>
      </c>
      <c r="BE20" s="148">
        <v>5751</v>
      </c>
      <c r="BF20" s="142">
        <v>21698</v>
      </c>
      <c r="BG20" s="148">
        <v>43598</v>
      </c>
      <c r="BH20" s="153">
        <v>40426</v>
      </c>
      <c r="BI20" s="271">
        <v>118459</v>
      </c>
      <c r="BJ20" s="266">
        <v>915883</v>
      </c>
      <c r="BK20" s="225">
        <v>881448</v>
      </c>
      <c r="BL20" s="224">
        <v>34435</v>
      </c>
      <c r="BN20" s="346"/>
    </row>
    <row r="21" spans="1:70" s="347" customFormat="1" ht="15" customHeight="1" x14ac:dyDescent="0.15">
      <c r="A21" s="1291"/>
      <c r="B21" s="1292"/>
      <c r="C21" s="1298"/>
      <c r="D21" s="1299"/>
      <c r="E21" s="1279" t="s">
        <v>896</v>
      </c>
      <c r="F21" s="1280"/>
      <c r="G21" s="1280"/>
      <c r="H21" s="1280"/>
      <c r="I21" s="1280"/>
      <c r="J21" s="1280"/>
      <c r="K21" s="1280"/>
      <c r="L21" s="1281"/>
      <c r="M21" s="155">
        <v>246</v>
      </c>
      <c r="N21" s="143">
        <v>0</v>
      </c>
      <c r="O21" s="143">
        <v>0</v>
      </c>
      <c r="P21" s="155">
        <v>0</v>
      </c>
      <c r="Q21" s="143">
        <v>3758</v>
      </c>
      <c r="R21" s="143">
        <v>0</v>
      </c>
      <c r="S21" s="155">
        <v>0</v>
      </c>
      <c r="T21" s="143">
        <v>0</v>
      </c>
      <c r="U21" s="155">
        <v>0</v>
      </c>
      <c r="V21" s="143">
        <v>0</v>
      </c>
      <c r="W21" s="143">
        <v>0</v>
      </c>
      <c r="X21" s="155">
        <v>0</v>
      </c>
      <c r="Y21" s="143">
        <v>0</v>
      </c>
      <c r="Z21" s="143">
        <v>0</v>
      </c>
      <c r="AA21" s="143">
        <v>0</v>
      </c>
      <c r="AB21" s="155">
        <v>0</v>
      </c>
      <c r="AC21" s="143">
        <v>0</v>
      </c>
      <c r="AD21" s="174">
        <v>0</v>
      </c>
      <c r="AE21" s="145">
        <v>0</v>
      </c>
      <c r="AF21" s="155">
        <v>362</v>
      </c>
      <c r="AG21" s="143">
        <v>0</v>
      </c>
      <c r="AH21" s="143">
        <v>0</v>
      </c>
      <c r="AI21" s="145">
        <v>0</v>
      </c>
      <c r="AJ21" s="155">
        <v>472</v>
      </c>
      <c r="AK21" s="143">
        <v>1037</v>
      </c>
      <c r="AL21" s="143">
        <v>0</v>
      </c>
      <c r="AM21" s="155">
        <v>1552</v>
      </c>
      <c r="AN21" s="143">
        <v>0</v>
      </c>
      <c r="AO21" s="155">
        <v>0</v>
      </c>
      <c r="AP21" s="143">
        <v>0</v>
      </c>
      <c r="AQ21" s="155">
        <v>604</v>
      </c>
      <c r="AR21" s="143">
        <v>0</v>
      </c>
      <c r="AS21" s="155">
        <v>0</v>
      </c>
      <c r="AT21" s="143">
        <v>0</v>
      </c>
      <c r="AU21" s="155">
        <v>0</v>
      </c>
      <c r="AV21" s="174">
        <v>0</v>
      </c>
      <c r="AW21" s="155">
        <v>0</v>
      </c>
      <c r="AX21" s="143">
        <v>0</v>
      </c>
      <c r="AY21" s="155">
        <v>0</v>
      </c>
      <c r="AZ21" s="143">
        <v>0</v>
      </c>
      <c r="BA21" s="143">
        <v>0</v>
      </c>
      <c r="BB21" s="464">
        <v>0</v>
      </c>
      <c r="BC21" s="260">
        <v>8031</v>
      </c>
      <c r="BD21" s="145">
        <v>0</v>
      </c>
      <c r="BE21" s="155">
        <v>0</v>
      </c>
      <c r="BF21" s="143">
        <v>0</v>
      </c>
      <c r="BG21" s="155">
        <v>0</v>
      </c>
      <c r="BH21" s="154">
        <v>0</v>
      </c>
      <c r="BI21" s="259">
        <v>0</v>
      </c>
      <c r="BJ21" s="267">
        <v>8031</v>
      </c>
      <c r="BK21" s="227">
        <v>8031</v>
      </c>
      <c r="BL21" s="226">
        <v>0</v>
      </c>
      <c r="BN21" s="346"/>
    </row>
    <row r="22" spans="1:70" s="347" customFormat="1" ht="15" customHeight="1" x14ac:dyDescent="0.15">
      <c r="A22" s="1291"/>
      <c r="B22" s="1292"/>
      <c r="C22" s="1298"/>
      <c r="D22" s="1299"/>
      <c r="E22" s="1282" t="s">
        <v>897</v>
      </c>
      <c r="F22" s="1283"/>
      <c r="G22" s="1283"/>
      <c r="H22" s="1283"/>
      <c r="I22" s="1283"/>
      <c r="J22" s="1283"/>
      <c r="K22" s="1283"/>
      <c r="L22" s="1284"/>
      <c r="M22" s="147">
        <v>2474</v>
      </c>
      <c r="N22" s="146">
        <v>0</v>
      </c>
      <c r="O22" s="146">
        <v>0</v>
      </c>
      <c r="P22" s="147">
        <v>4121</v>
      </c>
      <c r="Q22" s="146">
        <v>0</v>
      </c>
      <c r="R22" s="146">
        <v>0</v>
      </c>
      <c r="S22" s="147">
        <v>154</v>
      </c>
      <c r="T22" s="146">
        <v>337</v>
      </c>
      <c r="U22" s="147">
        <v>703</v>
      </c>
      <c r="V22" s="146">
        <v>2615</v>
      </c>
      <c r="W22" s="146">
        <v>0</v>
      </c>
      <c r="X22" s="147">
        <v>0</v>
      </c>
      <c r="Y22" s="146">
        <v>0</v>
      </c>
      <c r="Z22" s="146">
        <v>0</v>
      </c>
      <c r="AA22" s="146">
        <v>0</v>
      </c>
      <c r="AB22" s="147">
        <v>0</v>
      </c>
      <c r="AC22" s="146">
        <v>366</v>
      </c>
      <c r="AD22" s="175">
        <v>0</v>
      </c>
      <c r="AE22" s="158">
        <v>847</v>
      </c>
      <c r="AF22" s="147">
        <v>0</v>
      </c>
      <c r="AG22" s="146">
        <v>0</v>
      </c>
      <c r="AH22" s="146">
        <v>0</v>
      </c>
      <c r="AI22" s="158">
        <v>0</v>
      </c>
      <c r="AJ22" s="147">
        <v>0</v>
      </c>
      <c r="AK22" s="146">
        <v>0</v>
      </c>
      <c r="AL22" s="146">
        <v>0</v>
      </c>
      <c r="AM22" s="147">
        <v>0</v>
      </c>
      <c r="AN22" s="146">
        <v>0</v>
      </c>
      <c r="AO22" s="147">
        <v>0</v>
      </c>
      <c r="AP22" s="146">
        <v>0</v>
      </c>
      <c r="AQ22" s="147">
        <v>0</v>
      </c>
      <c r="AR22" s="146">
        <v>0</v>
      </c>
      <c r="AS22" s="147">
        <v>0</v>
      </c>
      <c r="AT22" s="146">
        <v>0</v>
      </c>
      <c r="AU22" s="147">
        <v>0</v>
      </c>
      <c r="AV22" s="175">
        <v>0</v>
      </c>
      <c r="AW22" s="147">
        <v>0</v>
      </c>
      <c r="AX22" s="146">
        <v>0</v>
      </c>
      <c r="AY22" s="147">
        <v>0</v>
      </c>
      <c r="AZ22" s="146">
        <v>0</v>
      </c>
      <c r="BA22" s="146">
        <v>0</v>
      </c>
      <c r="BB22" s="467">
        <v>0</v>
      </c>
      <c r="BC22" s="262">
        <v>11617</v>
      </c>
      <c r="BD22" s="158">
        <v>0</v>
      </c>
      <c r="BE22" s="147">
        <v>0</v>
      </c>
      <c r="BF22" s="146">
        <v>394</v>
      </c>
      <c r="BG22" s="147">
        <v>0</v>
      </c>
      <c r="BH22" s="152">
        <v>201</v>
      </c>
      <c r="BI22" s="270">
        <v>595</v>
      </c>
      <c r="BJ22" s="262">
        <v>12212</v>
      </c>
      <c r="BK22" s="229">
        <v>11818</v>
      </c>
      <c r="BL22" s="228">
        <v>394</v>
      </c>
      <c r="BN22" s="346"/>
    </row>
    <row r="23" spans="1:70" s="347" customFormat="1" ht="15" customHeight="1" x14ac:dyDescent="0.15">
      <c r="A23" s="1291"/>
      <c r="B23" s="1292"/>
      <c r="C23" s="1298"/>
      <c r="D23" s="1299" t="s">
        <v>763</v>
      </c>
      <c r="E23" s="1288" t="s">
        <v>895</v>
      </c>
      <c r="F23" s="1289"/>
      <c r="G23" s="1289"/>
      <c r="H23" s="1289"/>
      <c r="I23" s="1289"/>
      <c r="J23" s="1289"/>
      <c r="K23" s="1289"/>
      <c r="L23" s="1290"/>
      <c r="M23" s="148">
        <v>30271</v>
      </c>
      <c r="N23" s="142">
        <v>9149</v>
      </c>
      <c r="O23" s="142">
        <v>0</v>
      </c>
      <c r="P23" s="148">
        <v>23688</v>
      </c>
      <c r="Q23" s="142">
        <v>38140</v>
      </c>
      <c r="R23" s="142">
        <v>1070</v>
      </c>
      <c r="S23" s="148">
        <v>3096</v>
      </c>
      <c r="T23" s="142">
        <v>3922</v>
      </c>
      <c r="U23" s="148">
        <v>8779</v>
      </c>
      <c r="V23" s="142">
        <v>2390</v>
      </c>
      <c r="W23" s="142">
        <v>228</v>
      </c>
      <c r="X23" s="148">
        <v>1829</v>
      </c>
      <c r="Y23" s="142">
        <v>130</v>
      </c>
      <c r="Z23" s="142">
        <v>2512</v>
      </c>
      <c r="AA23" s="142">
        <v>0</v>
      </c>
      <c r="AB23" s="148">
        <v>1110</v>
      </c>
      <c r="AC23" s="142">
        <v>1552</v>
      </c>
      <c r="AD23" s="176">
        <v>1097</v>
      </c>
      <c r="AE23" s="161">
        <v>465</v>
      </c>
      <c r="AF23" s="148">
        <v>652</v>
      </c>
      <c r="AG23" s="142">
        <v>1020</v>
      </c>
      <c r="AH23" s="142">
        <v>387</v>
      </c>
      <c r="AI23" s="161">
        <v>651</v>
      </c>
      <c r="AJ23" s="148">
        <v>768</v>
      </c>
      <c r="AK23" s="142">
        <v>312</v>
      </c>
      <c r="AL23" s="142">
        <v>258</v>
      </c>
      <c r="AM23" s="148">
        <v>1401</v>
      </c>
      <c r="AN23" s="142">
        <v>358</v>
      </c>
      <c r="AO23" s="148">
        <v>1584</v>
      </c>
      <c r="AP23" s="142">
        <v>195</v>
      </c>
      <c r="AQ23" s="148">
        <v>120</v>
      </c>
      <c r="AR23" s="142">
        <v>391</v>
      </c>
      <c r="AS23" s="148">
        <v>659</v>
      </c>
      <c r="AT23" s="142">
        <v>57</v>
      </c>
      <c r="AU23" s="148">
        <v>706</v>
      </c>
      <c r="AV23" s="176">
        <v>2804</v>
      </c>
      <c r="AW23" s="148">
        <v>142</v>
      </c>
      <c r="AX23" s="142">
        <v>301</v>
      </c>
      <c r="AY23" s="148">
        <v>625</v>
      </c>
      <c r="AZ23" s="142">
        <v>0</v>
      </c>
      <c r="BA23" s="142">
        <v>255</v>
      </c>
      <c r="BB23" s="466">
        <v>2573</v>
      </c>
      <c r="BC23" s="269">
        <v>145647</v>
      </c>
      <c r="BD23" s="161">
        <v>1453</v>
      </c>
      <c r="BE23" s="148">
        <v>1419</v>
      </c>
      <c r="BF23" s="142">
        <v>8695</v>
      </c>
      <c r="BG23" s="148">
        <v>6066</v>
      </c>
      <c r="BH23" s="153">
        <v>6263</v>
      </c>
      <c r="BI23" s="271">
        <v>23896</v>
      </c>
      <c r="BJ23" s="269">
        <v>169543</v>
      </c>
      <c r="BK23" s="225">
        <v>157976</v>
      </c>
      <c r="BL23" s="224">
        <v>11567</v>
      </c>
      <c r="BN23" s="346"/>
    </row>
    <row r="24" spans="1:70" s="347" customFormat="1" ht="15" customHeight="1" x14ac:dyDescent="0.15">
      <c r="A24" s="1291"/>
      <c r="B24" s="1292"/>
      <c r="C24" s="1298"/>
      <c r="D24" s="1299"/>
      <c r="E24" s="1279" t="s">
        <v>896</v>
      </c>
      <c r="F24" s="1280"/>
      <c r="G24" s="1280"/>
      <c r="H24" s="1280"/>
      <c r="I24" s="1280"/>
      <c r="J24" s="1280"/>
      <c r="K24" s="1280"/>
      <c r="L24" s="1281"/>
      <c r="M24" s="155">
        <v>114</v>
      </c>
      <c r="N24" s="143">
        <v>0</v>
      </c>
      <c r="O24" s="143">
        <v>0</v>
      </c>
      <c r="P24" s="155">
        <v>0</v>
      </c>
      <c r="Q24" s="143">
        <v>1331</v>
      </c>
      <c r="R24" s="143">
        <v>0</v>
      </c>
      <c r="S24" s="155">
        <v>0</v>
      </c>
      <c r="T24" s="143">
        <v>0</v>
      </c>
      <c r="U24" s="155">
        <v>0</v>
      </c>
      <c r="V24" s="143">
        <v>0</v>
      </c>
      <c r="W24" s="143">
        <v>0</v>
      </c>
      <c r="X24" s="155">
        <v>0</v>
      </c>
      <c r="Y24" s="143">
        <v>0</v>
      </c>
      <c r="Z24" s="143">
        <v>0</v>
      </c>
      <c r="AA24" s="143">
        <v>0</v>
      </c>
      <c r="AB24" s="155">
        <v>0</v>
      </c>
      <c r="AC24" s="143">
        <v>0</v>
      </c>
      <c r="AD24" s="174">
        <v>0</v>
      </c>
      <c r="AE24" s="145">
        <v>0</v>
      </c>
      <c r="AF24" s="155">
        <v>0</v>
      </c>
      <c r="AG24" s="143">
        <v>0</v>
      </c>
      <c r="AH24" s="143">
        <v>0</v>
      </c>
      <c r="AI24" s="145">
        <v>0</v>
      </c>
      <c r="AJ24" s="155">
        <v>0</v>
      </c>
      <c r="AK24" s="143">
        <v>181</v>
      </c>
      <c r="AL24" s="143">
        <v>0</v>
      </c>
      <c r="AM24" s="155">
        <v>77</v>
      </c>
      <c r="AN24" s="143">
        <v>0</v>
      </c>
      <c r="AO24" s="155">
        <v>0</v>
      </c>
      <c r="AP24" s="143">
        <v>0</v>
      </c>
      <c r="AQ24" s="155">
        <v>34</v>
      </c>
      <c r="AR24" s="143">
        <v>0</v>
      </c>
      <c r="AS24" s="155">
        <v>0</v>
      </c>
      <c r="AT24" s="143">
        <v>0</v>
      </c>
      <c r="AU24" s="155">
        <v>0</v>
      </c>
      <c r="AV24" s="174">
        <v>0</v>
      </c>
      <c r="AW24" s="155">
        <v>0</v>
      </c>
      <c r="AX24" s="143">
        <v>0</v>
      </c>
      <c r="AY24" s="155">
        <v>0</v>
      </c>
      <c r="AZ24" s="143">
        <v>0</v>
      </c>
      <c r="BA24" s="143">
        <v>0</v>
      </c>
      <c r="BB24" s="464">
        <v>0</v>
      </c>
      <c r="BC24" s="260">
        <v>1737</v>
      </c>
      <c r="BD24" s="145">
        <v>0</v>
      </c>
      <c r="BE24" s="155">
        <v>0</v>
      </c>
      <c r="BF24" s="143">
        <v>0</v>
      </c>
      <c r="BG24" s="155">
        <v>0</v>
      </c>
      <c r="BH24" s="154">
        <v>0</v>
      </c>
      <c r="BI24" s="259">
        <v>0</v>
      </c>
      <c r="BJ24" s="267">
        <v>1737</v>
      </c>
      <c r="BK24" s="227">
        <v>1737</v>
      </c>
      <c r="BL24" s="226">
        <v>0</v>
      </c>
      <c r="BN24" s="346"/>
    </row>
    <row r="25" spans="1:70" ht="15" customHeight="1" x14ac:dyDescent="0.15">
      <c r="A25" s="1291"/>
      <c r="B25" s="1292"/>
      <c r="C25" s="1298"/>
      <c r="D25" s="1299"/>
      <c r="E25" s="1282" t="s">
        <v>897</v>
      </c>
      <c r="F25" s="1283"/>
      <c r="G25" s="1283"/>
      <c r="H25" s="1283"/>
      <c r="I25" s="1283"/>
      <c r="J25" s="1283"/>
      <c r="K25" s="1283"/>
      <c r="L25" s="1284"/>
      <c r="M25" s="147">
        <v>1103</v>
      </c>
      <c r="N25" s="146">
        <v>0</v>
      </c>
      <c r="O25" s="146">
        <v>0</v>
      </c>
      <c r="P25" s="147">
        <v>1073</v>
      </c>
      <c r="Q25" s="146">
        <v>0</v>
      </c>
      <c r="R25" s="146">
        <v>0</v>
      </c>
      <c r="S25" s="147">
        <v>0</v>
      </c>
      <c r="T25" s="146">
        <v>0</v>
      </c>
      <c r="U25" s="147">
        <v>0</v>
      </c>
      <c r="V25" s="146">
        <v>182</v>
      </c>
      <c r="W25" s="146">
        <v>0</v>
      </c>
      <c r="X25" s="147">
        <v>0</v>
      </c>
      <c r="Y25" s="146">
        <v>0</v>
      </c>
      <c r="Z25" s="146">
        <v>0</v>
      </c>
      <c r="AA25" s="146">
        <v>0</v>
      </c>
      <c r="AB25" s="147">
        <v>0</v>
      </c>
      <c r="AC25" s="146">
        <v>0</v>
      </c>
      <c r="AD25" s="175">
        <v>0</v>
      </c>
      <c r="AE25" s="158">
        <v>0</v>
      </c>
      <c r="AF25" s="147">
        <v>0</v>
      </c>
      <c r="AG25" s="146">
        <v>0</v>
      </c>
      <c r="AH25" s="146">
        <v>0</v>
      </c>
      <c r="AI25" s="158">
        <v>0</v>
      </c>
      <c r="AJ25" s="147">
        <v>0</v>
      </c>
      <c r="AK25" s="146">
        <v>0</v>
      </c>
      <c r="AL25" s="146">
        <v>0</v>
      </c>
      <c r="AM25" s="147">
        <v>0</v>
      </c>
      <c r="AN25" s="146">
        <v>0</v>
      </c>
      <c r="AO25" s="147">
        <v>0</v>
      </c>
      <c r="AP25" s="146">
        <v>0</v>
      </c>
      <c r="AQ25" s="147">
        <v>0</v>
      </c>
      <c r="AR25" s="146">
        <v>0</v>
      </c>
      <c r="AS25" s="147">
        <v>0</v>
      </c>
      <c r="AT25" s="146">
        <v>0</v>
      </c>
      <c r="AU25" s="147">
        <v>0</v>
      </c>
      <c r="AV25" s="175">
        <v>0</v>
      </c>
      <c r="AW25" s="147">
        <v>0</v>
      </c>
      <c r="AX25" s="146">
        <v>0</v>
      </c>
      <c r="AY25" s="147">
        <v>0</v>
      </c>
      <c r="AZ25" s="146">
        <v>0</v>
      </c>
      <c r="BA25" s="146">
        <v>0</v>
      </c>
      <c r="BB25" s="467">
        <v>0</v>
      </c>
      <c r="BC25" s="262">
        <v>2358</v>
      </c>
      <c r="BD25" s="158">
        <v>0</v>
      </c>
      <c r="BE25" s="147">
        <v>0</v>
      </c>
      <c r="BF25" s="146">
        <v>162</v>
      </c>
      <c r="BG25" s="147">
        <v>0</v>
      </c>
      <c r="BH25" s="152">
        <v>51</v>
      </c>
      <c r="BI25" s="270">
        <v>213</v>
      </c>
      <c r="BJ25" s="362">
        <v>2571</v>
      </c>
      <c r="BK25" s="229">
        <v>2409</v>
      </c>
      <c r="BL25" s="228">
        <v>162</v>
      </c>
      <c r="BN25" s="346"/>
      <c r="BR25" s="347"/>
    </row>
    <row r="26" spans="1:70" ht="15" customHeight="1" x14ac:dyDescent="0.15">
      <c r="A26" s="1291"/>
      <c r="B26" s="1292"/>
      <c r="C26" s="1297" t="s">
        <v>892</v>
      </c>
      <c r="D26" s="1296"/>
      <c r="E26" s="1285" t="s">
        <v>897</v>
      </c>
      <c r="F26" s="1286"/>
      <c r="G26" s="1286"/>
      <c r="H26" s="1286"/>
      <c r="I26" s="1286"/>
      <c r="J26" s="1286"/>
      <c r="K26" s="1286"/>
      <c r="L26" s="1287"/>
      <c r="M26" s="151">
        <v>0</v>
      </c>
      <c r="N26" s="157">
        <v>0</v>
      </c>
      <c r="O26" s="157">
        <v>0</v>
      </c>
      <c r="P26" s="151">
        <v>0</v>
      </c>
      <c r="Q26" s="157">
        <v>0</v>
      </c>
      <c r="R26" s="157">
        <v>0</v>
      </c>
      <c r="S26" s="151">
        <v>1373</v>
      </c>
      <c r="T26" s="157">
        <v>1720</v>
      </c>
      <c r="U26" s="151">
        <v>3551</v>
      </c>
      <c r="V26" s="157">
        <v>12551</v>
      </c>
      <c r="W26" s="157">
        <v>0</v>
      </c>
      <c r="X26" s="151">
        <v>0</v>
      </c>
      <c r="Y26" s="157">
        <v>0</v>
      </c>
      <c r="Z26" s="157">
        <v>0</v>
      </c>
      <c r="AA26" s="157">
        <v>0</v>
      </c>
      <c r="AB26" s="151">
        <v>0</v>
      </c>
      <c r="AC26" s="157">
        <v>1931</v>
      </c>
      <c r="AD26" s="178">
        <v>48</v>
      </c>
      <c r="AE26" s="164">
        <v>4845</v>
      </c>
      <c r="AF26" s="151">
        <v>0</v>
      </c>
      <c r="AG26" s="157">
        <v>0</v>
      </c>
      <c r="AH26" s="157">
        <v>0</v>
      </c>
      <c r="AI26" s="164">
        <v>0</v>
      </c>
      <c r="AJ26" s="151">
        <v>0</v>
      </c>
      <c r="AK26" s="157">
        <v>0</v>
      </c>
      <c r="AL26" s="157">
        <v>0</v>
      </c>
      <c r="AM26" s="151">
        <v>0</v>
      </c>
      <c r="AN26" s="157">
        <v>0</v>
      </c>
      <c r="AO26" s="151">
        <v>0</v>
      </c>
      <c r="AP26" s="157">
        <v>0</v>
      </c>
      <c r="AQ26" s="151">
        <v>0</v>
      </c>
      <c r="AR26" s="157">
        <v>1780</v>
      </c>
      <c r="AS26" s="151">
        <v>0</v>
      </c>
      <c r="AT26" s="157">
        <v>0</v>
      </c>
      <c r="AU26" s="151">
        <v>0</v>
      </c>
      <c r="AV26" s="178">
        <v>0</v>
      </c>
      <c r="AW26" s="151">
        <v>0</v>
      </c>
      <c r="AX26" s="157">
        <v>0</v>
      </c>
      <c r="AY26" s="151">
        <v>0</v>
      </c>
      <c r="AZ26" s="157">
        <v>0</v>
      </c>
      <c r="BA26" s="157">
        <v>0</v>
      </c>
      <c r="BB26" s="472">
        <v>0</v>
      </c>
      <c r="BC26" s="356">
        <v>27799</v>
      </c>
      <c r="BD26" s="164">
        <v>0</v>
      </c>
      <c r="BE26" s="151">
        <v>0</v>
      </c>
      <c r="BF26" s="157">
        <v>0</v>
      </c>
      <c r="BG26" s="151">
        <v>0</v>
      </c>
      <c r="BH26" s="156">
        <v>0</v>
      </c>
      <c r="BI26" s="272">
        <v>0</v>
      </c>
      <c r="BJ26" s="357">
        <v>27799</v>
      </c>
      <c r="BK26" s="232">
        <v>27799</v>
      </c>
      <c r="BL26" s="233">
        <v>0</v>
      </c>
      <c r="BN26" s="346"/>
      <c r="BR26" s="347"/>
    </row>
    <row r="27" spans="1:70" s="347" customFormat="1" ht="15" customHeight="1" x14ac:dyDescent="0.15">
      <c r="A27" s="1291"/>
      <c r="B27" s="1292"/>
      <c r="C27" s="1297" t="s">
        <v>311</v>
      </c>
      <c r="D27" s="1296"/>
      <c r="E27" s="1288" t="s">
        <v>895</v>
      </c>
      <c r="F27" s="1289"/>
      <c r="G27" s="1289"/>
      <c r="H27" s="1289"/>
      <c r="I27" s="1289"/>
      <c r="J27" s="1289"/>
      <c r="K27" s="1289"/>
      <c r="L27" s="1290"/>
      <c r="M27" s="148">
        <v>625056</v>
      </c>
      <c r="N27" s="142">
        <v>200863</v>
      </c>
      <c r="O27" s="142">
        <v>0</v>
      </c>
      <c r="P27" s="148">
        <v>506308</v>
      </c>
      <c r="Q27" s="142">
        <v>957935</v>
      </c>
      <c r="R27" s="142">
        <v>33456</v>
      </c>
      <c r="S27" s="148">
        <v>89905</v>
      </c>
      <c r="T27" s="142">
        <v>110484</v>
      </c>
      <c r="U27" s="148">
        <v>69121</v>
      </c>
      <c r="V27" s="142">
        <v>88085</v>
      </c>
      <c r="W27" s="142">
        <v>12781</v>
      </c>
      <c r="X27" s="148">
        <v>39387</v>
      </c>
      <c r="Y27" s="142">
        <v>5669</v>
      </c>
      <c r="Z27" s="142">
        <v>83114</v>
      </c>
      <c r="AA27" s="142">
        <v>763</v>
      </c>
      <c r="AB27" s="148">
        <v>62842</v>
      </c>
      <c r="AC27" s="142">
        <v>27955</v>
      </c>
      <c r="AD27" s="176">
        <v>33249</v>
      </c>
      <c r="AE27" s="161">
        <v>19854</v>
      </c>
      <c r="AF27" s="148">
        <v>16106</v>
      </c>
      <c r="AG27" s="142">
        <v>20332</v>
      </c>
      <c r="AH27" s="142">
        <v>21539</v>
      </c>
      <c r="AI27" s="161">
        <v>10842</v>
      </c>
      <c r="AJ27" s="148">
        <v>21306</v>
      </c>
      <c r="AK27" s="142">
        <v>4466</v>
      </c>
      <c r="AL27" s="142">
        <v>4643</v>
      </c>
      <c r="AM27" s="148">
        <v>44668</v>
      </c>
      <c r="AN27" s="142">
        <v>23293</v>
      </c>
      <c r="AO27" s="148">
        <v>21163</v>
      </c>
      <c r="AP27" s="142">
        <v>11794</v>
      </c>
      <c r="AQ27" s="148">
        <v>4323</v>
      </c>
      <c r="AR27" s="142">
        <v>13024</v>
      </c>
      <c r="AS27" s="148">
        <v>32187</v>
      </c>
      <c r="AT27" s="142">
        <v>4719</v>
      </c>
      <c r="AU27" s="148">
        <v>29308</v>
      </c>
      <c r="AV27" s="176">
        <v>47801</v>
      </c>
      <c r="AW27" s="148">
        <v>7849</v>
      </c>
      <c r="AX27" s="142">
        <v>8476</v>
      </c>
      <c r="AY27" s="148">
        <v>16300</v>
      </c>
      <c r="AZ27" s="142">
        <v>0</v>
      </c>
      <c r="BA27" s="142">
        <v>10570</v>
      </c>
      <c r="BB27" s="466">
        <v>28387</v>
      </c>
      <c r="BC27" s="269">
        <v>3369923</v>
      </c>
      <c r="BD27" s="161">
        <v>35694</v>
      </c>
      <c r="BE27" s="148">
        <v>27479</v>
      </c>
      <c r="BF27" s="142">
        <v>129511</v>
      </c>
      <c r="BG27" s="148">
        <v>165924</v>
      </c>
      <c r="BH27" s="153">
        <v>149645</v>
      </c>
      <c r="BI27" s="271">
        <v>508253</v>
      </c>
      <c r="BJ27" s="269">
        <v>3878176</v>
      </c>
      <c r="BK27" s="225">
        <v>3685492</v>
      </c>
      <c r="BL27" s="224">
        <v>192684</v>
      </c>
      <c r="BN27" s="346"/>
    </row>
    <row r="28" spans="1:70" s="347" customFormat="1" ht="15" customHeight="1" x14ac:dyDescent="0.15">
      <c r="A28" s="1291"/>
      <c r="B28" s="1292"/>
      <c r="C28" s="1297"/>
      <c r="D28" s="1296"/>
      <c r="E28" s="1279" t="s">
        <v>896</v>
      </c>
      <c r="F28" s="1280"/>
      <c r="G28" s="1280"/>
      <c r="H28" s="1280"/>
      <c r="I28" s="1280"/>
      <c r="J28" s="1280"/>
      <c r="K28" s="1280"/>
      <c r="L28" s="1281"/>
      <c r="M28" s="155">
        <v>2241</v>
      </c>
      <c r="N28" s="143">
        <v>0</v>
      </c>
      <c r="O28" s="143">
        <v>0</v>
      </c>
      <c r="P28" s="155">
        <v>0</v>
      </c>
      <c r="Q28" s="143">
        <v>26750</v>
      </c>
      <c r="R28" s="143">
        <v>0</v>
      </c>
      <c r="S28" s="155">
        <v>0</v>
      </c>
      <c r="T28" s="143">
        <v>0</v>
      </c>
      <c r="U28" s="155">
        <v>0</v>
      </c>
      <c r="V28" s="143">
        <v>0</v>
      </c>
      <c r="W28" s="143">
        <v>0</v>
      </c>
      <c r="X28" s="155">
        <v>0</v>
      </c>
      <c r="Y28" s="143">
        <v>0</v>
      </c>
      <c r="Z28" s="143">
        <v>0</v>
      </c>
      <c r="AA28" s="143">
        <v>0</v>
      </c>
      <c r="AB28" s="155">
        <v>0</v>
      </c>
      <c r="AC28" s="143">
        <v>0</v>
      </c>
      <c r="AD28" s="174">
        <v>0</v>
      </c>
      <c r="AE28" s="145">
        <v>0</v>
      </c>
      <c r="AF28" s="155">
        <v>2217</v>
      </c>
      <c r="AG28" s="143">
        <v>0</v>
      </c>
      <c r="AH28" s="143">
        <v>0</v>
      </c>
      <c r="AI28" s="145">
        <v>0</v>
      </c>
      <c r="AJ28" s="155">
        <v>2538</v>
      </c>
      <c r="AK28" s="143">
        <v>6761</v>
      </c>
      <c r="AL28" s="143">
        <v>0</v>
      </c>
      <c r="AM28" s="155">
        <v>10714</v>
      </c>
      <c r="AN28" s="143">
        <v>0</v>
      </c>
      <c r="AO28" s="155">
        <v>0</v>
      </c>
      <c r="AP28" s="143">
        <v>0</v>
      </c>
      <c r="AQ28" s="155">
        <v>2450</v>
      </c>
      <c r="AR28" s="143">
        <v>0</v>
      </c>
      <c r="AS28" s="155">
        <v>0</v>
      </c>
      <c r="AT28" s="143">
        <v>0</v>
      </c>
      <c r="AU28" s="155">
        <v>0</v>
      </c>
      <c r="AV28" s="174">
        <v>0</v>
      </c>
      <c r="AW28" s="155">
        <v>0</v>
      </c>
      <c r="AX28" s="143">
        <v>0</v>
      </c>
      <c r="AY28" s="155">
        <v>0</v>
      </c>
      <c r="AZ28" s="143">
        <v>0</v>
      </c>
      <c r="BA28" s="143">
        <v>0</v>
      </c>
      <c r="BB28" s="464">
        <v>0</v>
      </c>
      <c r="BC28" s="260">
        <v>53671</v>
      </c>
      <c r="BD28" s="145">
        <v>0</v>
      </c>
      <c r="BE28" s="155">
        <v>0</v>
      </c>
      <c r="BF28" s="143">
        <v>0</v>
      </c>
      <c r="BG28" s="155">
        <v>0</v>
      </c>
      <c r="BH28" s="154">
        <v>0</v>
      </c>
      <c r="BI28" s="259">
        <v>0</v>
      </c>
      <c r="BJ28" s="267">
        <v>53671</v>
      </c>
      <c r="BK28" s="227">
        <v>53671</v>
      </c>
      <c r="BL28" s="226">
        <v>0</v>
      </c>
      <c r="BN28" s="346"/>
    </row>
    <row r="29" spans="1:70" s="347" customFormat="1" ht="15" customHeight="1" x14ac:dyDescent="0.15">
      <c r="A29" s="1293"/>
      <c r="B29" s="1294"/>
      <c r="C29" s="1301"/>
      <c r="D29" s="1312"/>
      <c r="E29" s="1276" t="s">
        <v>897</v>
      </c>
      <c r="F29" s="1277"/>
      <c r="G29" s="1277"/>
      <c r="H29" s="1277"/>
      <c r="I29" s="1277"/>
      <c r="J29" s="1277"/>
      <c r="K29" s="1277"/>
      <c r="L29" s="1278"/>
      <c r="M29" s="162">
        <v>17812</v>
      </c>
      <c r="N29" s="159">
        <v>0</v>
      </c>
      <c r="O29" s="159">
        <v>0</v>
      </c>
      <c r="P29" s="160">
        <v>26671</v>
      </c>
      <c r="Q29" s="159">
        <v>0</v>
      </c>
      <c r="R29" s="159">
        <v>0</v>
      </c>
      <c r="S29" s="160">
        <v>1527</v>
      </c>
      <c r="T29" s="159">
        <v>2057</v>
      </c>
      <c r="U29" s="160">
        <v>4254</v>
      </c>
      <c r="V29" s="159">
        <v>15348</v>
      </c>
      <c r="W29" s="159">
        <v>0</v>
      </c>
      <c r="X29" s="160">
        <v>0</v>
      </c>
      <c r="Y29" s="159">
        <v>0</v>
      </c>
      <c r="Z29" s="159">
        <v>0</v>
      </c>
      <c r="AA29" s="159">
        <v>0</v>
      </c>
      <c r="AB29" s="160">
        <v>0</v>
      </c>
      <c r="AC29" s="159">
        <v>2297</v>
      </c>
      <c r="AD29" s="179">
        <v>48</v>
      </c>
      <c r="AE29" s="165">
        <v>5692</v>
      </c>
      <c r="AF29" s="160">
        <v>0</v>
      </c>
      <c r="AG29" s="159">
        <v>0</v>
      </c>
      <c r="AH29" s="159">
        <v>0</v>
      </c>
      <c r="AI29" s="165">
        <v>0</v>
      </c>
      <c r="AJ29" s="160">
        <v>0</v>
      </c>
      <c r="AK29" s="159">
        <v>0</v>
      </c>
      <c r="AL29" s="159">
        <v>0</v>
      </c>
      <c r="AM29" s="160">
        <v>0</v>
      </c>
      <c r="AN29" s="159">
        <v>0</v>
      </c>
      <c r="AO29" s="160">
        <v>0</v>
      </c>
      <c r="AP29" s="159">
        <v>0</v>
      </c>
      <c r="AQ29" s="160">
        <v>0</v>
      </c>
      <c r="AR29" s="159">
        <v>1780</v>
      </c>
      <c r="AS29" s="160">
        <v>0</v>
      </c>
      <c r="AT29" s="159">
        <v>0</v>
      </c>
      <c r="AU29" s="160">
        <v>0</v>
      </c>
      <c r="AV29" s="179">
        <v>0</v>
      </c>
      <c r="AW29" s="160">
        <v>0</v>
      </c>
      <c r="AX29" s="159">
        <v>0</v>
      </c>
      <c r="AY29" s="160">
        <v>0</v>
      </c>
      <c r="AZ29" s="159">
        <v>0</v>
      </c>
      <c r="BA29" s="159">
        <v>0</v>
      </c>
      <c r="BB29" s="473">
        <v>0</v>
      </c>
      <c r="BC29" s="341">
        <v>77486</v>
      </c>
      <c r="BD29" s="165">
        <v>0</v>
      </c>
      <c r="BE29" s="160">
        <v>0</v>
      </c>
      <c r="BF29" s="159">
        <v>4901</v>
      </c>
      <c r="BG29" s="160">
        <v>0</v>
      </c>
      <c r="BH29" s="162">
        <v>1843</v>
      </c>
      <c r="BI29" s="273">
        <v>6744</v>
      </c>
      <c r="BJ29" s="342">
        <v>84230</v>
      </c>
      <c r="BK29" s="235">
        <v>79329</v>
      </c>
      <c r="BL29" s="234">
        <v>4901</v>
      </c>
      <c r="BN29" s="346"/>
    </row>
    <row r="30" spans="1:70" ht="15" customHeight="1" x14ac:dyDescent="0.15">
      <c r="BR30" s="347"/>
    </row>
    <row r="31" spans="1:70" ht="15" customHeight="1" x14ac:dyDescent="0.15">
      <c r="BR31" s="347"/>
    </row>
    <row r="32" spans="1:70" ht="15" customHeight="1" x14ac:dyDescent="0.15">
      <c r="BR32" s="347"/>
    </row>
    <row r="33" spans="70:70" ht="15" customHeight="1" x14ac:dyDescent="0.15">
      <c r="BR33" s="347"/>
    </row>
    <row r="34" spans="70:70" ht="15" customHeight="1" x14ac:dyDescent="0.15">
      <c r="BR34" s="347"/>
    </row>
    <row r="35" spans="70:70" ht="15" customHeight="1" x14ac:dyDescent="0.15">
      <c r="BR35" s="347"/>
    </row>
    <row r="36" spans="70:70" ht="15" customHeight="1" x14ac:dyDescent="0.15">
      <c r="BR36" s="347"/>
    </row>
    <row r="37" spans="70:70" ht="15" customHeight="1" x14ac:dyDescent="0.15">
      <c r="BR37" s="347"/>
    </row>
    <row r="38" spans="70:70" ht="15" customHeight="1" x14ac:dyDescent="0.15">
      <c r="BR38" s="347"/>
    </row>
    <row r="39" spans="70:70" ht="15" customHeight="1" x14ac:dyDescent="0.15">
      <c r="BR39" s="347"/>
    </row>
    <row r="40" spans="70:70" ht="15" customHeight="1" x14ac:dyDescent="0.15">
      <c r="BR40" s="347"/>
    </row>
    <row r="41" spans="70:70" ht="15" customHeight="1" x14ac:dyDescent="0.15">
      <c r="BR41" s="347"/>
    </row>
    <row r="42" spans="70:70" ht="15" customHeight="1" x14ac:dyDescent="0.15">
      <c r="BR42" s="347"/>
    </row>
    <row r="43" spans="70:70" ht="15" customHeight="1" x14ac:dyDescent="0.15">
      <c r="BR43" s="347"/>
    </row>
    <row r="44" spans="70:70" ht="15" customHeight="1" x14ac:dyDescent="0.15">
      <c r="BR44" s="347"/>
    </row>
    <row r="45" spans="70:70" ht="15" customHeight="1" x14ac:dyDescent="0.15">
      <c r="BR45" s="347"/>
    </row>
    <row r="46" spans="70:70" ht="15" customHeight="1" x14ac:dyDescent="0.15">
      <c r="BR46" s="347"/>
    </row>
    <row r="47" spans="70:70" ht="15" customHeight="1" x14ac:dyDescent="0.15">
      <c r="BR47" s="347"/>
    </row>
    <row r="48" spans="70:70" ht="15" customHeight="1" x14ac:dyDescent="0.15">
      <c r="BR48" s="347"/>
    </row>
    <row r="49" spans="70:70" ht="15" customHeight="1" x14ac:dyDescent="0.15">
      <c r="BR49" s="347"/>
    </row>
    <row r="50" spans="70:70" ht="15" customHeight="1" x14ac:dyDescent="0.15">
      <c r="BR50" s="347"/>
    </row>
    <row r="51" spans="70:70" ht="15" customHeight="1" x14ac:dyDescent="0.15">
      <c r="BR51" s="347"/>
    </row>
    <row r="52" spans="70:70" ht="15" customHeight="1" x14ac:dyDescent="0.15">
      <c r="BR52" s="347"/>
    </row>
    <row r="53" spans="70:70" ht="15" customHeight="1" x14ac:dyDescent="0.15">
      <c r="BR53" s="347"/>
    </row>
    <row r="54" spans="70:70" ht="15" customHeight="1" x14ac:dyDescent="0.15">
      <c r="BR54" s="347"/>
    </row>
    <row r="55" spans="70:70" ht="15" customHeight="1" x14ac:dyDescent="0.15">
      <c r="BR55" s="347"/>
    </row>
    <row r="56" spans="70:70" ht="15" customHeight="1" x14ac:dyDescent="0.15">
      <c r="BR56" s="347"/>
    </row>
    <row r="57" spans="70:70" ht="15" customHeight="1" x14ac:dyDescent="0.15">
      <c r="BR57" s="347"/>
    </row>
    <row r="58" spans="70:70" ht="15" customHeight="1" x14ac:dyDescent="0.15">
      <c r="BR58" s="347"/>
    </row>
    <row r="59" spans="70:70" ht="15" customHeight="1" x14ac:dyDescent="0.15">
      <c r="BR59" s="347"/>
    </row>
    <row r="60" spans="70:70" ht="15" customHeight="1" x14ac:dyDescent="0.15">
      <c r="BR60" s="347"/>
    </row>
    <row r="61" spans="70:70" ht="15" customHeight="1" x14ac:dyDescent="0.15">
      <c r="BR61" s="347"/>
    </row>
    <row r="62" spans="70:70" ht="15" customHeight="1" x14ac:dyDescent="0.15">
      <c r="BR62" s="347"/>
    </row>
    <row r="63" spans="70:70" ht="15" customHeight="1" x14ac:dyDescent="0.15">
      <c r="BR63" s="347"/>
    </row>
    <row r="64" spans="70:70" ht="15" customHeight="1" x14ac:dyDescent="0.15">
      <c r="BR64" s="347"/>
    </row>
    <row r="65" spans="70:70" ht="15" customHeight="1" x14ac:dyDescent="0.15">
      <c r="BR65" s="347"/>
    </row>
    <row r="66" spans="70:70" ht="15" customHeight="1" x14ac:dyDescent="0.15">
      <c r="BR66" s="347"/>
    </row>
    <row r="67" spans="70:70" ht="15" customHeight="1" x14ac:dyDescent="0.15">
      <c r="BR67" s="347"/>
    </row>
    <row r="68" spans="70:70" ht="15" customHeight="1" x14ac:dyDescent="0.15">
      <c r="BR68" s="347"/>
    </row>
    <row r="69" spans="70:70" ht="15" customHeight="1" x14ac:dyDescent="0.15">
      <c r="BR69" s="347"/>
    </row>
    <row r="70" spans="70:70" ht="15" customHeight="1" x14ac:dyDescent="0.15">
      <c r="BR70" s="347"/>
    </row>
    <row r="71" spans="70:70" ht="15" customHeight="1" x14ac:dyDescent="0.15">
      <c r="BR71" s="347"/>
    </row>
    <row r="72" spans="70:70" ht="15" customHeight="1" x14ac:dyDescent="0.15">
      <c r="BR72" s="347"/>
    </row>
    <row r="73" spans="70:70" ht="15" customHeight="1" x14ac:dyDescent="0.15">
      <c r="BR73" s="347"/>
    </row>
    <row r="74" spans="70:70" ht="15" customHeight="1" x14ac:dyDescent="0.15">
      <c r="BR74" s="347"/>
    </row>
    <row r="75" spans="70:70" ht="15" customHeight="1" x14ac:dyDescent="0.15">
      <c r="BR75" s="347"/>
    </row>
    <row r="76" spans="70:70" ht="15" customHeight="1" x14ac:dyDescent="0.15">
      <c r="BR76" s="347"/>
    </row>
    <row r="77" spans="70:70" ht="15" customHeight="1" x14ac:dyDescent="0.15">
      <c r="BR77" s="347"/>
    </row>
    <row r="78" spans="70:70" ht="15" customHeight="1" x14ac:dyDescent="0.15">
      <c r="BR78" s="347"/>
    </row>
    <row r="79" spans="70:70" ht="15" customHeight="1" x14ac:dyDescent="0.15">
      <c r="BR79" s="347"/>
    </row>
    <row r="80" spans="70:70" ht="15" customHeight="1" x14ac:dyDescent="0.15">
      <c r="BR80" s="347"/>
    </row>
    <row r="81" spans="70:70" ht="15" customHeight="1" x14ac:dyDescent="0.15">
      <c r="BR81" s="347"/>
    </row>
    <row r="82" spans="70:70" ht="15" customHeight="1" x14ac:dyDescent="0.15">
      <c r="BR82" s="347"/>
    </row>
    <row r="83" spans="70:70" ht="15" customHeight="1" x14ac:dyDescent="0.15">
      <c r="BR83" s="347"/>
    </row>
    <row r="84" spans="70:70" ht="15" customHeight="1" x14ac:dyDescent="0.15">
      <c r="BR84" s="347"/>
    </row>
    <row r="85" spans="70:70" ht="15" customHeight="1" x14ac:dyDescent="0.15">
      <c r="BR85" s="347"/>
    </row>
    <row r="86" spans="70:70" ht="15" customHeight="1" x14ac:dyDescent="0.15">
      <c r="BR86" s="347"/>
    </row>
    <row r="87" spans="70:70" ht="15" customHeight="1" x14ac:dyDescent="0.15">
      <c r="BR87" s="347"/>
    </row>
    <row r="88" spans="70:70" ht="15" customHeight="1" x14ac:dyDescent="0.15">
      <c r="BR88" s="347"/>
    </row>
    <row r="89" spans="70:70" ht="15" customHeight="1" x14ac:dyDescent="0.15">
      <c r="BR89" s="347"/>
    </row>
    <row r="90" spans="70:70" ht="15" customHeight="1" x14ac:dyDescent="0.15">
      <c r="BR90" s="347"/>
    </row>
    <row r="91" spans="70:70" ht="15" customHeight="1" x14ac:dyDescent="0.15">
      <c r="BR91" s="347"/>
    </row>
    <row r="92" spans="70:70" ht="15" customHeight="1" x14ac:dyDescent="0.15">
      <c r="BR92" s="347"/>
    </row>
    <row r="93" spans="70:70" ht="15" customHeight="1" x14ac:dyDescent="0.15">
      <c r="BR93" s="347"/>
    </row>
    <row r="94" spans="70:70" ht="15" customHeight="1" x14ac:dyDescent="0.15">
      <c r="BR94" s="347"/>
    </row>
    <row r="95" spans="70:70" ht="15" customHeight="1" x14ac:dyDescent="0.15">
      <c r="BR95" s="347"/>
    </row>
    <row r="96" spans="70:70" ht="15" customHeight="1" x14ac:dyDescent="0.15">
      <c r="BR96" s="347"/>
    </row>
    <row r="97" spans="70:70" ht="15" customHeight="1" x14ac:dyDescent="0.15">
      <c r="BR97" s="347"/>
    </row>
    <row r="98" spans="70:70" ht="15" customHeight="1" x14ac:dyDescent="0.15">
      <c r="BR98" s="347"/>
    </row>
    <row r="99" spans="70:70" ht="15" customHeight="1" x14ac:dyDescent="0.15">
      <c r="BR99" s="347"/>
    </row>
    <row r="100" spans="70:70" ht="15" customHeight="1" x14ac:dyDescent="0.15">
      <c r="BR100" s="347"/>
    </row>
    <row r="101" spans="70:70" ht="15" customHeight="1" x14ac:dyDescent="0.15">
      <c r="BR101" s="347"/>
    </row>
    <row r="102" spans="70:70" ht="15" customHeight="1" x14ac:dyDescent="0.15">
      <c r="BR102" s="347"/>
    </row>
    <row r="103" spans="70:70" ht="15" customHeight="1" x14ac:dyDescent="0.15">
      <c r="BR103" s="347"/>
    </row>
    <row r="104" spans="70:70" ht="15" customHeight="1" x14ac:dyDescent="0.15">
      <c r="BR104" s="347"/>
    </row>
    <row r="105" spans="70:70" ht="15" customHeight="1" x14ac:dyDescent="0.15">
      <c r="BR105" s="347"/>
    </row>
    <row r="106" spans="70:70" ht="15" customHeight="1" x14ac:dyDescent="0.15">
      <c r="BR106" s="347"/>
    </row>
    <row r="107" spans="70:70" ht="15" customHeight="1" x14ac:dyDescent="0.15">
      <c r="BR107" s="347"/>
    </row>
    <row r="108" spans="70:70" ht="15" customHeight="1" x14ac:dyDescent="0.15">
      <c r="BR108" s="347"/>
    </row>
    <row r="109" spans="70:70" ht="15" customHeight="1" x14ac:dyDescent="0.15">
      <c r="BR109" s="347"/>
    </row>
    <row r="110" spans="70:70" ht="15" customHeight="1" x14ac:dyDescent="0.15">
      <c r="BR110" s="347"/>
    </row>
    <row r="111" spans="70:70" ht="15" customHeight="1" x14ac:dyDescent="0.15">
      <c r="BR111" s="347"/>
    </row>
    <row r="112" spans="70:70" ht="15" customHeight="1" x14ac:dyDescent="0.15">
      <c r="BR112" s="347"/>
    </row>
    <row r="113" spans="70:70" ht="15" customHeight="1" x14ac:dyDescent="0.15">
      <c r="BR113" s="347"/>
    </row>
    <row r="114" spans="70:70" ht="15" customHeight="1" x14ac:dyDescent="0.15">
      <c r="BR114" s="347"/>
    </row>
    <row r="115" spans="70:70" ht="15" customHeight="1" x14ac:dyDescent="0.15">
      <c r="BR115" s="347"/>
    </row>
    <row r="116" spans="70:70" ht="15" customHeight="1" x14ac:dyDescent="0.15">
      <c r="BR116" s="347"/>
    </row>
    <row r="117" spans="70:70" ht="15" customHeight="1" x14ac:dyDescent="0.15">
      <c r="BR117" s="347"/>
    </row>
    <row r="118" spans="70:70" ht="15" customHeight="1" x14ac:dyDescent="0.15">
      <c r="BR118" s="347"/>
    </row>
    <row r="119" spans="70:70" ht="15" customHeight="1" x14ac:dyDescent="0.15">
      <c r="BR119" s="347"/>
    </row>
    <row r="120" spans="70:70" ht="15" customHeight="1" x14ac:dyDescent="0.15">
      <c r="BR120" s="347"/>
    </row>
    <row r="121" spans="70:70" ht="15" customHeight="1" x14ac:dyDescent="0.15">
      <c r="BR121" s="347"/>
    </row>
    <row r="122" spans="70:70" ht="15" customHeight="1" x14ac:dyDescent="0.15">
      <c r="BR122" s="347"/>
    </row>
    <row r="123" spans="70:70" ht="15" customHeight="1" x14ac:dyDescent="0.15">
      <c r="BR123" s="347"/>
    </row>
    <row r="124" spans="70:70" ht="15" customHeight="1" x14ac:dyDescent="0.15">
      <c r="BR124" s="347"/>
    </row>
    <row r="125" spans="70:70" ht="15" customHeight="1" x14ac:dyDescent="0.15">
      <c r="BR125" s="347"/>
    </row>
    <row r="126" spans="70:70" ht="15" customHeight="1" x14ac:dyDescent="0.15">
      <c r="BR126" s="347"/>
    </row>
    <row r="127" spans="70:70" ht="15" customHeight="1" x14ac:dyDescent="0.15">
      <c r="BR127" s="347"/>
    </row>
    <row r="128" spans="70:70" ht="15" customHeight="1" x14ac:dyDescent="0.15">
      <c r="BR128" s="347"/>
    </row>
    <row r="129" spans="70:70" ht="15" customHeight="1" x14ac:dyDescent="0.15">
      <c r="BR129" s="347"/>
    </row>
    <row r="130" spans="70:70" ht="15" customHeight="1" x14ac:dyDescent="0.15">
      <c r="BR130" s="347"/>
    </row>
    <row r="131" spans="70:70" ht="15" customHeight="1" x14ac:dyDescent="0.15">
      <c r="BR131" s="347"/>
    </row>
    <row r="132" spans="70:70" ht="15" customHeight="1" x14ac:dyDescent="0.15">
      <c r="BR132" s="347"/>
    </row>
    <row r="133" spans="70:70" ht="15" customHeight="1" x14ac:dyDescent="0.15">
      <c r="BR133" s="347"/>
    </row>
    <row r="134" spans="70:70" ht="15" customHeight="1" x14ac:dyDescent="0.15">
      <c r="BR134" s="347"/>
    </row>
    <row r="135" spans="70:70" ht="15" customHeight="1" x14ac:dyDescent="0.15">
      <c r="BR135" s="347"/>
    </row>
    <row r="136" spans="70:70" ht="15" customHeight="1" x14ac:dyDescent="0.15">
      <c r="BR136" s="347"/>
    </row>
    <row r="137" spans="70:70" ht="15" customHeight="1" x14ac:dyDescent="0.15">
      <c r="BR137" s="347"/>
    </row>
    <row r="138" spans="70:70" ht="15" customHeight="1" x14ac:dyDescent="0.15">
      <c r="BR138" s="347"/>
    </row>
    <row r="139" spans="70:70" ht="15" customHeight="1" x14ac:dyDescent="0.15">
      <c r="BR139" s="347"/>
    </row>
    <row r="140" spans="70:70" ht="15" customHeight="1" x14ac:dyDescent="0.15">
      <c r="BR140" s="347"/>
    </row>
    <row r="141" spans="70:70" ht="15" customHeight="1" x14ac:dyDescent="0.15">
      <c r="BR141" s="347"/>
    </row>
    <row r="142" spans="70:70" ht="15" customHeight="1" x14ac:dyDescent="0.15">
      <c r="BR142" s="347"/>
    </row>
    <row r="143" spans="70:70" ht="15" customHeight="1" x14ac:dyDescent="0.15">
      <c r="BR143" s="347"/>
    </row>
    <row r="144" spans="70:70" ht="15" customHeight="1" x14ac:dyDescent="0.15">
      <c r="BR144" s="347"/>
    </row>
    <row r="145" spans="70:70" ht="15" customHeight="1" x14ac:dyDescent="0.15">
      <c r="BR145" s="347"/>
    </row>
    <row r="146" spans="70:70" ht="15" customHeight="1" x14ac:dyDescent="0.15">
      <c r="BR146" s="347"/>
    </row>
    <row r="147" spans="70:70" ht="15" customHeight="1" x14ac:dyDescent="0.15">
      <c r="BR147" s="347"/>
    </row>
    <row r="148" spans="70:70" ht="15" customHeight="1" x14ac:dyDescent="0.15">
      <c r="BR148" s="347"/>
    </row>
    <row r="149" spans="70:70" ht="15" customHeight="1" x14ac:dyDescent="0.15">
      <c r="BR149" s="347"/>
    </row>
    <row r="150" spans="70:70" ht="15" customHeight="1" x14ac:dyDescent="0.15">
      <c r="BR150" s="347"/>
    </row>
  </sheetData>
  <mergeCells count="82">
    <mergeCell ref="BH3:BH4"/>
    <mergeCell ref="BI3:BI4"/>
    <mergeCell ref="BJ3:BJ4"/>
    <mergeCell ref="BK3:BK4"/>
    <mergeCell ref="BL3:BL4"/>
    <mergeCell ref="BB3:BB4"/>
    <mergeCell ref="BD3:BD4"/>
    <mergeCell ref="BE3:BE4"/>
    <mergeCell ref="BF3:BF4"/>
    <mergeCell ref="BG3:BG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S3:S4"/>
    <mergeCell ref="T3:T4"/>
    <mergeCell ref="U3:U4"/>
    <mergeCell ref="V3:W3"/>
    <mergeCell ref="X3:Y3"/>
    <mergeCell ref="A3:L4"/>
    <mergeCell ref="M3:M4"/>
    <mergeCell ref="N3:O3"/>
    <mergeCell ref="P3:P4"/>
    <mergeCell ref="Q3:R3"/>
    <mergeCell ref="A5:B29"/>
    <mergeCell ref="C5:D7"/>
    <mergeCell ref="C8:D10"/>
    <mergeCell ref="C11:D13"/>
    <mergeCell ref="C14:C25"/>
    <mergeCell ref="D14:D16"/>
    <mergeCell ref="D17:D19"/>
    <mergeCell ref="D20:D22"/>
    <mergeCell ref="D23:D25"/>
    <mergeCell ref="C26:D26"/>
    <mergeCell ref="C27:D29"/>
    <mergeCell ref="E5:L5"/>
    <mergeCell ref="E6:L6"/>
    <mergeCell ref="E7:L7"/>
    <mergeCell ref="E8:L8"/>
    <mergeCell ref="E9:L9"/>
    <mergeCell ref="E10:L10"/>
    <mergeCell ref="E11:L11"/>
    <mergeCell ref="E12:L12"/>
    <mergeCell ref="E13:L13"/>
    <mergeCell ref="E14:L14"/>
    <mergeCell ref="E15:L15"/>
    <mergeCell ref="E16:L16"/>
    <mergeCell ref="E17:L17"/>
    <mergeCell ref="E18:L18"/>
    <mergeCell ref="E19:L19"/>
    <mergeCell ref="E20:L20"/>
    <mergeCell ref="E21:L21"/>
    <mergeCell ref="E22:L22"/>
    <mergeCell ref="E23:L23"/>
    <mergeCell ref="E29:L29"/>
    <mergeCell ref="E24:L24"/>
    <mergeCell ref="E25:L25"/>
    <mergeCell ref="E26:L26"/>
    <mergeCell ref="E27:L27"/>
    <mergeCell ref="E28:L28"/>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27" man="1"/>
    <brk id="48" max="2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BP208"/>
  <sheetViews>
    <sheetView showGridLines="0" view="pageBreakPreview" zoomScale="80" zoomScaleNormal="100" zoomScaleSheetLayoutView="80" workbookViewId="0">
      <pane xSplit="12" ySplit="4" topLeftCell="M5" activePane="bottomRight" state="frozen"/>
      <selection activeCell="S33" sqref="S33"/>
      <selection pane="topRight" activeCell="S33" sqref="S33"/>
      <selection pane="bottomLeft" activeCell="S33" sqref="S33"/>
      <selection pane="bottomRight" activeCell="BP16" sqref="BP16"/>
    </sheetView>
  </sheetViews>
  <sheetFormatPr defaultColWidth="11.375" defaultRowHeight="15" customHeight="1" x14ac:dyDescent="0.15"/>
  <cols>
    <col min="1" max="12" width="3.125" style="7" customWidth="1"/>
    <col min="13" max="64" width="11.375" style="7" customWidth="1"/>
    <col min="65" max="16384" width="11.375" style="7"/>
  </cols>
  <sheetData>
    <row r="2" spans="1:68" s="8" customFormat="1" ht="15" customHeight="1" x14ac:dyDescent="0.15">
      <c r="A2" s="1313" t="s">
        <v>429</v>
      </c>
      <c r="B2" s="1313"/>
      <c r="C2" s="1313"/>
      <c r="D2" s="1313"/>
      <c r="E2" s="1313"/>
      <c r="F2" s="1313"/>
      <c r="G2" s="1313"/>
      <c r="H2" s="1313"/>
      <c r="I2" s="1313"/>
      <c r="J2" s="1313"/>
      <c r="K2" s="1313"/>
      <c r="L2" s="1313"/>
      <c r="M2" s="24"/>
      <c r="BO2" s="332"/>
    </row>
    <row r="3" spans="1:68"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P3" s="335"/>
    </row>
    <row r="4" spans="1:68"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P4" s="335"/>
    </row>
    <row r="5" spans="1:68" s="8" customFormat="1" ht="15" customHeight="1" x14ac:dyDescent="0.15">
      <c r="A5" s="390" t="s">
        <v>562</v>
      </c>
      <c r="B5" s="380"/>
      <c r="C5" s="11"/>
      <c r="D5" s="11"/>
      <c r="E5" s="11"/>
      <c r="F5" s="11"/>
      <c r="G5" s="11"/>
      <c r="H5" s="11"/>
      <c r="I5" s="11"/>
      <c r="J5" s="11"/>
      <c r="K5" s="11"/>
      <c r="L5" s="26"/>
      <c r="M5" s="156">
        <v>128455</v>
      </c>
      <c r="N5" s="157">
        <v>50931</v>
      </c>
      <c r="O5" s="157">
        <v>155</v>
      </c>
      <c r="P5" s="151">
        <v>137237</v>
      </c>
      <c r="Q5" s="157">
        <v>138153</v>
      </c>
      <c r="R5" s="157">
        <v>1455</v>
      </c>
      <c r="S5" s="151">
        <v>24627</v>
      </c>
      <c r="T5" s="157">
        <v>27766</v>
      </c>
      <c r="U5" s="151">
        <v>17604</v>
      </c>
      <c r="V5" s="157">
        <v>17489</v>
      </c>
      <c r="W5" s="157">
        <v>2383</v>
      </c>
      <c r="X5" s="151">
        <v>8223</v>
      </c>
      <c r="Y5" s="157">
        <v>209</v>
      </c>
      <c r="Z5" s="157">
        <v>18128</v>
      </c>
      <c r="AA5" s="157">
        <v>1535</v>
      </c>
      <c r="AB5" s="151">
        <v>20961</v>
      </c>
      <c r="AC5" s="157">
        <v>12067</v>
      </c>
      <c r="AD5" s="178">
        <v>3824</v>
      </c>
      <c r="AE5" s="164">
        <v>3500</v>
      </c>
      <c r="AF5" s="151">
        <v>3685</v>
      </c>
      <c r="AG5" s="157">
        <v>2979</v>
      </c>
      <c r="AH5" s="157">
        <v>4885</v>
      </c>
      <c r="AI5" s="164">
        <v>1506</v>
      </c>
      <c r="AJ5" s="151">
        <v>6848</v>
      </c>
      <c r="AK5" s="157">
        <v>1675</v>
      </c>
      <c r="AL5" s="157">
        <v>616</v>
      </c>
      <c r="AM5" s="151">
        <v>4998</v>
      </c>
      <c r="AN5" s="157">
        <v>5568</v>
      </c>
      <c r="AO5" s="151">
        <v>6297</v>
      </c>
      <c r="AP5" s="157">
        <v>7776</v>
      </c>
      <c r="AQ5" s="151">
        <v>2169</v>
      </c>
      <c r="AR5" s="157">
        <v>5168</v>
      </c>
      <c r="AS5" s="151">
        <v>4792</v>
      </c>
      <c r="AT5" s="157">
        <v>2023</v>
      </c>
      <c r="AU5" s="157">
        <v>2528</v>
      </c>
      <c r="AV5" s="178">
        <v>4239</v>
      </c>
      <c r="AW5" s="164">
        <v>1859</v>
      </c>
      <c r="AX5" s="157">
        <v>1936</v>
      </c>
      <c r="AY5" s="151">
        <v>5511</v>
      </c>
      <c r="AZ5" s="157">
        <v>83</v>
      </c>
      <c r="BA5" s="157">
        <v>1911</v>
      </c>
      <c r="BB5" s="472">
        <v>2303</v>
      </c>
      <c r="BC5" s="272">
        <v>696057</v>
      </c>
      <c r="BD5" s="151">
        <v>46233</v>
      </c>
      <c r="BE5" s="157">
        <v>62796</v>
      </c>
      <c r="BF5" s="151">
        <v>166043</v>
      </c>
      <c r="BG5" s="157">
        <v>8592</v>
      </c>
      <c r="BH5" s="151">
        <v>22942</v>
      </c>
      <c r="BI5" s="284">
        <v>306606</v>
      </c>
      <c r="BJ5" s="286">
        <v>1002663</v>
      </c>
      <c r="BK5" s="221">
        <v>727591</v>
      </c>
      <c r="BL5" s="224">
        <v>275072</v>
      </c>
      <c r="BO5" s="332"/>
    </row>
    <row r="6" spans="1:68" s="8" customFormat="1" ht="15" customHeight="1" x14ac:dyDescent="0.15">
      <c r="A6" s="1021">
        <v>2</v>
      </c>
      <c r="B6" s="1023"/>
      <c r="C6" s="11" t="s">
        <v>812</v>
      </c>
      <c r="D6" s="11"/>
      <c r="E6" s="11"/>
      <c r="F6" s="11"/>
      <c r="G6" s="11"/>
      <c r="H6" s="11"/>
      <c r="I6" s="11"/>
      <c r="J6" s="11"/>
      <c r="K6" s="11"/>
      <c r="L6" s="26"/>
      <c r="M6" s="156">
        <v>112020</v>
      </c>
      <c r="N6" s="157">
        <v>67970</v>
      </c>
      <c r="O6" s="157">
        <v>267</v>
      </c>
      <c r="P6" s="151">
        <v>166800</v>
      </c>
      <c r="Q6" s="157">
        <v>216068</v>
      </c>
      <c r="R6" s="157">
        <v>3049</v>
      </c>
      <c r="S6" s="151">
        <v>27080</v>
      </c>
      <c r="T6" s="157">
        <v>33994</v>
      </c>
      <c r="U6" s="151">
        <v>22887</v>
      </c>
      <c r="V6" s="157">
        <v>20156</v>
      </c>
      <c r="W6" s="157">
        <v>4096</v>
      </c>
      <c r="X6" s="151">
        <v>13727</v>
      </c>
      <c r="Y6" s="157">
        <v>463</v>
      </c>
      <c r="Z6" s="157">
        <v>29090</v>
      </c>
      <c r="AA6" s="157">
        <v>2520</v>
      </c>
      <c r="AB6" s="151">
        <v>23000</v>
      </c>
      <c r="AC6" s="157">
        <v>29600</v>
      </c>
      <c r="AD6" s="178">
        <v>6350</v>
      </c>
      <c r="AE6" s="164">
        <v>5050</v>
      </c>
      <c r="AF6" s="151">
        <v>7449</v>
      </c>
      <c r="AG6" s="157">
        <v>4600</v>
      </c>
      <c r="AH6" s="157">
        <v>7688</v>
      </c>
      <c r="AI6" s="164">
        <v>3320</v>
      </c>
      <c r="AJ6" s="151">
        <v>16267</v>
      </c>
      <c r="AK6" s="157">
        <v>3883</v>
      </c>
      <c r="AL6" s="157">
        <v>791</v>
      </c>
      <c r="AM6" s="151">
        <v>17882</v>
      </c>
      <c r="AN6" s="157">
        <v>9750</v>
      </c>
      <c r="AO6" s="151">
        <v>7167</v>
      </c>
      <c r="AP6" s="157">
        <v>12000</v>
      </c>
      <c r="AQ6" s="151">
        <v>3510</v>
      </c>
      <c r="AR6" s="157">
        <v>6250</v>
      </c>
      <c r="AS6" s="151">
        <v>8300</v>
      </c>
      <c r="AT6" s="157">
        <v>5385</v>
      </c>
      <c r="AU6" s="151">
        <v>3583</v>
      </c>
      <c r="AV6" s="178">
        <v>7171</v>
      </c>
      <c r="AW6" s="164">
        <v>2646</v>
      </c>
      <c r="AX6" s="157">
        <v>2810</v>
      </c>
      <c r="AY6" s="151">
        <v>9574</v>
      </c>
      <c r="AZ6" s="157">
        <v>264</v>
      </c>
      <c r="BA6" s="157">
        <v>5500</v>
      </c>
      <c r="BB6" s="472">
        <v>13000</v>
      </c>
      <c r="BC6" s="272">
        <v>942977</v>
      </c>
      <c r="BD6" s="151">
        <v>22900</v>
      </c>
      <c r="BE6" s="157">
        <v>27500</v>
      </c>
      <c r="BF6" s="151">
        <v>249000</v>
      </c>
      <c r="BG6" s="157">
        <v>32120</v>
      </c>
      <c r="BH6" s="151">
        <v>30550</v>
      </c>
      <c r="BI6" s="284">
        <v>362070</v>
      </c>
      <c r="BJ6" s="286">
        <v>1305047</v>
      </c>
      <c r="BK6" s="222">
        <v>1005647</v>
      </c>
      <c r="BL6" s="233">
        <v>299400</v>
      </c>
      <c r="BO6" s="332"/>
    </row>
    <row r="7" spans="1:68" s="55" customFormat="1" ht="15" customHeight="1" x14ac:dyDescent="0.15">
      <c r="A7" s="9"/>
      <c r="B7" s="384"/>
      <c r="C7" s="381"/>
      <c r="D7" s="380" t="s">
        <v>813</v>
      </c>
      <c r="E7" s="380"/>
      <c r="F7" s="380"/>
      <c r="G7" s="380"/>
      <c r="H7" s="380"/>
      <c r="I7" s="380"/>
      <c r="J7" s="380"/>
      <c r="K7" s="380"/>
      <c r="L7" s="381"/>
      <c r="M7" s="155">
        <v>720</v>
      </c>
      <c r="N7" s="143">
        <v>32500</v>
      </c>
      <c r="O7" s="143">
        <v>0</v>
      </c>
      <c r="P7" s="155">
        <v>22800</v>
      </c>
      <c r="Q7" s="143">
        <v>155274</v>
      </c>
      <c r="R7" s="143">
        <v>2495</v>
      </c>
      <c r="S7" s="155">
        <v>0</v>
      </c>
      <c r="T7" s="143">
        <v>22585</v>
      </c>
      <c r="U7" s="155">
        <v>0</v>
      </c>
      <c r="V7" s="143">
        <v>0</v>
      </c>
      <c r="W7" s="143">
        <v>0</v>
      </c>
      <c r="X7" s="155">
        <v>10661</v>
      </c>
      <c r="Y7" s="143">
        <v>0</v>
      </c>
      <c r="Z7" s="143">
        <v>0</v>
      </c>
      <c r="AA7" s="143">
        <v>0</v>
      </c>
      <c r="AB7" s="155">
        <v>0</v>
      </c>
      <c r="AC7" s="143">
        <v>17900</v>
      </c>
      <c r="AD7" s="174">
        <v>2160</v>
      </c>
      <c r="AE7" s="145">
        <v>0</v>
      </c>
      <c r="AF7" s="155">
        <v>5702</v>
      </c>
      <c r="AG7" s="143">
        <v>0</v>
      </c>
      <c r="AH7" s="143">
        <v>0</v>
      </c>
      <c r="AI7" s="145">
        <v>0</v>
      </c>
      <c r="AJ7" s="155">
        <v>2109</v>
      </c>
      <c r="AK7" s="143">
        <v>1683</v>
      </c>
      <c r="AL7" s="143">
        <v>129</v>
      </c>
      <c r="AM7" s="155">
        <v>0</v>
      </c>
      <c r="AN7" s="143">
        <v>0</v>
      </c>
      <c r="AO7" s="155">
        <v>0</v>
      </c>
      <c r="AP7" s="143">
        <v>0</v>
      </c>
      <c r="AQ7" s="155">
        <v>0</v>
      </c>
      <c r="AR7" s="143">
        <v>0</v>
      </c>
      <c r="AS7" s="155">
        <v>0</v>
      </c>
      <c r="AT7" s="143">
        <v>2115</v>
      </c>
      <c r="AU7" s="155">
        <v>0</v>
      </c>
      <c r="AV7" s="174">
        <v>0</v>
      </c>
      <c r="AW7" s="145">
        <v>0</v>
      </c>
      <c r="AX7" s="143">
        <v>0</v>
      </c>
      <c r="AY7" s="155">
        <v>9310</v>
      </c>
      <c r="AZ7" s="143">
        <v>0</v>
      </c>
      <c r="BA7" s="143">
        <v>4750</v>
      </c>
      <c r="BB7" s="464">
        <v>0</v>
      </c>
      <c r="BC7" s="259">
        <v>292893</v>
      </c>
      <c r="BD7" s="155">
        <v>0</v>
      </c>
      <c r="BE7" s="143">
        <v>0</v>
      </c>
      <c r="BF7" s="155">
        <v>0</v>
      </c>
      <c r="BG7" s="143">
        <v>3000</v>
      </c>
      <c r="BH7" s="155">
        <v>0</v>
      </c>
      <c r="BI7" s="282">
        <v>3000</v>
      </c>
      <c r="BJ7" s="287">
        <v>295893</v>
      </c>
      <c r="BK7" s="219">
        <v>295893</v>
      </c>
      <c r="BL7" s="226">
        <v>0</v>
      </c>
      <c r="BO7" s="332"/>
    </row>
    <row r="8" spans="1:68" s="55" customFormat="1" ht="15" customHeight="1" x14ac:dyDescent="0.15">
      <c r="A8" s="1024" t="s">
        <v>165</v>
      </c>
      <c r="B8" s="1026"/>
      <c r="C8" s="387" t="s">
        <v>153</v>
      </c>
      <c r="D8" s="383" t="s">
        <v>814</v>
      </c>
      <c r="E8" s="379"/>
      <c r="F8" s="379"/>
      <c r="G8" s="379"/>
      <c r="H8" s="379"/>
      <c r="I8" s="379"/>
      <c r="J8" s="379"/>
      <c r="K8" s="379"/>
      <c r="L8" s="384"/>
      <c r="M8" s="155">
        <v>0</v>
      </c>
      <c r="N8" s="143">
        <v>24400</v>
      </c>
      <c r="O8" s="143">
        <v>0</v>
      </c>
      <c r="P8" s="155">
        <v>42000</v>
      </c>
      <c r="Q8" s="143">
        <v>30000</v>
      </c>
      <c r="R8" s="143">
        <v>0</v>
      </c>
      <c r="S8" s="155">
        <v>0</v>
      </c>
      <c r="T8" s="143">
        <v>0</v>
      </c>
      <c r="U8" s="155">
        <v>22400</v>
      </c>
      <c r="V8" s="143">
        <v>420</v>
      </c>
      <c r="W8" s="143">
        <v>0</v>
      </c>
      <c r="X8" s="155">
        <v>0</v>
      </c>
      <c r="Y8" s="143">
        <v>0</v>
      </c>
      <c r="Z8" s="143">
        <v>0</v>
      </c>
      <c r="AA8" s="143">
        <v>0</v>
      </c>
      <c r="AB8" s="155">
        <v>0</v>
      </c>
      <c r="AC8" s="143">
        <v>0</v>
      </c>
      <c r="AD8" s="174">
        <v>0</v>
      </c>
      <c r="AE8" s="145">
        <v>0</v>
      </c>
      <c r="AF8" s="155">
        <v>0</v>
      </c>
      <c r="AG8" s="143">
        <v>0</v>
      </c>
      <c r="AH8" s="143">
        <v>0</v>
      </c>
      <c r="AI8" s="145">
        <v>0</v>
      </c>
      <c r="AJ8" s="155">
        <v>1247</v>
      </c>
      <c r="AK8" s="143">
        <v>0</v>
      </c>
      <c r="AL8" s="143">
        <v>0</v>
      </c>
      <c r="AM8" s="155">
        <v>0</v>
      </c>
      <c r="AN8" s="143">
        <v>0</v>
      </c>
      <c r="AO8" s="155">
        <v>0</v>
      </c>
      <c r="AP8" s="143">
        <v>0</v>
      </c>
      <c r="AQ8" s="155">
        <v>0</v>
      </c>
      <c r="AR8" s="143">
        <v>0</v>
      </c>
      <c r="AS8" s="155">
        <v>0</v>
      </c>
      <c r="AT8" s="143">
        <v>0</v>
      </c>
      <c r="AU8" s="155">
        <v>0</v>
      </c>
      <c r="AV8" s="174">
        <v>7171</v>
      </c>
      <c r="AW8" s="145">
        <v>0</v>
      </c>
      <c r="AX8" s="143">
        <v>0</v>
      </c>
      <c r="AY8" s="155">
        <v>0</v>
      </c>
      <c r="AZ8" s="143">
        <v>0</v>
      </c>
      <c r="BA8" s="143">
        <v>750</v>
      </c>
      <c r="BB8" s="464">
        <v>0</v>
      </c>
      <c r="BC8" s="259">
        <v>128388</v>
      </c>
      <c r="BD8" s="155">
        <v>22900</v>
      </c>
      <c r="BE8" s="143">
        <v>27500</v>
      </c>
      <c r="BF8" s="155">
        <v>249000</v>
      </c>
      <c r="BG8" s="143">
        <v>21500</v>
      </c>
      <c r="BH8" s="155">
        <v>21600</v>
      </c>
      <c r="BI8" s="282">
        <v>342500</v>
      </c>
      <c r="BJ8" s="287">
        <v>470888</v>
      </c>
      <c r="BK8" s="219">
        <v>171488</v>
      </c>
      <c r="BL8" s="226">
        <v>299400</v>
      </c>
    </row>
    <row r="9" spans="1:68" s="55" customFormat="1" ht="15" customHeight="1" x14ac:dyDescent="0.15">
      <c r="A9" s="9"/>
      <c r="B9" s="384"/>
      <c r="C9" s="387"/>
      <c r="D9" s="383" t="s">
        <v>815</v>
      </c>
      <c r="E9" s="379"/>
      <c r="F9" s="379"/>
      <c r="G9" s="379"/>
      <c r="H9" s="379"/>
      <c r="I9" s="379"/>
      <c r="J9" s="379"/>
      <c r="K9" s="379"/>
      <c r="L9" s="384"/>
      <c r="M9" s="155">
        <v>0</v>
      </c>
      <c r="N9" s="143">
        <v>0</v>
      </c>
      <c r="O9" s="143">
        <v>0</v>
      </c>
      <c r="P9" s="155">
        <v>0</v>
      </c>
      <c r="Q9" s="143">
        <v>0</v>
      </c>
      <c r="R9" s="143">
        <v>0</v>
      </c>
      <c r="S9" s="155">
        <v>0</v>
      </c>
      <c r="T9" s="143">
        <v>0</v>
      </c>
      <c r="U9" s="155">
        <v>314</v>
      </c>
      <c r="V9" s="143">
        <v>0</v>
      </c>
      <c r="W9" s="143">
        <v>0</v>
      </c>
      <c r="X9" s="155">
        <v>0</v>
      </c>
      <c r="Y9" s="143">
        <v>0</v>
      </c>
      <c r="Z9" s="143">
        <v>0</v>
      </c>
      <c r="AA9" s="143">
        <v>0</v>
      </c>
      <c r="AB9" s="155">
        <v>0</v>
      </c>
      <c r="AC9" s="143">
        <v>0</v>
      </c>
      <c r="AD9" s="174">
        <v>0</v>
      </c>
      <c r="AE9" s="145">
        <v>0</v>
      </c>
      <c r="AF9" s="155">
        <v>0</v>
      </c>
      <c r="AG9" s="143">
        <v>0</v>
      </c>
      <c r="AH9" s="143">
        <v>0</v>
      </c>
      <c r="AI9" s="145">
        <v>0</v>
      </c>
      <c r="AJ9" s="155">
        <v>0</v>
      </c>
      <c r="AK9" s="143">
        <v>0</v>
      </c>
      <c r="AL9" s="143">
        <v>0</v>
      </c>
      <c r="AM9" s="155">
        <v>4059</v>
      </c>
      <c r="AN9" s="143">
        <v>0</v>
      </c>
      <c r="AO9" s="155">
        <v>150</v>
      </c>
      <c r="AP9" s="143">
        <v>0</v>
      </c>
      <c r="AQ9" s="155">
        <v>0</v>
      </c>
      <c r="AR9" s="143">
        <v>0</v>
      </c>
      <c r="AS9" s="155">
        <v>0</v>
      </c>
      <c r="AT9" s="143">
        <v>0</v>
      </c>
      <c r="AU9" s="155">
        <v>1199</v>
      </c>
      <c r="AV9" s="174">
        <v>0</v>
      </c>
      <c r="AW9" s="145">
        <v>0</v>
      </c>
      <c r="AX9" s="143">
        <v>0</v>
      </c>
      <c r="AY9" s="155">
        <v>0</v>
      </c>
      <c r="AZ9" s="143">
        <v>0</v>
      </c>
      <c r="BA9" s="143">
        <v>0</v>
      </c>
      <c r="BB9" s="464">
        <v>0</v>
      </c>
      <c r="BC9" s="259">
        <v>5722</v>
      </c>
      <c r="BD9" s="155">
        <v>0</v>
      </c>
      <c r="BE9" s="143">
        <v>0</v>
      </c>
      <c r="BF9" s="155">
        <v>0</v>
      </c>
      <c r="BG9" s="143">
        <v>4795</v>
      </c>
      <c r="BH9" s="155">
        <v>0</v>
      </c>
      <c r="BI9" s="282">
        <v>4795</v>
      </c>
      <c r="BJ9" s="287">
        <v>10517</v>
      </c>
      <c r="BK9" s="219">
        <v>10517</v>
      </c>
      <c r="BL9" s="226">
        <v>0</v>
      </c>
      <c r="BO9" s="332"/>
    </row>
    <row r="10" spans="1:68" s="55" customFormat="1" ht="15" customHeight="1" x14ac:dyDescent="0.15">
      <c r="A10" s="1024" t="s">
        <v>166</v>
      </c>
      <c r="B10" s="1026"/>
      <c r="C10" s="387"/>
      <c r="D10" s="383" t="s">
        <v>816</v>
      </c>
      <c r="E10" s="379"/>
      <c r="F10" s="379"/>
      <c r="G10" s="379"/>
      <c r="H10" s="379"/>
      <c r="I10" s="379"/>
      <c r="J10" s="379"/>
      <c r="K10" s="379"/>
      <c r="L10" s="384"/>
      <c r="M10" s="155">
        <v>0</v>
      </c>
      <c r="N10" s="143">
        <v>60</v>
      </c>
      <c r="O10" s="143">
        <v>0</v>
      </c>
      <c r="P10" s="155">
        <v>0</v>
      </c>
      <c r="Q10" s="143">
        <v>30794</v>
      </c>
      <c r="R10" s="143">
        <v>554</v>
      </c>
      <c r="S10" s="155">
        <v>20280</v>
      </c>
      <c r="T10" s="143">
        <v>10870</v>
      </c>
      <c r="U10" s="155">
        <v>173</v>
      </c>
      <c r="V10" s="143">
        <v>4076</v>
      </c>
      <c r="W10" s="143">
        <v>2796</v>
      </c>
      <c r="X10" s="155">
        <v>2878</v>
      </c>
      <c r="Y10" s="143">
        <v>463</v>
      </c>
      <c r="Z10" s="143">
        <v>29090</v>
      </c>
      <c r="AA10" s="143">
        <v>2520</v>
      </c>
      <c r="AB10" s="155">
        <v>0</v>
      </c>
      <c r="AC10" s="143">
        <v>11700</v>
      </c>
      <c r="AD10" s="174">
        <v>700</v>
      </c>
      <c r="AE10" s="145">
        <v>800</v>
      </c>
      <c r="AF10" s="155">
        <v>0</v>
      </c>
      <c r="AG10" s="143">
        <v>3440</v>
      </c>
      <c r="AH10" s="143">
        <v>7688</v>
      </c>
      <c r="AI10" s="145">
        <v>400</v>
      </c>
      <c r="AJ10" s="155">
        <v>10649</v>
      </c>
      <c r="AK10" s="143">
        <v>2200</v>
      </c>
      <c r="AL10" s="143">
        <v>0</v>
      </c>
      <c r="AM10" s="155">
        <v>3032</v>
      </c>
      <c r="AN10" s="143">
        <v>450</v>
      </c>
      <c r="AO10" s="155">
        <v>1780</v>
      </c>
      <c r="AP10" s="143">
        <v>11850</v>
      </c>
      <c r="AQ10" s="155">
        <v>0</v>
      </c>
      <c r="AR10" s="143">
        <v>1450</v>
      </c>
      <c r="AS10" s="155">
        <v>5300</v>
      </c>
      <c r="AT10" s="143">
        <v>3270</v>
      </c>
      <c r="AU10" s="155">
        <v>2184</v>
      </c>
      <c r="AV10" s="174">
        <v>0</v>
      </c>
      <c r="AW10" s="145">
        <v>1216</v>
      </c>
      <c r="AX10" s="143">
        <v>2810</v>
      </c>
      <c r="AY10" s="155">
        <v>264</v>
      </c>
      <c r="AZ10" s="143">
        <v>264</v>
      </c>
      <c r="BA10" s="143">
        <v>0</v>
      </c>
      <c r="BB10" s="464">
        <v>13000</v>
      </c>
      <c r="BC10" s="259">
        <v>189001</v>
      </c>
      <c r="BD10" s="155">
        <v>0</v>
      </c>
      <c r="BE10" s="143">
        <v>0</v>
      </c>
      <c r="BF10" s="155">
        <v>0</v>
      </c>
      <c r="BG10" s="143">
        <v>2825</v>
      </c>
      <c r="BH10" s="155">
        <v>8950</v>
      </c>
      <c r="BI10" s="282">
        <v>11775</v>
      </c>
      <c r="BJ10" s="287">
        <v>200776</v>
      </c>
      <c r="BK10" s="219">
        <v>200776</v>
      </c>
      <c r="BL10" s="226">
        <v>0</v>
      </c>
      <c r="BO10" s="332"/>
    </row>
    <row r="11" spans="1:68" s="55" customFormat="1" ht="15" customHeight="1" x14ac:dyDescent="0.15">
      <c r="A11" s="9"/>
      <c r="B11" s="384"/>
      <c r="C11" s="387" t="s">
        <v>157</v>
      </c>
      <c r="D11" s="383" t="s">
        <v>817</v>
      </c>
      <c r="E11" s="379"/>
      <c r="F11" s="379"/>
      <c r="G11" s="379"/>
      <c r="H11" s="379"/>
      <c r="I11" s="379"/>
      <c r="J11" s="379"/>
      <c r="K11" s="379"/>
      <c r="L11" s="384"/>
      <c r="M11" s="155">
        <v>110900</v>
      </c>
      <c r="N11" s="143">
        <v>10900</v>
      </c>
      <c r="O11" s="143">
        <v>0</v>
      </c>
      <c r="P11" s="155">
        <v>0</v>
      </c>
      <c r="Q11" s="143">
        <v>0</v>
      </c>
      <c r="R11" s="143">
        <v>0</v>
      </c>
      <c r="S11" s="155">
        <v>6800</v>
      </c>
      <c r="T11" s="143">
        <v>0</v>
      </c>
      <c r="U11" s="155">
        <v>0</v>
      </c>
      <c r="V11" s="143">
        <v>3100</v>
      </c>
      <c r="W11" s="143">
        <v>1300</v>
      </c>
      <c r="X11" s="155">
        <v>0</v>
      </c>
      <c r="Y11" s="143">
        <v>0</v>
      </c>
      <c r="Z11" s="143">
        <v>0</v>
      </c>
      <c r="AA11" s="143">
        <v>0</v>
      </c>
      <c r="AB11" s="155">
        <v>23000</v>
      </c>
      <c r="AC11" s="143">
        <v>0</v>
      </c>
      <c r="AD11" s="174">
        <v>3490</v>
      </c>
      <c r="AE11" s="145">
        <v>4250</v>
      </c>
      <c r="AF11" s="155">
        <v>1747</v>
      </c>
      <c r="AG11" s="143">
        <v>0</v>
      </c>
      <c r="AH11" s="143">
        <v>0</v>
      </c>
      <c r="AI11" s="145">
        <v>0</v>
      </c>
      <c r="AJ11" s="155">
        <v>0</v>
      </c>
      <c r="AK11" s="143">
        <v>0</v>
      </c>
      <c r="AL11" s="143">
        <v>0</v>
      </c>
      <c r="AM11" s="155">
        <v>0</v>
      </c>
      <c r="AN11" s="143">
        <v>9300</v>
      </c>
      <c r="AO11" s="155">
        <v>5237</v>
      </c>
      <c r="AP11" s="143">
        <v>150</v>
      </c>
      <c r="AQ11" s="155">
        <v>3510</v>
      </c>
      <c r="AR11" s="143">
        <v>4800</v>
      </c>
      <c r="AS11" s="155">
        <v>3000</v>
      </c>
      <c r="AT11" s="143">
        <v>0</v>
      </c>
      <c r="AU11" s="155">
        <v>0</v>
      </c>
      <c r="AV11" s="174">
        <v>0</v>
      </c>
      <c r="AW11" s="145">
        <v>1430</v>
      </c>
      <c r="AX11" s="143">
        <v>0</v>
      </c>
      <c r="AY11" s="155">
        <v>0</v>
      </c>
      <c r="AZ11" s="143">
        <v>0</v>
      </c>
      <c r="BA11" s="143">
        <v>0</v>
      </c>
      <c r="BB11" s="464">
        <v>0</v>
      </c>
      <c r="BC11" s="259">
        <v>192914</v>
      </c>
      <c r="BD11" s="50">
        <v>0</v>
      </c>
      <c r="BE11" s="44">
        <v>0</v>
      </c>
      <c r="BF11" s="50">
        <v>0</v>
      </c>
      <c r="BG11" s="44">
        <v>0</v>
      </c>
      <c r="BH11" s="50">
        <v>0</v>
      </c>
      <c r="BI11" s="282">
        <v>0</v>
      </c>
      <c r="BJ11" s="287">
        <v>192914</v>
      </c>
      <c r="BK11" s="219">
        <v>192914</v>
      </c>
      <c r="BL11" s="226">
        <v>0</v>
      </c>
      <c r="BO11" s="332"/>
    </row>
    <row r="12" spans="1:68" s="55" customFormat="1" ht="15" customHeight="1" x14ac:dyDescent="0.15">
      <c r="A12" s="388"/>
      <c r="B12" s="386"/>
      <c r="C12" s="387"/>
      <c r="D12" s="383" t="s">
        <v>818</v>
      </c>
      <c r="E12" s="379"/>
      <c r="F12" s="379"/>
      <c r="G12" s="379"/>
      <c r="H12" s="379"/>
      <c r="I12" s="379"/>
      <c r="J12" s="379"/>
      <c r="K12" s="379"/>
      <c r="L12" s="384"/>
      <c r="M12" s="155">
        <v>400</v>
      </c>
      <c r="N12" s="143">
        <v>110</v>
      </c>
      <c r="O12" s="143">
        <v>267</v>
      </c>
      <c r="P12" s="155">
        <v>102000</v>
      </c>
      <c r="Q12" s="143">
        <v>0</v>
      </c>
      <c r="R12" s="143">
        <v>0</v>
      </c>
      <c r="S12" s="155">
        <v>0</v>
      </c>
      <c r="T12" s="143">
        <v>539</v>
      </c>
      <c r="U12" s="155">
        <v>0</v>
      </c>
      <c r="V12" s="143">
        <v>12560</v>
      </c>
      <c r="W12" s="143">
        <v>0</v>
      </c>
      <c r="X12" s="155">
        <v>188</v>
      </c>
      <c r="Y12" s="143">
        <v>0</v>
      </c>
      <c r="Z12" s="143">
        <v>0</v>
      </c>
      <c r="AA12" s="143">
        <v>0</v>
      </c>
      <c r="AB12" s="155">
        <v>0</v>
      </c>
      <c r="AC12" s="143">
        <v>0</v>
      </c>
      <c r="AD12" s="174">
        <v>0</v>
      </c>
      <c r="AE12" s="145">
        <v>0</v>
      </c>
      <c r="AF12" s="155">
        <v>0</v>
      </c>
      <c r="AG12" s="143">
        <v>1160</v>
      </c>
      <c r="AH12" s="143">
        <v>0</v>
      </c>
      <c r="AI12" s="145">
        <v>2920</v>
      </c>
      <c r="AJ12" s="155">
        <v>2262</v>
      </c>
      <c r="AK12" s="143">
        <v>0</v>
      </c>
      <c r="AL12" s="143">
        <v>662</v>
      </c>
      <c r="AM12" s="155">
        <v>10791</v>
      </c>
      <c r="AN12" s="143">
        <v>0</v>
      </c>
      <c r="AO12" s="155">
        <v>0</v>
      </c>
      <c r="AP12" s="143">
        <v>0</v>
      </c>
      <c r="AQ12" s="155">
        <v>0</v>
      </c>
      <c r="AR12" s="143">
        <v>0</v>
      </c>
      <c r="AS12" s="155">
        <v>0</v>
      </c>
      <c r="AT12" s="143">
        <v>0</v>
      </c>
      <c r="AU12" s="155">
        <v>200</v>
      </c>
      <c r="AV12" s="174">
        <v>0</v>
      </c>
      <c r="AW12" s="145">
        <v>0</v>
      </c>
      <c r="AX12" s="143">
        <v>0</v>
      </c>
      <c r="AY12" s="155">
        <v>0</v>
      </c>
      <c r="AZ12" s="143">
        <v>0</v>
      </c>
      <c r="BA12" s="143">
        <v>0</v>
      </c>
      <c r="BB12" s="464">
        <v>0</v>
      </c>
      <c r="BC12" s="259">
        <v>134059</v>
      </c>
      <c r="BD12" s="50">
        <v>0</v>
      </c>
      <c r="BE12" s="44">
        <v>0</v>
      </c>
      <c r="BF12" s="50">
        <v>0</v>
      </c>
      <c r="BG12" s="44">
        <v>0</v>
      </c>
      <c r="BH12" s="50">
        <v>0</v>
      </c>
      <c r="BI12" s="282">
        <v>0</v>
      </c>
      <c r="BJ12" s="287">
        <v>134059</v>
      </c>
      <c r="BK12" s="219">
        <v>134059</v>
      </c>
      <c r="BL12" s="226">
        <v>0</v>
      </c>
      <c r="BO12" s="332"/>
    </row>
    <row r="13" spans="1:68" s="55" customFormat="1" ht="15" customHeight="1" x14ac:dyDescent="0.15">
      <c r="A13" s="1021">
        <v>3</v>
      </c>
      <c r="B13" s="1023"/>
      <c r="C13" s="27" t="s">
        <v>819</v>
      </c>
      <c r="D13" s="380"/>
      <c r="E13" s="27"/>
      <c r="F13" s="27"/>
      <c r="G13" s="27"/>
      <c r="H13" s="27"/>
      <c r="I13" s="27"/>
      <c r="J13" s="27"/>
      <c r="K13" s="27"/>
      <c r="L13" s="381"/>
      <c r="M13" s="153">
        <v>82037</v>
      </c>
      <c r="N13" s="142">
        <v>42511</v>
      </c>
      <c r="O13" s="142">
        <v>155</v>
      </c>
      <c r="P13" s="148">
        <v>112028</v>
      </c>
      <c r="Q13" s="142">
        <v>116531</v>
      </c>
      <c r="R13" s="142">
        <v>2133</v>
      </c>
      <c r="S13" s="148">
        <v>20387</v>
      </c>
      <c r="T13" s="142">
        <v>21150</v>
      </c>
      <c r="U13" s="148">
        <v>14508</v>
      </c>
      <c r="V13" s="142">
        <v>16812</v>
      </c>
      <c r="W13" s="142">
        <v>2231</v>
      </c>
      <c r="X13" s="148">
        <v>9803</v>
      </c>
      <c r="Y13" s="142">
        <v>205</v>
      </c>
      <c r="Z13" s="142">
        <v>15578</v>
      </c>
      <c r="AA13" s="142">
        <v>1466</v>
      </c>
      <c r="AB13" s="148">
        <v>16052</v>
      </c>
      <c r="AC13" s="142">
        <v>17353</v>
      </c>
      <c r="AD13" s="176">
        <v>4202</v>
      </c>
      <c r="AE13" s="161">
        <v>3400</v>
      </c>
      <c r="AF13" s="148">
        <v>3118</v>
      </c>
      <c r="AG13" s="142">
        <v>2444</v>
      </c>
      <c r="AH13" s="142">
        <v>3757</v>
      </c>
      <c r="AI13" s="161">
        <v>2757</v>
      </c>
      <c r="AJ13" s="148">
        <v>7821</v>
      </c>
      <c r="AK13" s="142">
        <v>1648</v>
      </c>
      <c r="AL13" s="142">
        <v>316</v>
      </c>
      <c r="AM13" s="148">
        <v>10140</v>
      </c>
      <c r="AN13" s="142">
        <v>5034</v>
      </c>
      <c r="AO13" s="148">
        <v>5544</v>
      </c>
      <c r="AP13" s="142">
        <v>7852</v>
      </c>
      <c r="AQ13" s="148">
        <v>3127</v>
      </c>
      <c r="AR13" s="142">
        <v>5287</v>
      </c>
      <c r="AS13" s="148">
        <v>4644</v>
      </c>
      <c r="AT13" s="142">
        <v>2334</v>
      </c>
      <c r="AU13" s="148">
        <v>2325</v>
      </c>
      <c r="AV13" s="176">
        <v>5808</v>
      </c>
      <c r="AW13" s="161">
        <v>2646</v>
      </c>
      <c r="AX13" s="142">
        <v>2131</v>
      </c>
      <c r="AY13" s="148">
        <v>4655</v>
      </c>
      <c r="AZ13" s="142">
        <v>94</v>
      </c>
      <c r="BA13" s="142">
        <v>2108</v>
      </c>
      <c r="BB13" s="466">
        <v>2779</v>
      </c>
      <c r="BC13" s="281">
        <v>586911</v>
      </c>
      <c r="BD13" s="148">
        <v>20475</v>
      </c>
      <c r="BE13" s="142">
        <v>14665</v>
      </c>
      <c r="BF13" s="148">
        <v>114854</v>
      </c>
      <c r="BG13" s="142">
        <v>13286</v>
      </c>
      <c r="BH13" s="148">
        <v>19139</v>
      </c>
      <c r="BI13" s="281">
        <v>182419</v>
      </c>
      <c r="BJ13" s="288">
        <v>769330</v>
      </c>
      <c r="BK13" s="221">
        <v>619336</v>
      </c>
      <c r="BL13" s="224">
        <v>149994</v>
      </c>
      <c r="BO13" s="332"/>
    </row>
    <row r="14" spans="1:68" s="55" customFormat="1" ht="15" customHeight="1" x14ac:dyDescent="0.15">
      <c r="A14" s="9"/>
      <c r="B14" s="384"/>
      <c r="C14" s="383" t="s">
        <v>820</v>
      </c>
      <c r="D14" s="383"/>
      <c r="E14" s="383"/>
      <c r="F14" s="383"/>
      <c r="G14" s="383"/>
      <c r="H14" s="383"/>
      <c r="I14" s="383"/>
      <c r="J14" s="383"/>
      <c r="K14" s="383"/>
      <c r="L14" s="384"/>
      <c r="M14" s="154">
        <v>82037</v>
      </c>
      <c r="N14" s="143">
        <v>40576</v>
      </c>
      <c r="O14" s="143">
        <v>155</v>
      </c>
      <c r="P14" s="155">
        <v>108074</v>
      </c>
      <c r="Q14" s="143">
        <v>109774</v>
      </c>
      <c r="R14" s="143">
        <v>1349</v>
      </c>
      <c r="S14" s="155">
        <v>20387</v>
      </c>
      <c r="T14" s="143">
        <v>20393</v>
      </c>
      <c r="U14" s="155">
        <v>14508</v>
      </c>
      <c r="V14" s="143">
        <v>16752</v>
      </c>
      <c r="W14" s="143">
        <v>2166</v>
      </c>
      <c r="X14" s="155">
        <v>7115</v>
      </c>
      <c r="Y14" s="143">
        <v>122</v>
      </c>
      <c r="Z14" s="143">
        <v>14603</v>
      </c>
      <c r="AA14" s="143">
        <v>1147</v>
      </c>
      <c r="AB14" s="155">
        <v>16052</v>
      </c>
      <c r="AC14" s="143">
        <v>15331</v>
      </c>
      <c r="AD14" s="174">
        <v>3769</v>
      </c>
      <c r="AE14" s="145">
        <v>2940</v>
      </c>
      <c r="AF14" s="155">
        <v>2970</v>
      </c>
      <c r="AG14" s="143">
        <v>2444</v>
      </c>
      <c r="AH14" s="143">
        <v>3406</v>
      </c>
      <c r="AI14" s="145">
        <v>1429</v>
      </c>
      <c r="AJ14" s="155">
        <v>5579</v>
      </c>
      <c r="AK14" s="143">
        <v>1627</v>
      </c>
      <c r="AL14" s="143">
        <v>289</v>
      </c>
      <c r="AM14" s="155">
        <v>5310</v>
      </c>
      <c r="AN14" s="143">
        <v>4954</v>
      </c>
      <c r="AO14" s="155">
        <v>5517</v>
      </c>
      <c r="AP14" s="143">
        <v>7171</v>
      </c>
      <c r="AQ14" s="155">
        <v>3127</v>
      </c>
      <c r="AR14" s="143">
        <v>5287</v>
      </c>
      <c r="AS14" s="155">
        <v>4595</v>
      </c>
      <c r="AT14" s="143">
        <v>2148</v>
      </c>
      <c r="AU14" s="155">
        <v>2095</v>
      </c>
      <c r="AV14" s="174">
        <v>5188</v>
      </c>
      <c r="AW14" s="145">
        <v>1689</v>
      </c>
      <c r="AX14" s="143">
        <v>1857</v>
      </c>
      <c r="AY14" s="155">
        <v>4390</v>
      </c>
      <c r="AZ14" s="143">
        <v>74</v>
      </c>
      <c r="BA14" s="143">
        <v>1778</v>
      </c>
      <c r="BB14" s="464">
        <v>2779</v>
      </c>
      <c r="BC14" s="282">
        <v>552953</v>
      </c>
      <c r="BD14" s="155">
        <v>20261</v>
      </c>
      <c r="BE14" s="143">
        <v>14665</v>
      </c>
      <c r="BF14" s="155">
        <v>107130</v>
      </c>
      <c r="BG14" s="143">
        <v>12275</v>
      </c>
      <c r="BH14" s="155">
        <v>17833</v>
      </c>
      <c r="BI14" s="282">
        <v>172164</v>
      </c>
      <c r="BJ14" s="287">
        <v>725117</v>
      </c>
      <c r="BK14" s="219">
        <v>583061</v>
      </c>
      <c r="BL14" s="226">
        <v>142056</v>
      </c>
      <c r="BO14" s="332"/>
    </row>
    <row r="15" spans="1:68" s="55" customFormat="1" ht="15" customHeight="1" x14ac:dyDescent="0.15">
      <c r="A15" s="1024" t="s">
        <v>167</v>
      </c>
      <c r="B15" s="1026"/>
      <c r="C15" s="385" t="s">
        <v>821</v>
      </c>
      <c r="D15" s="385"/>
      <c r="E15" s="385"/>
      <c r="F15" s="385"/>
      <c r="G15" s="385"/>
      <c r="H15" s="385"/>
      <c r="I15" s="385"/>
      <c r="J15" s="385"/>
      <c r="K15" s="385"/>
      <c r="L15" s="386"/>
      <c r="M15" s="152">
        <v>73615</v>
      </c>
      <c r="N15" s="146">
        <v>33643</v>
      </c>
      <c r="O15" s="146">
        <v>123</v>
      </c>
      <c r="P15" s="147">
        <v>95425</v>
      </c>
      <c r="Q15" s="146">
        <v>98996</v>
      </c>
      <c r="R15" s="146">
        <v>1168</v>
      </c>
      <c r="S15" s="147">
        <v>16439</v>
      </c>
      <c r="T15" s="146">
        <v>18512</v>
      </c>
      <c r="U15" s="147">
        <v>11228</v>
      </c>
      <c r="V15" s="146">
        <v>12776</v>
      </c>
      <c r="W15" s="146">
        <v>1514</v>
      </c>
      <c r="X15" s="147">
        <v>5733</v>
      </c>
      <c r="Y15" s="146">
        <v>109</v>
      </c>
      <c r="Z15" s="146">
        <v>12114</v>
      </c>
      <c r="AA15" s="146">
        <v>667</v>
      </c>
      <c r="AB15" s="147">
        <v>14096</v>
      </c>
      <c r="AC15" s="146">
        <v>13513</v>
      </c>
      <c r="AD15" s="175">
        <v>3195</v>
      </c>
      <c r="AE15" s="158">
        <v>2352</v>
      </c>
      <c r="AF15" s="147">
        <v>2341</v>
      </c>
      <c r="AG15" s="146">
        <v>2197</v>
      </c>
      <c r="AH15" s="146">
        <v>2881</v>
      </c>
      <c r="AI15" s="158">
        <v>1243</v>
      </c>
      <c r="AJ15" s="147">
        <v>3969</v>
      </c>
      <c r="AK15" s="146">
        <v>1108</v>
      </c>
      <c r="AL15" s="146">
        <v>220</v>
      </c>
      <c r="AM15" s="147">
        <v>4273</v>
      </c>
      <c r="AN15" s="146">
        <v>3795</v>
      </c>
      <c r="AO15" s="147">
        <v>4194</v>
      </c>
      <c r="AP15" s="146">
        <v>5694</v>
      </c>
      <c r="AQ15" s="147">
        <v>2559</v>
      </c>
      <c r="AR15" s="146">
        <v>4416</v>
      </c>
      <c r="AS15" s="147">
        <v>3424</v>
      </c>
      <c r="AT15" s="146">
        <v>1535</v>
      </c>
      <c r="AU15" s="147">
        <v>1654</v>
      </c>
      <c r="AV15" s="175">
        <v>4320</v>
      </c>
      <c r="AW15" s="158">
        <v>1410</v>
      </c>
      <c r="AX15" s="146">
        <v>1407</v>
      </c>
      <c r="AY15" s="147">
        <v>3713</v>
      </c>
      <c r="AZ15" s="146">
        <v>50</v>
      </c>
      <c r="BA15" s="146">
        <v>1273</v>
      </c>
      <c r="BB15" s="467">
        <v>867</v>
      </c>
      <c r="BC15" s="283">
        <v>473761</v>
      </c>
      <c r="BD15" s="147">
        <v>20261</v>
      </c>
      <c r="BE15" s="146">
        <v>14399</v>
      </c>
      <c r="BF15" s="147">
        <v>106545</v>
      </c>
      <c r="BG15" s="146">
        <v>5734</v>
      </c>
      <c r="BH15" s="147">
        <v>14458</v>
      </c>
      <c r="BI15" s="283">
        <v>161397</v>
      </c>
      <c r="BJ15" s="289">
        <v>635158</v>
      </c>
      <c r="BK15" s="220">
        <v>493953</v>
      </c>
      <c r="BL15" s="228">
        <v>141205</v>
      </c>
      <c r="BO15" s="332"/>
    </row>
    <row r="16" spans="1:68" s="55" customFormat="1" ht="15" customHeight="1" x14ac:dyDescent="0.15">
      <c r="A16" s="378"/>
      <c r="B16" s="384"/>
      <c r="C16" s="387" t="s">
        <v>153</v>
      </c>
      <c r="D16" s="383" t="s">
        <v>822</v>
      </c>
      <c r="E16" s="379"/>
      <c r="F16" s="379"/>
      <c r="G16" s="379"/>
      <c r="H16" s="379"/>
      <c r="I16" s="379"/>
      <c r="J16" s="379"/>
      <c r="K16" s="379"/>
      <c r="L16" s="384"/>
      <c r="M16" s="153">
        <v>60817</v>
      </c>
      <c r="N16" s="142">
        <v>26376</v>
      </c>
      <c r="O16" s="142">
        <v>115</v>
      </c>
      <c r="P16" s="148">
        <v>70162</v>
      </c>
      <c r="Q16" s="142">
        <v>76281</v>
      </c>
      <c r="R16" s="142">
        <v>1086</v>
      </c>
      <c r="S16" s="148">
        <v>14664</v>
      </c>
      <c r="T16" s="142">
        <v>14418</v>
      </c>
      <c r="U16" s="148">
        <v>9114</v>
      </c>
      <c r="V16" s="142">
        <v>9397</v>
      </c>
      <c r="W16" s="142">
        <v>1155</v>
      </c>
      <c r="X16" s="148">
        <v>4113</v>
      </c>
      <c r="Y16" s="142">
        <v>102</v>
      </c>
      <c r="Z16" s="142">
        <v>9741</v>
      </c>
      <c r="AA16" s="142">
        <v>548</v>
      </c>
      <c r="AB16" s="148">
        <v>11049</v>
      </c>
      <c r="AC16" s="142">
        <v>6435</v>
      </c>
      <c r="AD16" s="176">
        <v>2271</v>
      </c>
      <c r="AE16" s="161">
        <v>1771</v>
      </c>
      <c r="AF16" s="148">
        <v>1720</v>
      </c>
      <c r="AG16" s="142">
        <v>2197</v>
      </c>
      <c r="AH16" s="142">
        <v>2357</v>
      </c>
      <c r="AI16" s="161">
        <v>1008</v>
      </c>
      <c r="AJ16" s="148">
        <v>3041</v>
      </c>
      <c r="AK16" s="142">
        <v>696</v>
      </c>
      <c r="AL16" s="142">
        <v>214</v>
      </c>
      <c r="AM16" s="148">
        <v>3036</v>
      </c>
      <c r="AN16" s="142">
        <v>3181</v>
      </c>
      <c r="AO16" s="148">
        <v>3444</v>
      </c>
      <c r="AP16" s="142">
        <v>3782</v>
      </c>
      <c r="AQ16" s="148">
        <v>1250</v>
      </c>
      <c r="AR16" s="142">
        <v>3659</v>
      </c>
      <c r="AS16" s="148">
        <v>2824</v>
      </c>
      <c r="AT16" s="142">
        <v>1192</v>
      </c>
      <c r="AU16" s="148">
        <v>1472</v>
      </c>
      <c r="AV16" s="176">
        <v>1949</v>
      </c>
      <c r="AW16" s="161">
        <v>1070</v>
      </c>
      <c r="AX16" s="142">
        <v>1252</v>
      </c>
      <c r="AY16" s="148">
        <v>2671</v>
      </c>
      <c r="AZ16" s="142">
        <v>50</v>
      </c>
      <c r="BA16" s="142">
        <v>897</v>
      </c>
      <c r="BB16" s="466">
        <v>0</v>
      </c>
      <c r="BC16" s="281">
        <v>362577</v>
      </c>
      <c r="BD16" s="148">
        <v>0</v>
      </c>
      <c r="BE16" s="142">
        <v>0</v>
      </c>
      <c r="BF16" s="148">
        <v>0</v>
      </c>
      <c r="BG16" s="142">
        <v>2713</v>
      </c>
      <c r="BH16" s="148">
        <v>11188</v>
      </c>
      <c r="BI16" s="281">
        <v>13901</v>
      </c>
      <c r="BJ16" s="288">
        <v>376478</v>
      </c>
      <c r="BK16" s="221">
        <v>376478</v>
      </c>
      <c r="BL16" s="224">
        <v>0</v>
      </c>
      <c r="BO16" s="332"/>
    </row>
    <row r="17" spans="1:67" s="55" customFormat="1" ht="15" customHeight="1" x14ac:dyDescent="0.15">
      <c r="A17" s="1024" t="s">
        <v>168</v>
      </c>
      <c r="B17" s="1026"/>
      <c r="C17" s="387"/>
      <c r="D17" s="383" t="s">
        <v>823</v>
      </c>
      <c r="E17" s="379"/>
      <c r="F17" s="379"/>
      <c r="G17" s="379"/>
      <c r="H17" s="379"/>
      <c r="I17" s="379"/>
      <c r="J17" s="379"/>
      <c r="K17" s="379"/>
      <c r="L17" s="384"/>
      <c r="M17" s="154">
        <v>2080</v>
      </c>
      <c r="N17" s="143">
        <v>1508</v>
      </c>
      <c r="O17" s="143">
        <v>0</v>
      </c>
      <c r="P17" s="155">
        <v>7582</v>
      </c>
      <c r="Q17" s="143">
        <v>6789</v>
      </c>
      <c r="R17" s="143">
        <v>4</v>
      </c>
      <c r="S17" s="155">
        <v>569</v>
      </c>
      <c r="T17" s="143">
        <v>153</v>
      </c>
      <c r="U17" s="155">
        <v>293</v>
      </c>
      <c r="V17" s="143">
        <v>1266</v>
      </c>
      <c r="W17" s="143">
        <v>67</v>
      </c>
      <c r="X17" s="155">
        <v>425</v>
      </c>
      <c r="Y17" s="143">
        <v>0</v>
      </c>
      <c r="Z17" s="143">
        <v>272</v>
      </c>
      <c r="AA17" s="143">
        <v>0</v>
      </c>
      <c r="AB17" s="155">
        <v>1045</v>
      </c>
      <c r="AC17" s="143">
        <v>4970</v>
      </c>
      <c r="AD17" s="174">
        <v>446</v>
      </c>
      <c r="AE17" s="145">
        <v>158</v>
      </c>
      <c r="AF17" s="155">
        <v>621</v>
      </c>
      <c r="AG17" s="143">
        <v>0</v>
      </c>
      <c r="AH17" s="143">
        <v>83</v>
      </c>
      <c r="AI17" s="145">
        <v>107</v>
      </c>
      <c r="AJ17" s="155">
        <v>610</v>
      </c>
      <c r="AK17" s="143">
        <v>0</v>
      </c>
      <c r="AL17" s="143">
        <v>0</v>
      </c>
      <c r="AM17" s="155">
        <v>81</v>
      </c>
      <c r="AN17" s="143">
        <v>91</v>
      </c>
      <c r="AO17" s="155">
        <v>0</v>
      </c>
      <c r="AP17" s="143">
        <v>313</v>
      </c>
      <c r="AQ17" s="155">
        <v>1109</v>
      </c>
      <c r="AR17" s="143">
        <v>369</v>
      </c>
      <c r="AS17" s="155">
        <v>216</v>
      </c>
      <c r="AT17" s="143">
        <v>337</v>
      </c>
      <c r="AU17" s="155">
        <v>182</v>
      </c>
      <c r="AV17" s="174">
        <v>260</v>
      </c>
      <c r="AW17" s="145">
        <v>202</v>
      </c>
      <c r="AX17" s="143">
        <v>0</v>
      </c>
      <c r="AY17" s="155">
        <v>330</v>
      </c>
      <c r="AZ17" s="143">
        <v>0</v>
      </c>
      <c r="BA17" s="143">
        <v>20</v>
      </c>
      <c r="BB17" s="464">
        <v>0</v>
      </c>
      <c r="BC17" s="282">
        <v>32558</v>
      </c>
      <c r="BD17" s="155">
        <v>0</v>
      </c>
      <c r="BE17" s="143">
        <v>0</v>
      </c>
      <c r="BF17" s="155">
        <v>0</v>
      </c>
      <c r="BG17" s="143">
        <v>501</v>
      </c>
      <c r="BH17" s="155">
        <v>447</v>
      </c>
      <c r="BI17" s="282">
        <v>948</v>
      </c>
      <c r="BJ17" s="287">
        <v>33506</v>
      </c>
      <c r="BK17" s="219">
        <v>33506</v>
      </c>
      <c r="BL17" s="226">
        <v>0</v>
      </c>
      <c r="BO17" s="332"/>
    </row>
    <row r="18" spans="1:67" s="55" customFormat="1" ht="15" customHeight="1" x14ac:dyDescent="0.15">
      <c r="A18" s="388"/>
      <c r="B18" s="386"/>
      <c r="C18" s="389" t="s">
        <v>157</v>
      </c>
      <c r="D18" s="385" t="s">
        <v>824</v>
      </c>
      <c r="E18" s="392"/>
      <c r="F18" s="392"/>
      <c r="G18" s="392"/>
      <c r="H18" s="392"/>
      <c r="I18" s="392"/>
      <c r="J18" s="392"/>
      <c r="K18" s="392"/>
      <c r="L18" s="386"/>
      <c r="M18" s="152">
        <v>10718</v>
      </c>
      <c r="N18" s="146">
        <v>5759</v>
      </c>
      <c r="O18" s="146">
        <v>8</v>
      </c>
      <c r="P18" s="147">
        <v>17681</v>
      </c>
      <c r="Q18" s="146">
        <v>15926</v>
      </c>
      <c r="R18" s="146">
        <v>78</v>
      </c>
      <c r="S18" s="147">
        <v>1206</v>
      </c>
      <c r="T18" s="146">
        <v>3941</v>
      </c>
      <c r="U18" s="147">
        <v>1821</v>
      </c>
      <c r="V18" s="146">
        <v>2113</v>
      </c>
      <c r="W18" s="146">
        <v>292</v>
      </c>
      <c r="X18" s="147">
        <v>1195</v>
      </c>
      <c r="Y18" s="146">
        <v>7</v>
      </c>
      <c r="Z18" s="146">
        <v>2101</v>
      </c>
      <c r="AA18" s="146">
        <v>119</v>
      </c>
      <c r="AB18" s="147">
        <v>2002</v>
      </c>
      <c r="AC18" s="146">
        <v>2108</v>
      </c>
      <c r="AD18" s="175">
        <v>478</v>
      </c>
      <c r="AE18" s="158">
        <v>423</v>
      </c>
      <c r="AF18" s="147">
        <v>0</v>
      </c>
      <c r="AG18" s="146">
        <v>0</v>
      </c>
      <c r="AH18" s="146">
        <v>441</v>
      </c>
      <c r="AI18" s="158">
        <v>128</v>
      </c>
      <c r="AJ18" s="147">
        <v>318</v>
      </c>
      <c r="AK18" s="146">
        <v>412</v>
      </c>
      <c r="AL18" s="146">
        <v>6</v>
      </c>
      <c r="AM18" s="147">
        <v>1156</v>
      </c>
      <c r="AN18" s="146">
        <v>523</v>
      </c>
      <c r="AO18" s="147">
        <v>750</v>
      </c>
      <c r="AP18" s="146">
        <v>1599</v>
      </c>
      <c r="AQ18" s="147">
        <v>200</v>
      </c>
      <c r="AR18" s="146">
        <v>388</v>
      </c>
      <c r="AS18" s="147">
        <v>384</v>
      </c>
      <c r="AT18" s="146">
        <v>6</v>
      </c>
      <c r="AU18" s="147">
        <v>0</v>
      </c>
      <c r="AV18" s="175">
        <v>2111</v>
      </c>
      <c r="AW18" s="158">
        <v>138</v>
      </c>
      <c r="AX18" s="146">
        <v>155</v>
      </c>
      <c r="AY18" s="147">
        <v>712</v>
      </c>
      <c r="AZ18" s="146">
        <v>0</v>
      </c>
      <c r="BA18" s="146">
        <v>356</v>
      </c>
      <c r="BB18" s="467">
        <v>867</v>
      </c>
      <c r="BC18" s="283">
        <v>78626</v>
      </c>
      <c r="BD18" s="147">
        <v>20261</v>
      </c>
      <c r="BE18" s="146">
        <v>14399</v>
      </c>
      <c r="BF18" s="147">
        <v>106545</v>
      </c>
      <c r="BG18" s="146">
        <v>2520</v>
      </c>
      <c r="BH18" s="147">
        <v>2823</v>
      </c>
      <c r="BI18" s="283">
        <v>146548</v>
      </c>
      <c r="BJ18" s="289">
        <v>225174</v>
      </c>
      <c r="BK18" s="220">
        <v>83969</v>
      </c>
      <c r="BL18" s="228">
        <v>141205</v>
      </c>
      <c r="BO18" s="332"/>
    </row>
    <row r="19" spans="1:67" s="55" customFormat="1" ht="15" customHeight="1" x14ac:dyDescent="0.15">
      <c r="A19" s="1024">
        <v>4</v>
      </c>
      <c r="B19" s="1026"/>
      <c r="C19" s="380" t="s">
        <v>563</v>
      </c>
      <c r="D19" s="380"/>
      <c r="E19" s="380"/>
      <c r="F19" s="380"/>
      <c r="G19" s="380"/>
      <c r="H19" s="380"/>
      <c r="I19" s="380"/>
      <c r="J19" s="380"/>
      <c r="K19" s="380"/>
      <c r="L19" s="381"/>
      <c r="M19" s="153">
        <v>3677</v>
      </c>
      <c r="N19" s="142">
        <v>1766</v>
      </c>
      <c r="O19" s="142">
        <v>0</v>
      </c>
      <c r="P19" s="148">
        <v>3446</v>
      </c>
      <c r="Q19" s="142">
        <v>5677</v>
      </c>
      <c r="R19" s="142">
        <v>168</v>
      </c>
      <c r="S19" s="148">
        <v>1337</v>
      </c>
      <c r="T19" s="142">
        <v>1293</v>
      </c>
      <c r="U19" s="148">
        <v>1358</v>
      </c>
      <c r="V19" s="142">
        <v>1080</v>
      </c>
      <c r="W19" s="142">
        <v>391</v>
      </c>
      <c r="X19" s="148">
        <v>482</v>
      </c>
      <c r="Y19" s="142">
        <v>23</v>
      </c>
      <c r="Z19" s="142">
        <v>892</v>
      </c>
      <c r="AA19" s="142">
        <v>229</v>
      </c>
      <c r="AB19" s="148">
        <v>970</v>
      </c>
      <c r="AC19" s="142">
        <v>566</v>
      </c>
      <c r="AD19" s="176">
        <v>182</v>
      </c>
      <c r="AE19" s="161">
        <v>148</v>
      </c>
      <c r="AF19" s="148">
        <v>157</v>
      </c>
      <c r="AG19" s="142">
        <v>349</v>
      </c>
      <c r="AH19" s="142">
        <v>279</v>
      </c>
      <c r="AI19" s="161">
        <v>148</v>
      </c>
      <c r="AJ19" s="148">
        <v>1018</v>
      </c>
      <c r="AK19" s="142">
        <v>198</v>
      </c>
      <c r="AL19" s="142">
        <v>146</v>
      </c>
      <c r="AM19" s="148">
        <v>584</v>
      </c>
      <c r="AN19" s="142">
        <v>353</v>
      </c>
      <c r="AO19" s="148">
        <v>717</v>
      </c>
      <c r="AP19" s="142">
        <v>259</v>
      </c>
      <c r="AQ19" s="161">
        <v>217</v>
      </c>
      <c r="AR19" s="142">
        <v>195</v>
      </c>
      <c r="AS19" s="148">
        <v>278</v>
      </c>
      <c r="AT19" s="142">
        <v>166</v>
      </c>
      <c r="AU19" s="148">
        <v>210</v>
      </c>
      <c r="AV19" s="176">
        <v>186</v>
      </c>
      <c r="AW19" s="161">
        <v>124</v>
      </c>
      <c r="AX19" s="142">
        <v>259</v>
      </c>
      <c r="AY19" s="148">
        <v>243</v>
      </c>
      <c r="AZ19" s="142">
        <v>1</v>
      </c>
      <c r="BA19" s="142">
        <v>124</v>
      </c>
      <c r="BB19" s="466">
        <v>330</v>
      </c>
      <c r="BC19" s="281">
        <v>30226</v>
      </c>
      <c r="BD19" s="148">
        <v>0</v>
      </c>
      <c r="BE19" s="142">
        <v>0</v>
      </c>
      <c r="BF19" s="148">
        <v>0</v>
      </c>
      <c r="BG19" s="142">
        <v>1118</v>
      </c>
      <c r="BH19" s="148">
        <v>955</v>
      </c>
      <c r="BI19" s="281">
        <v>2073</v>
      </c>
      <c r="BJ19" s="288">
        <v>32299</v>
      </c>
      <c r="BK19" s="221">
        <v>32299</v>
      </c>
      <c r="BL19" s="224">
        <v>0</v>
      </c>
      <c r="BO19" s="332"/>
    </row>
    <row r="20" spans="1:67" s="55" customFormat="1" ht="15" customHeight="1" x14ac:dyDescent="0.15">
      <c r="A20" s="28" t="s">
        <v>627</v>
      </c>
      <c r="B20" s="371" t="s">
        <v>628</v>
      </c>
      <c r="C20" s="383" t="s">
        <v>564</v>
      </c>
      <c r="D20" s="383"/>
      <c r="E20" s="383"/>
      <c r="F20" s="383"/>
      <c r="G20" s="383"/>
      <c r="H20" s="383"/>
      <c r="I20" s="383"/>
      <c r="J20" s="383"/>
      <c r="K20" s="383"/>
      <c r="L20" s="384"/>
      <c r="M20" s="154">
        <v>12</v>
      </c>
      <c r="N20" s="143">
        <v>6</v>
      </c>
      <c r="O20" s="143">
        <v>0</v>
      </c>
      <c r="P20" s="155">
        <v>12</v>
      </c>
      <c r="Q20" s="143">
        <v>78</v>
      </c>
      <c r="R20" s="143">
        <v>2</v>
      </c>
      <c r="S20" s="155">
        <v>1</v>
      </c>
      <c r="T20" s="143">
        <v>4</v>
      </c>
      <c r="U20" s="155">
        <v>8</v>
      </c>
      <c r="V20" s="143">
        <v>3</v>
      </c>
      <c r="W20" s="143">
        <v>0</v>
      </c>
      <c r="X20" s="155">
        <v>2</v>
      </c>
      <c r="Y20" s="143">
        <v>0</v>
      </c>
      <c r="Z20" s="143">
        <v>5</v>
      </c>
      <c r="AA20" s="143">
        <v>0</v>
      </c>
      <c r="AB20" s="155">
        <v>7</v>
      </c>
      <c r="AC20" s="143">
        <v>2</v>
      </c>
      <c r="AD20" s="174">
        <v>0</v>
      </c>
      <c r="AE20" s="145">
        <v>0</v>
      </c>
      <c r="AF20" s="155">
        <v>1</v>
      </c>
      <c r="AG20" s="143">
        <v>0</v>
      </c>
      <c r="AH20" s="143">
        <v>0</v>
      </c>
      <c r="AI20" s="145">
        <v>0</v>
      </c>
      <c r="AJ20" s="155">
        <v>1</v>
      </c>
      <c r="AK20" s="143">
        <v>2</v>
      </c>
      <c r="AL20" s="143">
        <v>0</v>
      </c>
      <c r="AM20" s="155">
        <v>0</v>
      </c>
      <c r="AN20" s="143">
        <v>3</v>
      </c>
      <c r="AO20" s="155">
        <v>0</v>
      </c>
      <c r="AP20" s="143">
        <v>1</v>
      </c>
      <c r="AQ20" s="145">
        <v>1</v>
      </c>
      <c r="AR20" s="143">
        <v>1</v>
      </c>
      <c r="AS20" s="155">
        <v>8</v>
      </c>
      <c r="AT20" s="143">
        <v>166</v>
      </c>
      <c r="AU20" s="155">
        <v>1</v>
      </c>
      <c r="AV20" s="174">
        <v>0</v>
      </c>
      <c r="AW20" s="145">
        <v>2</v>
      </c>
      <c r="AX20" s="143">
        <v>0</v>
      </c>
      <c r="AY20" s="155">
        <v>1</v>
      </c>
      <c r="AZ20" s="143">
        <v>0</v>
      </c>
      <c r="BA20" s="143">
        <v>0</v>
      </c>
      <c r="BB20" s="464">
        <v>3</v>
      </c>
      <c r="BC20" s="282">
        <v>333</v>
      </c>
      <c r="BD20" s="155">
        <v>0</v>
      </c>
      <c r="BE20" s="143">
        <v>0</v>
      </c>
      <c r="BF20" s="155">
        <v>0</v>
      </c>
      <c r="BG20" s="143">
        <v>0</v>
      </c>
      <c r="BH20" s="155">
        <v>3</v>
      </c>
      <c r="BI20" s="282">
        <v>3</v>
      </c>
      <c r="BJ20" s="287">
        <v>336</v>
      </c>
      <c r="BK20" s="219">
        <v>336</v>
      </c>
      <c r="BL20" s="226">
        <v>0</v>
      </c>
      <c r="BO20" s="332"/>
    </row>
    <row r="21" spans="1:67" s="55" customFormat="1" ht="15" customHeight="1" x14ac:dyDescent="0.15">
      <c r="A21" s="28" t="s">
        <v>629</v>
      </c>
      <c r="B21" s="371" t="s">
        <v>630</v>
      </c>
      <c r="C21" s="383" t="s">
        <v>565</v>
      </c>
      <c r="D21" s="383"/>
      <c r="E21" s="383"/>
      <c r="F21" s="383"/>
      <c r="G21" s="383"/>
      <c r="H21" s="383"/>
      <c r="I21" s="383"/>
      <c r="J21" s="383"/>
      <c r="K21" s="383"/>
      <c r="L21" s="384"/>
      <c r="M21" s="154">
        <v>24310</v>
      </c>
      <c r="N21" s="143">
        <v>6380</v>
      </c>
      <c r="O21" s="143">
        <v>0</v>
      </c>
      <c r="P21" s="155">
        <v>15041</v>
      </c>
      <c r="Q21" s="143">
        <v>65654</v>
      </c>
      <c r="R21" s="143">
        <v>770</v>
      </c>
      <c r="S21" s="155">
        <v>2361</v>
      </c>
      <c r="T21" s="143">
        <v>5863</v>
      </c>
      <c r="U21" s="155">
        <v>5865</v>
      </c>
      <c r="V21" s="143">
        <v>6875</v>
      </c>
      <c r="W21" s="143">
        <v>0</v>
      </c>
      <c r="X21" s="155">
        <v>5984</v>
      </c>
      <c r="Y21" s="143">
        <v>0</v>
      </c>
      <c r="Z21" s="143">
        <v>12355</v>
      </c>
      <c r="AA21" s="143">
        <v>1881</v>
      </c>
      <c r="AB21" s="155">
        <v>4838</v>
      </c>
      <c r="AC21" s="143">
        <v>4267</v>
      </c>
      <c r="AD21" s="174">
        <v>0</v>
      </c>
      <c r="AE21" s="145">
        <v>0</v>
      </c>
      <c r="AF21" s="155">
        <v>421</v>
      </c>
      <c r="AG21" s="143">
        <v>0</v>
      </c>
      <c r="AH21" s="143">
        <v>0</v>
      </c>
      <c r="AI21" s="145">
        <v>0</v>
      </c>
      <c r="AJ21" s="155">
        <v>1771</v>
      </c>
      <c r="AK21" s="143">
        <v>1063</v>
      </c>
      <c r="AL21" s="143">
        <v>0</v>
      </c>
      <c r="AM21" s="155">
        <v>0</v>
      </c>
      <c r="AN21" s="143">
        <v>2872</v>
      </c>
      <c r="AO21" s="155">
        <v>0</v>
      </c>
      <c r="AP21" s="143">
        <v>0</v>
      </c>
      <c r="AQ21" s="145">
        <v>0</v>
      </c>
      <c r="AR21" s="143">
        <v>146</v>
      </c>
      <c r="AS21" s="155">
        <v>5738</v>
      </c>
      <c r="AT21" s="143">
        <v>0</v>
      </c>
      <c r="AU21" s="155">
        <v>1122</v>
      </c>
      <c r="AV21" s="174">
        <v>0</v>
      </c>
      <c r="AW21" s="145">
        <v>2255</v>
      </c>
      <c r="AX21" s="143">
        <v>0</v>
      </c>
      <c r="AY21" s="155">
        <v>60</v>
      </c>
      <c r="AZ21" s="143">
        <v>0</v>
      </c>
      <c r="BA21" s="143">
        <v>0</v>
      </c>
      <c r="BB21" s="464">
        <v>0</v>
      </c>
      <c r="BC21" s="282">
        <v>177892</v>
      </c>
      <c r="BD21" s="155">
        <v>0</v>
      </c>
      <c r="BE21" s="143">
        <v>0</v>
      </c>
      <c r="BF21" s="155">
        <v>0</v>
      </c>
      <c r="BG21" s="143">
        <v>0</v>
      </c>
      <c r="BH21" s="155">
        <v>7412</v>
      </c>
      <c r="BI21" s="282">
        <v>7412</v>
      </c>
      <c r="BJ21" s="287">
        <v>185304</v>
      </c>
      <c r="BK21" s="219">
        <v>185304</v>
      </c>
      <c r="BL21" s="226">
        <v>0</v>
      </c>
      <c r="BO21" s="332"/>
    </row>
    <row r="22" spans="1:67" s="55" customFormat="1" ht="15" customHeight="1" x14ac:dyDescent="0.15">
      <c r="A22" s="28" t="s">
        <v>631</v>
      </c>
      <c r="B22" s="371" t="s">
        <v>632</v>
      </c>
      <c r="C22" s="383" t="s">
        <v>566</v>
      </c>
      <c r="D22" s="383"/>
      <c r="E22" s="383"/>
      <c r="F22" s="383"/>
      <c r="G22" s="383"/>
      <c r="H22" s="383"/>
      <c r="I22" s="383"/>
      <c r="J22" s="383"/>
      <c r="K22" s="383"/>
      <c r="L22" s="384"/>
      <c r="M22" s="154">
        <v>11397</v>
      </c>
      <c r="N22" s="143">
        <v>18029</v>
      </c>
      <c r="O22" s="143">
        <v>0</v>
      </c>
      <c r="P22" s="155">
        <v>13871</v>
      </c>
      <c r="Q22" s="143">
        <v>1400</v>
      </c>
      <c r="R22" s="143">
        <v>0</v>
      </c>
      <c r="S22" s="155">
        <v>0</v>
      </c>
      <c r="T22" s="143">
        <v>8728</v>
      </c>
      <c r="U22" s="155">
        <v>4095</v>
      </c>
      <c r="V22" s="143">
        <v>0</v>
      </c>
      <c r="W22" s="143">
        <v>0</v>
      </c>
      <c r="X22" s="155">
        <v>1161</v>
      </c>
      <c r="Y22" s="143">
        <v>46</v>
      </c>
      <c r="Z22" s="143">
        <v>1609</v>
      </c>
      <c r="AA22" s="143">
        <v>168</v>
      </c>
      <c r="AB22" s="155">
        <v>288</v>
      </c>
      <c r="AC22" s="143">
        <v>823</v>
      </c>
      <c r="AD22" s="174">
        <v>0</v>
      </c>
      <c r="AE22" s="145">
        <v>0</v>
      </c>
      <c r="AF22" s="155">
        <v>936</v>
      </c>
      <c r="AG22" s="143">
        <v>0</v>
      </c>
      <c r="AH22" s="143">
        <v>0</v>
      </c>
      <c r="AI22" s="145">
        <v>2596</v>
      </c>
      <c r="AJ22" s="155">
        <v>4344</v>
      </c>
      <c r="AK22" s="143">
        <v>568</v>
      </c>
      <c r="AL22" s="143">
        <v>0</v>
      </c>
      <c r="AM22" s="155">
        <v>12973</v>
      </c>
      <c r="AN22" s="143">
        <v>2872</v>
      </c>
      <c r="AO22" s="155">
        <v>0</v>
      </c>
      <c r="AP22" s="143">
        <v>0</v>
      </c>
      <c r="AQ22" s="145">
        <v>0</v>
      </c>
      <c r="AR22" s="143">
        <v>0</v>
      </c>
      <c r="AS22" s="155">
        <v>0</v>
      </c>
      <c r="AT22" s="143">
        <v>0</v>
      </c>
      <c r="AU22" s="155">
        <v>0</v>
      </c>
      <c r="AV22" s="174">
        <v>0</v>
      </c>
      <c r="AW22" s="145">
        <v>0</v>
      </c>
      <c r="AX22" s="143">
        <v>0</v>
      </c>
      <c r="AY22" s="155">
        <v>1020</v>
      </c>
      <c r="AZ22" s="143">
        <v>4</v>
      </c>
      <c r="BA22" s="143">
        <v>0</v>
      </c>
      <c r="BB22" s="464">
        <v>0</v>
      </c>
      <c r="BC22" s="282">
        <v>86928</v>
      </c>
      <c r="BD22" s="155">
        <v>0</v>
      </c>
      <c r="BE22" s="143">
        <v>0</v>
      </c>
      <c r="BF22" s="155">
        <v>0</v>
      </c>
      <c r="BG22" s="143">
        <v>21870</v>
      </c>
      <c r="BH22" s="155">
        <v>826</v>
      </c>
      <c r="BI22" s="282">
        <v>22696</v>
      </c>
      <c r="BJ22" s="287">
        <v>109624</v>
      </c>
      <c r="BK22" s="219">
        <v>109624</v>
      </c>
      <c r="BL22" s="226">
        <v>0</v>
      </c>
      <c r="BO22" s="332"/>
    </row>
    <row r="23" spans="1:67" s="55" customFormat="1" ht="15" customHeight="1" x14ac:dyDescent="0.15">
      <c r="A23" s="9" t="s">
        <v>633</v>
      </c>
      <c r="B23" s="371" t="s">
        <v>634</v>
      </c>
      <c r="C23" s="383" t="s">
        <v>567</v>
      </c>
      <c r="D23" s="383"/>
      <c r="E23" s="383"/>
      <c r="F23" s="383"/>
      <c r="G23" s="383"/>
      <c r="H23" s="383"/>
      <c r="I23" s="383"/>
      <c r="J23" s="383"/>
      <c r="K23" s="383"/>
      <c r="L23" s="384"/>
      <c r="M23" s="154">
        <v>3686</v>
      </c>
      <c r="N23" s="143">
        <v>1772</v>
      </c>
      <c r="O23" s="143">
        <v>0</v>
      </c>
      <c r="P23" s="155">
        <v>3458</v>
      </c>
      <c r="Q23" s="143">
        <v>5677</v>
      </c>
      <c r="R23" s="143">
        <v>168</v>
      </c>
      <c r="S23" s="155">
        <v>1338</v>
      </c>
      <c r="T23" s="143">
        <v>1297</v>
      </c>
      <c r="U23" s="155">
        <v>1366</v>
      </c>
      <c r="V23" s="143">
        <v>1083</v>
      </c>
      <c r="W23" s="143">
        <v>391</v>
      </c>
      <c r="X23" s="155">
        <v>484</v>
      </c>
      <c r="Y23" s="143">
        <v>23</v>
      </c>
      <c r="Z23" s="143">
        <v>897</v>
      </c>
      <c r="AA23" s="143">
        <v>229</v>
      </c>
      <c r="AB23" s="155">
        <v>971</v>
      </c>
      <c r="AC23" s="143">
        <v>568</v>
      </c>
      <c r="AD23" s="174">
        <v>182</v>
      </c>
      <c r="AE23" s="145">
        <v>148</v>
      </c>
      <c r="AF23" s="155">
        <v>158</v>
      </c>
      <c r="AG23" s="143">
        <v>349</v>
      </c>
      <c r="AH23" s="143">
        <v>279</v>
      </c>
      <c r="AI23" s="145">
        <v>148</v>
      </c>
      <c r="AJ23" s="155">
        <v>1019</v>
      </c>
      <c r="AK23" s="143">
        <v>200</v>
      </c>
      <c r="AL23" s="143">
        <v>146</v>
      </c>
      <c r="AM23" s="155">
        <v>584</v>
      </c>
      <c r="AN23" s="143">
        <v>356</v>
      </c>
      <c r="AO23" s="155">
        <v>717</v>
      </c>
      <c r="AP23" s="143">
        <v>260</v>
      </c>
      <c r="AQ23" s="145">
        <v>218</v>
      </c>
      <c r="AR23" s="143">
        <v>196</v>
      </c>
      <c r="AS23" s="155">
        <v>280</v>
      </c>
      <c r="AT23" s="143">
        <v>166</v>
      </c>
      <c r="AU23" s="155">
        <v>211</v>
      </c>
      <c r="AV23" s="174">
        <v>186</v>
      </c>
      <c r="AW23" s="145">
        <v>126</v>
      </c>
      <c r="AX23" s="143">
        <v>255</v>
      </c>
      <c r="AY23" s="155">
        <v>244</v>
      </c>
      <c r="AZ23" s="143">
        <v>1</v>
      </c>
      <c r="BA23" s="143">
        <v>124</v>
      </c>
      <c r="BB23" s="464">
        <v>333</v>
      </c>
      <c r="BC23" s="282">
        <v>30294</v>
      </c>
      <c r="BD23" s="155">
        <v>0</v>
      </c>
      <c r="BE23" s="143">
        <v>0</v>
      </c>
      <c r="BF23" s="155">
        <v>0</v>
      </c>
      <c r="BG23" s="143">
        <v>1114</v>
      </c>
      <c r="BH23" s="155">
        <v>954</v>
      </c>
      <c r="BI23" s="282">
        <v>2068</v>
      </c>
      <c r="BJ23" s="287">
        <v>32362</v>
      </c>
      <c r="BK23" s="219">
        <v>32362</v>
      </c>
      <c r="BL23" s="226">
        <v>0</v>
      </c>
      <c r="BO23" s="332"/>
    </row>
    <row r="24" spans="1:67" s="55" customFormat="1" ht="15" customHeight="1" x14ac:dyDescent="0.15">
      <c r="A24" s="388"/>
      <c r="B24" s="386"/>
      <c r="C24" s="1049" t="s">
        <v>568</v>
      </c>
      <c r="D24" s="1050"/>
      <c r="E24" s="1050"/>
      <c r="F24" s="1050"/>
      <c r="G24" s="1050"/>
      <c r="H24" s="1050"/>
      <c r="I24" s="1050"/>
      <c r="J24" s="1050"/>
      <c r="K24" s="1050"/>
      <c r="L24" s="1051"/>
      <c r="M24" s="152">
        <v>0</v>
      </c>
      <c r="N24" s="146">
        <v>0</v>
      </c>
      <c r="O24" s="146">
        <v>0</v>
      </c>
      <c r="P24" s="147">
        <v>893</v>
      </c>
      <c r="Q24" s="146">
        <v>0</v>
      </c>
      <c r="R24" s="146">
        <v>0</v>
      </c>
      <c r="S24" s="147">
        <v>0</v>
      </c>
      <c r="T24" s="146">
        <v>0</v>
      </c>
      <c r="U24" s="147">
        <v>245</v>
      </c>
      <c r="V24" s="146">
        <v>0</v>
      </c>
      <c r="W24" s="146">
        <v>0</v>
      </c>
      <c r="X24" s="147">
        <v>0</v>
      </c>
      <c r="Y24" s="146">
        <v>0</v>
      </c>
      <c r="Z24" s="146">
        <v>0</v>
      </c>
      <c r="AA24" s="146">
        <v>0</v>
      </c>
      <c r="AB24" s="147">
        <v>0</v>
      </c>
      <c r="AC24" s="146">
        <v>0</v>
      </c>
      <c r="AD24" s="175">
        <v>0</v>
      </c>
      <c r="AE24" s="158">
        <v>0</v>
      </c>
      <c r="AF24" s="147">
        <v>0</v>
      </c>
      <c r="AG24" s="146">
        <v>0</v>
      </c>
      <c r="AH24" s="146">
        <v>0</v>
      </c>
      <c r="AI24" s="158">
        <v>0</v>
      </c>
      <c r="AJ24" s="147">
        <v>0</v>
      </c>
      <c r="AK24" s="146">
        <v>0</v>
      </c>
      <c r="AL24" s="146">
        <v>0</v>
      </c>
      <c r="AM24" s="147">
        <v>0</v>
      </c>
      <c r="AN24" s="146">
        <v>0</v>
      </c>
      <c r="AO24" s="147">
        <v>0</v>
      </c>
      <c r="AP24" s="146">
        <v>0</v>
      </c>
      <c r="AQ24" s="158">
        <v>0</v>
      </c>
      <c r="AR24" s="146">
        <v>0</v>
      </c>
      <c r="AS24" s="147">
        <v>0</v>
      </c>
      <c r="AT24" s="146">
        <v>0</v>
      </c>
      <c r="AU24" s="147">
        <v>0</v>
      </c>
      <c r="AV24" s="175">
        <v>0</v>
      </c>
      <c r="AW24" s="158">
        <v>0</v>
      </c>
      <c r="AX24" s="146">
        <v>0</v>
      </c>
      <c r="AY24" s="147">
        <v>0</v>
      </c>
      <c r="AZ24" s="146">
        <v>0</v>
      </c>
      <c r="BA24" s="146">
        <v>0</v>
      </c>
      <c r="BB24" s="467">
        <v>0</v>
      </c>
      <c r="BC24" s="283">
        <v>1138</v>
      </c>
      <c r="BD24" s="147">
        <v>0</v>
      </c>
      <c r="BE24" s="146">
        <v>0</v>
      </c>
      <c r="BF24" s="147">
        <v>0</v>
      </c>
      <c r="BG24" s="146">
        <v>21870</v>
      </c>
      <c r="BH24" s="147">
        <v>0</v>
      </c>
      <c r="BI24" s="283">
        <v>21870</v>
      </c>
      <c r="BJ24" s="289">
        <v>23008</v>
      </c>
      <c r="BK24" s="220">
        <v>23008</v>
      </c>
      <c r="BL24" s="228">
        <v>0</v>
      </c>
      <c r="BO24" s="332"/>
    </row>
    <row r="25" spans="1:67" s="8" customFormat="1" ht="15" customHeight="1" x14ac:dyDescent="0.15">
      <c r="A25" s="29" t="s">
        <v>169</v>
      </c>
      <c r="B25" s="391"/>
      <c r="C25" s="385"/>
      <c r="D25" s="385"/>
      <c r="E25" s="385"/>
      <c r="F25" s="385"/>
      <c r="G25" s="385"/>
      <c r="H25" s="385"/>
      <c r="I25" s="385"/>
      <c r="J25" s="385"/>
      <c r="K25" s="385"/>
      <c r="L25" s="386"/>
      <c r="M25" s="156">
        <v>27340</v>
      </c>
      <c r="N25" s="157">
        <v>13711</v>
      </c>
      <c r="O25" s="157">
        <v>28</v>
      </c>
      <c r="P25" s="151">
        <v>28358</v>
      </c>
      <c r="Q25" s="157">
        <v>46603</v>
      </c>
      <c r="R25" s="157">
        <v>1758</v>
      </c>
      <c r="S25" s="151">
        <v>15590</v>
      </c>
      <c r="T25" s="157">
        <v>17340</v>
      </c>
      <c r="U25" s="151">
        <v>11992</v>
      </c>
      <c r="V25" s="157">
        <v>16116</v>
      </c>
      <c r="W25" s="157">
        <v>5206</v>
      </c>
      <c r="X25" s="151">
        <v>12259</v>
      </c>
      <c r="Y25" s="157">
        <v>226</v>
      </c>
      <c r="Z25" s="157">
        <v>10443</v>
      </c>
      <c r="AA25" s="157">
        <v>1872</v>
      </c>
      <c r="AB25" s="151">
        <v>10247</v>
      </c>
      <c r="AC25" s="157">
        <v>7670</v>
      </c>
      <c r="AD25" s="178">
        <v>1915</v>
      </c>
      <c r="AE25" s="164">
        <v>2180</v>
      </c>
      <c r="AF25" s="151">
        <v>882</v>
      </c>
      <c r="AG25" s="157">
        <v>2838</v>
      </c>
      <c r="AH25" s="157">
        <v>1631</v>
      </c>
      <c r="AI25" s="164">
        <v>8042</v>
      </c>
      <c r="AJ25" s="151">
        <v>12313</v>
      </c>
      <c r="AK25" s="157">
        <v>1293</v>
      </c>
      <c r="AL25" s="157">
        <v>34</v>
      </c>
      <c r="AM25" s="151">
        <v>17853</v>
      </c>
      <c r="AN25" s="157">
        <v>4889</v>
      </c>
      <c r="AO25" s="151">
        <v>4685</v>
      </c>
      <c r="AP25" s="157">
        <v>6620</v>
      </c>
      <c r="AQ25" s="151">
        <v>2610</v>
      </c>
      <c r="AR25" s="157">
        <v>6040</v>
      </c>
      <c r="AS25" s="151">
        <v>3010</v>
      </c>
      <c r="AT25" s="157">
        <v>2990</v>
      </c>
      <c r="AU25" s="151">
        <v>1898</v>
      </c>
      <c r="AV25" s="178">
        <v>4545</v>
      </c>
      <c r="AW25" s="164">
        <v>2670</v>
      </c>
      <c r="AX25" s="157">
        <v>3650</v>
      </c>
      <c r="AY25" s="151">
        <v>3724</v>
      </c>
      <c r="AZ25" s="157">
        <v>281</v>
      </c>
      <c r="BA25" s="157">
        <v>979</v>
      </c>
      <c r="BB25" s="472">
        <v>4619</v>
      </c>
      <c r="BC25" s="284">
        <v>328950</v>
      </c>
      <c r="BD25" s="151">
        <v>36648</v>
      </c>
      <c r="BE25" s="157">
        <v>23285</v>
      </c>
      <c r="BF25" s="151">
        <v>59597</v>
      </c>
      <c r="BG25" s="157">
        <v>20465</v>
      </c>
      <c r="BH25" s="151">
        <v>20414</v>
      </c>
      <c r="BI25" s="284">
        <v>160409</v>
      </c>
      <c r="BJ25" s="286">
        <v>489359</v>
      </c>
      <c r="BK25" s="222">
        <v>369829</v>
      </c>
      <c r="BL25" s="233">
        <v>119530</v>
      </c>
      <c r="BO25" s="332"/>
    </row>
    <row r="26" spans="1:67" s="8" customFormat="1" ht="15" customHeight="1" x14ac:dyDescent="0.15">
      <c r="A26" s="30" t="s">
        <v>825</v>
      </c>
      <c r="B26" s="11"/>
      <c r="C26" s="11"/>
      <c r="D26" s="11"/>
      <c r="E26" s="11"/>
      <c r="F26" s="11"/>
      <c r="G26" s="11"/>
      <c r="H26" s="11"/>
      <c r="I26" s="11"/>
      <c r="J26" s="11"/>
      <c r="K26" s="380"/>
      <c r="L26" s="381"/>
      <c r="M26" s="155">
        <v>30437</v>
      </c>
      <c r="N26" s="143">
        <v>24809</v>
      </c>
      <c r="O26" s="143">
        <v>89</v>
      </c>
      <c r="P26" s="155">
        <v>52049</v>
      </c>
      <c r="Q26" s="143">
        <v>44459</v>
      </c>
      <c r="R26" s="143">
        <v>1097</v>
      </c>
      <c r="S26" s="155">
        <v>11505</v>
      </c>
      <c r="T26" s="143">
        <v>12408</v>
      </c>
      <c r="U26" s="155">
        <v>7281</v>
      </c>
      <c r="V26" s="143">
        <v>7645</v>
      </c>
      <c r="W26" s="143">
        <v>1546</v>
      </c>
      <c r="X26" s="155">
        <v>4733</v>
      </c>
      <c r="Y26" s="143">
        <v>169</v>
      </c>
      <c r="Z26" s="143">
        <v>7519</v>
      </c>
      <c r="AA26" s="143">
        <v>1290</v>
      </c>
      <c r="AB26" s="155">
        <v>6132</v>
      </c>
      <c r="AC26" s="143">
        <v>6168</v>
      </c>
      <c r="AD26" s="174">
        <v>2318</v>
      </c>
      <c r="AE26" s="145">
        <v>2464</v>
      </c>
      <c r="AF26" s="155">
        <v>2573</v>
      </c>
      <c r="AG26" s="143">
        <v>1085</v>
      </c>
      <c r="AH26" s="143">
        <v>1442</v>
      </c>
      <c r="AI26" s="145">
        <v>1212</v>
      </c>
      <c r="AJ26" s="155">
        <v>2888</v>
      </c>
      <c r="AK26" s="143">
        <v>642</v>
      </c>
      <c r="AL26" s="143">
        <v>213</v>
      </c>
      <c r="AM26" s="155">
        <v>2262</v>
      </c>
      <c r="AN26" s="143">
        <v>3559</v>
      </c>
      <c r="AO26" s="155">
        <v>2617</v>
      </c>
      <c r="AP26" s="143">
        <v>4380</v>
      </c>
      <c r="AQ26" s="155">
        <v>2592</v>
      </c>
      <c r="AR26" s="143">
        <v>3205</v>
      </c>
      <c r="AS26" s="155">
        <v>2075</v>
      </c>
      <c r="AT26" s="143">
        <v>1282</v>
      </c>
      <c r="AU26" s="155">
        <v>1308</v>
      </c>
      <c r="AV26" s="174">
        <v>2555</v>
      </c>
      <c r="AW26" s="145">
        <v>679</v>
      </c>
      <c r="AX26" s="143">
        <v>657</v>
      </c>
      <c r="AY26" s="155">
        <v>3364</v>
      </c>
      <c r="AZ26" s="143">
        <v>88</v>
      </c>
      <c r="BA26" s="143">
        <v>1212</v>
      </c>
      <c r="BB26" s="464">
        <v>4745</v>
      </c>
      <c r="BC26" s="282">
        <v>270753</v>
      </c>
      <c r="BD26" s="155">
        <v>7778</v>
      </c>
      <c r="BE26" s="143">
        <v>9344</v>
      </c>
      <c r="BF26" s="155">
        <v>54720</v>
      </c>
      <c r="BG26" s="143">
        <v>13213</v>
      </c>
      <c r="BH26" s="155">
        <v>10987</v>
      </c>
      <c r="BI26" s="282">
        <v>96042</v>
      </c>
      <c r="BJ26" s="287">
        <v>366795</v>
      </c>
      <c r="BK26" s="219">
        <v>294953</v>
      </c>
      <c r="BL26" s="226">
        <v>71842</v>
      </c>
      <c r="BO26" s="332"/>
    </row>
    <row r="27" spans="1:67" s="8" customFormat="1" ht="15" customHeight="1" x14ac:dyDescent="0.15">
      <c r="A27" s="31" t="s">
        <v>170</v>
      </c>
      <c r="B27" s="30"/>
      <c r="C27" s="11"/>
      <c r="D27" s="11"/>
      <c r="E27" s="11"/>
      <c r="F27" s="11"/>
      <c r="G27" s="11"/>
      <c r="H27" s="11"/>
      <c r="I27" s="11"/>
      <c r="J27" s="11"/>
      <c r="K27" s="11"/>
      <c r="L27" s="26"/>
      <c r="M27" s="151">
        <v>0</v>
      </c>
      <c r="N27" s="157">
        <v>0</v>
      </c>
      <c r="O27" s="157">
        <v>0</v>
      </c>
      <c r="P27" s="151">
        <v>0</v>
      </c>
      <c r="Q27" s="157">
        <v>0</v>
      </c>
      <c r="R27" s="157">
        <v>0</v>
      </c>
      <c r="S27" s="151">
        <v>0</v>
      </c>
      <c r="T27" s="157">
        <v>0</v>
      </c>
      <c r="U27" s="151">
        <v>0</v>
      </c>
      <c r="V27" s="157">
        <v>0</v>
      </c>
      <c r="W27" s="157">
        <v>0</v>
      </c>
      <c r="X27" s="151">
        <v>0</v>
      </c>
      <c r="Y27" s="157">
        <v>0</v>
      </c>
      <c r="Z27" s="157">
        <v>0</v>
      </c>
      <c r="AA27" s="157">
        <v>0</v>
      </c>
      <c r="AB27" s="151">
        <v>0</v>
      </c>
      <c r="AC27" s="157">
        <v>0</v>
      </c>
      <c r="AD27" s="178">
        <v>0</v>
      </c>
      <c r="AE27" s="164">
        <v>0</v>
      </c>
      <c r="AF27" s="151">
        <v>0</v>
      </c>
      <c r="AG27" s="157">
        <v>0</v>
      </c>
      <c r="AH27" s="157">
        <v>0</v>
      </c>
      <c r="AI27" s="164">
        <v>0</v>
      </c>
      <c r="AJ27" s="151">
        <v>0</v>
      </c>
      <c r="AK27" s="157">
        <v>0</v>
      </c>
      <c r="AL27" s="157">
        <v>0</v>
      </c>
      <c r="AM27" s="151">
        <v>0</v>
      </c>
      <c r="AN27" s="157">
        <v>0</v>
      </c>
      <c r="AO27" s="151">
        <v>0</v>
      </c>
      <c r="AP27" s="157">
        <v>0</v>
      </c>
      <c r="AQ27" s="151">
        <v>0</v>
      </c>
      <c r="AR27" s="157">
        <v>0</v>
      </c>
      <c r="AS27" s="151">
        <v>0</v>
      </c>
      <c r="AT27" s="157">
        <v>0</v>
      </c>
      <c r="AU27" s="151">
        <v>0</v>
      </c>
      <c r="AV27" s="178">
        <v>0</v>
      </c>
      <c r="AW27" s="164">
        <v>0</v>
      </c>
      <c r="AX27" s="157">
        <v>0</v>
      </c>
      <c r="AY27" s="151">
        <v>0</v>
      </c>
      <c r="AZ27" s="157">
        <v>0</v>
      </c>
      <c r="BA27" s="157">
        <v>0</v>
      </c>
      <c r="BB27" s="472">
        <v>0</v>
      </c>
      <c r="BC27" s="284">
        <v>0</v>
      </c>
      <c r="BD27" s="151">
        <v>6</v>
      </c>
      <c r="BE27" s="157">
        <v>3</v>
      </c>
      <c r="BF27" s="151">
        <v>6</v>
      </c>
      <c r="BG27" s="157">
        <v>0</v>
      </c>
      <c r="BH27" s="151">
        <v>0</v>
      </c>
      <c r="BI27" s="284">
        <v>15</v>
      </c>
      <c r="BJ27" s="286">
        <v>15</v>
      </c>
      <c r="BK27" s="222">
        <v>0</v>
      </c>
      <c r="BL27" s="233">
        <v>15</v>
      </c>
      <c r="BO27" s="332"/>
    </row>
    <row r="28" spans="1:67" s="55" customFormat="1" ht="15" customHeight="1" x14ac:dyDescent="0.15">
      <c r="A28" s="1021">
        <v>8</v>
      </c>
      <c r="B28" s="1023"/>
      <c r="C28" s="380" t="s">
        <v>184</v>
      </c>
      <c r="D28" s="383"/>
      <c r="E28" s="380"/>
      <c r="F28" s="380"/>
      <c r="G28" s="380"/>
      <c r="H28" s="380"/>
      <c r="I28" s="380"/>
      <c r="J28" s="380"/>
      <c r="K28" s="383"/>
      <c r="L28" s="384"/>
      <c r="M28" s="155">
        <v>1</v>
      </c>
      <c r="N28" s="143">
        <v>1</v>
      </c>
      <c r="O28" s="143">
        <v>0</v>
      </c>
      <c r="P28" s="155">
        <v>1</v>
      </c>
      <c r="Q28" s="143">
        <v>1</v>
      </c>
      <c r="R28" s="143">
        <v>0</v>
      </c>
      <c r="S28" s="155">
        <v>1</v>
      </c>
      <c r="T28" s="143">
        <v>1</v>
      </c>
      <c r="U28" s="155">
        <v>1</v>
      </c>
      <c r="V28" s="143">
        <v>1</v>
      </c>
      <c r="W28" s="143">
        <v>0</v>
      </c>
      <c r="X28" s="155">
        <v>1</v>
      </c>
      <c r="Y28" s="143">
        <v>0</v>
      </c>
      <c r="Z28" s="143">
        <v>1</v>
      </c>
      <c r="AA28" s="143">
        <v>0</v>
      </c>
      <c r="AB28" s="155">
        <v>1</v>
      </c>
      <c r="AC28" s="143">
        <v>1</v>
      </c>
      <c r="AD28" s="174">
        <v>1</v>
      </c>
      <c r="AE28" s="145">
        <v>1</v>
      </c>
      <c r="AF28" s="155">
        <v>1</v>
      </c>
      <c r="AG28" s="143">
        <v>1</v>
      </c>
      <c r="AH28" s="143">
        <v>1</v>
      </c>
      <c r="AI28" s="145">
        <v>1</v>
      </c>
      <c r="AJ28" s="155">
        <v>1</v>
      </c>
      <c r="AK28" s="143">
        <v>1</v>
      </c>
      <c r="AL28" s="143">
        <v>0</v>
      </c>
      <c r="AM28" s="155">
        <v>1</v>
      </c>
      <c r="AN28" s="143">
        <v>1</v>
      </c>
      <c r="AO28" s="155">
        <v>1</v>
      </c>
      <c r="AP28" s="143">
        <v>1</v>
      </c>
      <c r="AQ28" s="155">
        <v>1</v>
      </c>
      <c r="AR28" s="143">
        <v>1</v>
      </c>
      <c r="AS28" s="155">
        <v>1</v>
      </c>
      <c r="AT28" s="143">
        <v>1</v>
      </c>
      <c r="AU28" s="155">
        <v>1</v>
      </c>
      <c r="AV28" s="174">
        <v>1</v>
      </c>
      <c r="AW28" s="145">
        <v>1</v>
      </c>
      <c r="AX28" s="143">
        <v>1</v>
      </c>
      <c r="AY28" s="155">
        <v>1</v>
      </c>
      <c r="AZ28" s="143">
        <v>0</v>
      </c>
      <c r="BA28" s="143">
        <v>1</v>
      </c>
      <c r="BB28" s="464">
        <v>1</v>
      </c>
      <c r="BC28" s="282">
        <v>35</v>
      </c>
      <c r="BD28" s="155">
        <v>1</v>
      </c>
      <c r="BE28" s="143">
        <v>1</v>
      </c>
      <c r="BF28" s="155">
        <v>1</v>
      </c>
      <c r="BG28" s="143">
        <v>1</v>
      </c>
      <c r="BH28" s="155">
        <v>1</v>
      </c>
      <c r="BI28" s="282">
        <v>5</v>
      </c>
      <c r="BJ28" s="287">
        <v>40</v>
      </c>
      <c r="BK28" s="219">
        <v>37</v>
      </c>
      <c r="BL28" s="226">
        <v>3</v>
      </c>
      <c r="BO28" s="332"/>
    </row>
    <row r="29" spans="1:67" s="55" customFormat="1" ht="15" customHeight="1" x14ac:dyDescent="0.15">
      <c r="A29" s="1317" t="s">
        <v>569</v>
      </c>
      <c r="B29" s="1318"/>
      <c r="C29" s="383" t="s">
        <v>185</v>
      </c>
      <c r="D29" s="383"/>
      <c r="E29" s="383"/>
      <c r="F29" s="383"/>
      <c r="G29" s="383"/>
      <c r="H29" s="383"/>
      <c r="I29" s="383"/>
      <c r="J29" s="383"/>
      <c r="K29" s="383"/>
      <c r="L29" s="384"/>
      <c r="M29" s="155">
        <v>0</v>
      </c>
      <c r="N29" s="143">
        <v>0</v>
      </c>
      <c r="O29" s="143">
        <v>2</v>
      </c>
      <c r="P29" s="155">
        <v>0</v>
      </c>
      <c r="Q29" s="143">
        <v>3</v>
      </c>
      <c r="R29" s="143">
        <v>3</v>
      </c>
      <c r="S29" s="155">
        <v>0</v>
      </c>
      <c r="T29" s="143">
        <v>0</v>
      </c>
      <c r="U29" s="155">
        <v>0</v>
      </c>
      <c r="V29" s="143">
        <v>3</v>
      </c>
      <c r="W29" s="143">
        <v>3</v>
      </c>
      <c r="X29" s="155">
        <v>1</v>
      </c>
      <c r="Y29" s="143">
        <v>1</v>
      </c>
      <c r="Z29" s="143">
        <v>1</v>
      </c>
      <c r="AA29" s="143">
        <v>1</v>
      </c>
      <c r="AB29" s="155">
        <v>0</v>
      </c>
      <c r="AC29" s="143">
        <v>0</v>
      </c>
      <c r="AD29" s="174">
        <v>0</v>
      </c>
      <c r="AE29" s="145">
        <v>0</v>
      </c>
      <c r="AF29" s="155">
        <v>0</v>
      </c>
      <c r="AG29" s="143">
        <v>0</v>
      </c>
      <c r="AH29" s="143">
        <v>0</v>
      </c>
      <c r="AI29" s="145">
        <v>0</v>
      </c>
      <c r="AJ29" s="155">
        <v>0</v>
      </c>
      <c r="AK29" s="143">
        <v>0</v>
      </c>
      <c r="AL29" s="143">
        <v>1</v>
      </c>
      <c r="AM29" s="155">
        <v>0</v>
      </c>
      <c r="AN29" s="143">
        <v>0</v>
      </c>
      <c r="AO29" s="155">
        <v>0</v>
      </c>
      <c r="AP29" s="143">
        <v>0</v>
      </c>
      <c r="AQ29" s="155">
        <v>0</v>
      </c>
      <c r="AR29" s="143">
        <v>0</v>
      </c>
      <c r="AS29" s="155">
        <v>0</v>
      </c>
      <c r="AT29" s="143">
        <v>0</v>
      </c>
      <c r="AU29" s="155">
        <v>0</v>
      </c>
      <c r="AV29" s="174">
        <v>0</v>
      </c>
      <c r="AW29" s="145">
        <v>0</v>
      </c>
      <c r="AX29" s="143">
        <v>0</v>
      </c>
      <c r="AY29" s="155">
        <v>1</v>
      </c>
      <c r="AZ29" s="143">
        <v>1</v>
      </c>
      <c r="BA29" s="143">
        <v>0</v>
      </c>
      <c r="BB29" s="464">
        <v>0</v>
      </c>
      <c r="BC29" s="282">
        <v>21</v>
      </c>
      <c r="BD29" s="50">
        <v>0</v>
      </c>
      <c r="BE29" s="44">
        <v>0</v>
      </c>
      <c r="BF29" s="50">
        <v>0</v>
      </c>
      <c r="BG29" s="44">
        <v>0</v>
      </c>
      <c r="BH29" s="50">
        <v>0</v>
      </c>
      <c r="BI29" s="282">
        <v>0</v>
      </c>
      <c r="BJ29" s="287">
        <v>21</v>
      </c>
      <c r="BK29" s="219">
        <v>21</v>
      </c>
      <c r="BL29" s="226">
        <v>0</v>
      </c>
      <c r="BO29" s="332"/>
    </row>
    <row r="30" spans="1:67" s="55" customFormat="1" ht="15" customHeight="1" x14ac:dyDescent="0.15">
      <c r="A30" s="1314" t="s">
        <v>570</v>
      </c>
      <c r="B30" s="987"/>
      <c r="C30" s="987"/>
      <c r="D30" s="987"/>
      <c r="E30" s="987"/>
      <c r="F30" s="987"/>
      <c r="G30" s="987"/>
      <c r="H30" s="987"/>
      <c r="I30" s="987"/>
      <c r="J30" s="987"/>
      <c r="K30" s="32" t="s">
        <v>441</v>
      </c>
      <c r="L30" s="377"/>
      <c r="M30" s="153">
        <v>0</v>
      </c>
      <c r="N30" s="142">
        <v>0</v>
      </c>
      <c r="O30" s="142">
        <v>0</v>
      </c>
      <c r="P30" s="148">
        <v>0</v>
      </c>
      <c r="Q30" s="142">
        <v>0</v>
      </c>
      <c r="R30" s="142">
        <v>0</v>
      </c>
      <c r="S30" s="148">
        <v>0</v>
      </c>
      <c r="T30" s="142">
        <v>0</v>
      </c>
      <c r="U30" s="148">
        <v>0</v>
      </c>
      <c r="V30" s="142">
        <v>0</v>
      </c>
      <c r="W30" s="142">
        <v>0</v>
      </c>
      <c r="X30" s="148">
        <v>0</v>
      </c>
      <c r="Y30" s="142">
        <v>0</v>
      </c>
      <c r="Z30" s="142">
        <v>0</v>
      </c>
      <c r="AA30" s="142">
        <v>0</v>
      </c>
      <c r="AB30" s="148">
        <v>0</v>
      </c>
      <c r="AC30" s="142">
        <v>0</v>
      </c>
      <c r="AD30" s="176">
        <v>0</v>
      </c>
      <c r="AE30" s="161">
        <v>0</v>
      </c>
      <c r="AF30" s="148">
        <v>0</v>
      </c>
      <c r="AG30" s="142">
        <v>0</v>
      </c>
      <c r="AH30" s="142">
        <v>0</v>
      </c>
      <c r="AI30" s="161">
        <v>0</v>
      </c>
      <c r="AJ30" s="148">
        <v>0</v>
      </c>
      <c r="AK30" s="142">
        <v>0</v>
      </c>
      <c r="AL30" s="142">
        <v>0</v>
      </c>
      <c r="AM30" s="148">
        <v>0</v>
      </c>
      <c r="AN30" s="142">
        <v>0</v>
      </c>
      <c r="AO30" s="148">
        <v>0</v>
      </c>
      <c r="AP30" s="142">
        <v>0</v>
      </c>
      <c r="AQ30" s="148">
        <v>0</v>
      </c>
      <c r="AR30" s="142">
        <v>0</v>
      </c>
      <c r="AS30" s="148">
        <v>0</v>
      </c>
      <c r="AT30" s="142">
        <v>0</v>
      </c>
      <c r="AU30" s="148">
        <v>0</v>
      </c>
      <c r="AV30" s="176">
        <v>0</v>
      </c>
      <c r="AW30" s="161">
        <v>0</v>
      </c>
      <c r="AX30" s="142">
        <v>0</v>
      </c>
      <c r="AY30" s="148">
        <v>0</v>
      </c>
      <c r="AZ30" s="142">
        <v>0</v>
      </c>
      <c r="BA30" s="142">
        <v>0</v>
      </c>
      <c r="BB30" s="466">
        <v>0</v>
      </c>
      <c r="BC30" s="281">
        <v>0</v>
      </c>
      <c r="BD30" s="46">
        <v>0</v>
      </c>
      <c r="BE30" s="48">
        <v>0</v>
      </c>
      <c r="BF30" s="46">
        <v>0</v>
      </c>
      <c r="BG30" s="48">
        <v>0</v>
      </c>
      <c r="BH30" s="46">
        <v>0</v>
      </c>
      <c r="BI30" s="281">
        <v>0</v>
      </c>
      <c r="BJ30" s="288">
        <v>0</v>
      </c>
      <c r="BK30" s="221">
        <v>0</v>
      </c>
      <c r="BL30" s="224">
        <v>0</v>
      </c>
      <c r="BO30" s="332"/>
    </row>
    <row r="31" spans="1:67" s="55" customFormat="1" ht="15" customHeight="1" x14ac:dyDescent="0.15">
      <c r="A31" s="955"/>
      <c r="B31" s="1118"/>
      <c r="C31" s="956"/>
      <c r="D31" s="956"/>
      <c r="E31" s="956"/>
      <c r="F31" s="956"/>
      <c r="G31" s="956"/>
      <c r="H31" s="956"/>
      <c r="I31" s="956"/>
      <c r="J31" s="956"/>
      <c r="K31" s="22" t="s">
        <v>430</v>
      </c>
      <c r="L31" s="386"/>
      <c r="M31" s="152">
        <v>0</v>
      </c>
      <c r="N31" s="146">
        <v>0</v>
      </c>
      <c r="O31" s="146">
        <v>0</v>
      </c>
      <c r="P31" s="147">
        <v>0</v>
      </c>
      <c r="Q31" s="146">
        <v>0</v>
      </c>
      <c r="R31" s="146">
        <v>0</v>
      </c>
      <c r="S31" s="147">
        <v>0</v>
      </c>
      <c r="T31" s="146">
        <v>0</v>
      </c>
      <c r="U31" s="147">
        <v>0</v>
      </c>
      <c r="V31" s="146">
        <v>0</v>
      </c>
      <c r="W31" s="146">
        <v>0</v>
      </c>
      <c r="X31" s="147">
        <v>0</v>
      </c>
      <c r="Y31" s="146">
        <v>0</v>
      </c>
      <c r="Z31" s="146">
        <v>0</v>
      </c>
      <c r="AA31" s="146">
        <v>0</v>
      </c>
      <c r="AB31" s="147">
        <v>0</v>
      </c>
      <c r="AC31" s="146">
        <v>0</v>
      </c>
      <c r="AD31" s="175">
        <v>0</v>
      </c>
      <c r="AE31" s="158">
        <v>0</v>
      </c>
      <c r="AF31" s="147">
        <v>0</v>
      </c>
      <c r="AG31" s="146">
        <v>0</v>
      </c>
      <c r="AH31" s="146">
        <v>0</v>
      </c>
      <c r="AI31" s="158">
        <v>0</v>
      </c>
      <c r="AJ31" s="147">
        <v>0</v>
      </c>
      <c r="AK31" s="146">
        <v>0</v>
      </c>
      <c r="AL31" s="146">
        <v>0</v>
      </c>
      <c r="AM31" s="147">
        <v>0</v>
      </c>
      <c r="AN31" s="146">
        <v>0</v>
      </c>
      <c r="AO31" s="147">
        <v>0</v>
      </c>
      <c r="AP31" s="146">
        <v>0</v>
      </c>
      <c r="AQ31" s="147">
        <v>0</v>
      </c>
      <c r="AR31" s="146">
        <v>0</v>
      </c>
      <c r="AS31" s="147">
        <v>0</v>
      </c>
      <c r="AT31" s="146">
        <v>0</v>
      </c>
      <c r="AU31" s="147">
        <v>0</v>
      </c>
      <c r="AV31" s="175">
        <v>0</v>
      </c>
      <c r="AW31" s="158">
        <v>0</v>
      </c>
      <c r="AX31" s="146">
        <v>0</v>
      </c>
      <c r="AY31" s="147">
        <v>0</v>
      </c>
      <c r="AZ31" s="146">
        <v>0</v>
      </c>
      <c r="BA31" s="146">
        <v>0</v>
      </c>
      <c r="BB31" s="467">
        <v>0</v>
      </c>
      <c r="BC31" s="283">
        <v>0</v>
      </c>
      <c r="BD31" s="71">
        <v>0</v>
      </c>
      <c r="BE31" s="52">
        <v>0</v>
      </c>
      <c r="BF31" s="71">
        <v>0</v>
      </c>
      <c r="BG31" s="52">
        <v>0</v>
      </c>
      <c r="BH31" s="71">
        <v>0</v>
      </c>
      <c r="BI31" s="283">
        <v>0</v>
      </c>
      <c r="BJ31" s="289">
        <v>0</v>
      </c>
      <c r="BK31" s="220">
        <v>0</v>
      </c>
      <c r="BL31" s="228">
        <v>0</v>
      </c>
      <c r="BO31" s="332"/>
    </row>
    <row r="32" spans="1:67" s="55" customFormat="1" ht="15" customHeight="1" x14ac:dyDescent="0.15">
      <c r="A32" s="1325">
        <v>10</v>
      </c>
      <c r="B32" s="1326"/>
      <c r="C32" s="383" t="s">
        <v>571</v>
      </c>
      <c r="D32" s="383"/>
      <c r="E32" s="383"/>
      <c r="F32" s="383"/>
      <c r="G32" s="383"/>
      <c r="H32" s="383"/>
      <c r="I32" s="383"/>
      <c r="J32" s="383"/>
      <c r="K32" s="383"/>
      <c r="L32" s="384"/>
      <c r="M32" s="155">
        <v>2973197</v>
      </c>
      <c r="N32" s="143">
        <v>1250</v>
      </c>
      <c r="O32" s="143">
        <v>152</v>
      </c>
      <c r="P32" s="155">
        <v>773558</v>
      </c>
      <c r="Q32" s="143">
        <v>2177756</v>
      </c>
      <c r="R32" s="143">
        <v>57886</v>
      </c>
      <c r="S32" s="155">
        <v>567167</v>
      </c>
      <c r="T32" s="143">
        <v>424902</v>
      </c>
      <c r="U32" s="155">
        <v>128902</v>
      </c>
      <c r="V32" s="143">
        <v>519581</v>
      </c>
      <c r="W32" s="143">
        <v>403613</v>
      </c>
      <c r="X32" s="155">
        <v>593193</v>
      </c>
      <c r="Y32" s="143">
        <v>23351</v>
      </c>
      <c r="Z32" s="143">
        <v>307019</v>
      </c>
      <c r="AA32" s="143">
        <v>19506</v>
      </c>
      <c r="AB32" s="155">
        <v>271453</v>
      </c>
      <c r="AC32" s="143">
        <v>915399</v>
      </c>
      <c r="AD32" s="174">
        <v>30146</v>
      </c>
      <c r="AE32" s="145">
        <v>19248</v>
      </c>
      <c r="AF32" s="155">
        <v>37236</v>
      </c>
      <c r="AG32" s="143">
        <v>46665</v>
      </c>
      <c r="AH32" s="143">
        <v>1001878</v>
      </c>
      <c r="AI32" s="145">
        <v>118640</v>
      </c>
      <c r="AJ32" s="155">
        <v>283842</v>
      </c>
      <c r="AK32" s="143">
        <v>96697</v>
      </c>
      <c r="AL32" s="143">
        <v>34144</v>
      </c>
      <c r="AM32" s="155">
        <v>191402</v>
      </c>
      <c r="AN32" s="143">
        <v>31197</v>
      </c>
      <c r="AO32" s="155">
        <v>122970</v>
      </c>
      <c r="AP32" s="143">
        <v>69895</v>
      </c>
      <c r="AQ32" s="155">
        <v>42104</v>
      </c>
      <c r="AR32" s="143">
        <v>359778</v>
      </c>
      <c r="AS32" s="155">
        <v>114819</v>
      </c>
      <c r="AT32" s="143">
        <v>61571</v>
      </c>
      <c r="AU32" s="155">
        <v>133611</v>
      </c>
      <c r="AV32" s="174">
        <v>1398</v>
      </c>
      <c r="AW32" s="145">
        <v>395999</v>
      </c>
      <c r="AX32" s="143">
        <v>139604</v>
      </c>
      <c r="AY32" s="155">
        <v>108578</v>
      </c>
      <c r="AZ32" s="143">
        <v>0</v>
      </c>
      <c r="BA32" s="143">
        <v>34891</v>
      </c>
      <c r="BB32" s="464">
        <v>468772</v>
      </c>
      <c r="BC32" s="282">
        <v>14102970</v>
      </c>
      <c r="BD32" s="155">
        <v>0</v>
      </c>
      <c r="BE32" s="143">
        <v>137212</v>
      </c>
      <c r="BF32" s="155">
        <v>895368</v>
      </c>
      <c r="BG32" s="143">
        <v>1914726</v>
      </c>
      <c r="BH32" s="155">
        <v>2024476</v>
      </c>
      <c r="BI32" s="282">
        <v>4971782</v>
      </c>
      <c r="BJ32" s="287">
        <v>19074752</v>
      </c>
      <c r="BK32" s="219">
        <v>18042172</v>
      </c>
      <c r="BL32" s="226">
        <v>1032580</v>
      </c>
      <c r="BO32" s="332"/>
    </row>
    <row r="33" spans="1:67" s="55" customFormat="1" ht="15" customHeight="1" x14ac:dyDescent="0.15">
      <c r="A33" s="33" t="s">
        <v>635</v>
      </c>
      <c r="B33" s="394" t="s">
        <v>636</v>
      </c>
      <c r="C33" s="383" t="s">
        <v>572</v>
      </c>
      <c r="D33" s="383"/>
      <c r="E33" s="383"/>
      <c r="F33" s="383"/>
      <c r="G33" s="383"/>
      <c r="H33" s="383"/>
      <c r="I33" s="383"/>
      <c r="J33" s="383"/>
      <c r="K33" s="383"/>
      <c r="L33" s="384"/>
      <c r="M33" s="155">
        <v>985699</v>
      </c>
      <c r="N33" s="143">
        <v>210052</v>
      </c>
      <c r="O33" s="143">
        <v>26901</v>
      </c>
      <c r="P33" s="155">
        <v>1910920</v>
      </c>
      <c r="Q33" s="143">
        <v>431257</v>
      </c>
      <c r="R33" s="143">
        <v>21556</v>
      </c>
      <c r="S33" s="155">
        <v>27395</v>
      </c>
      <c r="T33" s="143">
        <v>458553</v>
      </c>
      <c r="U33" s="155">
        <v>9671</v>
      </c>
      <c r="V33" s="143">
        <v>749632</v>
      </c>
      <c r="W33" s="143">
        <v>8</v>
      </c>
      <c r="X33" s="155">
        <v>26815</v>
      </c>
      <c r="Y33" s="143">
        <v>1055</v>
      </c>
      <c r="Z33" s="143">
        <v>158835</v>
      </c>
      <c r="AA33" s="143">
        <v>16194</v>
      </c>
      <c r="AB33" s="155">
        <v>32292</v>
      </c>
      <c r="AC33" s="143">
        <v>89262</v>
      </c>
      <c r="AD33" s="174">
        <v>5748</v>
      </c>
      <c r="AE33" s="145">
        <v>0</v>
      </c>
      <c r="AF33" s="155">
        <v>24674</v>
      </c>
      <c r="AG33" s="143">
        <v>27130</v>
      </c>
      <c r="AH33" s="143">
        <v>775519</v>
      </c>
      <c r="AI33" s="145">
        <v>40985</v>
      </c>
      <c r="AJ33" s="155">
        <v>194689</v>
      </c>
      <c r="AK33" s="143">
        <v>23247</v>
      </c>
      <c r="AL33" s="143">
        <v>8209</v>
      </c>
      <c r="AM33" s="155">
        <v>5006</v>
      </c>
      <c r="AN33" s="143">
        <v>2600</v>
      </c>
      <c r="AO33" s="155">
        <v>46369</v>
      </c>
      <c r="AP33" s="143">
        <v>0</v>
      </c>
      <c r="AQ33" s="155">
        <v>10547</v>
      </c>
      <c r="AR33" s="143">
        <v>12478</v>
      </c>
      <c r="AS33" s="155">
        <v>0</v>
      </c>
      <c r="AT33" s="143">
        <v>39132</v>
      </c>
      <c r="AU33" s="155">
        <v>37049</v>
      </c>
      <c r="AV33" s="174">
        <v>19690</v>
      </c>
      <c r="AW33" s="145">
        <v>403491</v>
      </c>
      <c r="AX33" s="143">
        <v>58349</v>
      </c>
      <c r="AY33" s="155">
        <v>212712</v>
      </c>
      <c r="AZ33" s="143">
        <v>0</v>
      </c>
      <c r="BA33" s="143">
        <v>76195</v>
      </c>
      <c r="BB33" s="464">
        <v>0</v>
      </c>
      <c r="BC33" s="282">
        <v>7179916</v>
      </c>
      <c r="BD33" s="155">
        <v>0</v>
      </c>
      <c r="BE33" s="143">
        <v>2556</v>
      </c>
      <c r="BF33" s="155">
        <v>9648146</v>
      </c>
      <c r="BG33" s="143">
        <v>597375</v>
      </c>
      <c r="BH33" s="155">
        <v>641275</v>
      </c>
      <c r="BI33" s="282">
        <v>10889352</v>
      </c>
      <c r="BJ33" s="287">
        <v>18069268</v>
      </c>
      <c r="BK33" s="219">
        <v>8418566</v>
      </c>
      <c r="BL33" s="226">
        <v>9650702</v>
      </c>
      <c r="BO33" s="332"/>
    </row>
    <row r="34" spans="1:67" s="55" customFormat="1" ht="15" customHeight="1" x14ac:dyDescent="0.15">
      <c r="A34" s="33" t="s">
        <v>637</v>
      </c>
      <c r="B34" s="394" t="s">
        <v>638</v>
      </c>
      <c r="C34" s="383" t="s">
        <v>573</v>
      </c>
      <c r="D34" s="383"/>
      <c r="E34" s="383"/>
      <c r="F34" s="383"/>
      <c r="G34" s="383"/>
      <c r="H34" s="383"/>
      <c r="I34" s="383"/>
      <c r="J34" s="383"/>
      <c r="K34" s="383"/>
      <c r="L34" s="384"/>
      <c r="M34" s="155">
        <v>9992773</v>
      </c>
      <c r="N34" s="143">
        <v>7434802</v>
      </c>
      <c r="O34" s="143">
        <v>166</v>
      </c>
      <c r="P34" s="155">
        <v>5141318</v>
      </c>
      <c r="Q34" s="143">
        <v>9609614</v>
      </c>
      <c r="R34" s="143">
        <v>636048</v>
      </c>
      <c r="S34" s="155">
        <v>0</v>
      </c>
      <c r="T34" s="143">
        <v>6919201</v>
      </c>
      <c r="U34" s="155">
        <v>2035680</v>
      </c>
      <c r="V34" s="143">
        <v>194741</v>
      </c>
      <c r="W34" s="143">
        <v>80019</v>
      </c>
      <c r="X34" s="155">
        <v>33264</v>
      </c>
      <c r="Y34" s="143">
        <v>1309</v>
      </c>
      <c r="Z34" s="143">
        <v>2503560</v>
      </c>
      <c r="AA34" s="143">
        <v>339150</v>
      </c>
      <c r="AB34" s="155">
        <v>228881</v>
      </c>
      <c r="AC34" s="143">
        <v>2489880</v>
      </c>
      <c r="AD34" s="174">
        <v>433437</v>
      </c>
      <c r="AE34" s="145">
        <v>6027</v>
      </c>
      <c r="AF34" s="155">
        <v>195648</v>
      </c>
      <c r="AG34" s="143">
        <v>24381</v>
      </c>
      <c r="AH34" s="143">
        <v>2513787</v>
      </c>
      <c r="AI34" s="145">
        <v>6470</v>
      </c>
      <c r="AJ34" s="155">
        <v>784561</v>
      </c>
      <c r="AK34" s="143">
        <v>830737</v>
      </c>
      <c r="AL34" s="143">
        <v>293336</v>
      </c>
      <c r="AM34" s="155">
        <v>37231</v>
      </c>
      <c r="AN34" s="143">
        <v>14299</v>
      </c>
      <c r="AO34" s="155">
        <v>90683</v>
      </c>
      <c r="AP34" s="143">
        <v>620</v>
      </c>
      <c r="AQ34" s="155">
        <v>154421</v>
      </c>
      <c r="AR34" s="143">
        <v>41780</v>
      </c>
      <c r="AS34" s="155">
        <v>60197</v>
      </c>
      <c r="AT34" s="143">
        <v>231794</v>
      </c>
      <c r="AU34" s="155">
        <v>294823</v>
      </c>
      <c r="AV34" s="174">
        <v>274786</v>
      </c>
      <c r="AW34" s="145">
        <v>61201</v>
      </c>
      <c r="AX34" s="143">
        <v>416282</v>
      </c>
      <c r="AY34" s="155">
        <v>1805632</v>
      </c>
      <c r="AZ34" s="143">
        <v>194698</v>
      </c>
      <c r="BA34" s="143">
        <v>730539</v>
      </c>
      <c r="BB34" s="464">
        <v>334445</v>
      </c>
      <c r="BC34" s="282">
        <v>57472221</v>
      </c>
      <c r="BD34" s="155">
        <v>2414497</v>
      </c>
      <c r="BE34" s="143">
        <v>2217621</v>
      </c>
      <c r="BF34" s="155">
        <v>21085553</v>
      </c>
      <c r="BG34" s="143">
        <v>3891817</v>
      </c>
      <c r="BH34" s="155">
        <v>2517361</v>
      </c>
      <c r="BI34" s="282">
        <v>32126849</v>
      </c>
      <c r="BJ34" s="287">
        <v>89599070</v>
      </c>
      <c r="BK34" s="219">
        <v>63881399</v>
      </c>
      <c r="BL34" s="226">
        <v>25717671</v>
      </c>
      <c r="BO34" s="332"/>
    </row>
    <row r="35" spans="1:67" s="55" customFormat="1" ht="15" customHeight="1" x14ac:dyDescent="0.15">
      <c r="A35" s="33" t="s">
        <v>639</v>
      </c>
      <c r="B35" s="394" t="s">
        <v>641</v>
      </c>
      <c r="C35" s="383" t="s">
        <v>574</v>
      </c>
      <c r="D35" s="383"/>
      <c r="E35" s="383"/>
      <c r="F35" s="383"/>
      <c r="G35" s="383"/>
      <c r="H35" s="383"/>
      <c r="I35" s="383"/>
      <c r="J35" s="383"/>
      <c r="K35" s="383"/>
      <c r="L35" s="384"/>
      <c r="M35" s="155">
        <v>655259</v>
      </c>
      <c r="N35" s="143">
        <v>0</v>
      </c>
      <c r="O35" s="143">
        <v>0</v>
      </c>
      <c r="P35" s="155">
        <v>3089033</v>
      </c>
      <c r="Q35" s="143">
        <v>2717194</v>
      </c>
      <c r="R35" s="143">
        <v>63399</v>
      </c>
      <c r="S35" s="155">
        <v>255388</v>
      </c>
      <c r="T35" s="143">
        <v>534403</v>
      </c>
      <c r="U35" s="155">
        <v>1729825</v>
      </c>
      <c r="V35" s="143">
        <v>749916</v>
      </c>
      <c r="W35" s="143">
        <v>144749</v>
      </c>
      <c r="X35" s="155">
        <v>1243752</v>
      </c>
      <c r="Y35" s="143">
        <v>48960</v>
      </c>
      <c r="Z35" s="143">
        <v>116923</v>
      </c>
      <c r="AA35" s="143">
        <v>47951</v>
      </c>
      <c r="AB35" s="155">
        <v>434925</v>
      </c>
      <c r="AC35" s="143">
        <v>558396</v>
      </c>
      <c r="AD35" s="174">
        <v>241346</v>
      </c>
      <c r="AE35" s="145">
        <v>326983</v>
      </c>
      <c r="AF35" s="155">
        <v>1654</v>
      </c>
      <c r="AG35" s="143">
        <v>108233</v>
      </c>
      <c r="AH35" s="143">
        <v>0</v>
      </c>
      <c r="AI35" s="145">
        <v>150996</v>
      </c>
      <c r="AJ35" s="155">
        <v>184338</v>
      </c>
      <c r="AK35" s="143">
        <v>246670</v>
      </c>
      <c r="AL35" s="143">
        <v>87100</v>
      </c>
      <c r="AM35" s="155">
        <v>18328</v>
      </c>
      <c r="AN35" s="143">
        <v>1560</v>
      </c>
      <c r="AO35" s="155">
        <v>37894</v>
      </c>
      <c r="AP35" s="143">
        <v>646747</v>
      </c>
      <c r="AQ35" s="155">
        <v>0</v>
      </c>
      <c r="AR35" s="143">
        <v>5910</v>
      </c>
      <c r="AS35" s="155">
        <v>508760</v>
      </c>
      <c r="AT35" s="143">
        <v>52419</v>
      </c>
      <c r="AU35" s="155">
        <v>93298</v>
      </c>
      <c r="AV35" s="174">
        <v>16982</v>
      </c>
      <c r="AW35" s="145">
        <v>100817</v>
      </c>
      <c r="AX35" s="143">
        <v>156611</v>
      </c>
      <c r="AY35" s="155">
        <v>157125</v>
      </c>
      <c r="AZ35" s="143">
        <v>481</v>
      </c>
      <c r="BA35" s="143">
        <v>12047</v>
      </c>
      <c r="BB35" s="464">
        <v>52071</v>
      </c>
      <c r="BC35" s="282">
        <v>15598443</v>
      </c>
      <c r="BD35" s="155">
        <v>4507013</v>
      </c>
      <c r="BE35" s="143">
        <v>1343646</v>
      </c>
      <c r="BF35" s="155">
        <v>8416385</v>
      </c>
      <c r="BG35" s="143">
        <v>3938444</v>
      </c>
      <c r="BH35" s="155">
        <v>151234</v>
      </c>
      <c r="BI35" s="282">
        <v>18356722</v>
      </c>
      <c r="BJ35" s="287">
        <v>33955165</v>
      </c>
      <c r="BK35" s="219">
        <v>19688121</v>
      </c>
      <c r="BL35" s="226">
        <v>14267044</v>
      </c>
      <c r="BO35" s="332"/>
    </row>
    <row r="36" spans="1:67" s="55" customFormat="1" ht="15" customHeight="1" x14ac:dyDescent="0.15">
      <c r="A36" s="33" t="s">
        <v>640</v>
      </c>
      <c r="B36" s="394"/>
      <c r="C36" s="383" t="s">
        <v>575</v>
      </c>
      <c r="D36" s="383"/>
      <c r="E36" s="383"/>
      <c r="F36" s="383"/>
      <c r="G36" s="383"/>
      <c r="H36" s="383"/>
      <c r="I36" s="383"/>
      <c r="J36" s="383"/>
      <c r="K36" s="383"/>
      <c r="L36" s="384"/>
      <c r="M36" s="155">
        <v>24222648</v>
      </c>
      <c r="N36" s="143">
        <v>19472512</v>
      </c>
      <c r="O36" s="143">
        <v>61566</v>
      </c>
      <c r="P36" s="155">
        <v>41066929</v>
      </c>
      <c r="Q36" s="143">
        <v>74717891</v>
      </c>
      <c r="R36" s="143">
        <v>1582575</v>
      </c>
      <c r="S36" s="155">
        <v>10868884</v>
      </c>
      <c r="T36" s="143">
        <v>11558696</v>
      </c>
      <c r="U36" s="155">
        <v>8161069</v>
      </c>
      <c r="V36" s="143">
        <v>13101539</v>
      </c>
      <c r="W36" s="143">
        <v>4432247</v>
      </c>
      <c r="X36" s="155">
        <v>4628075</v>
      </c>
      <c r="Y36" s="143">
        <v>182185</v>
      </c>
      <c r="Z36" s="143">
        <v>7975321</v>
      </c>
      <c r="AA36" s="143">
        <v>1817861</v>
      </c>
      <c r="AB36" s="155">
        <v>13250151</v>
      </c>
      <c r="AC36" s="143">
        <v>5719482</v>
      </c>
      <c r="AD36" s="174">
        <v>1684982</v>
      </c>
      <c r="AE36" s="145">
        <v>1402639</v>
      </c>
      <c r="AF36" s="155">
        <v>1694116</v>
      </c>
      <c r="AG36" s="143">
        <v>1487647</v>
      </c>
      <c r="AH36" s="143">
        <v>1826709</v>
      </c>
      <c r="AI36" s="145">
        <v>1659673</v>
      </c>
      <c r="AJ36" s="155">
        <v>4930922</v>
      </c>
      <c r="AK36" s="143">
        <v>857687</v>
      </c>
      <c r="AL36" s="143">
        <v>302852</v>
      </c>
      <c r="AM36" s="155">
        <v>2282087</v>
      </c>
      <c r="AN36" s="143">
        <v>2480966</v>
      </c>
      <c r="AO36" s="155">
        <v>2786608</v>
      </c>
      <c r="AP36" s="143">
        <v>2822784</v>
      </c>
      <c r="AQ36" s="155">
        <v>751039</v>
      </c>
      <c r="AR36" s="143">
        <v>2412988</v>
      </c>
      <c r="AS36" s="155">
        <v>2299984</v>
      </c>
      <c r="AT36" s="143">
        <v>1728562</v>
      </c>
      <c r="AU36" s="155">
        <v>1673535</v>
      </c>
      <c r="AV36" s="174">
        <v>2809117</v>
      </c>
      <c r="AW36" s="145">
        <v>1874663</v>
      </c>
      <c r="AX36" s="143">
        <v>1200977</v>
      </c>
      <c r="AY36" s="155">
        <v>2295466</v>
      </c>
      <c r="AZ36" s="143">
        <v>2433</v>
      </c>
      <c r="BA36" s="143">
        <v>614102</v>
      </c>
      <c r="BB36" s="464">
        <v>3800783</v>
      </c>
      <c r="BC36" s="282">
        <v>290502952</v>
      </c>
      <c r="BD36" s="155">
        <v>0</v>
      </c>
      <c r="BE36" s="143">
        <v>0</v>
      </c>
      <c r="BF36" s="155">
        <v>0</v>
      </c>
      <c r="BG36" s="143">
        <v>8693343</v>
      </c>
      <c r="BH36" s="155">
        <v>11283025</v>
      </c>
      <c r="BI36" s="282">
        <v>19976368</v>
      </c>
      <c r="BJ36" s="287">
        <v>310479320</v>
      </c>
      <c r="BK36" s="219">
        <v>310479320</v>
      </c>
      <c r="BL36" s="226">
        <v>0</v>
      </c>
      <c r="BO36" s="332"/>
    </row>
    <row r="37" spans="1:67" s="55" customFormat="1" ht="15" customHeight="1" x14ac:dyDescent="0.15">
      <c r="A37" s="1315" t="s">
        <v>171</v>
      </c>
      <c r="B37" s="1316"/>
      <c r="C37" s="383" t="s">
        <v>576</v>
      </c>
      <c r="D37" s="383"/>
      <c r="E37" s="383"/>
      <c r="F37" s="383"/>
      <c r="G37" s="383"/>
      <c r="H37" s="383"/>
      <c r="I37" s="383"/>
      <c r="J37" s="383"/>
      <c r="K37" s="383"/>
      <c r="L37" s="384"/>
      <c r="M37" s="155">
        <v>3029931</v>
      </c>
      <c r="N37" s="143">
        <v>424805</v>
      </c>
      <c r="O37" s="143">
        <v>185</v>
      </c>
      <c r="P37" s="155">
        <v>7864937</v>
      </c>
      <c r="Q37" s="143">
        <v>1287245</v>
      </c>
      <c r="R37" s="143">
        <v>3023</v>
      </c>
      <c r="S37" s="155">
        <v>8595</v>
      </c>
      <c r="T37" s="143">
        <v>166856</v>
      </c>
      <c r="U37" s="155">
        <v>148442</v>
      </c>
      <c r="V37" s="143">
        <v>576121</v>
      </c>
      <c r="W37" s="143">
        <v>103714</v>
      </c>
      <c r="X37" s="155">
        <v>55391</v>
      </c>
      <c r="Y37" s="143">
        <v>2180</v>
      </c>
      <c r="Z37" s="143">
        <v>620011</v>
      </c>
      <c r="AA37" s="143">
        <v>308470</v>
      </c>
      <c r="AB37" s="155">
        <v>257929</v>
      </c>
      <c r="AC37" s="143">
        <v>605206</v>
      </c>
      <c r="AD37" s="174">
        <v>3459</v>
      </c>
      <c r="AE37" s="145">
        <v>253842</v>
      </c>
      <c r="AF37" s="155">
        <v>4625</v>
      </c>
      <c r="AG37" s="143">
        <v>46792</v>
      </c>
      <c r="AH37" s="143">
        <v>48343</v>
      </c>
      <c r="AI37" s="145">
        <v>2380</v>
      </c>
      <c r="AJ37" s="155">
        <v>452130</v>
      </c>
      <c r="AK37" s="143">
        <v>2258</v>
      </c>
      <c r="AL37" s="143">
        <v>797</v>
      </c>
      <c r="AM37" s="155">
        <v>12740</v>
      </c>
      <c r="AN37" s="143">
        <v>69154</v>
      </c>
      <c r="AO37" s="155">
        <v>443765</v>
      </c>
      <c r="AP37" s="143">
        <v>77542</v>
      </c>
      <c r="AQ37" s="155">
        <v>25633</v>
      </c>
      <c r="AR37" s="143">
        <v>151576</v>
      </c>
      <c r="AS37" s="155">
        <v>11898</v>
      </c>
      <c r="AT37" s="143">
        <v>8011</v>
      </c>
      <c r="AU37" s="155">
        <v>53455</v>
      </c>
      <c r="AV37" s="174">
        <v>119858</v>
      </c>
      <c r="AW37" s="145">
        <v>10671</v>
      </c>
      <c r="AX37" s="143">
        <v>66193</v>
      </c>
      <c r="AY37" s="155">
        <v>203872</v>
      </c>
      <c r="AZ37" s="143">
        <v>0</v>
      </c>
      <c r="BA37" s="143">
        <v>43164</v>
      </c>
      <c r="BB37" s="464">
        <v>639907</v>
      </c>
      <c r="BC37" s="282">
        <v>18215106</v>
      </c>
      <c r="BD37" s="155">
        <v>288888</v>
      </c>
      <c r="BE37" s="143">
        <v>112864</v>
      </c>
      <c r="BF37" s="155">
        <v>52674</v>
      </c>
      <c r="BG37" s="143">
        <v>744277</v>
      </c>
      <c r="BH37" s="155">
        <v>382483</v>
      </c>
      <c r="BI37" s="282">
        <v>1581186</v>
      </c>
      <c r="BJ37" s="287">
        <v>19796292</v>
      </c>
      <c r="BK37" s="219">
        <v>19341866</v>
      </c>
      <c r="BL37" s="226">
        <v>454426</v>
      </c>
      <c r="BO37" s="332"/>
    </row>
    <row r="38" spans="1:67" s="55" customFormat="1" ht="15" customHeight="1" x14ac:dyDescent="0.15">
      <c r="A38" s="374"/>
      <c r="B38" s="386"/>
      <c r="C38" s="385" t="s">
        <v>577</v>
      </c>
      <c r="D38" s="385"/>
      <c r="E38" s="385"/>
      <c r="F38" s="385"/>
      <c r="G38" s="385"/>
      <c r="H38" s="385"/>
      <c r="I38" s="385"/>
      <c r="J38" s="385"/>
      <c r="K38" s="385"/>
      <c r="L38" s="386"/>
      <c r="M38" s="152">
        <v>41859507</v>
      </c>
      <c r="N38" s="146">
        <v>27543421</v>
      </c>
      <c r="O38" s="146">
        <v>88970</v>
      </c>
      <c r="P38" s="147">
        <v>59846695</v>
      </c>
      <c r="Q38" s="146">
        <v>90940957</v>
      </c>
      <c r="R38" s="146">
        <v>2364487</v>
      </c>
      <c r="S38" s="147">
        <v>11727429</v>
      </c>
      <c r="T38" s="146">
        <v>20062611</v>
      </c>
      <c r="U38" s="147">
        <v>12213589</v>
      </c>
      <c r="V38" s="146">
        <v>15891530</v>
      </c>
      <c r="W38" s="146">
        <v>5164350</v>
      </c>
      <c r="X38" s="147">
        <v>6580490</v>
      </c>
      <c r="Y38" s="146">
        <v>259040</v>
      </c>
      <c r="Z38" s="146">
        <v>11681669</v>
      </c>
      <c r="AA38" s="146">
        <v>2549132</v>
      </c>
      <c r="AB38" s="147">
        <v>14475631</v>
      </c>
      <c r="AC38" s="146">
        <v>10377625</v>
      </c>
      <c r="AD38" s="175">
        <v>2399118</v>
      </c>
      <c r="AE38" s="158">
        <v>2008739</v>
      </c>
      <c r="AF38" s="147">
        <v>1957953</v>
      </c>
      <c r="AG38" s="146">
        <v>1740848</v>
      </c>
      <c r="AH38" s="146">
        <v>6166236</v>
      </c>
      <c r="AI38" s="158">
        <v>1979144</v>
      </c>
      <c r="AJ38" s="147">
        <v>6830482</v>
      </c>
      <c r="AK38" s="146">
        <v>2057296</v>
      </c>
      <c r="AL38" s="146">
        <v>726438</v>
      </c>
      <c r="AM38" s="147">
        <v>2546794</v>
      </c>
      <c r="AN38" s="146">
        <v>2599776</v>
      </c>
      <c r="AO38" s="147">
        <v>3528289</v>
      </c>
      <c r="AP38" s="146">
        <v>3617588</v>
      </c>
      <c r="AQ38" s="147">
        <v>983744</v>
      </c>
      <c r="AR38" s="146">
        <v>2984510</v>
      </c>
      <c r="AS38" s="147">
        <v>2995658</v>
      </c>
      <c r="AT38" s="146">
        <v>2121489</v>
      </c>
      <c r="AU38" s="207">
        <v>2285771</v>
      </c>
      <c r="AV38" s="175">
        <v>3241831</v>
      </c>
      <c r="AW38" s="158">
        <v>2846842</v>
      </c>
      <c r="AX38" s="146">
        <v>2038016</v>
      </c>
      <c r="AY38" s="147">
        <v>4783385</v>
      </c>
      <c r="AZ38" s="146">
        <v>197612</v>
      </c>
      <c r="BA38" s="146">
        <v>1510938</v>
      </c>
      <c r="BB38" s="467">
        <v>5295978</v>
      </c>
      <c r="BC38" s="283">
        <v>403071608</v>
      </c>
      <c r="BD38" s="147">
        <v>7210398</v>
      </c>
      <c r="BE38" s="146">
        <v>3813899</v>
      </c>
      <c r="BF38" s="147">
        <v>40098126</v>
      </c>
      <c r="BG38" s="146">
        <v>19779982</v>
      </c>
      <c r="BH38" s="147">
        <v>16999854</v>
      </c>
      <c r="BI38" s="283">
        <v>87902259</v>
      </c>
      <c r="BJ38" s="289">
        <v>490973867</v>
      </c>
      <c r="BK38" s="220">
        <v>439851444</v>
      </c>
      <c r="BL38" s="228">
        <v>51122423</v>
      </c>
      <c r="BO38" s="332"/>
    </row>
    <row r="39" spans="1:67" s="55" customFormat="1" ht="15" customHeight="1" x14ac:dyDescent="0.15">
      <c r="A39" s="1323" t="s">
        <v>257</v>
      </c>
      <c r="B39" s="1324"/>
      <c r="C39" s="380" t="s">
        <v>172</v>
      </c>
      <c r="D39" s="383"/>
      <c r="E39" s="383"/>
      <c r="F39" s="383"/>
      <c r="G39" s="383"/>
      <c r="H39" s="383"/>
      <c r="I39" s="383"/>
      <c r="J39" s="383"/>
      <c r="K39" s="383"/>
      <c r="L39" s="384"/>
      <c r="M39" s="323">
        <v>0</v>
      </c>
      <c r="N39" s="324">
        <v>100</v>
      </c>
      <c r="O39" s="324">
        <v>0</v>
      </c>
      <c r="P39" s="325">
        <v>100</v>
      </c>
      <c r="Q39" s="324">
        <v>100</v>
      </c>
      <c r="R39" s="324">
        <v>100</v>
      </c>
      <c r="S39" s="326">
        <v>100</v>
      </c>
      <c r="T39" s="324">
        <v>100</v>
      </c>
      <c r="U39" s="325">
        <v>100</v>
      </c>
      <c r="V39" s="323">
        <v>100</v>
      </c>
      <c r="W39" s="323">
        <v>100</v>
      </c>
      <c r="X39" s="326">
        <v>0</v>
      </c>
      <c r="Y39" s="323">
        <v>0</v>
      </c>
      <c r="Z39" s="323">
        <v>100</v>
      </c>
      <c r="AA39" s="323">
        <v>100</v>
      </c>
      <c r="AB39" s="326">
        <v>100</v>
      </c>
      <c r="AC39" s="323">
        <v>100</v>
      </c>
      <c r="AD39" s="437">
        <v>100</v>
      </c>
      <c r="AE39" s="479">
        <v>10</v>
      </c>
      <c r="AF39" s="326">
        <v>0</v>
      </c>
      <c r="AG39" s="323">
        <v>0</v>
      </c>
      <c r="AH39" s="323">
        <v>98.300000000000011</v>
      </c>
      <c r="AI39" s="479">
        <v>100</v>
      </c>
      <c r="AJ39" s="326">
        <v>100</v>
      </c>
      <c r="AK39" s="323">
        <v>100</v>
      </c>
      <c r="AL39" s="323">
        <v>100</v>
      </c>
      <c r="AM39" s="323">
        <v>100</v>
      </c>
      <c r="AN39" s="323">
        <v>99.800000000000011</v>
      </c>
      <c r="AO39" s="326">
        <v>100</v>
      </c>
      <c r="AP39" s="323">
        <v>100</v>
      </c>
      <c r="AQ39" s="326">
        <v>100</v>
      </c>
      <c r="AR39" s="323">
        <v>0</v>
      </c>
      <c r="AS39" s="326">
        <v>100</v>
      </c>
      <c r="AT39" s="323">
        <v>100</v>
      </c>
      <c r="AU39" s="326">
        <v>100</v>
      </c>
      <c r="AV39" s="437">
        <v>99.9</v>
      </c>
      <c r="AW39" s="479">
        <v>100</v>
      </c>
      <c r="AX39" s="323">
        <v>100</v>
      </c>
      <c r="AY39" s="326">
        <v>0</v>
      </c>
      <c r="AZ39" s="323">
        <v>0</v>
      </c>
      <c r="BA39" s="323">
        <v>100</v>
      </c>
      <c r="BB39" s="476">
        <v>50</v>
      </c>
      <c r="BC39" s="281" t="s">
        <v>200</v>
      </c>
      <c r="BD39" s="327">
        <v>0</v>
      </c>
      <c r="BE39" s="328">
        <v>0</v>
      </c>
      <c r="BF39" s="327">
        <v>0</v>
      </c>
      <c r="BG39" s="328">
        <v>99.100000000000009</v>
      </c>
      <c r="BH39" s="327">
        <v>100</v>
      </c>
      <c r="BI39" s="282" t="s">
        <v>200</v>
      </c>
      <c r="BJ39" s="287" t="s">
        <v>200</v>
      </c>
      <c r="BK39" s="242" t="s">
        <v>200</v>
      </c>
      <c r="BL39" s="241" t="s">
        <v>200</v>
      </c>
      <c r="BO39" s="332"/>
    </row>
    <row r="40" spans="1:67" s="55" customFormat="1" ht="15" customHeight="1" x14ac:dyDescent="0.15">
      <c r="A40" s="1319" t="s">
        <v>578</v>
      </c>
      <c r="B40" s="1320"/>
      <c r="C40" s="383" t="s">
        <v>173</v>
      </c>
      <c r="D40" s="383"/>
      <c r="E40" s="383"/>
      <c r="F40" s="383"/>
      <c r="G40" s="383"/>
      <c r="H40" s="383"/>
      <c r="I40" s="383"/>
      <c r="J40" s="383"/>
      <c r="K40" s="383"/>
      <c r="L40" s="384"/>
      <c r="M40" s="324">
        <v>0</v>
      </c>
      <c r="N40" s="324">
        <v>100</v>
      </c>
      <c r="O40" s="324">
        <v>0</v>
      </c>
      <c r="P40" s="325">
        <v>100</v>
      </c>
      <c r="Q40" s="324">
        <v>100</v>
      </c>
      <c r="R40" s="324">
        <v>100</v>
      </c>
      <c r="S40" s="325">
        <v>100</v>
      </c>
      <c r="T40" s="324">
        <v>100</v>
      </c>
      <c r="U40" s="325">
        <v>100</v>
      </c>
      <c r="V40" s="324">
        <v>100</v>
      </c>
      <c r="W40" s="324">
        <v>100</v>
      </c>
      <c r="X40" s="325">
        <v>0</v>
      </c>
      <c r="Y40" s="324">
        <v>0</v>
      </c>
      <c r="Z40" s="324">
        <v>0</v>
      </c>
      <c r="AA40" s="324">
        <v>0</v>
      </c>
      <c r="AB40" s="325">
        <v>100</v>
      </c>
      <c r="AC40" s="324">
        <v>100</v>
      </c>
      <c r="AD40" s="438">
        <v>0</v>
      </c>
      <c r="AE40" s="480">
        <v>0</v>
      </c>
      <c r="AF40" s="325">
        <v>0</v>
      </c>
      <c r="AG40" s="324">
        <v>0</v>
      </c>
      <c r="AH40" s="324">
        <v>0</v>
      </c>
      <c r="AI40" s="480">
        <v>100</v>
      </c>
      <c r="AJ40" s="325">
        <v>0</v>
      </c>
      <c r="AK40" s="324">
        <v>100</v>
      </c>
      <c r="AL40" s="324">
        <v>100</v>
      </c>
      <c r="AM40" s="324">
        <v>100</v>
      </c>
      <c r="AN40" s="324">
        <v>0</v>
      </c>
      <c r="AO40" s="325">
        <v>0</v>
      </c>
      <c r="AP40" s="324">
        <v>0</v>
      </c>
      <c r="AQ40" s="325">
        <v>0</v>
      </c>
      <c r="AR40" s="324">
        <v>0</v>
      </c>
      <c r="AS40" s="325">
        <v>0</v>
      </c>
      <c r="AT40" s="324">
        <v>100</v>
      </c>
      <c r="AU40" s="325">
        <v>100</v>
      </c>
      <c r="AV40" s="438">
        <v>0</v>
      </c>
      <c r="AW40" s="480">
        <v>0</v>
      </c>
      <c r="AX40" s="324">
        <v>100</v>
      </c>
      <c r="AY40" s="325">
        <v>0</v>
      </c>
      <c r="AZ40" s="324">
        <v>0</v>
      </c>
      <c r="BA40" s="324">
        <v>100</v>
      </c>
      <c r="BB40" s="477">
        <v>100</v>
      </c>
      <c r="BC40" s="282" t="s">
        <v>256</v>
      </c>
      <c r="BD40" s="330">
        <v>0</v>
      </c>
      <c r="BE40" s="329">
        <v>0</v>
      </c>
      <c r="BF40" s="330">
        <v>0</v>
      </c>
      <c r="BG40" s="329">
        <v>100</v>
      </c>
      <c r="BH40" s="330">
        <v>0</v>
      </c>
      <c r="BI40" s="282" t="s">
        <v>256</v>
      </c>
      <c r="BJ40" s="287" t="s">
        <v>256</v>
      </c>
      <c r="BK40" s="242" t="s">
        <v>200</v>
      </c>
      <c r="BL40" s="241" t="s">
        <v>200</v>
      </c>
      <c r="BO40" s="332"/>
    </row>
    <row r="41" spans="1:67" s="339" customFormat="1" ht="15" customHeight="1" x14ac:dyDescent="0.15">
      <c r="A41" s="1319"/>
      <c r="B41" s="1320"/>
      <c r="C41" s="383" t="s">
        <v>258</v>
      </c>
      <c r="D41" s="383"/>
      <c r="E41" s="383"/>
      <c r="F41" s="383"/>
      <c r="G41" s="383"/>
      <c r="H41" s="383"/>
      <c r="I41" s="383"/>
      <c r="J41" s="383"/>
      <c r="K41" s="383"/>
      <c r="L41" s="384"/>
      <c r="M41" s="44">
        <v>2</v>
      </c>
      <c r="N41" s="44">
        <v>2</v>
      </c>
      <c r="O41" s="44">
        <v>3</v>
      </c>
      <c r="P41" s="50">
        <v>2</v>
      </c>
      <c r="Q41" s="44">
        <v>2</v>
      </c>
      <c r="R41" s="44">
        <v>2</v>
      </c>
      <c r="S41" s="50">
        <v>2</v>
      </c>
      <c r="T41" s="44">
        <v>2</v>
      </c>
      <c r="U41" s="50">
        <v>2</v>
      </c>
      <c r="V41" s="44">
        <v>2</v>
      </c>
      <c r="W41" s="44">
        <v>2</v>
      </c>
      <c r="X41" s="50">
        <v>2</v>
      </c>
      <c r="Y41" s="44">
        <v>2</v>
      </c>
      <c r="Z41" s="44">
        <v>2</v>
      </c>
      <c r="AA41" s="44">
        <v>2</v>
      </c>
      <c r="AB41" s="50">
        <v>3</v>
      </c>
      <c r="AC41" s="44">
        <v>2</v>
      </c>
      <c r="AD41" s="434">
        <v>2</v>
      </c>
      <c r="AE41" s="45">
        <v>3</v>
      </c>
      <c r="AF41" s="50">
        <v>2</v>
      </c>
      <c r="AG41" s="44">
        <v>2</v>
      </c>
      <c r="AH41" s="44">
        <v>2</v>
      </c>
      <c r="AI41" s="45">
        <v>3</v>
      </c>
      <c r="AJ41" s="50">
        <v>2</v>
      </c>
      <c r="AK41" s="44">
        <v>3</v>
      </c>
      <c r="AL41" s="44">
        <v>3</v>
      </c>
      <c r="AM41" s="51">
        <v>2</v>
      </c>
      <c r="AN41" s="44">
        <v>2</v>
      </c>
      <c r="AO41" s="50">
        <v>2</v>
      </c>
      <c r="AP41" s="44">
        <v>2</v>
      </c>
      <c r="AQ41" s="50">
        <v>2</v>
      </c>
      <c r="AR41" s="44">
        <v>2</v>
      </c>
      <c r="AS41" s="50">
        <v>2</v>
      </c>
      <c r="AT41" s="44">
        <v>3</v>
      </c>
      <c r="AU41" s="50">
        <v>3</v>
      </c>
      <c r="AV41" s="434">
        <v>3</v>
      </c>
      <c r="AW41" s="45">
        <v>3</v>
      </c>
      <c r="AX41" s="44">
        <v>2</v>
      </c>
      <c r="AY41" s="50">
        <v>2</v>
      </c>
      <c r="AZ41" s="44">
        <v>2</v>
      </c>
      <c r="BA41" s="44">
        <v>3</v>
      </c>
      <c r="BB41" s="469">
        <v>1</v>
      </c>
      <c r="BC41" s="282" t="s">
        <v>259</v>
      </c>
      <c r="BD41" s="50">
        <v>2</v>
      </c>
      <c r="BE41" s="44">
        <v>1</v>
      </c>
      <c r="BF41" s="50">
        <v>1</v>
      </c>
      <c r="BG41" s="44">
        <v>2</v>
      </c>
      <c r="BH41" s="50">
        <v>2</v>
      </c>
      <c r="BI41" s="282" t="s">
        <v>259</v>
      </c>
      <c r="BJ41" s="287" t="s">
        <v>259</v>
      </c>
      <c r="BK41" s="242" t="s">
        <v>200</v>
      </c>
      <c r="BL41" s="241" t="s">
        <v>200</v>
      </c>
    </row>
    <row r="42" spans="1:67" s="339" customFormat="1" ht="15" customHeight="1" x14ac:dyDescent="0.15">
      <c r="A42" s="1319"/>
      <c r="B42" s="1320"/>
      <c r="C42" s="383" t="s">
        <v>260</v>
      </c>
      <c r="D42" s="383"/>
      <c r="E42" s="383"/>
      <c r="F42" s="383"/>
      <c r="G42" s="383"/>
      <c r="H42" s="383"/>
      <c r="I42" s="383"/>
      <c r="J42" s="383"/>
      <c r="K42" s="383"/>
      <c r="L42" s="384"/>
      <c r="M42" s="44">
        <v>2</v>
      </c>
      <c r="N42" s="44">
        <v>2</v>
      </c>
      <c r="O42" s="44">
        <v>3</v>
      </c>
      <c r="P42" s="50">
        <v>2</v>
      </c>
      <c r="Q42" s="44">
        <v>2</v>
      </c>
      <c r="R42" s="44">
        <v>2</v>
      </c>
      <c r="S42" s="50">
        <v>2</v>
      </c>
      <c r="T42" s="44">
        <v>2</v>
      </c>
      <c r="U42" s="50">
        <v>2</v>
      </c>
      <c r="V42" s="44">
        <v>1</v>
      </c>
      <c r="W42" s="44">
        <v>1</v>
      </c>
      <c r="X42" s="50">
        <v>1</v>
      </c>
      <c r="Y42" s="44">
        <v>1</v>
      </c>
      <c r="Z42" s="44">
        <v>1</v>
      </c>
      <c r="AA42" s="44">
        <v>1</v>
      </c>
      <c r="AB42" s="50">
        <v>2</v>
      </c>
      <c r="AC42" s="44">
        <v>2</v>
      </c>
      <c r="AD42" s="434">
        <v>1</v>
      </c>
      <c r="AE42" s="45">
        <v>1</v>
      </c>
      <c r="AF42" s="50">
        <v>1</v>
      </c>
      <c r="AG42" s="44">
        <v>1</v>
      </c>
      <c r="AH42" s="44">
        <v>1</v>
      </c>
      <c r="AI42" s="45">
        <v>1</v>
      </c>
      <c r="AJ42" s="50">
        <v>2</v>
      </c>
      <c r="AK42" s="44">
        <v>1</v>
      </c>
      <c r="AL42" s="44">
        <v>1</v>
      </c>
      <c r="AM42" s="51">
        <v>2</v>
      </c>
      <c r="AN42" s="44">
        <v>2</v>
      </c>
      <c r="AO42" s="50">
        <v>1</v>
      </c>
      <c r="AP42" s="44">
        <v>1</v>
      </c>
      <c r="AQ42" s="50">
        <v>2</v>
      </c>
      <c r="AR42" s="44">
        <v>1</v>
      </c>
      <c r="AS42" s="50">
        <v>2</v>
      </c>
      <c r="AT42" s="44">
        <v>2</v>
      </c>
      <c r="AU42" s="50">
        <v>1</v>
      </c>
      <c r="AV42" s="434">
        <v>2</v>
      </c>
      <c r="AW42" s="45">
        <v>1</v>
      </c>
      <c r="AX42" s="44">
        <v>1</v>
      </c>
      <c r="AY42" s="50">
        <v>1</v>
      </c>
      <c r="AZ42" s="44">
        <v>1</v>
      </c>
      <c r="BA42" s="44">
        <v>3</v>
      </c>
      <c r="BB42" s="469">
        <v>3</v>
      </c>
      <c r="BC42" s="282" t="s">
        <v>259</v>
      </c>
      <c r="BD42" s="50">
        <v>2</v>
      </c>
      <c r="BE42" s="44">
        <v>1</v>
      </c>
      <c r="BF42" s="50">
        <v>1</v>
      </c>
      <c r="BG42" s="44">
        <v>2</v>
      </c>
      <c r="BH42" s="50">
        <v>2</v>
      </c>
      <c r="BI42" s="282" t="s">
        <v>259</v>
      </c>
      <c r="BJ42" s="287" t="s">
        <v>259</v>
      </c>
      <c r="BK42" s="242" t="s">
        <v>200</v>
      </c>
      <c r="BL42" s="241" t="s">
        <v>200</v>
      </c>
    </row>
    <row r="43" spans="1:67" s="340" customFormat="1" ht="15" customHeight="1" x14ac:dyDescent="0.15">
      <c r="A43" s="1319"/>
      <c r="B43" s="1320"/>
      <c r="C43" s="398" t="s">
        <v>261</v>
      </c>
      <c r="D43" s="398"/>
      <c r="E43" s="398"/>
      <c r="F43" s="398"/>
      <c r="G43" s="398"/>
      <c r="H43" s="398"/>
      <c r="I43" s="398"/>
      <c r="J43" s="398"/>
      <c r="K43" s="398"/>
      <c r="L43" s="424"/>
      <c r="M43" s="44">
        <v>1</v>
      </c>
      <c r="N43" s="44">
        <v>1</v>
      </c>
      <c r="O43" s="44">
        <v>1</v>
      </c>
      <c r="P43" s="50">
        <v>3</v>
      </c>
      <c r="Q43" s="44">
        <v>2</v>
      </c>
      <c r="R43" s="44">
        <v>2</v>
      </c>
      <c r="S43" s="50">
        <v>1</v>
      </c>
      <c r="T43" s="44">
        <v>1</v>
      </c>
      <c r="U43" s="50">
        <v>1</v>
      </c>
      <c r="V43" s="44">
        <v>2</v>
      </c>
      <c r="W43" s="44">
        <v>2</v>
      </c>
      <c r="X43" s="50">
        <v>1</v>
      </c>
      <c r="Y43" s="44">
        <v>1</v>
      </c>
      <c r="Z43" s="44">
        <v>1</v>
      </c>
      <c r="AA43" s="44">
        <v>1</v>
      </c>
      <c r="AB43" s="50">
        <v>1</v>
      </c>
      <c r="AC43" s="44">
        <v>1</v>
      </c>
      <c r="AD43" s="434">
        <v>1</v>
      </c>
      <c r="AE43" s="45">
        <v>1</v>
      </c>
      <c r="AF43" s="50">
        <v>1</v>
      </c>
      <c r="AG43" s="44">
        <v>1</v>
      </c>
      <c r="AH43" s="44">
        <v>3</v>
      </c>
      <c r="AI43" s="45">
        <v>1</v>
      </c>
      <c r="AJ43" s="50">
        <v>2</v>
      </c>
      <c r="AK43" s="44">
        <v>1</v>
      </c>
      <c r="AL43" s="44">
        <v>1</v>
      </c>
      <c r="AM43" s="51">
        <v>1</v>
      </c>
      <c r="AN43" s="44">
        <v>1</v>
      </c>
      <c r="AO43" s="50">
        <v>1</v>
      </c>
      <c r="AP43" s="44">
        <v>1</v>
      </c>
      <c r="AQ43" s="50">
        <v>2</v>
      </c>
      <c r="AR43" s="44">
        <v>1</v>
      </c>
      <c r="AS43" s="50">
        <v>2</v>
      </c>
      <c r="AT43" s="44">
        <v>2</v>
      </c>
      <c r="AU43" s="50">
        <v>1</v>
      </c>
      <c r="AV43" s="434">
        <v>2</v>
      </c>
      <c r="AW43" s="45">
        <v>1</v>
      </c>
      <c r="AX43" s="44">
        <v>1</v>
      </c>
      <c r="AY43" s="50">
        <v>3</v>
      </c>
      <c r="AZ43" s="44">
        <v>3</v>
      </c>
      <c r="BA43" s="44">
        <v>1</v>
      </c>
      <c r="BB43" s="469">
        <v>1</v>
      </c>
      <c r="BC43" s="282" t="s">
        <v>262</v>
      </c>
      <c r="BD43" s="50">
        <v>3</v>
      </c>
      <c r="BE43" s="44">
        <v>3</v>
      </c>
      <c r="BF43" s="50">
        <v>1</v>
      </c>
      <c r="BG43" s="44">
        <v>1</v>
      </c>
      <c r="BH43" s="50">
        <v>1</v>
      </c>
      <c r="BI43" s="282" t="s">
        <v>262</v>
      </c>
      <c r="BJ43" s="287" t="s">
        <v>262</v>
      </c>
      <c r="BK43" s="242" t="s">
        <v>200</v>
      </c>
      <c r="BL43" s="241" t="s">
        <v>200</v>
      </c>
      <c r="BO43" s="339"/>
    </row>
    <row r="44" spans="1:67" s="340" customFormat="1" ht="15" customHeight="1" x14ac:dyDescent="0.15">
      <c r="A44" s="1319"/>
      <c r="B44" s="1320"/>
      <c r="C44" s="398" t="s">
        <v>263</v>
      </c>
      <c r="D44" s="398"/>
      <c r="E44" s="398"/>
      <c r="F44" s="398"/>
      <c r="G44" s="398"/>
      <c r="H44" s="398"/>
      <c r="I44" s="398"/>
      <c r="J44" s="398"/>
      <c r="K44" s="398"/>
      <c r="L44" s="424"/>
      <c r="M44" s="44">
        <v>1</v>
      </c>
      <c r="N44" s="44">
        <v>2</v>
      </c>
      <c r="O44" s="44">
        <v>3</v>
      </c>
      <c r="P44" s="51">
        <v>2</v>
      </c>
      <c r="Q44" s="44">
        <v>3</v>
      </c>
      <c r="R44" s="44">
        <v>3</v>
      </c>
      <c r="S44" s="50">
        <v>3</v>
      </c>
      <c r="T44" s="44">
        <v>3</v>
      </c>
      <c r="U44" s="50">
        <v>3</v>
      </c>
      <c r="V44" s="44">
        <v>2</v>
      </c>
      <c r="W44" s="44">
        <v>2</v>
      </c>
      <c r="X44" s="50">
        <v>3</v>
      </c>
      <c r="Y44" s="44">
        <v>3</v>
      </c>
      <c r="Z44" s="44">
        <v>3</v>
      </c>
      <c r="AA44" s="44">
        <v>3</v>
      </c>
      <c r="AB44" s="50">
        <v>1</v>
      </c>
      <c r="AC44" s="44">
        <v>3</v>
      </c>
      <c r="AD44" s="434">
        <v>3</v>
      </c>
      <c r="AE44" s="45">
        <v>3</v>
      </c>
      <c r="AF44" s="50">
        <v>2</v>
      </c>
      <c r="AG44" s="44">
        <v>3</v>
      </c>
      <c r="AH44" s="44">
        <v>3</v>
      </c>
      <c r="AI44" s="45">
        <v>3</v>
      </c>
      <c r="AJ44" s="50">
        <v>3</v>
      </c>
      <c r="AK44" s="44">
        <v>3</v>
      </c>
      <c r="AL44" s="44">
        <v>3</v>
      </c>
      <c r="AM44" s="51">
        <v>1</v>
      </c>
      <c r="AN44" s="44">
        <v>3</v>
      </c>
      <c r="AO44" s="50">
        <v>3</v>
      </c>
      <c r="AP44" s="44">
        <v>3</v>
      </c>
      <c r="AQ44" s="50">
        <v>3</v>
      </c>
      <c r="AR44" s="44">
        <v>1</v>
      </c>
      <c r="AS44" s="50">
        <v>2</v>
      </c>
      <c r="AT44" s="44">
        <v>2</v>
      </c>
      <c r="AU44" s="50">
        <v>3</v>
      </c>
      <c r="AV44" s="434">
        <v>3</v>
      </c>
      <c r="AW44" s="45">
        <v>1</v>
      </c>
      <c r="AX44" s="44">
        <v>3</v>
      </c>
      <c r="AY44" s="50">
        <v>3</v>
      </c>
      <c r="AZ44" s="44">
        <v>3</v>
      </c>
      <c r="BA44" s="44">
        <v>3</v>
      </c>
      <c r="BB44" s="469">
        <v>2</v>
      </c>
      <c r="BC44" s="282" t="s">
        <v>211</v>
      </c>
      <c r="BD44" s="50">
        <v>3</v>
      </c>
      <c r="BE44" s="44">
        <v>2</v>
      </c>
      <c r="BF44" s="50">
        <v>1</v>
      </c>
      <c r="BG44" s="44">
        <v>2</v>
      </c>
      <c r="BH44" s="50">
        <v>2</v>
      </c>
      <c r="BI44" s="282" t="s">
        <v>211</v>
      </c>
      <c r="BJ44" s="287" t="s">
        <v>211</v>
      </c>
      <c r="BK44" s="242" t="s">
        <v>200</v>
      </c>
      <c r="BL44" s="241" t="s">
        <v>200</v>
      </c>
      <c r="BO44" s="339"/>
    </row>
    <row r="45" spans="1:67" s="340" customFormat="1" ht="15" customHeight="1" x14ac:dyDescent="0.15">
      <c r="A45" s="1319"/>
      <c r="B45" s="1320"/>
      <c r="C45" s="398" t="s">
        <v>264</v>
      </c>
      <c r="D45" s="398"/>
      <c r="E45" s="398"/>
      <c r="F45" s="398"/>
      <c r="G45" s="398"/>
      <c r="H45" s="398"/>
      <c r="I45" s="398"/>
      <c r="J45" s="398"/>
      <c r="K45" s="398"/>
      <c r="L45" s="424"/>
      <c r="M45" s="44">
        <v>1</v>
      </c>
      <c r="N45" s="44">
        <v>1</v>
      </c>
      <c r="O45" s="44">
        <v>1</v>
      </c>
      <c r="P45" s="51">
        <v>1</v>
      </c>
      <c r="Q45" s="44">
        <v>2</v>
      </c>
      <c r="R45" s="44">
        <v>2</v>
      </c>
      <c r="S45" s="50">
        <v>1</v>
      </c>
      <c r="T45" s="44">
        <v>2</v>
      </c>
      <c r="U45" s="50">
        <v>1</v>
      </c>
      <c r="V45" s="44">
        <v>2</v>
      </c>
      <c r="W45" s="44">
        <v>2</v>
      </c>
      <c r="X45" s="50">
        <v>1</v>
      </c>
      <c r="Y45" s="44">
        <v>1</v>
      </c>
      <c r="Z45" s="44">
        <v>1</v>
      </c>
      <c r="AA45" s="44">
        <v>1</v>
      </c>
      <c r="AB45" s="50">
        <v>1</v>
      </c>
      <c r="AC45" s="44">
        <v>1</v>
      </c>
      <c r="AD45" s="434">
        <v>1</v>
      </c>
      <c r="AE45" s="45">
        <v>1</v>
      </c>
      <c r="AF45" s="50">
        <v>1</v>
      </c>
      <c r="AG45" s="44">
        <v>1</v>
      </c>
      <c r="AH45" s="44">
        <v>2</v>
      </c>
      <c r="AI45" s="45">
        <v>1</v>
      </c>
      <c r="AJ45" s="50">
        <v>2</v>
      </c>
      <c r="AK45" s="44">
        <v>1</v>
      </c>
      <c r="AL45" s="44">
        <v>1</v>
      </c>
      <c r="AM45" s="51">
        <v>1</v>
      </c>
      <c r="AN45" s="44">
        <v>1</v>
      </c>
      <c r="AO45" s="50">
        <v>1</v>
      </c>
      <c r="AP45" s="44">
        <v>1</v>
      </c>
      <c r="AQ45" s="50">
        <v>2</v>
      </c>
      <c r="AR45" s="44">
        <v>1</v>
      </c>
      <c r="AS45" s="50">
        <v>2</v>
      </c>
      <c r="AT45" s="44">
        <v>1</v>
      </c>
      <c r="AU45" s="50">
        <v>1</v>
      </c>
      <c r="AV45" s="434">
        <v>1</v>
      </c>
      <c r="AW45" s="45">
        <v>1</v>
      </c>
      <c r="AX45" s="44">
        <v>1</v>
      </c>
      <c r="AY45" s="50">
        <v>3</v>
      </c>
      <c r="AZ45" s="44">
        <v>3</v>
      </c>
      <c r="BA45" s="44">
        <v>1</v>
      </c>
      <c r="BB45" s="469">
        <v>1</v>
      </c>
      <c r="BC45" s="282" t="s">
        <v>265</v>
      </c>
      <c r="BD45" s="50">
        <v>2</v>
      </c>
      <c r="BE45" s="44">
        <v>2</v>
      </c>
      <c r="BF45" s="50">
        <v>1</v>
      </c>
      <c r="BG45" s="44">
        <v>2</v>
      </c>
      <c r="BH45" s="50">
        <v>2</v>
      </c>
      <c r="BI45" s="282" t="s">
        <v>265</v>
      </c>
      <c r="BJ45" s="287" t="s">
        <v>265</v>
      </c>
      <c r="BK45" s="242" t="s">
        <v>200</v>
      </c>
      <c r="BL45" s="241" t="s">
        <v>200</v>
      </c>
      <c r="BO45" s="339"/>
    </row>
    <row r="46" spans="1:67" s="340" customFormat="1" ht="15" customHeight="1" x14ac:dyDescent="0.15">
      <c r="A46" s="1319"/>
      <c r="B46" s="1320"/>
      <c r="C46" s="398" t="s">
        <v>266</v>
      </c>
      <c r="D46" s="398"/>
      <c r="E46" s="398"/>
      <c r="F46" s="398"/>
      <c r="G46" s="398"/>
      <c r="H46" s="398"/>
      <c r="I46" s="398"/>
      <c r="J46" s="398"/>
      <c r="K46" s="398"/>
      <c r="L46" s="424"/>
      <c r="M46" s="44">
        <v>2</v>
      </c>
      <c r="N46" s="44">
        <v>1</v>
      </c>
      <c r="O46" s="44">
        <v>1</v>
      </c>
      <c r="P46" s="51">
        <v>2</v>
      </c>
      <c r="Q46" s="44">
        <v>2</v>
      </c>
      <c r="R46" s="44">
        <v>2</v>
      </c>
      <c r="S46" s="50">
        <v>2</v>
      </c>
      <c r="T46" s="44">
        <v>2</v>
      </c>
      <c r="U46" s="50">
        <v>3</v>
      </c>
      <c r="V46" s="44">
        <v>1</v>
      </c>
      <c r="W46" s="44">
        <v>1</v>
      </c>
      <c r="X46" s="50">
        <v>2</v>
      </c>
      <c r="Y46" s="44">
        <v>2</v>
      </c>
      <c r="Z46" s="44">
        <v>1</v>
      </c>
      <c r="AA46" s="44">
        <v>1</v>
      </c>
      <c r="AB46" s="50">
        <v>2</v>
      </c>
      <c r="AC46" s="44">
        <v>2</v>
      </c>
      <c r="AD46" s="434">
        <v>3</v>
      </c>
      <c r="AE46" s="45">
        <v>1</v>
      </c>
      <c r="AF46" s="50">
        <v>2</v>
      </c>
      <c r="AG46" s="44">
        <v>1</v>
      </c>
      <c r="AH46" s="44">
        <v>2</v>
      </c>
      <c r="AI46" s="45">
        <v>3</v>
      </c>
      <c r="AJ46" s="50">
        <v>1</v>
      </c>
      <c r="AK46" s="44">
        <v>3</v>
      </c>
      <c r="AL46" s="44">
        <v>3</v>
      </c>
      <c r="AM46" s="51">
        <v>3</v>
      </c>
      <c r="AN46" s="44">
        <v>1</v>
      </c>
      <c r="AO46" s="50">
        <v>1</v>
      </c>
      <c r="AP46" s="44">
        <v>3</v>
      </c>
      <c r="AQ46" s="50">
        <v>3</v>
      </c>
      <c r="AR46" s="44">
        <v>1</v>
      </c>
      <c r="AS46" s="50">
        <v>2</v>
      </c>
      <c r="AT46" s="44">
        <v>2</v>
      </c>
      <c r="AU46" s="50">
        <v>2</v>
      </c>
      <c r="AV46" s="434">
        <v>3</v>
      </c>
      <c r="AW46" s="45">
        <v>3</v>
      </c>
      <c r="AX46" s="44">
        <v>2</v>
      </c>
      <c r="AY46" s="50">
        <v>2</v>
      </c>
      <c r="AZ46" s="44">
        <v>3</v>
      </c>
      <c r="BA46" s="44">
        <v>3</v>
      </c>
      <c r="BB46" s="469">
        <v>2</v>
      </c>
      <c r="BC46" s="282" t="s">
        <v>200</v>
      </c>
      <c r="BD46" s="50">
        <v>3</v>
      </c>
      <c r="BE46" s="44">
        <v>3</v>
      </c>
      <c r="BF46" s="50">
        <v>1</v>
      </c>
      <c r="BG46" s="44">
        <v>1</v>
      </c>
      <c r="BH46" s="50">
        <v>2</v>
      </c>
      <c r="BI46" s="282" t="s">
        <v>200</v>
      </c>
      <c r="BJ46" s="287" t="s">
        <v>200</v>
      </c>
      <c r="BK46" s="242" t="s">
        <v>200</v>
      </c>
      <c r="BL46" s="241" t="s">
        <v>200</v>
      </c>
      <c r="BO46" s="339"/>
    </row>
    <row r="47" spans="1:67" s="20" customFormat="1" ht="15" customHeight="1" x14ac:dyDescent="0.15">
      <c r="A47" s="1319"/>
      <c r="B47" s="1320"/>
      <c r="C47" s="21" t="s">
        <v>269</v>
      </c>
      <c r="D47" s="398"/>
      <c r="E47" s="398"/>
      <c r="F47" s="398"/>
      <c r="G47" s="398"/>
      <c r="H47" s="398"/>
      <c r="I47" s="398"/>
      <c r="J47" s="398"/>
      <c r="K47" s="398"/>
      <c r="L47" s="424"/>
      <c r="M47" s="44">
        <v>4</v>
      </c>
      <c r="N47" s="44">
        <v>4</v>
      </c>
      <c r="O47" s="44">
        <v>4</v>
      </c>
      <c r="P47" s="50">
        <v>4</v>
      </c>
      <c r="Q47" s="44">
        <v>4</v>
      </c>
      <c r="R47" s="44">
        <v>4</v>
      </c>
      <c r="S47" s="50">
        <v>4</v>
      </c>
      <c r="T47" s="44">
        <v>4</v>
      </c>
      <c r="U47" s="50">
        <v>4</v>
      </c>
      <c r="V47" s="44">
        <v>4</v>
      </c>
      <c r="W47" s="44">
        <v>4</v>
      </c>
      <c r="X47" s="50">
        <v>4</v>
      </c>
      <c r="Y47" s="44">
        <v>4</v>
      </c>
      <c r="Z47" s="44">
        <v>4</v>
      </c>
      <c r="AA47" s="44">
        <v>4</v>
      </c>
      <c r="AB47" s="50">
        <v>4</v>
      </c>
      <c r="AC47" s="44">
        <v>4</v>
      </c>
      <c r="AD47" s="434">
        <v>4</v>
      </c>
      <c r="AE47" s="45">
        <v>4</v>
      </c>
      <c r="AF47" s="50">
        <v>4</v>
      </c>
      <c r="AG47" s="44">
        <v>4</v>
      </c>
      <c r="AH47" s="44">
        <v>4</v>
      </c>
      <c r="AI47" s="45">
        <v>4</v>
      </c>
      <c r="AJ47" s="50">
        <v>4</v>
      </c>
      <c r="AK47" s="44">
        <v>4</v>
      </c>
      <c r="AL47" s="44">
        <v>4</v>
      </c>
      <c r="AM47" s="51">
        <v>4</v>
      </c>
      <c r="AN47" s="44">
        <v>4</v>
      </c>
      <c r="AO47" s="50">
        <v>4</v>
      </c>
      <c r="AP47" s="44">
        <v>4</v>
      </c>
      <c r="AQ47" s="50">
        <v>4</v>
      </c>
      <c r="AR47" s="44">
        <v>4</v>
      </c>
      <c r="AS47" s="50">
        <v>4</v>
      </c>
      <c r="AT47" s="44">
        <v>4</v>
      </c>
      <c r="AU47" s="50">
        <v>4</v>
      </c>
      <c r="AV47" s="434">
        <v>4</v>
      </c>
      <c r="AW47" s="45">
        <v>4</v>
      </c>
      <c r="AX47" s="44">
        <v>4</v>
      </c>
      <c r="AY47" s="50">
        <v>4</v>
      </c>
      <c r="AZ47" s="44">
        <v>4</v>
      </c>
      <c r="BA47" s="44">
        <v>4</v>
      </c>
      <c r="BB47" s="469">
        <v>4</v>
      </c>
      <c r="BC47" s="282" t="s">
        <v>200</v>
      </c>
      <c r="BD47" s="50">
        <v>4</v>
      </c>
      <c r="BE47" s="44">
        <v>4</v>
      </c>
      <c r="BF47" s="50">
        <v>4</v>
      </c>
      <c r="BG47" s="44">
        <v>4</v>
      </c>
      <c r="BH47" s="50">
        <v>4</v>
      </c>
      <c r="BI47" s="282" t="s">
        <v>271</v>
      </c>
      <c r="BJ47" s="287" t="s">
        <v>271</v>
      </c>
      <c r="BK47" s="242" t="s">
        <v>200</v>
      </c>
      <c r="BL47" s="241" t="s">
        <v>200</v>
      </c>
      <c r="BO47" s="332"/>
    </row>
    <row r="48" spans="1:67" s="20" customFormat="1" ht="15" customHeight="1" x14ac:dyDescent="0.15">
      <c r="A48" s="1321"/>
      <c r="B48" s="1322"/>
      <c r="C48" s="343" t="s">
        <v>270</v>
      </c>
      <c r="D48" s="215"/>
      <c r="E48" s="215"/>
      <c r="F48" s="215"/>
      <c r="G48" s="215"/>
      <c r="H48" s="215"/>
      <c r="I48" s="215"/>
      <c r="J48" s="215"/>
      <c r="K48" s="215"/>
      <c r="L48" s="426"/>
      <c r="M48" s="66">
        <v>2</v>
      </c>
      <c r="N48" s="66">
        <v>1</v>
      </c>
      <c r="O48" s="66">
        <v>1</v>
      </c>
      <c r="P48" s="169">
        <v>2</v>
      </c>
      <c r="Q48" s="66">
        <v>2</v>
      </c>
      <c r="R48" s="66">
        <v>2</v>
      </c>
      <c r="S48" s="169">
        <v>2</v>
      </c>
      <c r="T48" s="66">
        <v>1</v>
      </c>
      <c r="U48" s="169">
        <v>2</v>
      </c>
      <c r="V48" s="66">
        <v>2</v>
      </c>
      <c r="W48" s="66">
        <v>2</v>
      </c>
      <c r="X48" s="169">
        <v>1</v>
      </c>
      <c r="Y48" s="66">
        <v>1</v>
      </c>
      <c r="Z48" s="66">
        <v>2</v>
      </c>
      <c r="AA48" s="66">
        <v>2</v>
      </c>
      <c r="AB48" s="169">
        <v>2</v>
      </c>
      <c r="AC48" s="66">
        <v>1</v>
      </c>
      <c r="AD48" s="439">
        <v>2</v>
      </c>
      <c r="AE48" s="279">
        <v>1</v>
      </c>
      <c r="AF48" s="169">
        <v>2</v>
      </c>
      <c r="AG48" s="66">
        <v>2</v>
      </c>
      <c r="AH48" s="66">
        <v>2</v>
      </c>
      <c r="AI48" s="279">
        <v>2</v>
      </c>
      <c r="AJ48" s="169">
        <v>2</v>
      </c>
      <c r="AK48" s="66">
        <v>1</v>
      </c>
      <c r="AL48" s="66">
        <v>1</v>
      </c>
      <c r="AM48" s="280">
        <v>2</v>
      </c>
      <c r="AN48" s="66">
        <v>2</v>
      </c>
      <c r="AO48" s="169">
        <v>2</v>
      </c>
      <c r="AP48" s="66">
        <v>2</v>
      </c>
      <c r="AQ48" s="169">
        <v>2</v>
      </c>
      <c r="AR48" s="66">
        <v>1</v>
      </c>
      <c r="AS48" s="169">
        <v>2</v>
      </c>
      <c r="AT48" s="66">
        <v>2</v>
      </c>
      <c r="AU48" s="169">
        <v>2</v>
      </c>
      <c r="AV48" s="439">
        <v>2</v>
      </c>
      <c r="AW48" s="279">
        <v>2</v>
      </c>
      <c r="AX48" s="66">
        <v>2</v>
      </c>
      <c r="AY48" s="169">
        <v>1</v>
      </c>
      <c r="AZ48" s="66">
        <v>1</v>
      </c>
      <c r="BA48" s="66">
        <v>2</v>
      </c>
      <c r="BB48" s="478">
        <v>2</v>
      </c>
      <c r="BC48" s="285" t="s">
        <v>194</v>
      </c>
      <c r="BD48" s="169">
        <v>2</v>
      </c>
      <c r="BE48" s="66">
        <v>2</v>
      </c>
      <c r="BF48" s="169">
        <v>2</v>
      </c>
      <c r="BG48" s="66">
        <v>2</v>
      </c>
      <c r="BH48" s="169">
        <v>2</v>
      </c>
      <c r="BI48" s="285" t="s">
        <v>272</v>
      </c>
      <c r="BJ48" s="290" t="s">
        <v>272</v>
      </c>
      <c r="BK48" s="244" t="s">
        <v>200</v>
      </c>
      <c r="BL48" s="243" t="s">
        <v>200</v>
      </c>
      <c r="BO48" s="332"/>
    </row>
    <row r="49" spans="1:67" s="4" customFormat="1" ht="15" customHeight="1" x14ac:dyDescent="0.15">
      <c r="A49" s="7"/>
      <c r="M49" s="7" t="s">
        <v>359</v>
      </c>
      <c r="AE49" s="4" t="s">
        <v>359</v>
      </c>
      <c r="AI49" s="7"/>
      <c r="AQ49" s="206"/>
      <c r="AS49" s="206"/>
      <c r="AU49" s="206"/>
      <c r="AW49" s="206" t="s">
        <v>359</v>
      </c>
      <c r="BB49" s="7"/>
      <c r="BC49" s="206"/>
      <c r="BH49" s="206"/>
      <c r="BJ49" s="5"/>
      <c r="BL49" s="7"/>
      <c r="BO49" s="332"/>
    </row>
    <row r="50" spans="1:67" ht="15" customHeight="1" x14ac:dyDescent="0.15">
      <c r="M50" s="7" t="s">
        <v>418</v>
      </c>
      <c r="AE50" s="7" t="s">
        <v>986</v>
      </c>
      <c r="AU50" s="208"/>
      <c r="AW50" s="208" t="s">
        <v>986</v>
      </c>
      <c r="BO50" s="332"/>
    </row>
    <row r="51" spans="1:67" ht="15" customHeight="1" x14ac:dyDescent="0.15">
      <c r="M51" s="7" t="s">
        <v>398</v>
      </c>
      <c r="AE51" s="7" t="s">
        <v>987</v>
      </c>
      <c r="AW51" s="7" t="s">
        <v>987</v>
      </c>
      <c r="BO51" s="332"/>
    </row>
    <row r="52" spans="1:67" ht="15" customHeight="1" x14ac:dyDescent="0.15">
      <c r="BO52" s="332"/>
    </row>
    <row r="53" spans="1:67" ht="15" customHeight="1" x14ac:dyDescent="0.15">
      <c r="BO53" s="332"/>
    </row>
    <row r="54" spans="1:67" ht="15" customHeight="1" x14ac:dyDescent="0.15">
      <c r="BO54" s="332"/>
    </row>
    <row r="55" spans="1:67" ht="15" customHeight="1" x14ac:dyDescent="0.15">
      <c r="BO55" s="332"/>
    </row>
    <row r="56" spans="1:67" ht="15" customHeight="1" x14ac:dyDescent="0.15">
      <c r="BO56" s="332"/>
    </row>
    <row r="57" spans="1:67" ht="15" customHeight="1" x14ac:dyDescent="0.15">
      <c r="BO57" s="332"/>
    </row>
    <row r="58" spans="1:67" ht="15" customHeight="1" x14ac:dyDescent="0.15">
      <c r="BO58" s="332"/>
    </row>
    <row r="59" spans="1:67" ht="15" customHeight="1" x14ac:dyDescent="0.15">
      <c r="BO59" s="332"/>
    </row>
    <row r="60" spans="1:67" ht="15" customHeight="1" x14ac:dyDescent="0.15">
      <c r="BO60" s="332"/>
    </row>
    <row r="61" spans="1:67" ht="15" customHeight="1" x14ac:dyDescent="0.15">
      <c r="BO61" s="332"/>
    </row>
    <row r="62" spans="1:67" ht="15" customHeight="1" x14ac:dyDescent="0.15">
      <c r="BO62" s="332"/>
    </row>
    <row r="63" spans="1:67" ht="15" customHeight="1" x14ac:dyDescent="0.15">
      <c r="BO63" s="332"/>
    </row>
    <row r="64" spans="1:67" ht="15" customHeight="1" x14ac:dyDescent="0.15">
      <c r="BO64" s="332"/>
    </row>
    <row r="65" spans="67:67" ht="15" customHeight="1" x14ac:dyDescent="0.15">
      <c r="BO65" s="332"/>
    </row>
    <row r="66" spans="67:67" ht="15" customHeight="1" x14ac:dyDescent="0.15">
      <c r="BO66" s="332"/>
    </row>
    <row r="67" spans="67:67" ht="15" customHeight="1" x14ac:dyDescent="0.15">
      <c r="BO67" s="332"/>
    </row>
    <row r="68" spans="67:67" ht="15" customHeight="1" x14ac:dyDescent="0.15">
      <c r="BO68" s="332"/>
    </row>
    <row r="69" spans="67:67" ht="15" customHeight="1" x14ac:dyDescent="0.15">
      <c r="BO69" s="332"/>
    </row>
    <row r="70" spans="67:67" ht="15" customHeight="1" x14ac:dyDescent="0.15">
      <c r="BO70" s="332"/>
    </row>
    <row r="71" spans="67:67" ht="15" customHeight="1" x14ac:dyDescent="0.15">
      <c r="BO71" s="332"/>
    </row>
    <row r="72" spans="67:67" ht="15" customHeight="1" x14ac:dyDescent="0.15">
      <c r="BO72" s="332"/>
    </row>
    <row r="73" spans="67:67" ht="15" customHeight="1" x14ac:dyDescent="0.15">
      <c r="BO73" s="332"/>
    </row>
    <row r="74" spans="67:67" ht="15" customHeight="1" x14ac:dyDescent="0.15">
      <c r="BO74" s="332"/>
    </row>
    <row r="75" spans="67:67" ht="15" customHeight="1" x14ac:dyDescent="0.15">
      <c r="BO75" s="332"/>
    </row>
    <row r="76" spans="67:67" ht="15" customHeight="1" x14ac:dyDescent="0.15">
      <c r="BO76" s="332"/>
    </row>
    <row r="77" spans="67:67" ht="15" customHeight="1" x14ac:dyDescent="0.15">
      <c r="BO77" s="332"/>
    </row>
    <row r="78" spans="67:67" ht="15" customHeight="1" x14ac:dyDescent="0.15">
      <c r="BO78" s="332"/>
    </row>
    <row r="79" spans="67:67" ht="15" customHeight="1" x14ac:dyDescent="0.15">
      <c r="BO79" s="332"/>
    </row>
    <row r="80" spans="67:67" ht="15" customHeight="1" x14ac:dyDescent="0.15">
      <c r="BO80" s="332"/>
    </row>
    <row r="81" spans="67:67" ht="15" customHeight="1" x14ac:dyDescent="0.15">
      <c r="BO81" s="332"/>
    </row>
    <row r="82" spans="67:67" ht="15" customHeight="1" x14ac:dyDescent="0.15">
      <c r="BO82" s="332"/>
    </row>
    <row r="83" spans="67:67" ht="15" customHeight="1" x14ac:dyDescent="0.15">
      <c r="BO83" s="332"/>
    </row>
    <row r="84" spans="67:67" ht="15" customHeight="1" x14ac:dyDescent="0.15">
      <c r="BO84" s="332"/>
    </row>
    <row r="85" spans="67:67" ht="15" customHeight="1" x14ac:dyDescent="0.15">
      <c r="BO85" s="332"/>
    </row>
    <row r="86" spans="67:67" ht="15" customHeight="1" x14ac:dyDescent="0.15">
      <c r="BO86" s="332"/>
    </row>
    <row r="87" spans="67:67" ht="15" customHeight="1" x14ac:dyDescent="0.15">
      <c r="BO87" s="332"/>
    </row>
    <row r="88" spans="67:67" ht="15" customHeight="1" x14ac:dyDescent="0.15">
      <c r="BO88" s="332"/>
    </row>
    <row r="89" spans="67:67" ht="15" customHeight="1" x14ac:dyDescent="0.15">
      <c r="BO89" s="332"/>
    </row>
    <row r="90" spans="67:67" ht="15" customHeight="1" x14ac:dyDescent="0.15">
      <c r="BO90" s="332"/>
    </row>
    <row r="91" spans="67:67" ht="15" customHeight="1" x14ac:dyDescent="0.15">
      <c r="BO91" s="332"/>
    </row>
    <row r="92" spans="67:67" ht="15" customHeight="1" x14ac:dyDescent="0.15">
      <c r="BO92" s="332"/>
    </row>
    <row r="93" spans="67:67" ht="15" customHeight="1" x14ac:dyDescent="0.15">
      <c r="BO93" s="332"/>
    </row>
    <row r="94" spans="67:67" ht="15" customHeight="1" x14ac:dyDescent="0.15">
      <c r="BO94" s="332"/>
    </row>
    <row r="95" spans="67:67" ht="15" customHeight="1" x14ac:dyDescent="0.15">
      <c r="BO95" s="332"/>
    </row>
    <row r="96" spans="67:67" ht="15" customHeight="1" x14ac:dyDescent="0.15">
      <c r="BO96" s="332"/>
    </row>
    <row r="97" spans="67:67" ht="15" customHeight="1" x14ac:dyDescent="0.15">
      <c r="BO97" s="332"/>
    </row>
    <row r="98" spans="67:67" ht="15" customHeight="1" x14ac:dyDescent="0.15">
      <c r="BO98" s="332"/>
    </row>
    <row r="99" spans="67:67" ht="15" customHeight="1" x14ac:dyDescent="0.15">
      <c r="BO99" s="332"/>
    </row>
    <row r="100" spans="67:67" ht="15" customHeight="1" x14ac:dyDescent="0.15">
      <c r="BO100" s="332"/>
    </row>
    <row r="101" spans="67:67" ht="15" customHeight="1" x14ac:dyDescent="0.15">
      <c r="BO101" s="332"/>
    </row>
    <row r="102" spans="67:67" ht="15" customHeight="1" x14ac:dyDescent="0.15">
      <c r="BO102" s="332"/>
    </row>
    <row r="103" spans="67:67" ht="15" customHeight="1" x14ac:dyDescent="0.15">
      <c r="BO103" s="332"/>
    </row>
    <row r="104" spans="67:67" ht="15" customHeight="1" x14ac:dyDescent="0.15">
      <c r="BO104" s="332"/>
    </row>
    <row r="105" spans="67:67" ht="15" customHeight="1" x14ac:dyDescent="0.15">
      <c r="BO105" s="332"/>
    </row>
    <row r="106" spans="67:67" ht="15" customHeight="1" x14ac:dyDescent="0.15">
      <c r="BO106" s="332"/>
    </row>
    <row r="107" spans="67:67" ht="15" customHeight="1" x14ac:dyDescent="0.15">
      <c r="BO107" s="332"/>
    </row>
    <row r="108" spans="67:67" ht="15" customHeight="1" x14ac:dyDescent="0.15">
      <c r="BO108" s="332"/>
    </row>
    <row r="109" spans="67:67" ht="15" customHeight="1" x14ac:dyDescent="0.15">
      <c r="BO109" s="332"/>
    </row>
    <row r="110" spans="67:67" ht="15" customHeight="1" x14ac:dyDescent="0.15">
      <c r="BO110" s="332"/>
    </row>
    <row r="111" spans="67:67" ht="15" customHeight="1" x14ac:dyDescent="0.15">
      <c r="BO111" s="332"/>
    </row>
    <row r="112" spans="67:67" ht="15" customHeight="1" x14ac:dyDescent="0.15">
      <c r="BO112" s="332"/>
    </row>
    <row r="113" spans="67:67" ht="15" customHeight="1" x14ac:dyDescent="0.15">
      <c r="BO113" s="332"/>
    </row>
    <row r="114" spans="67:67" ht="15" customHeight="1" x14ac:dyDescent="0.15">
      <c r="BO114" s="332"/>
    </row>
    <row r="115" spans="67:67" ht="15" customHeight="1" x14ac:dyDescent="0.15">
      <c r="BO115" s="332"/>
    </row>
    <row r="116" spans="67:67" ht="15" customHeight="1" x14ac:dyDescent="0.15">
      <c r="BO116" s="332"/>
    </row>
    <row r="117" spans="67:67" ht="15" customHeight="1" x14ac:dyDescent="0.15">
      <c r="BO117" s="332"/>
    </row>
    <row r="118" spans="67:67" ht="15" customHeight="1" x14ac:dyDescent="0.15">
      <c r="BO118" s="332"/>
    </row>
    <row r="119" spans="67:67" ht="15" customHeight="1" x14ac:dyDescent="0.15">
      <c r="BO119" s="332"/>
    </row>
    <row r="120" spans="67:67" ht="15" customHeight="1" x14ac:dyDescent="0.15">
      <c r="BO120" s="332"/>
    </row>
    <row r="121" spans="67:67" ht="15" customHeight="1" x14ac:dyDescent="0.15">
      <c r="BO121" s="332"/>
    </row>
    <row r="122" spans="67:67" ht="15" customHeight="1" x14ac:dyDescent="0.15">
      <c r="BO122" s="332"/>
    </row>
    <row r="123" spans="67:67" ht="15" customHeight="1" x14ac:dyDescent="0.15">
      <c r="BO123" s="332"/>
    </row>
    <row r="124" spans="67:67" ht="15" customHeight="1" x14ac:dyDescent="0.15">
      <c r="BO124" s="332"/>
    </row>
    <row r="125" spans="67:67" ht="15" customHeight="1" x14ac:dyDescent="0.15">
      <c r="BO125" s="332"/>
    </row>
    <row r="126" spans="67:67" ht="15" customHeight="1" x14ac:dyDescent="0.15">
      <c r="BO126" s="332"/>
    </row>
    <row r="127" spans="67:67" ht="15" customHeight="1" x14ac:dyDescent="0.15">
      <c r="BO127" s="332"/>
    </row>
    <row r="128" spans="67:67" ht="15" customHeight="1" x14ac:dyDescent="0.15">
      <c r="BO128" s="332"/>
    </row>
    <row r="129" spans="67:67" ht="15" customHeight="1" x14ac:dyDescent="0.15">
      <c r="BO129" s="332"/>
    </row>
    <row r="130" spans="67:67" ht="15" customHeight="1" x14ac:dyDescent="0.15">
      <c r="BO130" s="332"/>
    </row>
    <row r="131" spans="67:67" ht="15" customHeight="1" x14ac:dyDescent="0.15">
      <c r="BO131" s="332"/>
    </row>
    <row r="132" spans="67:67" ht="15" customHeight="1" x14ac:dyDescent="0.15">
      <c r="BO132" s="332"/>
    </row>
    <row r="133" spans="67:67" ht="15" customHeight="1" x14ac:dyDescent="0.15">
      <c r="BO133" s="332"/>
    </row>
    <row r="134" spans="67:67" ht="15" customHeight="1" x14ac:dyDescent="0.15">
      <c r="BO134" s="332"/>
    </row>
    <row r="135" spans="67:67" ht="15" customHeight="1" x14ac:dyDescent="0.15">
      <c r="BO135" s="332"/>
    </row>
    <row r="136" spans="67:67" ht="15" customHeight="1" x14ac:dyDescent="0.15">
      <c r="BO136" s="332"/>
    </row>
    <row r="137" spans="67:67" ht="15" customHeight="1" x14ac:dyDescent="0.15">
      <c r="BO137" s="332"/>
    </row>
    <row r="138" spans="67:67" ht="15" customHeight="1" x14ac:dyDescent="0.15">
      <c r="BO138" s="332"/>
    </row>
    <row r="139" spans="67:67" ht="15" customHeight="1" x14ac:dyDescent="0.15">
      <c r="BO139" s="332"/>
    </row>
    <row r="140" spans="67:67" ht="15" customHeight="1" x14ac:dyDescent="0.15">
      <c r="BO140" s="332"/>
    </row>
    <row r="141" spans="67:67" ht="15" customHeight="1" x14ac:dyDescent="0.15">
      <c r="BO141" s="332"/>
    </row>
    <row r="142" spans="67:67" ht="15" customHeight="1" x14ac:dyDescent="0.15">
      <c r="BO142" s="332"/>
    </row>
    <row r="143" spans="67:67" ht="15" customHeight="1" x14ac:dyDescent="0.15">
      <c r="BO143" s="332"/>
    </row>
    <row r="144" spans="67:67" ht="15" customHeight="1" x14ac:dyDescent="0.15">
      <c r="BO144" s="332"/>
    </row>
    <row r="145" spans="67:67" ht="15" customHeight="1" x14ac:dyDescent="0.15">
      <c r="BO145" s="332"/>
    </row>
    <row r="146" spans="67:67" ht="15" customHeight="1" x14ac:dyDescent="0.15">
      <c r="BO146" s="332"/>
    </row>
    <row r="147" spans="67:67" ht="15" customHeight="1" x14ac:dyDescent="0.15">
      <c r="BO147" s="332"/>
    </row>
    <row r="148" spans="67:67" ht="15" customHeight="1" x14ac:dyDescent="0.15">
      <c r="BO148" s="332"/>
    </row>
    <row r="149" spans="67:67" ht="15" customHeight="1" x14ac:dyDescent="0.15">
      <c r="BO149" s="332"/>
    </row>
    <row r="150" spans="67:67" ht="15" customHeight="1" x14ac:dyDescent="0.15">
      <c r="BO150" s="332"/>
    </row>
    <row r="151" spans="67:67" ht="15" customHeight="1" x14ac:dyDescent="0.15">
      <c r="BO151" s="332"/>
    </row>
    <row r="152" spans="67:67" ht="15" customHeight="1" x14ac:dyDescent="0.15">
      <c r="BO152" s="332"/>
    </row>
    <row r="153" spans="67:67" ht="15" customHeight="1" x14ac:dyDescent="0.15">
      <c r="BO153" s="332"/>
    </row>
    <row r="154" spans="67:67" ht="15" customHeight="1" x14ac:dyDescent="0.15">
      <c r="BO154" s="332"/>
    </row>
    <row r="155" spans="67:67" ht="15" customHeight="1" x14ac:dyDescent="0.15">
      <c r="BO155" s="332"/>
    </row>
    <row r="156" spans="67:67" ht="15" customHeight="1" x14ac:dyDescent="0.15">
      <c r="BO156" s="332"/>
    </row>
    <row r="157" spans="67:67" ht="15" customHeight="1" x14ac:dyDescent="0.15">
      <c r="BO157" s="332"/>
    </row>
    <row r="158" spans="67:67" ht="15" customHeight="1" x14ac:dyDescent="0.15">
      <c r="BO158" s="332"/>
    </row>
    <row r="159" spans="67:67" ht="15" customHeight="1" x14ac:dyDescent="0.15">
      <c r="BO159" s="332"/>
    </row>
    <row r="160" spans="67:67" ht="15" customHeight="1" x14ac:dyDescent="0.15">
      <c r="BO160" s="332"/>
    </row>
    <row r="161" spans="67:67" ht="15" customHeight="1" x14ac:dyDescent="0.15">
      <c r="BO161" s="332"/>
    </row>
    <row r="162" spans="67:67" ht="15" customHeight="1" x14ac:dyDescent="0.15">
      <c r="BO162" s="332"/>
    </row>
    <row r="163" spans="67:67" ht="15" customHeight="1" x14ac:dyDescent="0.15">
      <c r="BO163" s="332"/>
    </row>
    <row r="164" spans="67:67" ht="15" customHeight="1" x14ac:dyDescent="0.15">
      <c r="BO164" s="332"/>
    </row>
    <row r="165" spans="67:67" ht="15" customHeight="1" x14ac:dyDescent="0.15">
      <c r="BO165" s="332"/>
    </row>
    <row r="166" spans="67:67" ht="15" customHeight="1" x14ac:dyDescent="0.15">
      <c r="BO166" s="332"/>
    </row>
    <row r="167" spans="67:67" ht="15" customHeight="1" x14ac:dyDescent="0.15">
      <c r="BO167" s="332"/>
    </row>
    <row r="168" spans="67:67" ht="15" customHeight="1" x14ac:dyDescent="0.15">
      <c r="BO168" s="332"/>
    </row>
    <row r="169" spans="67:67" ht="15" customHeight="1" x14ac:dyDescent="0.15">
      <c r="BO169" s="332"/>
    </row>
    <row r="170" spans="67:67" ht="15" customHeight="1" x14ac:dyDescent="0.15">
      <c r="BO170" s="332"/>
    </row>
    <row r="171" spans="67:67" ht="15" customHeight="1" x14ac:dyDescent="0.15">
      <c r="BO171" s="332"/>
    </row>
    <row r="172" spans="67:67" ht="15" customHeight="1" x14ac:dyDescent="0.15">
      <c r="BO172" s="332"/>
    </row>
    <row r="173" spans="67:67" ht="15" customHeight="1" x14ac:dyDescent="0.15">
      <c r="BO173" s="332"/>
    </row>
    <row r="174" spans="67:67" ht="15" customHeight="1" x14ac:dyDescent="0.15">
      <c r="BO174" s="332"/>
    </row>
    <row r="175" spans="67:67" ht="15" customHeight="1" x14ac:dyDescent="0.15">
      <c r="BO175" s="332"/>
    </row>
    <row r="176" spans="67:67" ht="15" customHeight="1" x14ac:dyDescent="0.15">
      <c r="BO176" s="332"/>
    </row>
    <row r="177" spans="67:67" ht="15" customHeight="1" x14ac:dyDescent="0.15">
      <c r="BO177" s="332"/>
    </row>
    <row r="178" spans="67:67" ht="15" customHeight="1" x14ac:dyDescent="0.15">
      <c r="BO178" s="332"/>
    </row>
    <row r="179" spans="67:67" ht="15" customHeight="1" x14ac:dyDescent="0.15">
      <c r="BO179" s="332"/>
    </row>
    <row r="180" spans="67:67" ht="15" customHeight="1" x14ac:dyDescent="0.15">
      <c r="BO180" s="332"/>
    </row>
    <row r="181" spans="67:67" ht="15" customHeight="1" x14ac:dyDescent="0.15">
      <c r="BO181" s="332"/>
    </row>
    <row r="182" spans="67:67" ht="15" customHeight="1" x14ac:dyDescent="0.15">
      <c r="BO182" s="332"/>
    </row>
    <row r="183" spans="67:67" ht="15" customHeight="1" x14ac:dyDescent="0.15">
      <c r="BO183" s="332"/>
    </row>
    <row r="184" spans="67:67" ht="15" customHeight="1" x14ac:dyDescent="0.15">
      <c r="BO184" s="332"/>
    </row>
    <row r="185" spans="67:67" ht="15" customHeight="1" x14ac:dyDescent="0.15">
      <c r="BO185" s="332"/>
    </row>
    <row r="186" spans="67:67" ht="15" customHeight="1" x14ac:dyDescent="0.15">
      <c r="BO186" s="332"/>
    </row>
    <row r="187" spans="67:67" ht="15" customHeight="1" x14ac:dyDescent="0.15">
      <c r="BO187" s="332"/>
    </row>
    <row r="188" spans="67:67" ht="15" customHeight="1" x14ac:dyDescent="0.15">
      <c r="BO188" s="332"/>
    </row>
    <row r="189" spans="67:67" ht="15" customHeight="1" x14ac:dyDescent="0.15">
      <c r="BO189" s="332"/>
    </row>
    <row r="190" spans="67:67" ht="15" customHeight="1" x14ac:dyDescent="0.15">
      <c r="BO190" s="332"/>
    </row>
    <row r="191" spans="67:67" ht="15" customHeight="1" x14ac:dyDescent="0.15">
      <c r="BO191" s="332"/>
    </row>
    <row r="192" spans="67:67" ht="15" customHeight="1" x14ac:dyDescent="0.15">
      <c r="BO192" s="332"/>
    </row>
    <row r="193" spans="67:67" ht="15" customHeight="1" x14ac:dyDescent="0.15">
      <c r="BO193" s="332"/>
    </row>
    <row r="194" spans="67:67" ht="15" customHeight="1" x14ac:dyDescent="0.15">
      <c r="BO194" s="332"/>
    </row>
    <row r="195" spans="67:67" ht="15" customHeight="1" x14ac:dyDescent="0.15">
      <c r="BO195" s="332"/>
    </row>
    <row r="196" spans="67:67" ht="15" customHeight="1" x14ac:dyDescent="0.15">
      <c r="BO196" s="332"/>
    </row>
    <row r="197" spans="67:67" ht="15" customHeight="1" x14ac:dyDescent="0.15">
      <c r="BO197" s="332"/>
    </row>
    <row r="198" spans="67:67" ht="15" customHeight="1" x14ac:dyDescent="0.15">
      <c r="BO198" s="332"/>
    </row>
    <row r="199" spans="67:67" ht="15" customHeight="1" x14ac:dyDescent="0.15">
      <c r="BO199" s="332"/>
    </row>
    <row r="200" spans="67:67" ht="15" customHeight="1" x14ac:dyDescent="0.15">
      <c r="BO200" s="332"/>
    </row>
    <row r="201" spans="67:67" ht="15" customHeight="1" x14ac:dyDescent="0.15">
      <c r="BO201" s="332"/>
    </row>
    <row r="202" spans="67:67" ht="15" customHeight="1" x14ac:dyDescent="0.15">
      <c r="BO202" s="332"/>
    </row>
    <row r="203" spans="67:67" ht="15" customHeight="1" x14ac:dyDescent="0.15">
      <c r="BO203" s="332"/>
    </row>
    <row r="204" spans="67:67" ht="15" customHeight="1" x14ac:dyDescent="0.15">
      <c r="BO204" s="332"/>
    </row>
    <row r="205" spans="67:67" ht="15" customHeight="1" x14ac:dyDescent="0.15">
      <c r="BO205" s="332"/>
    </row>
    <row r="206" spans="67:67" ht="15" customHeight="1" x14ac:dyDescent="0.15">
      <c r="BO206" s="332"/>
    </row>
    <row r="207" spans="67:67" ht="15" customHeight="1" x14ac:dyDescent="0.15">
      <c r="BO207" s="332"/>
    </row>
    <row r="208" spans="67:67" ht="15" customHeight="1" x14ac:dyDescent="0.15">
      <c r="BO208" s="332"/>
    </row>
  </sheetData>
  <mergeCells count="62">
    <mergeCell ref="BI3:BI4"/>
    <mergeCell ref="BJ3:BJ4"/>
    <mergeCell ref="BK3:BK4"/>
    <mergeCell ref="BL3:BL4"/>
    <mergeCell ref="BD3:BD4"/>
    <mergeCell ref="BE3:BE4"/>
    <mergeCell ref="BF3:BF4"/>
    <mergeCell ref="BG3:BG4"/>
    <mergeCell ref="BH3:BH4"/>
    <mergeCell ref="AW3:AW4"/>
    <mergeCell ref="AX3:AX4"/>
    <mergeCell ref="AY3:AZ3"/>
    <mergeCell ref="BA3:BA4"/>
    <mergeCell ref="BB3:BB4"/>
    <mergeCell ref="AR3:AR4"/>
    <mergeCell ref="AS3:AS4"/>
    <mergeCell ref="AT3:AT4"/>
    <mergeCell ref="AU3:AU4"/>
    <mergeCell ref="AV3:AV4"/>
    <mergeCell ref="AM3:AM4"/>
    <mergeCell ref="AN3:AN4"/>
    <mergeCell ref="AO3:AO4"/>
    <mergeCell ref="AP3:AP4"/>
    <mergeCell ref="AQ3:AQ4"/>
    <mergeCell ref="AG3:AG4"/>
    <mergeCell ref="AH3:AH4"/>
    <mergeCell ref="AI3:AI4"/>
    <mergeCell ref="AJ3:AJ4"/>
    <mergeCell ref="AK3:AL3"/>
    <mergeCell ref="AB3:AB4"/>
    <mergeCell ref="AC3:AC4"/>
    <mergeCell ref="AD3:AD4"/>
    <mergeCell ref="AE3:AE4"/>
    <mergeCell ref="AF3:AF4"/>
    <mergeCell ref="T3:T4"/>
    <mergeCell ref="U3:U4"/>
    <mergeCell ref="V3:W3"/>
    <mergeCell ref="X3:Y3"/>
    <mergeCell ref="Z3:AA3"/>
    <mergeCell ref="A37:B37"/>
    <mergeCell ref="A29:B29"/>
    <mergeCell ref="A28:B28"/>
    <mergeCell ref="A15:B15"/>
    <mergeCell ref="A40:B48"/>
    <mergeCell ref="A39:B39"/>
    <mergeCell ref="A32:B32"/>
    <mergeCell ref="BC3:BC4"/>
    <mergeCell ref="A2:L2"/>
    <mergeCell ref="A30:J31"/>
    <mergeCell ref="A19:B19"/>
    <mergeCell ref="C24:L24"/>
    <mergeCell ref="A10:B10"/>
    <mergeCell ref="A8:B8"/>
    <mergeCell ref="A6:B6"/>
    <mergeCell ref="A17:B17"/>
    <mergeCell ref="A13:B13"/>
    <mergeCell ref="A3:L4"/>
    <mergeCell ref="M3:M4"/>
    <mergeCell ref="N3:O3"/>
    <mergeCell ref="P3:P4"/>
    <mergeCell ref="Q3:R3"/>
    <mergeCell ref="S3:S4"/>
  </mergeCells>
  <phoneticPr fontId="4"/>
  <pageMargins left="0.78740157480314965" right="0.39370078740157483" top="0.39370078740157483" bottom="0.39370078740157483" header="0" footer="0"/>
  <pageSetup paperSize="9" scale="56" fitToWidth="3" orientation="landscape" r:id="rId1"/>
  <headerFooter alignWithMargins="0"/>
  <colBreaks count="2" manualBreakCount="2">
    <brk id="30" max="49" man="1"/>
    <brk id="48" max="4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BS210"/>
  <sheetViews>
    <sheetView showGridLines="0" view="pageBreakPreview" zoomScale="80" zoomScaleNormal="100" zoomScaleSheetLayoutView="80" workbookViewId="0">
      <pane xSplit="12" ySplit="4" topLeftCell="M5" activePane="bottomRight" state="frozen"/>
      <selection activeCell="S33" sqref="S33"/>
      <selection pane="topRight" activeCell="S33" sqref="S33"/>
      <selection pane="bottomLeft" activeCell="S33" sqref="S33"/>
      <selection pane="bottomRight" activeCell="Q13" sqref="Q13"/>
    </sheetView>
  </sheetViews>
  <sheetFormatPr defaultColWidth="11.375" defaultRowHeight="15" customHeight="1" x14ac:dyDescent="0.15"/>
  <cols>
    <col min="1" max="2" width="3.125" style="6" customWidth="1"/>
    <col min="3" max="11" width="3.125" style="126" customWidth="1"/>
    <col min="12" max="12" width="3.125" style="25" customWidth="1"/>
    <col min="13" max="27" width="11.375" style="25" customWidth="1"/>
    <col min="28" max="29" width="11.375" style="127" customWidth="1"/>
    <col min="30" max="54" width="11.375" style="25" customWidth="1"/>
    <col min="55" max="62" width="11.375" style="8" customWidth="1"/>
    <col min="63" max="64" width="11.5" style="25" bestFit="1" customWidth="1"/>
    <col min="65" max="16384" width="11.375" style="25"/>
  </cols>
  <sheetData>
    <row r="2" spans="1:71" ht="15" customHeight="1" x14ac:dyDescent="0.15">
      <c r="A2" s="6" t="s">
        <v>411</v>
      </c>
      <c r="BR2" s="333"/>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141" customFormat="1" ht="15" customHeight="1" x14ac:dyDescent="0.15">
      <c r="A5" s="128">
        <v>1</v>
      </c>
      <c r="B5" s="129">
        <v>1</v>
      </c>
      <c r="C5" s="410" t="s">
        <v>412</v>
      </c>
      <c r="D5" s="411"/>
      <c r="E5" s="38"/>
      <c r="F5" s="38"/>
      <c r="G5" s="38"/>
      <c r="H5" s="38"/>
      <c r="I5" s="411"/>
      <c r="J5" s="82"/>
      <c r="K5" s="410" t="s">
        <v>274</v>
      </c>
      <c r="L5" s="82"/>
      <c r="M5" s="173">
        <v>10982</v>
      </c>
      <c r="N5" s="168">
        <v>18029</v>
      </c>
      <c r="O5" s="168">
        <v>0</v>
      </c>
      <c r="P5" s="167">
        <v>14764</v>
      </c>
      <c r="Q5" s="168">
        <v>1400</v>
      </c>
      <c r="R5" s="168">
        <v>0</v>
      </c>
      <c r="S5" s="167">
        <v>5000</v>
      </c>
      <c r="T5" s="168">
        <v>8728</v>
      </c>
      <c r="U5" s="167">
        <v>4095</v>
      </c>
      <c r="V5" s="168">
        <v>263</v>
      </c>
      <c r="W5" s="168">
        <v>0</v>
      </c>
      <c r="X5" s="167">
        <v>1161</v>
      </c>
      <c r="Y5" s="168">
        <v>46</v>
      </c>
      <c r="Z5" s="168">
        <v>0</v>
      </c>
      <c r="AA5" s="168">
        <v>0</v>
      </c>
      <c r="AB5" s="167">
        <v>288</v>
      </c>
      <c r="AC5" s="168">
        <v>54069</v>
      </c>
      <c r="AD5" s="440">
        <v>0</v>
      </c>
      <c r="AE5" s="486">
        <v>0</v>
      </c>
      <c r="AF5" s="167">
        <v>1357</v>
      </c>
      <c r="AG5" s="168">
        <v>0</v>
      </c>
      <c r="AH5" s="168">
        <v>3000</v>
      </c>
      <c r="AI5" s="486">
        <v>2596</v>
      </c>
      <c r="AJ5" s="167">
        <v>0</v>
      </c>
      <c r="AK5" s="168">
        <v>0</v>
      </c>
      <c r="AL5" s="168">
        <v>0</v>
      </c>
      <c r="AM5" s="167">
        <v>2867</v>
      </c>
      <c r="AN5" s="168">
        <v>1177</v>
      </c>
      <c r="AO5" s="167">
        <v>0</v>
      </c>
      <c r="AP5" s="168">
        <v>62</v>
      </c>
      <c r="AQ5" s="167">
        <v>0</v>
      </c>
      <c r="AR5" s="168">
        <v>0</v>
      </c>
      <c r="AS5" s="167">
        <v>0</v>
      </c>
      <c r="AT5" s="168">
        <v>0</v>
      </c>
      <c r="AU5" s="167">
        <v>0</v>
      </c>
      <c r="AV5" s="440">
        <v>0</v>
      </c>
      <c r="AW5" s="167">
        <v>0</v>
      </c>
      <c r="AX5" s="168">
        <v>0</v>
      </c>
      <c r="AY5" s="167">
        <v>1020</v>
      </c>
      <c r="AZ5" s="168">
        <v>0</v>
      </c>
      <c r="BA5" s="168">
        <v>372</v>
      </c>
      <c r="BB5" s="481">
        <v>0</v>
      </c>
      <c r="BC5" s="271">
        <v>131276</v>
      </c>
      <c r="BD5" s="167">
        <v>0</v>
      </c>
      <c r="BE5" s="168">
        <v>0</v>
      </c>
      <c r="BF5" s="167">
        <v>0</v>
      </c>
      <c r="BG5" s="168">
        <v>25650</v>
      </c>
      <c r="BH5" s="167">
        <v>23558</v>
      </c>
      <c r="BI5" s="271">
        <v>49208</v>
      </c>
      <c r="BJ5" s="245">
        <v>180484</v>
      </c>
      <c r="BK5" s="246">
        <v>180484</v>
      </c>
      <c r="BL5" s="224">
        <v>0</v>
      </c>
      <c r="BR5" s="333"/>
    </row>
    <row r="6" spans="1:71" s="141" customFormat="1" ht="15" customHeight="1" x14ac:dyDescent="0.15">
      <c r="A6" s="36"/>
      <c r="B6" s="130" t="s">
        <v>296</v>
      </c>
      <c r="C6" s="414"/>
      <c r="D6" s="415"/>
      <c r="E6" s="406"/>
      <c r="F6" s="406"/>
      <c r="G6" s="406"/>
      <c r="H6" s="406"/>
      <c r="I6" s="415"/>
      <c r="J6" s="190"/>
      <c r="K6" s="1327" t="s">
        <v>276</v>
      </c>
      <c r="L6" s="1051"/>
      <c r="M6" s="68">
        <v>10982</v>
      </c>
      <c r="N6" s="43">
        <v>18029</v>
      </c>
      <c r="O6" s="43">
        <v>11075</v>
      </c>
      <c r="P6" s="69">
        <v>191514</v>
      </c>
      <c r="Q6" s="43">
        <v>1400</v>
      </c>
      <c r="R6" s="43">
        <v>0</v>
      </c>
      <c r="S6" s="69">
        <v>5000</v>
      </c>
      <c r="T6" s="43">
        <v>8728</v>
      </c>
      <c r="U6" s="69">
        <v>4095</v>
      </c>
      <c r="V6" s="43">
        <v>263</v>
      </c>
      <c r="W6" s="43">
        <v>0</v>
      </c>
      <c r="X6" s="69">
        <v>5730</v>
      </c>
      <c r="Y6" s="43">
        <v>133</v>
      </c>
      <c r="Z6" s="43">
        <v>0</v>
      </c>
      <c r="AA6" s="43">
        <v>0</v>
      </c>
      <c r="AB6" s="69">
        <v>288</v>
      </c>
      <c r="AC6" s="43">
        <v>5954</v>
      </c>
      <c r="AD6" s="441">
        <v>0</v>
      </c>
      <c r="AE6" s="487">
        <v>0</v>
      </c>
      <c r="AF6" s="69">
        <v>2106</v>
      </c>
      <c r="AG6" s="43">
        <v>0</v>
      </c>
      <c r="AH6" s="43">
        <v>3000</v>
      </c>
      <c r="AI6" s="487">
        <v>2596</v>
      </c>
      <c r="AJ6" s="69">
        <v>0</v>
      </c>
      <c r="AK6" s="43">
        <v>0</v>
      </c>
      <c r="AL6" s="43">
        <v>0</v>
      </c>
      <c r="AM6" s="69">
        <v>15213</v>
      </c>
      <c r="AN6" s="43">
        <v>1177</v>
      </c>
      <c r="AO6" s="69">
        <v>0</v>
      </c>
      <c r="AP6" s="43">
        <v>9060</v>
      </c>
      <c r="AQ6" s="69">
        <v>0</v>
      </c>
      <c r="AR6" s="43">
        <v>0</v>
      </c>
      <c r="AS6" s="69">
        <v>0</v>
      </c>
      <c r="AT6" s="43">
        <v>0</v>
      </c>
      <c r="AU6" s="69">
        <v>0</v>
      </c>
      <c r="AV6" s="441">
        <v>0</v>
      </c>
      <c r="AW6" s="69">
        <v>0</v>
      </c>
      <c r="AX6" s="43">
        <v>0</v>
      </c>
      <c r="AY6" s="69">
        <v>1020</v>
      </c>
      <c r="AZ6" s="43">
        <v>0</v>
      </c>
      <c r="BA6" s="43">
        <v>372</v>
      </c>
      <c r="BB6" s="482">
        <v>0</v>
      </c>
      <c r="BC6" s="259">
        <v>297735</v>
      </c>
      <c r="BD6" s="69">
        <v>0</v>
      </c>
      <c r="BE6" s="43">
        <v>0</v>
      </c>
      <c r="BF6" s="69">
        <v>0</v>
      </c>
      <c r="BG6" s="43">
        <v>25650</v>
      </c>
      <c r="BH6" s="69">
        <v>23558</v>
      </c>
      <c r="BI6" s="259">
        <v>49208</v>
      </c>
      <c r="BJ6" s="236">
        <v>346943</v>
      </c>
      <c r="BK6" s="247">
        <v>346943</v>
      </c>
      <c r="BL6" s="226">
        <v>0</v>
      </c>
      <c r="BR6" s="333"/>
    </row>
    <row r="7" spans="1:71" s="141" customFormat="1" ht="15" customHeight="1" x14ac:dyDescent="0.15">
      <c r="A7" s="36" t="s">
        <v>655</v>
      </c>
      <c r="B7" s="130" t="s">
        <v>177</v>
      </c>
      <c r="C7" s="410" t="s">
        <v>579</v>
      </c>
      <c r="D7" s="411"/>
      <c r="E7" s="38"/>
      <c r="F7" s="38"/>
      <c r="G7" s="38"/>
      <c r="H7" s="38"/>
      <c r="I7" s="411"/>
      <c r="J7" s="82"/>
      <c r="K7" s="410" t="s">
        <v>274</v>
      </c>
      <c r="L7" s="82"/>
      <c r="M7" s="173">
        <v>10982</v>
      </c>
      <c r="N7" s="168">
        <v>18029</v>
      </c>
      <c r="O7" s="168">
        <v>0</v>
      </c>
      <c r="P7" s="167">
        <v>14764</v>
      </c>
      <c r="Q7" s="168">
        <v>1400</v>
      </c>
      <c r="R7" s="168">
        <v>0</v>
      </c>
      <c r="S7" s="167">
        <v>5000</v>
      </c>
      <c r="T7" s="168">
        <v>8728</v>
      </c>
      <c r="U7" s="167">
        <v>4095</v>
      </c>
      <c r="V7" s="168">
        <v>263</v>
      </c>
      <c r="W7" s="168">
        <v>0</v>
      </c>
      <c r="X7" s="167">
        <v>1161</v>
      </c>
      <c r="Y7" s="168">
        <v>46</v>
      </c>
      <c r="Z7" s="168">
        <v>0</v>
      </c>
      <c r="AA7" s="168">
        <v>0</v>
      </c>
      <c r="AB7" s="167">
        <v>288</v>
      </c>
      <c r="AC7" s="168">
        <v>54069</v>
      </c>
      <c r="AD7" s="440">
        <v>0</v>
      </c>
      <c r="AE7" s="486">
        <v>0</v>
      </c>
      <c r="AF7" s="167">
        <v>1357</v>
      </c>
      <c r="AG7" s="168">
        <v>0</v>
      </c>
      <c r="AH7" s="168">
        <v>3000</v>
      </c>
      <c r="AI7" s="486">
        <v>2596</v>
      </c>
      <c r="AJ7" s="167">
        <v>0</v>
      </c>
      <c r="AK7" s="168">
        <v>0</v>
      </c>
      <c r="AL7" s="168">
        <v>0</v>
      </c>
      <c r="AM7" s="167">
        <v>2867</v>
      </c>
      <c r="AN7" s="168">
        <v>1177</v>
      </c>
      <c r="AO7" s="167">
        <v>0</v>
      </c>
      <c r="AP7" s="168">
        <v>0</v>
      </c>
      <c r="AQ7" s="167">
        <v>0</v>
      </c>
      <c r="AR7" s="168">
        <v>0</v>
      </c>
      <c r="AS7" s="167">
        <v>0</v>
      </c>
      <c r="AT7" s="168">
        <v>0</v>
      </c>
      <c r="AU7" s="167">
        <v>0</v>
      </c>
      <c r="AV7" s="440">
        <v>0</v>
      </c>
      <c r="AW7" s="167">
        <v>0</v>
      </c>
      <c r="AX7" s="168">
        <v>0</v>
      </c>
      <c r="AY7" s="167">
        <v>1020</v>
      </c>
      <c r="AZ7" s="168">
        <v>0</v>
      </c>
      <c r="BA7" s="168">
        <v>372</v>
      </c>
      <c r="BB7" s="481">
        <v>0</v>
      </c>
      <c r="BC7" s="271">
        <v>131214</v>
      </c>
      <c r="BD7" s="167">
        <v>0</v>
      </c>
      <c r="BE7" s="168">
        <v>0</v>
      </c>
      <c r="BF7" s="167">
        <v>0</v>
      </c>
      <c r="BG7" s="168">
        <v>25650</v>
      </c>
      <c r="BH7" s="167">
        <v>20416</v>
      </c>
      <c r="BI7" s="271">
        <v>46066</v>
      </c>
      <c r="BJ7" s="245">
        <v>177280</v>
      </c>
      <c r="BK7" s="246">
        <v>177280</v>
      </c>
      <c r="BL7" s="224">
        <v>0</v>
      </c>
      <c r="BR7" s="333"/>
    </row>
    <row r="8" spans="1:71" s="141" customFormat="1" ht="15" customHeight="1" x14ac:dyDescent="0.15">
      <c r="A8" s="36"/>
      <c r="B8" s="130" t="s">
        <v>277</v>
      </c>
      <c r="C8" s="414"/>
      <c r="D8" s="415"/>
      <c r="E8" s="406"/>
      <c r="F8" s="406"/>
      <c r="G8" s="406"/>
      <c r="H8" s="406"/>
      <c r="I8" s="415"/>
      <c r="J8" s="416"/>
      <c r="K8" s="1327" t="s">
        <v>276</v>
      </c>
      <c r="L8" s="1051"/>
      <c r="M8" s="170">
        <v>10982</v>
      </c>
      <c r="N8" s="166">
        <v>18029</v>
      </c>
      <c r="O8" s="166">
        <v>0</v>
      </c>
      <c r="P8" s="171">
        <v>14764</v>
      </c>
      <c r="Q8" s="166">
        <v>1400</v>
      </c>
      <c r="R8" s="166">
        <v>0</v>
      </c>
      <c r="S8" s="171">
        <v>5000</v>
      </c>
      <c r="T8" s="166">
        <v>8728</v>
      </c>
      <c r="U8" s="171">
        <v>4095</v>
      </c>
      <c r="V8" s="166">
        <v>263</v>
      </c>
      <c r="W8" s="166">
        <v>0</v>
      </c>
      <c r="X8" s="171">
        <v>1161</v>
      </c>
      <c r="Y8" s="166">
        <v>46</v>
      </c>
      <c r="Z8" s="166">
        <v>0</v>
      </c>
      <c r="AA8" s="166">
        <v>0</v>
      </c>
      <c r="AB8" s="171">
        <v>288</v>
      </c>
      <c r="AC8" s="166">
        <v>5954</v>
      </c>
      <c r="AD8" s="442">
        <v>0</v>
      </c>
      <c r="AE8" s="427">
        <v>0</v>
      </c>
      <c r="AF8" s="171">
        <v>1357</v>
      </c>
      <c r="AG8" s="166">
        <v>0</v>
      </c>
      <c r="AH8" s="166">
        <v>3000</v>
      </c>
      <c r="AI8" s="427">
        <v>2596</v>
      </c>
      <c r="AJ8" s="171">
        <v>0</v>
      </c>
      <c r="AK8" s="166">
        <v>0</v>
      </c>
      <c r="AL8" s="166">
        <v>0</v>
      </c>
      <c r="AM8" s="171">
        <v>2867</v>
      </c>
      <c r="AN8" s="166">
        <v>1177</v>
      </c>
      <c r="AO8" s="171">
        <v>0</v>
      </c>
      <c r="AP8" s="166">
        <v>0</v>
      </c>
      <c r="AQ8" s="171">
        <v>0</v>
      </c>
      <c r="AR8" s="166">
        <v>0</v>
      </c>
      <c r="AS8" s="171">
        <v>0</v>
      </c>
      <c r="AT8" s="166">
        <v>0</v>
      </c>
      <c r="AU8" s="171">
        <v>0</v>
      </c>
      <c r="AV8" s="442">
        <v>0</v>
      </c>
      <c r="AW8" s="171">
        <v>0</v>
      </c>
      <c r="AX8" s="166">
        <v>0</v>
      </c>
      <c r="AY8" s="171">
        <v>1020</v>
      </c>
      <c r="AZ8" s="166">
        <v>0</v>
      </c>
      <c r="BA8" s="166">
        <v>372</v>
      </c>
      <c r="BB8" s="483">
        <v>0</v>
      </c>
      <c r="BC8" s="270">
        <v>83099</v>
      </c>
      <c r="BD8" s="171">
        <v>0</v>
      </c>
      <c r="BE8" s="166">
        <v>0</v>
      </c>
      <c r="BF8" s="171">
        <v>0</v>
      </c>
      <c r="BG8" s="166">
        <v>25650</v>
      </c>
      <c r="BH8" s="171">
        <v>20416</v>
      </c>
      <c r="BI8" s="270">
        <v>46066</v>
      </c>
      <c r="BJ8" s="248">
        <v>129165</v>
      </c>
      <c r="BK8" s="249">
        <v>129165</v>
      </c>
      <c r="BL8" s="228">
        <v>0</v>
      </c>
    </row>
    <row r="9" spans="1:71" s="141" customFormat="1" ht="15" customHeight="1" x14ac:dyDescent="0.15">
      <c r="A9" s="36"/>
      <c r="B9" s="130" t="s">
        <v>278</v>
      </c>
      <c r="C9" s="410" t="s">
        <v>599</v>
      </c>
      <c r="D9" s="411"/>
      <c r="E9" s="38"/>
      <c r="F9" s="38"/>
      <c r="G9" s="38"/>
      <c r="H9" s="38"/>
      <c r="I9" s="411"/>
      <c r="J9" s="82"/>
      <c r="K9" s="410" t="s">
        <v>274</v>
      </c>
      <c r="L9" s="82"/>
      <c r="M9" s="68">
        <v>0</v>
      </c>
      <c r="N9" s="43">
        <v>0</v>
      </c>
      <c r="O9" s="43">
        <v>0</v>
      </c>
      <c r="P9" s="69">
        <v>0</v>
      </c>
      <c r="Q9" s="43">
        <v>0</v>
      </c>
      <c r="R9" s="43">
        <v>0</v>
      </c>
      <c r="S9" s="69">
        <v>0</v>
      </c>
      <c r="T9" s="43">
        <v>0</v>
      </c>
      <c r="U9" s="69">
        <v>0</v>
      </c>
      <c r="V9" s="43">
        <v>0</v>
      </c>
      <c r="W9" s="43">
        <v>0</v>
      </c>
      <c r="X9" s="69">
        <v>0</v>
      </c>
      <c r="Y9" s="43">
        <v>0</v>
      </c>
      <c r="Z9" s="43">
        <v>0</v>
      </c>
      <c r="AA9" s="43">
        <v>0</v>
      </c>
      <c r="AB9" s="69">
        <v>0</v>
      </c>
      <c r="AC9" s="43">
        <v>0</v>
      </c>
      <c r="AD9" s="441">
        <v>0</v>
      </c>
      <c r="AE9" s="487">
        <v>0</v>
      </c>
      <c r="AF9" s="69">
        <v>0</v>
      </c>
      <c r="AG9" s="43">
        <v>0</v>
      </c>
      <c r="AH9" s="43">
        <v>0</v>
      </c>
      <c r="AI9" s="487">
        <v>0</v>
      </c>
      <c r="AJ9" s="69">
        <v>0</v>
      </c>
      <c r="AK9" s="43">
        <v>0</v>
      </c>
      <c r="AL9" s="43">
        <v>0</v>
      </c>
      <c r="AM9" s="69">
        <v>0</v>
      </c>
      <c r="AN9" s="43">
        <v>0</v>
      </c>
      <c r="AO9" s="69">
        <v>0</v>
      </c>
      <c r="AP9" s="43">
        <v>62</v>
      </c>
      <c r="AQ9" s="69">
        <v>0</v>
      </c>
      <c r="AR9" s="43">
        <v>0</v>
      </c>
      <c r="AS9" s="69">
        <v>0</v>
      </c>
      <c r="AT9" s="43">
        <v>0</v>
      </c>
      <c r="AU9" s="69">
        <v>0</v>
      </c>
      <c r="AV9" s="441">
        <v>0</v>
      </c>
      <c r="AW9" s="69">
        <v>0</v>
      </c>
      <c r="AX9" s="43">
        <v>0</v>
      </c>
      <c r="AY9" s="69">
        <v>0</v>
      </c>
      <c r="AZ9" s="43">
        <v>0</v>
      </c>
      <c r="BA9" s="43">
        <v>0</v>
      </c>
      <c r="BB9" s="482">
        <v>0</v>
      </c>
      <c r="BC9" s="259">
        <v>62</v>
      </c>
      <c r="BD9" s="69">
        <v>0</v>
      </c>
      <c r="BE9" s="43">
        <v>0</v>
      </c>
      <c r="BF9" s="69">
        <v>0</v>
      </c>
      <c r="BG9" s="43">
        <v>0</v>
      </c>
      <c r="BH9" s="69">
        <v>1466</v>
      </c>
      <c r="BI9" s="259">
        <v>1466</v>
      </c>
      <c r="BJ9" s="236">
        <v>1528</v>
      </c>
      <c r="BK9" s="247">
        <v>1528</v>
      </c>
      <c r="BL9" s="226">
        <v>0</v>
      </c>
      <c r="BR9" s="333"/>
    </row>
    <row r="10" spans="1:71" s="141" customFormat="1" ht="15" customHeight="1" x14ac:dyDescent="0.15">
      <c r="A10" s="36"/>
      <c r="B10" s="37"/>
      <c r="C10" s="414" t="s">
        <v>600</v>
      </c>
      <c r="D10" s="415"/>
      <c r="E10" s="406"/>
      <c r="F10" s="406"/>
      <c r="G10" s="406"/>
      <c r="H10" s="406"/>
      <c r="I10" s="415"/>
      <c r="J10" s="416"/>
      <c r="K10" s="1329" t="s">
        <v>276</v>
      </c>
      <c r="L10" s="1330"/>
      <c r="M10" s="68">
        <v>0</v>
      </c>
      <c r="N10" s="43">
        <v>0</v>
      </c>
      <c r="O10" s="43">
        <v>0</v>
      </c>
      <c r="P10" s="69">
        <v>0</v>
      </c>
      <c r="Q10" s="43">
        <v>0</v>
      </c>
      <c r="R10" s="43">
        <v>0</v>
      </c>
      <c r="S10" s="69">
        <v>0</v>
      </c>
      <c r="T10" s="43">
        <v>0</v>
      </c>
      <c r="U10" s="69">
        <v>0</v>
      </c>
      <c r="V10" s="43">
        <v>0</v>
      </c>
      <c r="W10" s="43">
        <v>0</v>
      </c>
      <c r="X10" s="69">
        <v>0</v>
      </c>
      <c r="Y10" s="43">
        <v>0</v>
      </c>
      <c r="Z10" s="43">
        <v>0</v>
      </c>
      <c r="AA10" s="43">
        <v>0</v>
      </c>
      <c r="AB10" s="69">
        <v>0</v>
      </c>
      <c r="AC10" s="43">
        <v>0</v>
      </c>
      <c r="AD10" s="441">
        <v>0</v>
      </c>
      <c r="AE10" s="487">
        <v>0</v>
      </c>
      <c r="AF10" s="69">
        <v>0</v>
      </c>
      <c r="AG10" s="43">
        <v>0</v>
      </c>
      <c r="AH10" s="43">
        <v>0</v>
      </c>
      <c r="AI10" s="487">
        <v>0</v>
      </c>
      <c r="AJ10" s="69">
        <v>0</v>
      </c>
      <c r="AK10" s="43">
        <v>0</v>
      </c>
      <c r="AL10" s="43">
        <v>0</v>
      </c>
      <c r="AM10" s="69">
        <v>0</v>
      </c>
      <c r="AN10" s="43">
        <v>0</v>
      </c>
      <c r="AO10" s="69">
        <v>0</v>
      </c>
      <c r="AP10" s="43">
        <v>62</v>
      </c>
      <c r="AQ10" s="69">
        <v>0</v>
      </c>
      <c r="AR10" s="43">
        <v>0</v>
      </c>
      <c r="AS10" s="69">
        <v>0</v>
      </c>
      <c r="AT10" s="43">
        <v>0</v>
      </c>
      <c r="AU10" s="69">
        <v>0</v>
      </c>
      <c r="AV10" s="441">
        <v>0</v>
      </c>
      <c r="AW10" s="69">
        <v>0</v>
      </c>
      <c r="AX10" s="43">
        <v>0</v>
      </c>
      <c r="AY10" s="69">
        <v>0</v>
      </c>
      <c r="AZ10" s="43">
        <v>0</v>
      </c>
      <c r="BA10" s="43">
        <v>0</v>
      </c>
      <c r="BB10" s="482">
        <v>0</v>
      </c>
      <c r="BC10" s="259">
        <v>62</v>
      </c>
      <c r="BD10" s="69">
        <v>0</v>
      </c>
      <c r="BE10" s="43">
        <v>0</v>
      </c>
      <c r="BF10" s="69">
        <v>0</v>
      </c>
      <c r="BG10" s="43">
        <v>0</v>
      </c>
      <c r="BH10" s="69">
        <v>1466</v>
      </c>
      <c r="BI10" s="259">
        <v>1466</v>
      </c>
      <c r="BJ10" s="236">
        <v>1528</v>
      </c>
      <c r="BK10" s="247">
        <v>1528</v>
      </c>
      <c r="BL10" s="226">
        <v>0</v>
      </c>
      <c r="BR10" s="333"/>
    </row>
    <row r="11" spans="1:71" ht="15" customHeight="1" x14ac:dyDescent="0.15">
      <c r="A11" s="417" t="s">
        <v>399</v>
      </c>
      <c r="B11" s="131"/>
      <c r="C11" s="119" t="s">
        <v>602</v>
      </c>
      <c r="D11" s="132"/>
      <c r="E11" s="132"/>
      <c r="F11" s="132"/>
      <c r="G11" s="132"/>
      <c r="H11" s="132"/>
      <c r="I11" s="132"/>
      <c r="J11" s="116"/>
      <c r="K11" s="1331" t="s">
        <v>276</v>
      </c>
      <c r="L11" s="1332"/>
      <c r="M11" s="172">
        <v>0</v>
      </c>
      <c r="N11" s="149">
        <v>0</v>
      </c>
      <c r="O11" s="149">
        <v>11075</v>
      </c>
      <c r="P11" s="150">
        <v>176750</v>
      </c>
      <c r="Q11" s="149">
        <v>0</v>
      </c>
      <c r="R11" s="149">
        <v>0</v>
      </c>
      <c r="S11" s="150">
        <v>0</v>
      </c>
      <c r="T11" s="149">
        <v>0</v>
      </c>
      <c r="U11" s="150">
        <v>0</v>
      </c>
      <c r="V11" s="149">
        <v>0</v>
      </c>
      <c r="W11" s="149">
        <v>0</v>
      </c>
      <c r="X11" s="150">
        <v>4569</v>
      </c>
      <c r="Y11" s="149">
        <v>87</v>
      </c>
      <c r="Z11" s="149">
        <v>0</v>
      </c>
      <c r="AA11" s="149">
        <v>0</v>
      </c>
      <c r="AB11" s="150">
        <v>0</v>
      </c>
      <c r="AC11" s="149">
        <v>0</v>
      </c>
      <c r="AD11" s="443">
        <v>0</v>
      </c>
      <c r="AE11" s="488">
        <v>0</v>
      </c>
      <c r="AF11" s="150">
        <v>749</v>
      </c>
      <c r="AG11" s="149">
        <v>0</v>
      </c>
      <c r="AH11" s="149">
        <v>0</v>
      </c>
      <c r="AI11" s="488">
        <v>0</v>
      </c>
      <c r="AJ11" s="150">
        <v>0</v>
      </c>
      <c r="AK11" s="149">
        <v>0</v>
      </c>
      <c r="AL11" s="149">
        <v>0</v>
      </c>
      <c r="AM11" s="150">
        <v>12346</v>
      </c>
      <c r="AN11" s="149">
        <v>0</v>
      </c>
      <c r="AO11" s="150">
        <v>0</v>
      </c>
      <c r="AP11" s="149">
        <v>8998</v>
      </c>
      <c r="AQ11" s="150">
        <v>0</v>
      </c>
      <c r="AR11" s="149">
        <v>0</v>
      </c>
      <c r="AS11" s="150">
        <v>0</v>
      </c>
      <c r="AT11" s="149">
        <v>0</v>
      </c>
      <c r="AU11" s="150">
        <v>0</v>
      </c>
      <c r="AV11" s="443">
        <v>0</v>
      </c>
      <c r="AW11" s="150">
        <v>0</v>
      </c>
      <c r="AX11" s="149">
        <v>0</v>
      </c>
      <c r="AY11" s="150">
        <v>0</v>
      </c>
      <c r="AZ11" s="149">
        <v>0</v>
      </c>
      <c r="BA11" s="149">
        <v>0</v>
      </c>
      <c r="BB11" s="484">
        <v>0</v>
      </c>
      <c r="BC11" s="272">
        <v>214574</v>
      </c>
      <c r="BD11" s="150">
        <v>0</v>
      </c>
      <c r="BE11" s="149">
        <v>0</v>
      </c>
      <c r="BF11" s="150">
        <v>0</v>
      </c>
      <c r="BG11" s="149">
        <v>0</v>
      </c>
      <c r="BH11" s="150">
        <v>1676</v>
      </c>
      <c r="BI11" s="272">
        <v>1676</v>
      </c>
      <c r="BJ11" s="250">
        <v>216250</v>
      </c>
      <c r="BK11" s="251">
        <v>216250</v>
      </c>
      <c r="BL11" s="233">
        <v>0</v>
      </c>
      <c r="BR11" s="333"/>
    </row>
    <row r="12" spans="1:71" s="141" customFormat="1" ht="15" customHeight="1" x14ac:dyDescent="0.15">
      <c r="A12" s="417"/>
      <c r="B12" s="366">
        <v>2</v>
      </c>
      <c r="C12" s="413" t="s">
        <v>580</v>
      </c>
      <c r="D12" s="40"/>
      <c r="E12" s="412"/>
      <c r="F12" s="40"/>
      <c r="G12" s="40"/>
      <c r="H12" s="40"/>
      <c r="I12" s="412"/>
      <c r="J12" s="82"/>
      <c r="K12" s="413" t="s">
        <v>274</v>
      </c>
      <c r="L12" s="190"/>
      <c r="M12" s="68">
        <v>9354</v>
      </c>
      <c r="N12" s="43">
        <v>3826</v>
      </c>
      <c r="O12" s="43">
        <v>32</v>
      </c>
      <c r="P12" s="69">
        <v>4100</v>
      </c>
      <c r="Q12" s="43">
        <v>27975</v>
      </c>
      <c r="R12" s="43">
        <v>27975</v>
      </c>
      <c r="S12" s="69">
        <v>13372</v>
      </c>
      <c r="T12" s="43">
        <v>716</v>
      </c>
      <c r="U12" s="69">
        <v>9102</v>
      </c>
      <c r="V12" s="43">
        <v>81843</v>
      </c>
      <c r="W12" s="43">
        <v>75139</v>
      </c>
      <c r="X12" s="69">
        <v>0</v>
      </c>
      <c r="Y12" s="43">
        <v>0</v>
      </c>
      <c r="Z12" s="43">
        <v>59367</v>
      </c>
      <c r="AA12" s="43">
        <v>57719</v>
      </c>
      <c r="AB12" s="69">
        <v>150624</v>
      </c>
      <c r="AC12" s="43">
        <v>68831</v>
      </c>
      <c r="AD12" s="441">
        <v>540</v>
      </c>
      <c r="AE12" s="487">
        <v>0</v>
      </c>
      <c r="AF12" s="69">
        <v>0</v>
      </c>
      <c r="AG12" s="43">
        <v>0</v>
      </c>
      <c r="AH12" s="43">
        <v>0</v>
      </c>
      <c r="AI12" s="487">
        <v>0</v>
      </c>
      <c r="AJ12" s="69">
        <v>28210</v>
      </c>
      <c r="AK12" s="43">
        <v>14896</v>
      </c>
      <c r="AL12" s="43">
        <v>10067</v>
      </c>
      <c r="AM12" s="69">
        <v>2108</v>
      </c>
      <c r="AN12" s="43">
        <v>0</v>
      </c>
      <c r="AO12" s="69">
        <v>1325</v>
      </c>
      <c r="AP12" s="43">
        <v>300</v>
      </c>
      <c r="AQ12" s="69">
        <v>0</v>
      </c>
      <c r="AR12" s="43">
        <v>2609</v>
      </c>
      <c r="AS12" s="69">
        <v>1573</v>
      </c>
      <c r="AT12" s="43">
        <v>29983</v>
      </c>
      <c r="AU12" s="69">
        <v>29540</v>
      </c>
      <c r="AV12" s="441">
        <v>14628</v>
      </c>
      <c r="AW12" s="69">
        <v>51475</v>
      </c>
      <c r="AX12" s="43">
        <v>2842</v>
      </c>
      <c r="AY12" s="69">
        <v>0</v>
      </c>
      <c r="AZ12" s="43">
        <v>0</v>
      </c>
      <c r="BA12" s="43">
        <v>0</v>
      </c>
      <c r="BB12" s="482">
        <v>48598</v>
      </c>
      <c r="BC12" s="259">
        <v>828669</v>
      </c>
      <c r="BD12" s="69">
        <v>0</v>
      </c>
      <c r="BE12" s="43">
        <v>0</v>
      </c>
      <c r="BF12" s="69">
        <v>0</v>
      </c>
      <c r="BG12" s="43">
        <v>3050</v>
      </c>
      <c r="BH12" s="69">
        <v>0</v>
      </c>
      <c r="BI12" s="259">
        <v>3050</v>
      </c>
      <c r="BJ12" s="236">
        <v>831719</v>
      </c>
      <c r="BK12" s="247">
        <v>831719</v>
      </c>
      <c r="BL12" s="226">
        <v>0</v>
      </c>
      <c r="BR12" s="333"/>
    </row>
    <row r="13" spans="1:71" s="141" customFormat="1" ht="15" customHeight="1" x14ac:dyDescent="0.15">
      <c r="A13" s="36"/>
      <c r="B13" s="367" t="s">
        <v>296</v>
      </c>
      <c r="C13" s="414"/>
      <c r="D13" s="406"/>
      <c r="E13" s="415"/>
      <c r="F13" s="406"/>
      <c r="G13" s="406"/>
      <c r="H13" s="406"/>
      <c r="I13" s="415"/>
      <c r="J13" s="416"/>
      <c r="K13" s="1327" t="s">
        <v>276</v>
      </c>
      <c r="L13" s="1051"/>
      <c r="M13" s="68">
        <v>61703</v>
      </c>
      <c r="N13" s="43">
        <v>3292</v>
      </c>
      <c r="O13" s="43">
        <v>1595</v>
      </c>
      <c r="P13" s="69">
        <v>14579</v>
      </c>
      <c r="Q13" s="43">
        <v>124953</v>
      </c>
      <c r="R13" s="43">
        <v>120289</v>
      </c>
      <c r="S13" s="69">
        <v>48269</v>
      </c>
      <c r="T13" s="43">
        <v>1056</v>
      </c>
      <c r="U13" s="69">
        <v>9102</v>
      </c>
      <c r="V13" s="43">
        <v>170776</v>
      </c>
      <c r="W13" s="43">
        <v>158525</v>
      </c>
      <c r="X13" s="69">
        <v>14241</v>
      </c>
      <c r="Y13" s="43">
        <v>14241</v>
      </c>
      <c r="Z13" s="43">
        <v>59367</v>
      </c>
      <c r="AA13" s="43">
        <v>57719</v>
      </c>
      <c r="AB13" s="69">
        <v>62225</v>
      </c>
      <c r="AC13" s="43">
        <v>60000</v>
      </c>
      <c r="AD13" s="441">
        <v>3308</v>
      </c>
      <c r="AE13" s="487">
        <v>0</v>
      </c>
      <c r="AF13" s="69">
        <v>4025</v>
      </c>
      <c r="AG13" s="43">
        <v>0</v>
      </c>
      <c r="AH13" s="43">
        <v>0</v>
      </c>
      <c r="AI13" s="487">
        <v>21801</v>
      </c>
      <c r="AJ13" s="69">
        <v>21497</v>
      </c>
      <c r="AK13" s="43">
        <v>43356</v>
      </c>
      <c r="AL13" s="43">
        <v>37310</v>
      </c>
      <c r="AM13" s="69">
        <v>2108</v>
      </c>
      <c r="AN13" s="43">
        <v>8838</v>
      </c>
      <c r="AO13" s="69">
        <v>56998</v>
      </c>
      <c r="AP13" s="43">
        <v>300</v>
      </c>
      <c r="AQ13" s="69">
        <v>20000</v>
      </c>
      <c r="AR13" s="43">
        <v>14064</v>
      </c>
      <c r="AS13" s="69">
        <v>40000</v>
      </c>
      <c r="AT13" s="43">
        <v>29983</v>
      </c>
      <c r="AU13" s="69">
        <v>110000</v>
      </c>
      <c r="AV13" s="441">
        <v>14628</v>
      </c>
      <c r="AW13" s="69">
        <v>113255</v>
      </c>
      <c r="AX13" s="43">
        <v>7695</v>
      </c>
      <c r="AY13" s="69">
        <v>0</v>
      </c>
      <c r="AZ13" s="43">
        <v>0</v>
      </c>
      <c r="BA13" s="43">
        <v>14061</v>
      </c>
      <c r="BB13" s="482">
        <v>48946</v>
      </c>
      <c r="BC13" s="259">
        <v>1594105</v>
      </c>
      <c r="BD13" s="69">
        <v>0</v>
      </c>
      <c r="BE13" s="43">
        <v>0</v>
      </c>
      <c r="BF13" s="69">
        <v>0</v>
      </c>
      <c r="BG13" s="43">
        <v>45793</v>
      </c>
      <c r="BH13" s="69">
        <v>0</v>
      </c>
      <c r="BI13" s="259">
        <v>45793</v>
      </c>
      <c r="BJ13" s="236">
        <v>1639898</v>
      </c>
      <c r="BK13" s="247">
        <v>1639898</v>
      </c>
      <c r="BL13" s="226">
        <v>0</v>
      </c>
      <c r="BR13" s="333"/>
    </row>
    <row r="14" spans="1:71" s="141" customFormat="1" ht="15" customHeight="1" x14ac:dyDescent="0.15">
      <c r="A14" s="36"/>
      <c r="B14" s="367" t="s">
        <v>177</v>
      </c>
      <c r="C14" s="410" t="s">
        <v>642</v>
      </c>
      <c r="D14" s="38"/>
      <c r="E14" s="412"/>
      <c r="F14" s="38"/>
      <c r="G14" s="38"/>
      <c r="H14" s="38"/>
      <c r="I14" s="412"/>
      <c r="J14" s="82"/>
      <c r="K14" s="410" t="s">
        <v>274</v>
      </c>
      <c r="L14" s="82"/>
      <c r="M14" s="173">
        <v>0</v>
      </c>
      <c r="N14" s="168">
        <v>0</v>
      </c>
      <c r="O14" s="168">
        <v>0</v>
      </c>
      <c r="P14" s="167">
        <v>0</v>
      </c>
      <c r="Q14" s="168">
        <v>0</v>
      </c>
      <c r="R14" s="168">
        <v>0</v>
      </c>
      <c r="S14" s="167">
        <v>0</v>
      </c>
      <c r="T14" s="168">
        <v>0</v>
      </c>
      <c r="U14" s="167">
        <v>0</v>
      </c>
      <c r="V14" s="168">
        <v>0</v>
      </c>
      <c r="W14" s="168">
        <v>0</v>
      </c>
      <c r="X14" s="167">
        <v>0</v>
      </c>
      <c r="Y14" s="168">
        <v>0</v>
      </c>
      <c r="Z14" s="168">
        <v>0</v>
      </c>
      <c r="AA14" s="168">
        <v>0</v>
      </c>
      <c r="AB14" s="167">
        <v>0</v>
      </c>
      <c r="AC14" s="168">
        <v>0</v>
      </c>
      <c r="AD14" s="440">
        <v>0</v>
      </c>
      <c r="AE14" s="486">
        <v>0</v>
      </c>
      <c r="AF14" s="167">
        <v>0</v>
      </c>
      <c r="AG14" s="168">
        <v>0</v>
      </c>
      <c r="AH14" s="168">
        <v>0</v>
      </c>
      <c r="AI14" s="486">
        <v>0</v>
      </c>
      <c r="AJ14" s="167">
        <v>0</v>
      </c>
      <c r="AK14" s="168">
        <v>0</v>
      </c>
      <c r="AL14" s="168">
        <v>0</v>
      </c>
      <c r="AM14" s="167">
        <v>0</v>
      </c>
      <c r="AN14" s="168">
        <v>0</v>
      </c>
      <c r="AO14" s="167">
        <v>0</v>
      </c>
      <c r="AP14" s="168">
        <v>0</v>
      </c>
      <c r="AQ14" s="167">
        <v>0</v>
      </c>
      <c r="AR14" s="168">
        <v>0</v>
      </c>
      <c r="AS14" s="167">
        <v>0</v>
      </c>
      <c r="AT14" s="168">
        <v>0</v>
      </c>
      <c r="AU14" s="167">
        <v>0</v>
      </c>
      <c r="AV14" s="440">
        <v>0</v>
      </c>
      <c r="AW14" s="167">
        <v>0</v>
      </c>
      <c r="AX14" s="168">
        <v>0</v>
      </c>
      <c r="AY14" s="167">
        <v>0</v>
      </c>
      <c r="AZ14" s="168">
        <v>0</v>
      </c>
      <c r="BA14" s="168">
        <v>0</v>
      </c>
      <c r="BB14" s="481">
        <v>0</v>
      </c>
      <c r="BC14" s="271">
        <v>0</v>
      </c>
      <c r="BD14" s="167">
        <v>0</v>
      </c>
      <c r="BE14" s="168">
        <v>0</v>
      </c>
      <c r="BF14" s="167">
        <v>0</v>
      </c>
      <c r="BG14" s="168">
        <v>0</v>
      </c>
      <c r="BH14" s="167">
        <v>0</v>
      </c>
      <c r="BI14" s="271">
        <v>0</v>
      </c>
      <c r="BJ14" s="245">
        <v>0</v>
      </c>
      <c r="BK14" s="246">
        <v>0</v>
      </c>
      <c r="BL14" s="224">
        <v>0</v>
      </c>
      <c r="BR14" s="333"/>
    </row>
    <row r="15" spans="1:71" s="141" customFormat="1" ht="15" customHeight="1" x14ac:dyDescent="0.15">
      <c r="A15" s="36" t="s">
        <v>400</v>
      </c>
      <c r="B15" s="367" t="s">
        <v>279</v>
      </c>
      <c r="C15" s="1327" t="s">
        <v>582</v>
      </c>
      <c r="D15" s="1328"/>
      <c r="E15" s="1328"/>
      <c r="F15" s="1328"/>
      <c r="G15" s="1328"/>
      <c r="H15" s="1328"/>
      <c r="I15" s="1328"/>
      <c r="J15" s="416"/>
      <c r="K15" s="1327" t="s">
        <v>276</v>
      </c>
      <c r="L15" s="1051"/>
      <c r="M15" s="170">
        <v>0</v>
      </c>
      <c r="N15" s="166">
        <v>0</v>
      </c>
      <c r="O15" s="166">
        <v>0</v>
      </c>
      <c r="P15" s="171">
        <v>0</v>
      </c>
      <c r="Q15" s="166">
        <v>0</v>
      </c>
      <c r="R15" s="166">
        <v>0</v>
      </c>
      <c r="S15" s="171">
        <v>0</v>
      </c>
      <c r="T15" s="166">
        <v>0</v>
      </c>
      <c r="U15" s="171">
        <v>0</v>
      </c>
      <c r="V15" s="166">
        <v>0</v>
      </c>
      <c r="W15" s="166">
        <v>0</v>
      </c>
      <c r="X15" s="171">
        <v>0</v>
      </c>
      <c r="Y15" s="166">
        <v>0</v>
      </c>
      <c r="Z15" s="166">
        <v>0</v>
      </c>
      <c r="AA15" s="166">
        <v>0</v>
      </c>
      <c r="AB15" s="171">
        <v>0</v>
      </c>
      <c r="AC15" s="166">
        <v>0</v>
      </c>
      <c r="AD15" s="442">
        <v>0</v>
      </c>
      <c r="AE15" s="427">
        <v>0</v>
      </c>
      <c r="AF15" s="171">
        <v>0</v>
      </c>
      <c r="AG15" s="166">
        <v>0</v>
      </c>
      <c r="AH15" s="166">
        <v>0</v>
      </c>
      <c r="AI15" s="427">
        <v>0</v>
      </c>
      <c r="AJ15" s="171">
        <v>0</v>
      </c>
      <c r="AK15" s="166">
        <v>0</v>
      </c>
      <c r="AL15" s="166">
        <v>0</v>
      </c>
      <c r="AM15" s="171">
        <v>0</v>
      </c>
      <c r="AN15" s="166">
        <v>0</v>
      </c>
      <c r="AO15" s="171">
        <v>0</v>
      </c>
      <c r="AP15" s="166">
        <v>0</v>
      </c>
      <c r="AQ15" s="171">
        <v>0</v>
      </c>
      <c r="AR15" s="166">
        <v>0</v>
      </c>
      <c r="AS15" s="171">
        <v>0</v>
      </c>
      <c r="AT15" s="166">
        <v>0</v>
      </c>
      <c r="AU15" s="171">
        <v>0</v>
      </c>
      <c r="AV15" s="442">
        <v>0</v>
      </c>
      <c r="AW15" s="171">
        <v>0</v>
      </c>
      <c r="AX15" s="166">
        <v>0</v>
      </c>
      <c r="AY15" s="171">
        <v>0</v>
      </c>
      <c r="AZ15" s="166">
        <v>0</v>
      </c>
      <c r="BA15" s="166">
        <v>0</v>
      </c>
      <c r="BB15" s="483">
        <v>0</v>
      </c>
      <c r="BC15" s="270">
        <v>0</v>
      </c>
      <c r="BD15" s="71">
        <v>0</v>
      </c>
      <c r="BE15" s="52">
        <v>0</v>
      </c>
      <c r="BF15" s="71">
        <v>0</v>
      </c>
      <c r="BG15" s="52">
        <v>0</v>
      </c>
      <c r="BH15" s="71">
        <v>0</v>
      </c>
      <c r="BI15" s="270">
        <v>0</v>
      </c>
      <c r="BJ15" s="248">
        <v>0</v>
      </c>
      <c r="BK15" s="249">
        <v>0</v>
      </c>
      <c r="BL15" s="228">
        <v>0</v>
      </c>
      <c r="BR15" s="333"/>
    </row>
    <row r="16" spans="1:71" s="141" customFormat="1" ht="15" customHeight="1" x14ac:dyDescent="0.15">
      <c r="A16" s="36"/>
      <c r="B16" s="367" t="s">
        <v>277</v>
      </c>
      <c r="C16" s="410" t="s">
        <v>581</v>
      </c>
      <c r="D16" s="38"/>
      <c r="E16" s="412"/>
      <c r="F16" s="38"/>
      <c r="G16" s="38"/>
      <c r="H16" s="38"/>
      <c r="I16" s="412"/>
      <c r="J16" s="82"/>
      <c r="K16" s="410" t="s">
        <v>274</v>
      </c>
      <c r="L16" s="82"/>
      <c r="M16" s="68">
        <v>0</v>
      </c>
      <c r="N16" s="43">
        <v>0</v>
      </c>
      <c r="O16" s="43">
        <v>0</v>
      </c>
      <c r="P16" s="69">
        <v>0</v>
      </c>
      <c r="Q16" s="43">
        <v>0</v>
      </c>
      <c r="R16" s="43">
        <v>0</v>
      </c>
      <c r="S16" s="69">
        <v>0</v>
      </c>
      <c r="T16" s="43">
        <v>0</v>
      </c>
      <c r="U16" s="69">
        <v>0</v>
      </c>
      <c r="V16" s="43">
        <v>0</v>
      </c>
      <c r="W16" s="43">
        <v>0</v>
      </c>
      <c r="X16" s="69">
        <v>0</v>
      </c>
      <c r="Y16" s="43">
        <v>0</v>
      </c>
      <c r="Z16" s="43">
        <v>0</v>
      </c>
      <c r="AA16" s="43">
        <v>0</v>
      </c>
      <c r="AB16" s="69">
        <v>0</v>
      </c>
      <c r="AC16" s="43">
        <v>0</v>
      </c>
      <c r="AD16" s="441">
        <v>0</v>
      </c>
      <c r="AE16" s="487">
        <v>0</v>
      </c>
      <c r="AF16" s="69">
        <v>0</v>
      </c>
      <c r="AG16" s="43">
        <v>0</v>
      </c>
      <c r="AH16" s="43">
        <v>0</v>
      </c>
      <c r="AI16" s="487">
        <v>0</v>
      </c>
      <c r="AJ16" s="69">
        <v>0</v>
      </c>
      <c r="AK16" s="43">
        <v>0</v>
      </c>
      <c r="AL16" s="43">
        <v>0</v>
      </c>
      <c r="AM16" s="69">
        <v>0</v>
      </c>
      <c r="AN16" s="43">
        <v>0</v>
      </c>
      <c r="AO16" s="69">
        <v>0</v>
      </c>
      <c r="AP16" s="43">
        <v>0</v>
      </c>
      <c r="AQ16" s="69">
        <v>0</v>
      </c>
      <c r="AR16" s="43">
        <v>0</v>
      </c>
      <c r="AS16" s="69">
        <v>0</v>
      </c>
      <c r="AT16" s="43">
        <v>0</v>
      </c>
      <c r="AU16" s="69">
        <v>0</v>
      </c>
      <c r="AV16" s="441">
        <v>0</v>
      </c>
      <c r="AW16" s="69">
        <v>0</v>
      </c>
      <c r="AX16" s="43">
        <v>0</v>
      </c>
      <c r="AY16" s="69">
        <v>0</v>
      </c>
      <c r="AZ16" s="43">
        <v>0</v>
      </c>
      <c r="BA16" s="43">
        <v>0</v>
      </c>
      <c r="BB16" s="482">
        <v>0</v>
      </c>
      <c r="BC16" s="259">
        <v>0</v>
      </c>
      <c r="BD16" s="69">
        <v>0</v>
      </c>
      <c r="BE16" s="43">
        <v>0</v>
      </c>
      <c r="BF16" s="69">
        <v>0</v>
      </c>
      <c r="BG16" s="43">
        <v>0</v>
      </c>
      <c r="BH16" s="69">
        <v>0</v>
      </c>
      <c r="BI16" s="259">
        <v>0</v>
      </c>
      <c r="BJ16" s="236">
        <v>0</v>
      </c>
      <c r="BK16" s="247">
        <v>0</v>
      </c>
      <c r="BL16" s="226">
        <v>0</v>
      </c>
      <c r="BR16" s="333"/>
    </row>
    <row r="17" spans="1:70" s="141" customFormat="1" ht="15" customHeight="1" x14ac:dyDescent="0.15">
      <c r="A17" s="36"/>
      <c r="B17" s="367" t="s">
        <v>278</v>
      </c>
      <c r="C17" s="1327" t="s">
        <v>583</v>
      </c>
      <c r="D17" s="1328"/>
      <c r="E17" s="1328"/>
      <c r="F17" s="1328"/>
      <c r="G17" s="1328"/>
      <c r="H17" s="1328"/>
      <c r="I17" s="1328"/>
      <c r="J17" s="416"/>
      <c r="K17" s="1327" t="s">
        <v>276</v>
      </c>
      <c r="L17" s="1051"/>
      <c r="M17" s="68">
        <v>0</v>
      </c>
      <c r="N17" s="43">
        <v>0</v>
      </c>
      <c r="O17" s="43">
        <v>0</v>
      </c>
      <c r="P17" s="69">
        <v>0</v>
      </c>
      <c r="Q17" s="43">
        <v>0</v>
      </c>
      <c r="R17" s="43">
        <v>0</v>
      </c>
      <c r="S17" s="69">
        <v>0</v>
      </c>
      <c r="T17" s="43">
        <v>0</v>
      </c>
      <c r="U17" s="69">
        <v>0</v>
      </c>
      <c r="V17" s="43">
        <v>0</v>
      </c>
      <c r="W17" s="43">
        <v>0</v>
      </c>
      <c r="X17" s="69">
        <v>0</v>
      </c>
      <c r="Y17" s="43">
        <v>0</v>
      </c>
      <c r="Z17" s="43">
        <v>0</v>
      </c>
      <c r="AA17" s="43">
        <v>0</v>
      </c>
      <c r="AB17" s="69">
        <v>0</v>
      </c>
      <c r="AC17" s="43">
        <v>0</v>
      </c>
      <c r="AD17" s="441">
        <v>0</v>
      </c>
      <c r="AE17" s="487">
        <v>0</v>
      </c>
      <c r="AF17" s="69">
        <v>0</v>
      </c>
      <c r="AG17" s="43">
        <v>0</v>
      </c>
      <c r="AH17" s="43">
        <v>0</v>
      </c>
      <c r="AI17" s="487">
        <v>0</v>
      </c>
      <c r="AJ17" s="69">
        <v>0</v>
      </c>
      <c r="AK17" s="43">
        <v>0</v>
      </c>
      <c r="AL17" s="43">
        <v>0</v>
      </c>
      <c r="AM17" s="69">
        <v>0</v>
      </c>
      <c r="AN17" s="43">
        <v>0</v>
      </c>
      <c r="AO17" s="69">
        <v>0</v>
      </c>
      <c r="AP17" s="43">
        <v>0</v>
      </c>
      <c r="AQ17" s="69">
        <v>0</v>
      </c>
      <c r="AR17" s="43">
        <v>0</v>
      </c>
      <c r="AS17" s="69">
        <v>0</v>
      </c>
      <c r="AT17" s="43">
        <v>0</v>
      </c>
      <c r="AU17" s="69">
        <v>0</v>
      </c>
      <c r="AV17" s="441">
        <v>0</v>
      </c>
      <c r="AW17" s="69">
        <v>0</v>
      </c>
      <c r="AX17" s="43">
        <v>0</v>
      </c>
      <c r="AY17" s="69">
        <v>0</v>
      </c>
      <c r="AZ17" s="43">
        <v>0</v>
      </c>
      <c r="BA17" s="43">
        <v>0</v>
      </c>
      <c r="BB17" s="482">
        <v>0</v>
      </c>
      <c r="BC17" s="259">
        <v>0</v>
      </c>
      <c r="BD17" s="50">
        <v>0</v>
      </c>
      <c r="BE17" s="44">
        <v>0</v>
      </c>
      <c r="BF17" s="50">
        <v>0</v>
      </c>
      <c r="BG17" s="44">
        <v>0</v>
      </c>
      <c r="BH17" s="50">
        <v>0</v>
      </c>
      <c r="BI17" s="259">
        <v>0</v>
      </c>
      <c r="BJ17" s="236">
        <v>0</v>
      </c>
      <c r="BK17" s="247">
        <v>0</v>
      </c>
      <c r="BL17" s="226">
        <v>0</v>
      </c>
      <c r="BR17" s="333"/>
    </row>
    <row r="18" spans="1:70" s="141" customFormat="1" ht="15" customHeight="1" x14ac:dyDescent="0.15">
      <c r="A18" s="36"/>
      <c r="B18" s="368"/>
      <c r="C18" s="410" t="s">
        <v>643</v>
      </c>
      <c r="D18" s="38"/>
      <c r="E18" s="412"/>
      <c r="F18" s="38"/>
      <c r="G18" s="38"/>
      <c r="H18" s="38"/>
      <c r="I18" s="411"/>
      <c r="J18" s="82"/>
      <c r="K18" s="410" t="s">
        <v>274</v>
      </c>
      <c r="L18" s="82"/>
      <c r="M18" s="173">
        <v>0</v>
      </c>
      <c r="N18" s="168">
        <v>0</v>
      </c>
      <c r="O18" s="168">
        <v>0</v>
      </c>
      <c r="P18" s="167">
        <v>0</v>
      </c>
      <c r="Q18" s="168">
        <v>0</v>
      </c>
      <c r="R18" s="168">
        <v>0</v>
      </c>
      <c r="S18" s="167">
        <v>0</v>
      </c>
      <c r="T18" s="168">
        <v>0</v>
      </c>
      <c r="U18" s="167">
        <v>0</v>
      </c>
      <c r="V18" s="168">
        <v>0</v>
      </c>
      <c r="W18" s="168">
        <v>0</v>
      </c>
      <c r="X18" s="167">
        <v>0</v>
      </c>
      <c r="Y18" s="168">
        <v>0</v>
      </c>
      <c r="Z18" s="168">
        <v>0</v>
      </c>
      <c r="AA18" s="168">
        <v>0</v>
      </c>
      <c r="AB18" s="167">
        <v>0</v>
      </c>
      <c r="AC18" s="168">
        <v>0</v>
      </c>
      <c r="AD18" s="440">
        <v>0</v>
      </c>
      <c r="AE18" s="486">
        <v>0</v>
      </c>
      <c r="AF18" s="167">
        <v>0</v>
      </c>
      <c r="AG18" s="168">
        <v>0</v>
      </c>
      <c r="AH18" s="168">
        <v>0</v>
      </c>
      <c r="AI18" s="486">
        <v>0</v>
      </c>
      <c r="AJ18" s="167">
        <v>0</v>
      </c>
      <c r="AK18" s="168">
        <v>0</v>
      </c>
      <c r="AL18" s="168">
        <v>0</v>
      </c>
      <c r="AM18" s="167">
        <v>0</v>
      </c>
      <c r="AN18" s="168">
        <v>0</v>
      </c>
      <c r="AO18" s="167">
        <v>0</v>
      </c>
      <c r="AP18" s="168">
        <v>0</v>
      </c>
      <c r="AQ18" s="167">
        <v>0</v>
      </c>
      <c r="AR18" s="168">
        <v>0</v>
      </c>
      <c r="AS18" s="167">
        <v>0</v>
      </c>
      <c r="AT18" s="168">
        <v>0</v>
      </c>
      <c r="AU18" s="167">
        <v>0</v>
      </c>
      <c r="AV18" s="440">
        <v>0</v>
      </c>
      <c r="AW18" s="167">
        <v>0</v>
      </c>
      <c r="AX18" s="168">
        <v>0</v>
      </c>
      <c r="AY18" s="167">
        <v>0</v>
      </c>
      <c r="AZ18" s="168">
        <v>0</v>
      </c>
      <c r="BA18" s="168">
        <v>0</v>
      </c>
      <c r="BB18" s="481">
        <v>0</v>
      </c>
      <c r="BC18" s="271">
        <v>0</v>
      </c>
      <c r="BD18" s="167">
        <v>0</v>
      </c>
      <c r="BE18" s="168">
        <v>0</v>
      </c>
      <c r="BF18" s="167">
        <v>0</v>
      </c>
      <c r="BG18" s="168">
        <v>0</v>
      </c>
      <c r="BH18" s="167">
        <v>0</v>
      </c>
      <c r="BI18" s="271">
        <v>0</v>
      </c>
      <c r="BJ18" s="245">
        <v>0</v>
      </c>
      <c r="BK18" s="246">
        <v>0</v>
      </c>
      <c r="BL18" s="224">
        <v>0</v>
      </c>
      <c r="BR18" s="333"/>
    </row>
    <row r="19" spans="1:70" s="141" customFormat="1" ht="15" customHeight="1" x14ac:dyDescent="0.15">
      <c r="A19" s="36" t="s">
        <v>401</v>
      </c>
      <c r="B19" s="368"/>
      <c r="C19" s="1282" t="s">
        <v>584</v>
      </c>
      <c r="D19" s="1310"/>
      <c r="E19" s="1310"/>
      <c r="F19" s="1310"/>
      <c r="G19" s="1310"/>
      <c r="H19" s="1310"/>
      <c r="I19" s="1310"/>
      <c r="J19" s="1311"/>
      <c r="K19" s="1327" t="s">
        <v>276</v>
      </c>
      <c r="L19" s="1051"/>
      <c r="M19" s="170">
        <v>0</v>
      </c>
      <c r="N19" s="166">
        <v>0</v>
      </c>
      <c r="O19" s="166">
        <v>0</v>
      </c>
      <c r="P19" s="171">
        <v>0</v>
      </c>
      <c r="Q19" s="166">
        <v>0</v>
      </c>
      <c r="R19" s="166">
        <v>0</v>
      </c>
      <c r="S19" s="171">
        <v>0</v>
      </c>
      <c r="T19" s="166">
        <v>0</v>
      </c>
      <c r="U19" s="171">
        <v>0</v>
      </c>
      <c r="V19" s="166">
        <v>0</v>
      </c>
      <c r="W19" s="166">
        <v>0</v>
      </c>
      <c r="X19" s="171">
        <v>0</v>
      </c>
      <c r="Y19" s="166">
        <v>0</v>
      </c>
      <c r="Z19" s="166">
        <v>0</v>
      </c>
      <c r="AA19" s="166">
        <v>0</v>
      </c>
      <c r="AB19" s="171">
        <v>0</v>
      </c>
      <c r="AC19" s="166">
        <v>0</v>
      </c>
      <c r="AD19" s="442">
        <v>0</v>
      </c>
      <c r="AE19" s="427">
        <v>0</v>
      </c>
      <c r="AF19" s="171">
        <v>0</v>
      </c>
      <c r="AG19" s="166">
        <v>0</v>
      </c>
      <c r="AH19" s="166">
        <v>0</v>
      </c>
      <c r="AI19" s="427">
        <v>0</v>
      </c>
      <c r="AJ19" s="171">
        <v>0</v>
      </c>
      <c r="AK19" s="166">
        <v>0</v>
      </c>
      <c r="AL19" s="166">
        <v>0</v>
      </c>
      <c r="AM19" s="171">
        <v>0</v>
      </c>
      <c r="AN19" s="166">
        <v>0</v>
      </c>
      <c r="AO19" s="171">
        <v>0</v>
      </c>
      <c r="AP19" s="166">
        <v>0</v>
      </c>
      <c r="AQ19" s="171">
        <v>0</v>
      </c>
      <c r="AR19" s="166">
        <v>0</v>
      </c>
      <c r="AS19" s="171">
        <v>0</v>
      </c>
      <c r="AT19" s="166">
        <v>0</v>
      </c>
      <c r="AU19" s="171">
        <v>0</v>
      </c>
      <c r="AV19" s="442">
        <v>0</v>
      </c>
      <c r="AW19" s="171">
        <v>0</v>
      </c>
      <c r="AX19" s="166">
        <v>0</v>
      </c>
      <c r="AY19" s="171">
        <v>0</v>
      </c>
      <c r="AZ19" s="166">
        <v>0</v>
      </c>
      <c r="BA19" s="166">
        <v>0</v>
      </c>
      <c r="BB19" s="483">
        <v>0</v>
      </c>
      <c r="BC19" s="270">
        <v>0</v>
      </c>
      <c r="BD19" s="171">
        <v>0</v>
      </c>
      <c r="BE19" s="166">
        <v>0</v>
      </c>
      <c r="BF19" s="171">
        <v>0</v>
      </c>
      <c r="BG19" s="166">
        <v>0</v>
      </c>
      <c r="BH19" s="171">
        <v>0</v>
      </c>
      <c r="BI19" s="270">
        <v>0</v>
      </c>
      <c r="BJ19" s="248">
        <v>0</v>
      </c>
      <c r="BK19" s="249">
        <v>0</v>
      </c>
      <c r="BL19" s="228">
        <v>0</v>
      </c>
      <c r="BR19" s="333"/>
    </row>
    <row r="20" spans="1:70" s="141" customFormat="1" ht="15" customHeight="1" x14ac:dyDescent="0.15">
      <c r="A20" s="36"/>
      <c r="B20" s="368"/>
      <c r="C20" s="413" t="s">
        <v>585</v>
      </c>
      <c r="D20" s="40"/>
      <c r="E20" s="412"/>
      <c r="F20" s="40"/>
      <c r="G20" s="40"/>
      <c r="H20" s="40"/>
      <c r="I20" s="412"/>
      <c r="J20" s="82"/>
      <c r="K20" s="410" t="s">
        <v>274</v>
      </c>
      <c r="L20" s="82"/>
      <c r="M20" s="68">
        <v>0</v>
      </c>
      <c r="N20" s="43">
        <v>0</v>
      </c>
      <c r="O20" s="43">
        <v>0</v>
      </c>
      <c r="P20" s="69">
        <v>0</v>
      </c>
      <c r="Q20" s="43">
        <v>0</v>
      </c>
      <c r="R20" s="43">
        <v>0</v>
      </c>
      <c r="S20" s="69">
        <v>0</v>
      </c>
      <c r="T20" s="43">
        <v>0</v>
      </c>
      <c r="U20" s="69">
        <v>0</v>
      </c>
      <c r="V20" s="43">
        <v>0</v>
      </c>
      <c r="W20" s="43">
        <v>0</v>
      </c>
      <c r="X20" s="69">
        <v>0</v>
      </c>
      <c r="Y20" s="43">
        <v>0</v>
      </c>
      <c r="Z20" s="43">
        <v>0</v>
      </c>
      <c r="AA20" s="43">
        <v>0</v>
      </c>
      <c r="AB20" s="69">
        <v>0</v>
      </c>
      <c r="AC20" s="43">
        <v>0</v>
      </c>
      <c r="AD20" s="441">
        <v>0</v>
      </c>
      <c r="AE20" s="487">
        <v>0</v>
      </c>
      <c r="AF20" s="69">
        <v>0</v>
      </c>
      <c r="AG20" s="43">
        <v>0</v>
      </c>
      <c r="AH20" s="43">
        <v>0</v>
      </c>
      <c r="AI20" s="487">
        <v>0</v>
      </c>
      <c r="AJ20" s="69">
        <v>0</v>
      </c>
      <c r="AK20" s="43">
        <v>0</v>
      </c>
      <c r="AL20" s="43">
        <v>0</v>
      </c>
      <c r="AM20" s="69">
        <v>0</v>
      </c>
      <c r="AN20" s="43">
        <v>0</v>
      </c>
      <c r="AO20" s="69">
        <v>0</v>
      </c>
      <c r="AP20" s="43">
        <v>0</v>
      </c>
      <c r="AQ20" s="69">
        <v>0</v>
      </c>
      <c r="AR20" s="43">
        <v>0</v>
      </c>
      <c r="AS20" s="69">
        <v>0</v>
      </c>
      <c r="AT20" s="43">
        <v>0</v>
      </c>
      <c r="AU20" s="69">
        <v>0</v>
      </c>
      <c r="AV20" s="441">
        <v>0</v>
      </c>
      <c r="AW20" s="69">
        <v>0</v>
      </c>
      <c r="AX20" s="43">
        <v>0</v>
      </c>
      <c r="AY20" s="69">
        <v>0</v>
      </c>
      <c r="AZ20" s="43">
        <v>0</v>
      </c>
      <c r="BA20" s="43">
        <v>0</v>
      </c>
      <c r="BB20" s="482">
        <v>0</v>
      </c>
      <c r="BC20" s="259">
        <v>0</v>
      </c>
      <c r="BD20" s="69">
        <v>0</v>
      </c>
      <c r="BE20" s="43">
        <v>0</v>
      </c>
      <c r="BF20" s="69">
        <v>0</v>
      </c>
      <c r="BG20" s="43">
        <v>0</v>
      </c>
      <c r="BH20" s="69">
        <v>0</v>
      </c>
      <c r="BI20" s="259">
        <v>0</v>
      </c>
      <c r="BJ20" s="236">
        <v>0</v>
      </c>
      <c r="BK20" s="247">
        <v>0</v>
      </c>
      <c r="BL20" s="226">
        <v>0</v>
      </c>
      <c r="BR20" s="333"/>
    </row>
    <row r="21" spans="1:70" s="141" customFormat="1" ht="15" customHeight="1" x14ac:dyDescent="0.15">
      <c r="A21" s="36"/>
      <c r="B21" s="368"/>
      <c r="C21" s="1282" t="s">
        <v>584</v>
      </c>
      <c r="D21" s="1310"/>
      <c r="E21" s="1310"/>
      <c r="F21" s="1310"/>
      <c r="G21" s="1310"/>
      <c r="H21" s="1310"/>
      <c r="I21" s="1310"/>
      <c r="J21" s="1311"/>
      <c r="K21" s="1327" t="s">
        <v>276</v>
      </c>
      <c r="L21" s="1051"/>
      <c r="M21" s="68">
        <v>0</v>
      </c>
      <c r="N21" s="43">
        <v>0</v>
      </c>
      <c r="O21" s="43">
        <v>0</v>
      </c>
      <c r="P21" s="69">
        <v>0</v>
      </c>
      <c r="Q21" s="43">
        <v>0</v>
      </c>
      <c r="R21" s="43">
        <v>0</v>
      </c>
      <c r="S21" s="69">
        <v>0</v>
      </c>
      <c r="T21" s="43">
        <v>0</v>
      </c>
      <c r="U21" s="69">
        <v>0</v>
      </c>
      <c r="V21" s="43">
        <v>0</v>
      </c>
      <c r="W21" s="43">
        <v>0</v>
      </c>
      <c r="X21" s="69">
        <v>0</v>
      </c>
      <c r="Y21" s="43">
        <v>0</v>
      </c>
      <c r="Z21" s="43">
        <v>0</v>
      </c>
      <c r="AA21" s="43">
        <v>0</v>
      </c>
      <c r="AB21" s="69">
        <v>0</v>
      </c>
      <c r="AC21" s="43">
        <v>0</v>
      </c>
      <c r="AD21" s="441">
        <v>0</v>
      </c>
      <c r="AE21" s="487">
        <v>0</v>
      </c>
      <c r="AF21" s="69">
        <v>0</v>
      </c>
      <c r="AG21" s="43">
        <v>0</v>
      </c>
      <c r="AH21" s="43">
        <v>0</v>
      </c>
      <c r="AI21" s="487">
        <v>0</v>
      </c>
      <c r="AJ21" s="69">
        <v>0</v>
      </c>
      <c r="AK21" s="43">
        <v>0</v>
      </c>
      <c r="AL21" s="43">
        <v>0</v>
      </c>
      <c r="AM21" s="69">
        <v>0</v>
      </c>
      <c r="AN21" s="43">
        <v>0</v>
      </c>
      <c r="AO21" s="69">
        <v>0</v>
      </c>
      <c r="AP21" s="43">
        <v>0</v>
      </c>
      <c r="AQ21" s="69">
        <v>0</v>
      </c>
      <c r="AR21" s="43">
        <v>0</v>
      </c>
      <c r="AS21" s="69">
        <v>0</v>
      </c>
      <c r="AT21" s="43">
        <v>0</v>
      </c>
      <c r="AU21" s="69">
        <v>0</v>
      </c>
      <c r="AV21" s="441">
        <v>0</v>
      </c>
      <c r="AW21" s="69">
        <v>0</v>
      </c>
      <c r="AX21" s="43">
        <v>0</v>
      </c>
      <c r="AY21" s="69">
        <v>0</v>
      </c>
      <c r="AZ21" s="43">
        <v>0</v>
      </c>
      <c r="BA21" s="43">
        <v>0</v>
      </c>
      <c r="BB21" s="482">
        <v>0</v>
      </c>
      <c r="BC21" s="259">
        <v>0</v>
      </c>
      <c r="BD21" s="69">
        <v>0</v>
      </c>
      <c r="BE21" s="43">
        <v>0</v>
      </c>
      <c r="BF21" s="69">
        <v>0</v>
      </c>
      <c r="BG21" s="43">
        <v>0</v>
      </c>
      <c r="BH21" s="69">
        <v>0</v>
      </c>
      <c r="BI21" s="259">
        <v>0</v>
      </c>
      <c r="BJ21" s="236">
        <v>0</v>
      </c>
      <c r="BK21" s="247">
        <v>0</v>
      </c>
      <c r="BL21" s="226">
        <v>0</v>
      </c>
      <c r="BR21" s="333"/>
    </row>
    <row r="22" spans="1:70" s="141" customFormat="1" ht="15" customHeight="1" x14ac:dyDescent="0.15">
      <c r="A22" s="36"/>
      <c r="B22" s="368"/>
      <c r="C22" s="413" t="s">
        <v>586</v>
      </c>
      <c r="D22" s="40"/>
      <c r="E22" s="412"/>
      <c r="F22" s="40"/>
      <c r="G22" s="40"/>
      <c r="H22" s="40"/>
      <c r="I22" s="412"/>
      <c r="J22" s="82"/>
      <c r="K22" s="410" t="s">
        <v>274</v>
      </c>
      <c r="L22" s="82"/>
      <c r="M22" s="173">
        <v>0</v>
      </c>
      <c r="N22" s="168">
        <v>0</v>
      </c>
      <c r="O22" s="168">
        <v>0</v>
      </c>
      <c r="P22" s="167">
        <v>0</v>
      </c>
      <c r="Q22" s="168">
        <v>20542</v>
      </c>
      <c r="R22" s="168">
        <v>20542</v>
      </c>
      <c r="S22" s="167">
        <v>0</v>
      </c>
      <c r="T22" s="168">
        <v>0</v>
      </c>
      <c r="U22" s="167">
        <v>0</v>
      </c>
      <c r="V22" s="168">
        <v>0</v>
      </c>
      <c r="W22" s="168">
        <v>0</v>
      </c>
      <c r="X22" s="167">
        <v>0</v>
      </c>
      <c r="Y22" s="168">
        <v>0</v>
      </c>
      <c r="Z22" s="168">
        <v>0</v>
      </c>
      <c r="AA22" s="168">
        <v>0</v>
      </c>
      <c r="AB22" s="167">
        <v>140073</v>
      </c>
      <c r="AC22" s="168">
        <v>68831</v>
      </c>
      <c r="AD22" s="440">
        <v>0</v>
      </c>
      <c r="AE22" s="486">
        <v>0</v>
      </c>
      <c r="AF22" s="167">
        <v>0</v>
      </c>
      <c r="AG22" s="168">
        <v>0</v>
      </c>
      <c r="AH22" s="168">
        <v>0</v>
      </c>
      <c r="AI22" s="486">
        <v>0</v>
      </c>
      <c r="AJ22" s="167">
        <v>13004</v>
      </c>
      <c r="AK22" s="168">
        <v>13160</v>
      </c>
      <c r="AL22" s="168">
        <v>0</v>
      </c>
      <c r="AM22" s="167">
        <v>0</v>
      </c>
      <c r="AN22" s="168">
        <v>0</v>
      </c>
      <c r="AO22" s="167">
        <v>0</v>
      </c>
      <c r="AP22" s="168">
        <v>0</v>
      </c>
      <c r="AQ22" s="167">
        <v>0</v>
      </c>
      <c r="AR22" s="168">
        <v>0</v>
      </c>
      <c r="AS22" s="167">
        <v>0</v>
      </c>
      <c r="AT22" s="168">
        <v>25824</v>
      </c>
      <c r="AU22" s="167">
        <v>17178</v>
      </c>
      <c r="AV22" s="440">
        <v>14447</v>
      </c>
      <c r="AW22" s="167">
        <v>50866</v>
      </c>
      <c r="AX22" s="168">
        <v>0</v>
      </c>
      <c r="AY22" s="167">
        <v>0</v>
      </c>
      <c r="AZ22" s="168">
        <v>0</v>
      </c>
      <c r="BA22" s="168">
        <v>0</v>
      </c>
      <c r="BB22" s="481">
        <v>35198</v>
      </c>
      <c r="BC22" s="271">
        <v>419665</v>
      </c>
      <c r="BD22" s="46">
        <v>0</v>
      </c>
      <c r="BE22" s="48">
        <v>0</v>
      </c>
      <c r="BF22" s="46">
        <v>0</v>
      </c>
      <c r="BG22" s="48">
        <v>0</v>
      </c>
      <c r="BH22" s="46">
        <v>0</v>
      </c>
      <c r="BI22" s="271">
        <v>0</v>
      </c>
      <c r="BJ22" s="245">
        <v>419665</v>
      </c>
      <c r="BK22" s="246">
        <v>419665</v>
      </c>
      <c r="BL22" s="224">
        <v>0</v>
      </c>
      <c r="BR22" s="333"/>
    </row>
    <row r="23" spans="1:70" s="141" customFormat="1" ht="15" customHeight="1" x14ac:dyDescent="0.15">
      <c r="A23" s="36" t="s">
        <v>402</v>
      </c>
      <c r="B23" s="368"/>
      <c r="C23" s="1327"/>
      <c r="D23" s="1328"/>
      <c r="E23" s="1328"/>
      <c r="F23" s="1328"/>
      <c r="G23" s="1328"/>
      <c r="H23" s="1328"/>
      <c r="I23" s="1328"/>
      <c r="J23" s="416"/>
      <c r="K23" s="1327" t="s">
        <v>276</v>
      </c>
      <c r="L23" s="1051"/>
      <c r="M23" s="170">
        <v>0</v>
      </c>
      <c r="N23" s="166">
        <v>0</v>
      </c>
      <c r="O23" s="166">
        <v>0</v>
      </c>
      <c r="P23" s="171">
        <v>0</v>
      </c>
      <c r="Q23" s="166">
        <v>20542</v>
      </c>
      <c r="R23" s="166">
        <v>20542</v>
      </c>
      <c r="S23" s="171">
        <v>0</v>
      </c>
      <c r="T23" s="166">
        <v>0</v>
      </c>
      <c r="U23" s="171">
        <v>0</v>
      </c>
      <c r="V23" s="166">
        <v>0</v>
      </c>
      <c r="W23" s="166">
        <v>0</v>
      </c>
      <c r="X23" s="171">
        <v>0</v>
      </c>
      <c r="Y23" s="166">
        <v>0</v>
      </c>
      <c r="Z23" s="166">
        <v>0</v>
      </c>
      <c r="AA23" s="166">
        <v>0</v>
      </c>
      <c r="AB23" s="171">
        <v>0</v>
      </c>
      <c r="AC23" s="166">
        <v>60000</v>
      </c>
      <c r="AD23" s="442">
        <v>0</v>
      </c>
      <c r="AE23" s="427">
        <v>0</v>
      </c>
      <c r="AF23" s="171">
        <v>0</v>
      </c>
      <c r="AG23" s="166">
        <v>0</v>
      </c>
      <c r="AH23" s="166">
        <v>0</v>
      </c>
      <c r="AI23" s="427">
        <v>21801</v>
      </c>
      <c r="AJ23" s="171">
        <v>3850</v>
      </c>
      <c r="AK23" s="166">
        <v>13160</v>
      </c>
      <c r="AL23" s="166">
        <v>0</v>
      </c>
      <c r="AM23" s="171">
        <v>0</v>
      </c>
      <c r="AN23" s="166">
        <v>0</v>
      </c>
      <c r="AO23" s="171">
        <v>0</v>
      </c>
      <c r="AP23" s="166">
        <v>0</v>
      </c>
      <c r="AQ23" s="171">
        <v>20000</v>
      </c>
      <c r="AR23" s="166">
        <v>0</v>
      </c>
      <c r="AS23" s="171">
        <v>0</v>
      </c>
      <c r="AT23" s="166">
        <v>25824</v>
      </c>
      <c r="AU23" s="171">
        <v>17178</v>
      </c>
      <c r="AV23" s="442">
        <v>14447</v>
      </c>
      <c r="AW23" s="171">
        <v>50866</v>
      </c>
      <c r="AX23" s="166">
        <v>0</v>
      </c>
      <c r="AY23" s="171">
        <v>0</v>
      </c>
      <c r="AZ23" s="166">
        <v>0</v>
      </c>
      <c r="BA23" s="166">
        <v>0</v>
      </c>
      <c r="BB23" s="483">
        <v>35198</v>
      </c>
      <c r="BC23" s="270">
        <v>303408</v>
      </c>
      <c r="BD23" s="71">
        <v>0</v>
      </c>
      <c r="BE23" s="52">
        <v>0</v>
      </c>
      <c r="BF23" s="71">
        <v>0</v>
      </c>
      <c r="BG23" s="52">
        <v>0</v>
      </c>
      <c r="BH23" s="71">
        <v>0</v>
      </c>
      <c r="BI23" s="270">
        <v>0</v>
      </c>
      <c r="BJ23" s="248">
        <v>303408</v>
      </c>
      <c r="BK23" s="249">
        <v>303408</v>
      </c>
      <c r="BL23" s="228">
        <v>0</v>
      </c>
      <c r="BR23" s="333"/>
    </row>
    <row r="24" spans="1:70" s="141" customFormat="1" ht="15" customHeight="1" x14ac:dyDescent="0.15">
      <c r="A24" s="36"/>
      <c r="B24" s="368"/>
      <c r="C24" s="410" t="s">
        <v>644</v>
      </c>
      <c r="D24" s="38"/>
      <c r="E24" s="412"/>
      <c r="F24" s="40"/>
      <c r="G24" s="40"/>
      <c r="H24" s="40"/>
      <c r="I24" s="411"/>
      <c r="J24" s="82"/>
      <c r="K24" s="410" t="s">
        <v>274</v>
      </c>
      <c r="L24" s="82"/>
      <c r="M24" s="68">
        <v>2051</v>
      </c>
      <c r="N24" s="43">
        <v>1211</v>
      </c>
      <c r="O24" s="43">
        <v>0</v>
      </c>
      <c r="P24" s="69">
        <v>0</v>
      </c>
      <c r="Q24" s="43">
        <v>0</v>
      </c>
      <c r="R24" s="43">
        <v>0</v>
      </c>
      <c r="S24" s="69">
        <v>12097</v>
      </c>
      <c r="T24" s="43">
        <v>340</v>
      </c>
      <c r="U24" s="69">
        <v>8742</v>
      </c>
      <c r="V24" s="43">
        <v>6148</v>
      </c>
      <c r="W24" s="43">
        <v>0</v>
      </c>
      <c r="X24" s="69">
        <v>0</v>
      </c>
      <c r="Y24" s="43">
        <v>0</v>
      </c>
      <c r="Z24" s="43">
        <v>0</v>
      </c>
      <c r="AA24" s="43">
        <v>0</v>
      </c>
      <c r="AB24" s="69">
        <v>10271</v>
      </c>
      <c r="AC24" s="43">
        <v>0</v>
      </c>
      <c r="AD24" s="441">
        <v>0</v>
      </c>
      <c r="AE24" s="487">
        <v>0</v>
      </c>
      <c r="AF24" s="69">
        <v>0</v>
      </c>
      <c r="AG24" s="43">
        <v>0</v>
      </c>
      <c r="AH24" s="43">
        <v>0</v>
      </c>
      <c r="AI24" s="487">
        <v>0</v>
      </c>
      <c r="AJ24" s="69">
        <v>13533</v>
      </c>
      <c r="AK24" s="43">
        <v>1736</v>
      </c>
      <c r="AL24" s="43">
        <v>0</v>
      </c>
      <c r="AM24" s="69">
        <v>1068</v>
      </c>
      <c r="AN24" s="43">
        <v>0</v>
      </c>
      <c r="AO24" s="69">
        <v>1203</v>
      </c>
      <c r="AP24" s="43">
        <v>0</v>
      </c>
      <c r="AQ24" s="69">
        <v>0</v>
      </c>
      <c r="AR24" s="43">
        <v>2609</v>
      </c>
      <c r="AS24" s="69">
        <v>0</v>
      </c>
      <c r="AT24" s="43">
        <v>4159</v>
      </c>
      <c r="AU24" s="69">
        <v>8738</v>
      </c>
      <c r="AV24" s="441">
        <v>0</v>
      </c>
      <c r="AW24" s="69">
        <v>609</v>
      </c>
      <c r="AX24" s="43">
        <v>2125</v>
      </c>
      <c r="AY24" s="69">
        <v>0</v>
      </c>
      <c r="AZ24" s="43">
        <v>0</v>
      </c>
      <c r="BA24" s="43">
        <v>0</v>
      </c>
      <c r="BB24" s="482">
        <v>0</v>
      </c>
      <c r="BC24" s="259">
        <v>76640</v>
      </c>
      <c r="BD24" s="50">
        <v>0</v>
      </c>
      <c r="BE24" s="44">
        <v>0</v>
      </c>
      <c r="BF24" s="50">
        <v>0</v>
      </c>
      <c r="BG24" s="44">
        <v>0</v>
      </c>
      <c r="BH24" s="50">
        <v>0</v>
      </c>
      <c r="BI24" s="259">
        <v>0</v>
      </c>
      <c r="BJ24" s="236">
        <v>76640</v>
      </c>
      <c r="BK24" s="247">
        <v>76640</v>
      </c>
      <c r="BL24" s="226">
        <v>0</v>
      </c>
      <c r="BR24" s="333"/>
    </row>
    <row r="25" spans="1:70" s="141" customFormat="1" ht="15" customHeight="1" x14ac:dyDescent="0.15">
      <c r="A25" s="36"/>
      <c r="B25" s="368"/>
      <c r="C25" s="1282" t="s">
        <v>589</v>
      </c>
      <c r="D25" s="1310"/>
      <c r="E25" s="1310"/>
      <c r="F25" s="1310"/>
      <c r="G25" s="1310"/>
      <c r="H25" s="1310"/>
      <c r="I25" s="1310"/>
      <c r="J25" s="1311"/>
      <c r="K25" s="1327" t="s">
        <v>276</v>
      </c>
      <c r="L25" s="1051"/>
      <c r="M25" s="68">
        <v>4102</v>
      </c>
      <c r="N25" s="43">
        <v>813</v>
      </c>
      <c r="O25" s="43">
        <v>0</v>
      </c>
      <c r="P25" s="69">
        <v>0</v>
      </c>
      <c r="Q25" s="43">
        <v>0</v>
      </c>
      <c r="R25" s="43">
        <v>0</v>
      </c>
      <c r="S25" s="69">
        <v>12097</v>
      </c>
      <c r="T25" s="43">
        <v>680</v>
      </c>
      <c r="U25" s="69">
        <v>8742</v>
      </c>
      <c r="V25" s="43">
        <v>6148</v>
      </c>
      <c r="W25" s="43">
        <v>0</v>
      </c>
      <c r="X25" s="69">
        <v>0</v>
      </c>
      <c r="Y25" s="43">
        <v>0</v>
      </c>
      <c r="Z25" s="43">
        <v>0</v>
      </c>
      <c r="AA25" s="43">
        <v>0</v>
      </c>
      <c r="AB25" s="69">
        <v>10268</v>
      </c>
      <c r="AC25" s="43">
        <v>0</v>
      </c>
      <c r="AD25" s="441">
        <v>0</v>
      </c>
      <c r="AE25" s="487">
        <v>0</v>
      </c>
      <c r="AF25" s="69">
        <v>0</v>
      </c>
      <c r="AG25" s="43">
        <v>0</v>
      </c>
      <c r="AH25" s="43">
        <v>0</v>
      </c>
      <c r="AI25" s="487">
        <v>0</v>
      </c>
      <c r="AJ25" s="69">
        <v>13533</v>
      </c>
      <c r="AK25" s="43">
        <v>3473</v>
      </c>
      <c r="AL25" s="43">
        <v>0</v>
      </c>
      <c r="AM25" s="69">
        <v>1068</v>
      </c>
      <c r="AN25" s="43">
        <v>0</v>
      </c>
      <c r="AO25" s="69">
        <v>1203</v>
      </c>
      <c r="AP25" s="43">
        <v>0</v>
      </c>
      <c r="AQ25" s="69">
        <v>0</v>
      </c>
      <c r="AR25" s="43">
        <v>2609</v>
      </c>
      <c r="AS25" s="69">
        <v>0</v>
      </c>
      <c r="AT25" s="43">
        <v>4159</v>
      </c>
      <c r="AU25" s="69">
        <v>8738</v>
      </c>
      <c r="AV25" s="441">
        <v>0</v>
      </c>
      <c r="AW25" s="69">
        <v>609</v>
      </c>
      <c r="AX25" s="43">
        <v>3798</v>
      </c>
      <c r="AY25" s="69">
        <v>0</v>
      </c>
      <c r="AZ25" s="43">
        <v>0</v>
      </c>
      <c r="BA25" s="43">
        <v>0</v>
      </c>
      <c r="BB25" s="482">
        <v>0</v>
      </c>
      <c r="BC25" s="259">
        <v>82040</v>
      </c>
      <c r="BD25" s="50">
        <v>0</v>
      </c>
      <c r="BE25" s="44">
        <v>0</v>
      </c>
      <c r="BF25" s="50">
        <v>0</v>
      </c>
      <c r="BG25" s="44">
        <v>0</v>
      </c>
      <c r="BH25" s="50">
        <v>0</v>
      </c>
      <c r="BI25" s="259">
        <v>0</v>
      </c>
      <c r="BJ25" s="236">
        <v>82040</v>
      </c>
      <c r="BK25" s="247">
        <v>82040</v>
      </c>
      <c r="BL25" s="226">
        <v>0</v>
      </c>
      <c r="BR25" s="333"/>
    </row>
    <row r="26" spans="1:70" s="141" customFormat="1" ht="15" customHeight="1" x14ac:dyDescent="0.15">
      <c r="A26" s="36"/>
      <c r="B26" s="368"/>
      <c r="C26" s="413" t="s">
        <v>645</v>
      </c>
      <c r="D26" s="40"/>
      <c r="E26" s="412"/>
      <c r="F26" s="40"/>
      <c r="G26" s="40"/>
      <c r="H26" s="40"/>
      <c r="I26" s="412"/>
      <c r="J26" s="82"/>
      <c r="K26" s="410" t="s">
        <v>274</v>
      </c>
      <c r="L26" s="82"/>
      <c r="M26" s="173">
        <v>1061</v>
      </c>
      <c r="N26" s="168">
        <v>0</v>
      </c>
      <c r="O26" s="168">
        <v>0</v>
      </c>
      <c r="P26" s="167">
        <v>0</v>
      </c>
      <c r="Q26" s="168">
        <v>0</v>
      </c>
      <c r="R26" s="168">
        <v>0</v>
      </c>
      <c r="S26" s="167">
        <v>0</v>
      </c>
      <c r="T26" s="168">
        <v>0</v>
      </c>
      <c r="U26" s="167">
        <v>0</v>
      </c>
      <c r="V26" s="168">
        <v>0</v>
      </c>
      <c r="W26" s="168">
        <v>0</v>
      </c>
      <c r="X26" s="167">
        <v>0</v>
      </c>
      <c r="Y26" s="168">
        <v>0</v>
      </c>
      <c r="Z26" s="168">
        <v>0</v>
      </c>
      <c r="AA26" s="168">
        <v>0</v>
      </c>
      <c r="AB26" s="167">
        <v>0</v>
      </c>
      <c r="AC26" s="168">
        <v>0</v>
      </c>
      <c r="AD26" s="440">
        <v>0</v>
      </c>
      <c r="AE26" s="486">
        <v>0</v>
      </c>
      <c r="AF26" s="167">
        <v>0</v>
      </c>
      <c r="AG26" s="168">
        <v>0</v>
      </c>
      <c r="AH26" s="168">
        <v>0</v>
      </c>
      <c r="AI26" s="486">
        <v>0</v>
      </c>
      <c r="AJ26" s="167">
        <v>1673</v>
      </c>
      <c r="AK26" s="168">
        <v>0</v>
      </c>
      <c r="AL26" s="168">
        <v>0</v>
      </c>
      <c r="AM26" s="167">
        <v>0</v>
      </c>
      <c r="AN26" s="168">
        <v>0</v>
      </c>
      <c r="AO26" s="167">
        <v>122</v>
      </c>
      <c r="AP26" s="168">
        <v>0</v>
      </c>
      <c r="AQ26" s="167">
        <v>0</v>
      </c>
      <c r="AR26" s="168">
        <v>0</v>
      </c>
      <c r="AS26" s="167">
        <v>0</v>
      </c>
      <c r="AT26" s="168">
        <v>0</v>
      </c>
      <c r="AU26" s="167">
        <v>2528</v>
      </c>
      <c r="AV26" s="440">
        <v>0</v>
      </c>
      <c r="AW26" s="167">
        <v>0</v>
      </c>
      <c r="AX26" s="168">
        <v>0</v>
      </c>
      <c r="AY26" s="167">
        <v>0</v>
      </c>
      <c r="AZ26" s="168">
        <v>0</v>
      </c>
      <c r="BA26" s="168">
        <v>0</v>
      </c>
      <c r="BB26" s="481">
        <v>0</v>
      </c>
      <c r="BC26" s="271">
        <v>5384</v>
      </c>
      <c r="BD26" s="46">
        <v>0</v>
      </c>
      <c r="BE26" s="48">
        <v>0</v>
      </c>
      <c r="BF26" s="46">
        <v>0</v>
      </c>
      <c r="BG26" s="48">
        <v>0</v>
      </c>
      <c r="BH26" s="46">
        <v>0</v>
      </c>
      <c r="BI26" s="271">
        <v>0</v>
      </c>
      <c r="BJ26" s="245">
        <v>5384</v>
      </c>
      <c r="BK26" s="246">
        <v>5384</v>
      </c>
      <c r="BL26" s="224">
        <v>0</v>
      </c>
      <c r="BR26" s="333"/>
    </row>
    <row r="27" spans="1:70" s="141" customFormat="1" ht="15" customHeight="1" x14ac:dyDescent="0.15">
      <c r="A27" s="36" t="s">
        <v>403</v>
      </c>
      <c r="B27" s="368"/>
      <c r="C27" s="1282" t="s">
        <v>589</v>
      </c>
      <c r="D27" s="1310"/>
      <c r="E27" s="1310"/>
      <c r="F27" s="1310"/>
      <c r="G27" s="1310"/>
      <c r="H27" s="1310"/>
      <c r="I27" s="1310"/>
      <c r="J27" s="1311"/>
      <c r="K27" s="1327" t="s">
        <v>276</v>
      </c>
      <c r="L27" s="1051"/>
      <c r="M27" s="170">
        <v>1061</v>
      </c>
      <c r="N27" s="166">
        <v>0</v>
      </c>
      <c r="O27" s="166">
        <v>0</v>
      </c>
      <c r="P27" s="171">
        <v>0</v>
      </c>
      <c r="Q27" s="166">
        <v>0</v>
      </c>
      <c r="R27" s="166">
        <v>0</v>
      </c>
      <c r="S27" s="171">
        <v>0</v>
      </c>
      <c r="T27" s="166">
        <v>0</v>
      </c>
      <c r="U27" s="171">
        <v>0</v>
      </c>
      <c r="V27" s="166">
        <v>0</v>
      </c>
      <c r="W27" s="166">
        <v>0</v>
      </c>
      <c r="X27" s="171">
        <v>0</v>
      </c>
      <c r="Y27" s="166">
        <v>0</v>
      </c>
      <c r="Z27" s="166">
        <v>0</v>
      </c>
      <c r="AA27" s="166">
        <v>0</v>
      </c>
      <c r="AB27" s="171">
        <v>0</v>
      </c>
      <c r="AC27" s="166">
        <v>0</v>
      </c>
      <c r="AD27" s="442">
        <v>0</v>
      </c>
      <c r="AE27" s="427">
        <v>0</v>
      </c>
      <c r="AF27" s="171">
        <v>0</v>
      </c>
      <c r="AG27" s="166">
        <v>0</v>
      </c>
      <c r="AH27" s="166">
        <v>0</v>
      </c>
      <c r="AI27" s="427">
        <v>0</v>
      </c>
      <c r="AJ27" s="171">
        <v>1673</v>
      </c>
      <c r="AK27" s="166">
        <v>0</v>
      </c>
      <c r="AL27" s="166">
        <v>0</v>
      </c>
      <c r="AM27" s="171">
        <v>0</v>
      </c>
      <c r="AN27" s="166">
        <v>0</v>
      </c>
      <c r="AO27" s="171">
        <v>122</v>
      </c>
      <c r="AP27" s="166">
        <v>0</v>
      </c>
      <c r="AQ27" s="171">
        <v>0</v>
      </c>
      <c r="AR27" s="166">
        <v>0</v>
      </c>
      <c r="AS27" s="171">
        <v>0</v>
      </c>
      <c r="AT27" s="166">
        <v>0</v>
      </c>
      <c r="AU27" s="171">
        <v>2528</v>
      </c>
      <c r="AV27" s="442">
        <v>0</v>
      </c>
      <c r="AW27" s="171">
        <v>0</v>
      </c>
      <c r="AX27" s="166">
        <v>3180</v>
      </c>
      <c r="AY27" s="171">
        <v>0</v>
      </c>
      <c r="AZ27" s="166">
        <v>0</v>
      </c>
      <c r="BA27" s="166">
        <v>0</v>
      </c>
      <c r="BB27" s="483">
        <v>0</v>
      </c>
      <c r="BC27" s="270">
        <v>8564</v>
      </c>
      <c r="BD27" s="71">
        <v>0</v>
      </c>
      <c r="BE27" s="52">
        <v>0</v>
      </c>
      <c r="BF27" s="71">
        <v>0</v>
      </c>
      <c r="BG27" s="52">
        <v>0</v>
      </c>
      <c r="BH27" s="71">
        <v>0</v>
      </c>
      <c r="BI27" s="270">
        <v>0</v>
      </c>
      <c r="BJ27" s="248">
        <v>8564</v>
      </c>
      <c r="BK27" s="249">
        <v>8564</v>
      </c>
      <c r="BL27" s="228">
        <v>0</v>
      </c>
      <c r="BR27" s="333"/>
    </row>
    <row r="28" spans="1:70" s="141" customFormat="1" ht="15" customHeight="1" x14ac:dyDescent="0.15">
      <c r="A28" s="36"/>
      <c r="B28" s="368"/>
      <c r="C28" s="410" t="s">
        <v>649</v>
      </c>
      <c r="D28" s="38"/>
      <c r="E28" s="412"/>
      <c r="F28" s="38"/>
      <c r="G28" s="38"/>
      <c r="H28" s="38"/>
      <c r="I28" s="411"/>
      <c r="J28" s="82"/>
      <c r="K28" s="410" t="s">
        <v>274</v>
      </c>
      <c r="L28" s="82"/>
      <c r="M28" s="68">
        <v>0</v>
      </c>
      <c r="N28" s="43">
        <v>0</v>
      </c>
      <c r="O28" s="43">
        <v>0</v>
      </c>
      <c r="P28" s="69">
        <v>0</v>
      </c>
      <c r="Q28" s="43">
        <v>0</v>
      </c>
      <c r="R28" s="43">
        <v>0</v>
      </c>
      <c r="S28" s="69">
        <v>0</v>
      </c>
      <c r="T28" s="43">
        <v>0</v>
      </c>
      <c r="U28" s="69">
        <v>0</v>
      </c>
      <c r="V28" s="43">
        <v>65</v>
      </c>
      <c r="W28" s="43">
        <v>65</v>
      </c>
      <c r="X28" s="69">
        <v>0</v>
      </c>
      <c r="Y28" s="43">
        <v>0</v>
      </c>
      <c r="Z28" s="43">
        <v>381</v>
      </c>
      <c r="AA28" s="43">
        <v>381</v>
      </c>
      <c r="AB28" s="69">
        <v>0</v>
      </c>
      <c r="AC28" s="43">
        <v>0</v>
      </c>
      <c r="AD28" s="441">
        <v>0</v>
      </c>
      <c r="AE28" s="487">
        <v>0</v>
      </c>
      <c r="AF28" s="69">
        <v>0</v>
      </c>
      <c r="AG28" s="43">
        <v>0</v>
      </c>
      <c r="AH28" s="43">
        <v>0</v>
      </c>
      <c r="AI28" s="487">
        <v>0</v>
      </c>
      <c r="AJ28" s="69">
        <v>0</v>
      </c>
      <c r="AK28" s="43">
        <v>0</v>
      </c>
      <c r="AL28" s="43">
        <v>0</v>
      </c>
      <c r="AM28" s="69">
        <v>0</v>
      </c>
      <c r="AN28" s="43">
        <v>0</v>
      </c>
      <c r="AO28" s="69">
        <v>0</v>
      </c>
      <c r="AP28" s="43">
        <v>0</v>
      </c>
      <c r="AQ28" s="69">
        <v>0</v>
      </c>
      <c r="AR28" s="43">
        <v>0</v>
      </c>
      <c r="AS28" s="69">
        <v>0</v>
      </c>
      <c r="AT28" s="43">
        <v>0</v>
      </c>
      <c r="AU28" s="69">
        <v>0</v>
      </c>
      <c r="AV28" s="441">
        <v>0</v>
      </c>
      <c r="AW28" s="69">
        <v>0</v>
      </c>
      <c r="AX28" s="43">
        <v>0</v>
      </c>
      <c r="AY28" s="69">
        <v>0</v>
      </c>
      <c r="AZ28" s="43">
        <v>0</v>
      </c>
      <c r="BA28" s="43">
        <v>0</v>
      </c>
      <c r="BB28" s="482">
        <v>0</v>
      </c>
      <c r="BC28" s="259">
        <v>446</v>
      </c>
      <c r="BD28" s="50">
        <v>0</v>
      </c>
      <c r="BE28" s="44">
        <v>0</v>
      </c>
      <c r="BF28" s="50">
        <v>0</v>
      </c>
      <c r="BG28" s="44">
        <v>0</v>
      </c>
      <c r="BH28" s="50">
        <v>0</v>
      </c>
      <c r="BI28" s="259">
        <v>0</v>
      </c>
      <c r="BJ28" s="236">
        <v>446</v>
      </c>
      <c r="BK28" s="247">
        <v>446</v>
      </c>
      <c r="BL28" s="226">
        <v>0</v>
      </c>
      <c r="BR28" s="333"/>
    </row>
    <row r="29" spans="1:70" s="141" customFormat="1" ht="15" customHeight="1" x14ac:dyDescent="0.15">
      <c r="A29" s="36"/>
      <c r="B29" s="368"/>
      <c r="C29" s="109" t="s">
        <v>590</v>
      </c>
      <c r="D29" s="40"/>
      <c r="E29" s="415"/>
      <c r="F29" s="406"/>
      <c r="G29" s="406"/>
      <c r="H29" s="406"/>
      <c r="I29" s="415"/>
      <c r="J29" s="416"/>
      <c r="K29" s="1327" t="s">
        <v>276</v>
      </c>
      <c r="L29" s="1051"/>
      <c r="M29" s="68">
        <v>0</v>
      </c>
      <c r="N29" s="43">
        <v>0</v>
      </c>
      <c r="O29" s="43">
        <v>0</v>
      </c>
      <c r="P29" s="69">
        <v>0</v>
      </c>
      <c r="Q29" s="43">
        <v>0</v>
      </c>
      <c r="R29" s="43">
        <v>0</v>
      </c>
      <c r="S29" s="69">
        <v>0</v>
      </c>
      <c r="T29" s="43">
        <v>0</v>
      </c>
      <c r="U29" s="69">
        <v>0</v>
      </c>
      <c r="V29" s="43">
        <v>65</v>
      </c>
      <c r="W29" s="43">
        <v>65</v>
      </c>
      <c r="X29" s="69">
        <v>0</v>
      </c>
      <c r="Y29" s="43">
        <v>0</v>
      </c>
      <c r="Z29" s="43">
        <v>381</v>
      </c>
      <c r="AA29" s="43">
        <v>381</v>
      </c>
      <c r="AB29" s="69">
        <v>0</v>
      </c>
      <c r="AC29" s="43">
        <v>0</v>
      </c>
      <c r="AD29" s="441">
        <v>0</v>
      </c>
      <c r="AE29" s="487">
        <v>0</v>
      </c>
      <c r="AF29" s="69">
        <v>0</v>
      </c>
      <c r="AG29" s="43">
        <v>0</v>
      </c>
      <c r="AH29" s="43">
        <v>0</v>
      </c>
      <c r="AI29" s="487">
        <v>0</v>
      </c>
      <c r="AJ29" s="69">
        <v>0</v>
      </c>
      <c r="AK29" s="43">
        <v>0</v>
      </c>
      <c r="AL29" s="43">
        <v>0</v>
      </c>
      <c r="AM29" s="69">
        <v>0</v>
      </c>
      <c r="AN29" s="43">
        <v>0</v>
      </c>
      <c r="AO29" s="69">
        <v>0</v>
      </c>
      <c r="AP29" s="43">
        <v>0</v>
      </c>
      <c r="AQ29" s="69">
        <v>0</v>
      </c>
      <c r="AR29" s="43">
        <v>0</v>
      </c>
      <c r="AS29" s="69">
        <v>0</v>
      </c>
      <c r="AT29" s="43">
        <v>0</v>
      </c>
      <c r="AU29" s="69">
        <v>0</v>
      </c>
      <c r="AV29" s="441">
        <v>0</v>
      </c>
      <c r="AW29" s="69">
        <v>0</v>
      </c>
      <c r="AX29" s="43">
        <v>0</v>
      </c>
      <c r="AY29" s="69">
        <v>0</v>
      </c>
      <c r="AZ29" s="43">
        <v>0</v>
      </c>
      <c r="BA29" s="43">
        <v>0</v>
      </c>
      <c r="BB29" s="482">
        <v>0</v>
      </c>
      <c r="BC29" s="259">
        <v>446</v>
      </c>
      <c r="BD29" s="50">
        <v>0</v>
      </c>
      <c r="BE29" s="44">
        <v>0</v>
      </c>
      <c r="BF29" s="50">
        <v>0</v>
      </c>
      <c r="BG29" s="44">
        <v>0</v>
      </c>
      <c r="BH29" s="50">
        <v>0</v>
      </c>
      <c r="BI29" s="259">
        <v>0</v>
      </c>
      <c r="BJ29" s="236">
        <v>446</v>
      </c>
      <c r="BK29" s="247">
        <v>446</v>
      </c>
      <c r="BL29" s="226">
        <v>0</v>
      </c>
      <c r="BR29" s="333"/>
    </row>
    <row r="30" spans="1:70" s="141" customFormat="1" ht="15" customHeight="1" x14ac:dyDescent="0.15">
      <c r="A30" s="36"/>
      <c r="B30" s="368"/>
      <c r="C30" s="413" t="s">
        <v>591</v>
      </c>
      <c r="D30" s="411"/>
      <c r="E30" s="412"/>
      <c r="F30" s="412"/>
      <c r="G30" s="412"/>
      <c r="H30" s="412"/>
      <c r="I30" s="412"/>
      <c r="J30" s="82"/>
      <c r="K30" s="410" t="s">
        <v>274</v>
      </c>
      <c r="L30" s="82"/>
      <c r="M30" s="173">
        <v>0</v>
      </c>
      <c r="N30" s="168">
        <v>0</v>
      </c>
      <c r="O30" s="168">
        <v>6</v>
      </c>
      <c r="P30" s="167">
        <v>0</v>
      </c>
      <c r="Q30" s="168">
        <v>7433</v>
      </c>
      <c r="R30" s="168">
        <v>7433</v>
      </c>
      <c r="S30" s="167">
        <v>0</v>
      </c>
      <c r="T30" s="168">
        <v>0</v>
      </c>
      <c r="U30" s="167">
        <v>0</v>
      </c>
      <c r="V30" s="168">
        <v>12011</v>
      </c>
      <c r="W30" s="168">
        <v>12011</v>
      </c>
      <c r="X30" s="167">
        <v>0</v>
      </c>
      <c r="Y30" s="168">
        <v>0</v>
      </c>
      <c r="Z30" s="168">
        <v>3917</v>
      </c>
      <c r="AA30" s="168">
        <v>3917</v>
      </c>
      <c r="AB30" s="167">
        <v>0</v>
      </c>
      <c r="AC30" s="168">
        <v>0</v>
      </c>
      <c r="AD30" s="440">
        <v>0</v>
      </c>
      <c r="AE30" s="486">
        <v>0</v>
      </c>
      <c r="AF30" s="167">
        <v>0</v>
      </c>
      <c r="AG30" s="168">
        <v>0</v>
      </c>
      <c r="AH30" s="168">
        <v>0</v>
      </c>
      <c r="AI30" s="486">
        <v>0</v>
      </c>
      <c r="AJ30" s="167">
        <v>0</v>
      </c>
      <c r="AK30" s="168">
        <v>0</v>
      </c>
      <c r="AL30" s="168">
        <v>1466</v>
      </c>
      <c r="AM30" s="167">
        <v>0</v>
      </c>
      <c r="AN30" s="168">
        <v>0</v>
      </c>
      <c r="AO30" s="167">
        <v>0</v>
      </c>
      <c r="AP30" s="168">
        <v>0</v>
      </c>
      <c r="AQ30" s="167">
        <v>0</v>
      </c>
      <c r="AR30" s="168">
        <v>0</v>
      </c>
      <c r="AS30" s="167">
        <v>0</v>
      </c>
      <c r="AT30" s="168">
        <v>0</v>
      </c>
      <c r="AU30" s="167">
        <v>0</v>
      </c>
      <c r="AV30" s="440">
        <v>61</v>
      </c>
      <c r="AW30" s="167">
        <v>0</v>
      </c>
      <c r="AX30" s="168">
        <v>0</v>
      </c>
      <c r="AY30" s="167">
        <v>0</v>
      </c>
      <c r="AZ30" s="168">
        <v>0</v>
      </c>
      <c r="BA30" s="168">
        <v>0</v>
      </c>
      <c r="BB30" s="481">
        <v>0</v>
      </c>
      <c r="BC30" s="271">
        <v>24833</v>
      </c>
      <c r="BD30" s="46">
        <v>0</v>
      </c>
      <c r="BE30" s="48">
        <v>0</v>
      </c>
      <c r="BF30" s="46">
        <v>0</v>
      </c>
      <c r="BG30" s="48">
        <v>0</v>
      </c>
      <c r="BH30" s="46">
        <v>0</v>
      </c>
      <c r="BI30" s="271">
        <v>0</v>
      </c>
      <c r="BJ30" s="245">
        <v>24833</v>
      </c>
      <c r="BK30" s="246">
        <v>24833</v>
      </c>
      <c r="BL30" s="224">
        <v>0</v>
      </c>
      <c r="BR30" s="333"/>
    </row>
    <row r="31" spans="1:70" s="141" customFormat="1" ht="15" customHeight="1" x14ac:dyDescent="0.15">
      <c r="A31" s="36" t="s">
        <v>404</v>
      </c>
      <c r="B31" s="368"/>
      <c r="C31" s="414" t="s">
        <v>592</v>
      </c>
      <c r="D31" s="415"/>
      <c r="E31" s="415"/>
      <c r="F31" s="415"/>
      <c r="G31" s="415"/>
      <c r="H31" s="415"/>
      <c r="I31" s="415"/>
      <c r="J31" s="416"/>
      <c r="K31" s="1327" t="s">
        <v>276</v>
      </c>
      <c r="L31" s="1051"/>
      <c r="M31" s="170">
        <v>0</v>
      </c>
      <c r="N31" s="166">
        <v>0</v>
      </c>
      <c r="O31" s="166">
        <v>12</v>
      </c>
      <c r="P31" s="171">
        <v>0</v>
      </c>
      <c r="Q31" s="166">
        <v>14866</v>
      </c>
      <c r="R31" s="166">
        <v>14866</v>
      </c>
      <c r="S31" s="171">
        <v>0</v>
      </c>
      <c r="T31" s="166">
        <v>0</v>
      </c>
      <c r="U31" s="171">
        <v>0</v>
      </c>
      <c r="V31" s="166">
        <v>12011</v>
      </c>
      <c r="W31" s="166">
        <v>12011</v>
      </c>
      <c r="X31" s="171">
        <v>0</v>
      </c>
      <c r="Y31" s="166">
        <v>0</v>
      </c>
      <c r="Z31" s="166">
        <v>3917</v>
      </c>
      <c r="AA31" s="166">
        <v>3917</v>
      </c>
      <c r="AB31" s="171">
        <v>0</v>
      </c>
      <c r="AC31" s="166">
        <v>0</v>
      </c>
      <c r="AD31" s="442">
        <v>0</v>
      </c>
      <c r="AE31" s="427">
        <v>0</v>
      </c>
      <c r="AF31" s="171">
        <v>0</v>
      </c>
      <c r="AG31" s="166">
        <v>0</v>
      </c>
      <c r="AH31" s="166">
        <v>0</v>
      </c>
      <c r="AI31" s="427">
        <v>0</v>
      </c>
      <c r="AJ31" s="171">
        <v>0</v>
      </c>
      <c r="AK31" s="166">
        <v>0</v>
      </c>
      <c r="AL31" s="166">
        <v>2913</v>
      </c>
      <c r="AM31" s="171">
        <v>0</v>
      </c>
      <c r="AN31" s="166">
        <v>0</v>
      </c>
      <c r="AO31" s="171">
        <v>0</v>
      </c>
      <c r="AP31" s="166">
        <v>0</v>
      </c>
      <c r="AQ31" s="171">
        <v>0</v>
      </c>
      <c r="AR31" s="166">
        <v>0</v>
      </c>
      <c r="AS31" s="171">
        <v>0</v>
      </c>
      <c r="AT31" s="166">
        <v>0</v>
      </c>
      <c r="AU31" s="171">
        <v>0</v>
      </c>
      <c r="AV31" s="442">
        <v>61</v>
      </c>
      <c r="AW31" s="171">
        <v>0</v>
      </c>
      <c r="AX31" s="166">
        <v>0</v>
      </c>
      <c r="AY31" s="171">
        <v>0</v>
      </c>
      <c r="AZ31" s="166">
        <v>0</v>
      </c>
      <c r="BA31" s="166">
        <v>0</v>
      </c>
      <c r="BB31" s="483">
        <v>0</v>
      </c>
      <c r="BC31" s="270">
        <v>33719</v>
      </c>
      <c r="BD31" s="71">
        <v>0</v>
      </c>
      <c r="BE31" s="52">
        <v>0</v>
      </c>
      <c r="BF31" s="71">
        <v>0</v>
      </c>
      <c r="BG31" s="52">
        <v>0</v>
      </c>
      <c r="BH31" s="71">
        <v>0</v>
      </c>
      <c r="BI31" s="270">
        <v>0</v>
      </c>
      <c r="BJ31" s="248">
        <v>33719</v>
      </c>
      <c r="BK31" s="249">
        <v>33719</v>
      </c>
      <c r="BL31" s="228">
        <v>0</v>
      </c>
      <c r="BR31" s="333"/>
    </row>
    <row r="32" spans="1:70" s="141" customFormat="1" ht="15" customHeight="1" x14ac:dyDescent="0.15">
      <c r="A32" s="36"/>
      <c r="B32" s="368"/>
      <c r="C32" s="108" t="s">
        <v>587</v>
      </c>
      <c r="D32" s="40"/>
      <c r="E32" s="412"/>
      <c r="F32" s="40"/>
      <c r="G32" s="40"/>
      <c r="H32" s="40"/>
      <c r="I32" s="412"/>
      <c r="J32" s="82"/>
      <c r="K32" s="410" t="s">
        <v>274</v>
      </c>
      <c r="L32" s="82"/>
      <c r="M32" s="68">
        <v>0</v>
      </c>
      <c r="N32" s="43">
        <v>0</v>
      </c>
      <c r="O32" s="43">
        <v>0</v>
      </c>
      <c r="P32" s="69">
        <v>0</v>
      </c>
      <c r="Q32" s="43">
        <v>0</v>
      </c>
      <c r="R32" s="43">
        <v>0</v>
      </c>
      <c r="S32" s="69">
        <v>0</v>
      </c>
      <c r="T32" s="43">
        <v>0</v>
      </c>
      <c r="U32" s="69">
        <v>0</v>
      </c>
      <c r="V32" s="43">
        <v>60648</v>
      </c>
      <c r="W32" s="43">
        <v>60648</v>
      </c>
      <c r="X32" s="69">
        <v>0</v>
      </c>
      <c r="Y32" s="43">
        <v>0</v>
      </c>
      <c r="Z32" s="43">
        <v>52745</v>
      </c>
      <c r="AA32" s="43">
        <v>52745</v>
      </c>
      <c r="AB32" s="69">
        <v>0</v>
      </c>
      <c r="AC32" s="43">
        <v>0</v>
      </c>
      <c r="AD32" s="441">
        <v>0</v>
      </c>
      <c r="AE32" s="487">
        <v>0</v>
      </c>
      <c r="AF32" s="69">
        <v>0</v>
      </c>
      <c r="AG32" s="43">
        <v>0</v>
      </c>
      <c r="AH32" s="43">
        <v>0</v>
      </c>
      <c r="AI32" s="487">
        <v>0</v>
      </c>
      <c r="AJ32" s="69">
        <v>0</v>
      </c>
      <c r="AK32" s="43">
        <v>0</v>
      </c>
      <c r="AL32" s="43">
        <v>8406</v>
      </c>
      <c r="AM32" s="69">
        <v>0</v>
      </c>
      <c r="AN32" s="43">
        <v>0</v>
      </c>
      <c r="AO32" s="69">
        <v>0</v>
      </c>
      <c r="AP32" s="43">
        <v>0</v>
      </c>
      <c r="AQ32" s="69">
        <v>0</v>
      </c>
      <c r="AR32" s="43">
        <v>0</v>
      </c>
      <c r="AS32" s="69">
        <v>0</v>
      </c>
      <c r="AT32" s="43">
        <v>0</v>
      </c>
      <c r="AU32" s="69">
        <v>0</v>
      </c>
      <c r="AV32" s="441">
        <v>0</v>
      </c>
      <c r="AW32" s="69">
        <v>0</v>
      </c>
      <c r="AX32" s="43">
        <v>0</v>
      </c>
      <c r="AY32" s="69">
        <v>0</v>
      </c>
      <c r="AZ32" s="43">
        <v>0</v>
      </c>
      <c r="BA32" s="43">
        <v>0</v>
      </c>
      <c r="BB32" s="482">
        <v>0</v>
      </c>
      <c r="BC32" s="259">
        <v>121799</v>
      </c>
      <c r="BD32" s="50">
        <v>0</v>
      </c>
      <c r="BE32" s="44">
        <v>0</v>
      </c>
      <c r="BF32" s="50">
        <v>0</v>
      </c>
      <c r="BG32" s="44">
        <v>0</v>
      </c>
      <c r="BH32" s="50">
        <v>0</v>
      </c>
      <c r="BI32" s="259">
        <v>0</v>
      </c>
      <c r="BJ32" s="236">
        <v>121799</v>
      </c>
      <c r="BK32" s="247">
        <v>121799</v>
      </c>
      <c r="BL32" s="226">
        <v>0</v>
      </c>
      <c r="BR32" s="333"/>
    </row>
    <row r="33" spans="1:70" s="141" customFormat="1" ht="15" customHeight="1" x14ac:dyDescent="0.15">
      <c r="A33" s="36"/>
      <c r="B33" s="368"/>
      <c r="C33" s="414"/>
      <c r="D33" s="406"/>
      <c r="E33" s="415"/>
      <c r="F33" s="406"/>
      <c r="G33" s="406"/>
      <c r="H33" s="406"/>
      <c r="I33" s="415"/>
      <c r="J33" s="416"/>
      <c r="K33" s="1327" t="s">
        <v>276</v>
      </c>
      <c r="L33" s="1051"/>
      <c r="M33" s="68">
        <v>0</v>
      </c>
      <c r="N33" s="43">
        <v>0</v>
      </c>
      <c r="O33" s="43">
        <v>0</v>
      </c>
      <c r="P33" s="69">
        <v>0</v>
      </c>
      <c r="Q33" s="43">
        <v>0</v>
      </c>
      <c r="R33" s="43">
        <v>0</v>
      </c>
      <c r="S33" s="69">
        <v>0</v>
      </c>
      <c r="T33" s="43">
        <v>0</v>
      </c>
      <c r="U33" s="69">
        <v>0</v>
      </c>
      <c r="V33" s="43">
        <v>60648</v>
      </c>
      <c r="W33" s="43">
        <v>60648</v>
      </c>
      <c r="X33" s="69">
        <v>0</v>
      </c>
      <c r="Y33" s="43">
        <v>0</v>
      </c>
      <c r="Z33" s="43">
        <v>52745</v>
      </c>
      <c r="AA33" s="43">
        <v>52745</v>
      </c>
      <c r="AB33" s="69">
        <v>0</v>
      </c>
      <c r="AC33" s="43">
        <v>0</v>
      </c>
      <c r="AD33" s="441">
        <v>0</v>
      </c>
      <c r="AE33" s="487">
        <v>0</v>
      </c>
      <c r="AF33" s="69">
        <v>0</v>
      </c>
      <c r="AG33" s="43">
        <v>0</v>
      </c>
      <c r="AH33" s="43">
        <v>0</v>
      </c>
      <c r="AI33" s="487">
        <v>0</v>
      </c>
      <c r="AJ33" s="69">
        <v>0</v>
      </c>
      <c r="AK33" s="43">
        <v>0</v>
      </c>
      <c r="AL33" s="43">
        <v>34302</v>
      </c>
      <c r="AM33" s="69">
        <v>0</v>
      </c>
      <c r="AN33" s="43">
        <v>0</v>
      </c>
      <c r="AO33" s="69">
        <v>0</v>
      </c>
      <c r="AP33" s="43">
        <v>0</v>
      </c>
      <c r="AQ33" s="69">
        <v>0</v>
      </c>
      <c r="AR33" s="43">
        <v>0</v>
      </c>
      <c r="AS33" s="69">
        <v>0</v>
      </c>
      <c r="AT33" s="43">
        <v>0</v>
      </c>
      <c r="AU33" s="69">
        <v>0</v>
      </c>
      <c r="AV33" s="441">
        <v>0</v>
      </c>
      <c r="AW33" s="69">
        <v>0</v>
      </c>
      <c r="AX33" s="43">
        <v>0</v>
      </c>
      <c r="AY33" s="69">
        <v>0</v>
      </c>
      <c r="AZ33" s="43">
        <v>0</v>
      </c>
      <c r="BA33" s="43">
        <v>0</v>
      </c>
      <c r="BB33" s="482">
        <v>0</v>
      </c>
      <c r="BC33" s="259">
        <v>147695</v>
      </c>
      <c r="BD33" s="50">
        <v>0</v>
      </c>
      <c r="BE33" s="44">
        <v>0</v>
      </c>
      <c r="BF33" s="50">
        <v>0</v>
      </c>
      <c r="BG33" s="44">
        <v>0</v>
      </c>
      <c r="BH33" s="50">
        <v>0</v>
      </c>
      <c r="BI33" s="259">
        <v>0</v>
      </c>
      <c r="BJ33" s="236">
        <v>147695</v>
      </c>
      <c r="BK33" s="247">
        <v>147695</v>
      </c>
      <c r="BL33" s="226">
        <v>0</v>
      </c>
      <c r="BR33" s="333"/>
    </row>
    <row r="34" spans="1:70" s="141" customFormat="1" ht="15" customHeight="1" x14ac:dyDescent="0.15">
      <c r="A34" s="36"/>
      <c r="B34" s="368"/>
      <c r="C34" s="410" t="s">
        <v>594</v>
      </c>
      <c r="D34" s="40"/>
      <c r="E34" s="412"/>
      <c r="F34" s="38"/>
      <c r="G34" s="38"/>
      <c r="H34" s="38"/>
      <c r="I34" s="412"/>
      <c r="J34" s="82"/>
      <c r="K34" s="410" t="s">
        <v>274</v>
      </c>
      <c r="L34" s="82"/>
      <c r="M34" s="173">
        <v>0</v>
      </c>
      <c r="N34" s="168">
        <v>0</v>
      </c>
      <c r="O34" s="168">
        <v>0</v>
      </c>
      <c r="P34" s="167">
        <v>0</v>
      </c>
      <c r="Q34" s="168">
        <v>0</v>
      </c>
      <c r="R34" s="168">
        <v>0</v>
      </c>
      <c r="S34" s="167">
        <v>0</v>
      </c>
      <c r="T34" s="168">
        <v>0</v>
      </c>
      <c r="U34" s="167">
        <v>0</v>
      </c>
      <c r="V34" s="168">
        <v>1865</v>
      </c>
      <c r="W34" s="168">
        <v>1865</v>
      </c>
      <c r="X34" s="167">
        <v>0</v>
      </c>
      <c r="Y34" s="168">
        <v>0</v>
      </c>
      <c r="Z34" s="168">
        <v>0</v>
      </c>
      <c r="AA34" s="168">
        <v>0</v>
      </c>
      <c r="AB34" s="167">
        <v>0</v>
      </c>
      <c r="AC34" s="168">
        <v>0</v>
      </c>
      <c r="AD34" s="440">
        <v>0</v>
      </c>
      <c r="AE34" s="486">
        <v>0</v>
      </c>
      <c r="AF34" s="167">
        <v>0</v>
      </c>
      <c r="AG34" s="168">
        <v>0</v>
      </c>
      <c r="AH34" s="168">
        <v>0</v>
      </c>
      <c r="AI34" s="486">
        <v>0</v>
      </c>
      <c r="AJ34" s="167">
        <v>0</v>
      </c>
      <c r="AK34" s="168">
        <v>0</v>
      </c>
      <c r="AL34" s="168">
        <v>0</v>
      </c>
      <c r="AM34" s="167">
        <v>0</v>
      </c>
      <c r="AN34" s="168">
        <v>0</v>
      </c>
      <c r="AO34" s="167">
        <v>0</v>
      </c>
      <c r="AP34" s="168">
        <v>0</v>
      </c>
      <c r="AQ34" s="167">
        <v>0</v>
      </c>
      <c r="AR34" s="168">
        <v>0</v>
      </c>
      <c r="AS34" s="167">
        <v>0</v>
      </c>
      <c r="AT34" s="168">
        <v>0</v>
      </c>
      <c r="AU34" s="167">
        <v>0</v>
      </c>
      <c r="AV34" s="440">
        <v>0</v>
      </c>
      <c r="AW34" s="167">
        <v>0</v>
      </c>
      <c r="AX34" s="168">
        <v>0</v>
      </c>
      <c r="AY34" s="167">
        <v>0</v>
      </c>
      <c r="AZ34" s="168">
        <v>0</v>
      </c>
      <c r="BA34" s="168">
        <v>0</v>
      </c>
      <c r="BB34" s="481">
        <v>0</v>
      </c>
      <c r="BC34" s="271">
        <v>1865</v>
      </c>
      <c r="BD34" s="46">
        <v>0</v>
      </c>
      <c r="BE34" s="48">
        <v>0</v>
      </c>
      <c r="BF34" s="46">
        <v>0</v>
      </c>
      <c r="BG34" s="48">
        <v>0</v>
      </c>
      <c r="BH34" s="46">
        <v>0</v>
      </c>
      <c r="BI34" s="271">
        <v>0</v>
      </c>
      <c r="BJ34" s="245">
        <v>1865</v>
      </c>
      <c r="BK34" s="246">
        <v>1865</v>
      </c>
      <c r="BL34" s="224">
        <v>0</v>
      </c>
      <c r="BR34" s="333"/>
    </row>
    <row r="35" spans="1:70" s="141" customFormat="1" ht="15" customHeight="1" x14ac:dyDescent="0.15">
      <c r="A35" s="36"/>
      <c r="B35" s="368"/>
      <c r="C35" s="414" t="s">
        <v>601</v>
      </c>
      <c r="D35" s="406"/>
      <c r="E35" s="415"/>
      <c r="F35" s="406"/>
      <c r="G35" s="406"/>
      <c r="H35" s="406"/>
      <c r="I35" s="412"/>
      <c r="J35" s="416"/>
      <c r="K35" s="1327" t="s">
        <v>276</v>
      </c>
      <c r="L35" s="1051"/>
      <c r="M35" s="170">
        <v>0</v>
      </c>
      <c r="N35" s="166">
        <v>0</v>
      </c>
      <c r="O35" s="166">
        <v>0</v>
      </c>
      <c r="P35" s="171">
        <v>0</v>
      </c>
      <c r="Q35" s="166">
        <v>0</v>
      </c>
      <c r="R35" s="166">
        <v>0</v>
      </c>
      <c r="S35" s="171">
        <v>0</v>
      </c>
      <c r="T35" s="166">
        <v>0</v>
      </c>
      <c r="U35" s="171">
        <v>0</v>
      </c>
      <c r="V35" s="166">
        <v>1865</v>
      </c>
      <c r="W35" s="166">
        <v>1865</v>
      </c>
      <c r="X35" s="171">
        <v>0</v>
      </c>
      <c r="Y35" s="166">
        <v>0</v>
      </c>
      <c r="Z35" s="166">
        <v>0</v>
      </c>
      <c r="AA35" s="166">
        <v>0</v>
      </c>
      <c r="AB35" s="171">
        <v>0</v>
      </c>
      <c r="AC35" s="166">
        <v>0</v>
      </c>
      <c r="AD35" s="442">
        <v>0</v>
      </c>
      <c r="AE35" s="427">
        <v>0</v>
      </c>
      <c r="AF35" s="171">
        <v>0</v>
      </c>
      <c r="AG35" s="166">
        <v>0</v>
      </c>
      <c r="AH35" s="166">
        <v>0</v>
      </c>
      <c r="AI35" s="427">
        <v>0</v>
      </c>
      <c r="AJ35" s="171">
        <v>0</v>
      </c>
      <c r="AK35" s="166">
        <v>0</v>
      </c>
      <c r="AL35" s="166">
        <v>0</v>
      </c>
      <c r="AM35" s="171">
        <v>0</v>
      </c>
      <c r="AN35" s="166">
        <v>0</v>
      </c>
      <c r="AO35" s="171">
        <v>0</v>
      </c>
      <c r="AP35" s="166">
        <v>0</v>
      </c>
      <c r="AQ35" s="171">
        <v>0</v>
      </c>
      <c r="AR35" s="166">
        <v>0</v>
      </c>
      <c r="AS35" s="171">
        <v>0</v>
      </c>
      <c r="AT35" s="166">
        <v>0</v>
      </c>
      <c r="AU35" s="171">
        <v>0</v>
      </c>
      <c r="AV35" s="442">
        <v>0</v>
      </c>
      <c r="AW35" s="171">
        <v>0</v>
      </c>
      <c r="AX35" s="166">
        <v>0</v>
      </c>
      <c r="AY35" s="171">
        <v>0</v>
      </c>
      <c r="AZ35" s="166">
        <v>0</v>
      </c>
      <c r="BA35" s="166">
        <v>0</v>
      </c>
      <c r="BB35" s="483">
        <v>0</v>
      </c>
      <c r="BC35" s="270">
        <v>1865</v>
      </c>
      <c r="BD35" s="71">
        <v>0</v>
      </c>
      <c r="BE35" s="52">
        <v>0</v>
      </c>
      <c r="BF35" s="71">
        <v>0</v>
      </c>
      <c r="BG35" s="52">
        <v>0</v>
      </c>
      <c r="BH35" s="71">
        <v>0</v>
      </c>
      <c r="BI35" s="270">
        <v>0</v>
      </c>
      <c r="BJ35" s="248">
        <v>1865</v>
      </c>
      <c r="BK35" s="249">
        <v>1865</v>
      </c>
      <c r="BL35" s="228">
        <v>0</v>
      </c>
      <c r="BR35" s="333"/>
    </row>
    <row r="36" spans="1:70" s="141" customFormat="1" ht="15" customHeight="1" x14ac:dyDescent="0.15">
      <c r="A36" s="36"/>
      <c r="B36" s="368"/>
      <c r="C36" s="410" t="s">
        <v>595</v>
      </c>
      <c r="D36" s="38"/>
      <c r="E36" s="412"/>
      <c r="F36" s="38"/>
      <c r="G36" s="38"/>
      <c r="H36" s="38"/>
      <c r="I36" s="411"/>
      <c r="J36" s="82"/>
      <c r="K36" s="410" t="s">
        <v>274</v>
      </c>
      <c r="L36" s="82"/>
      <c r="M36" s="68">
        <v>0</v>
      </c>
      <c r="N36" s="43">
        <v>0</v>
      </c>
      <c r="O36" s="43">
        <v>26</v>
      </c>
      <c r="P36" s="69">
        <v>0</v>
      </c>
      <c r="Q36" s="43">
        <v>0</v>
      </c>
      <c r="R36" s="43">
        <v>0</v>
      </c>
      <c r="S36" s="69">
        <v>0</v>
      </c>
      <c r="T36" s="43">
        <v>0</v>
      </c>
      <c r="U36" s="69">
        <v>0</v>
      </c>
      <c r="V36" s="43">
        <v>10</v>
      </c>
      <c r="W36" s="43">
        <v>10</v>
      </c>
      <c r="X36" s="69">
        <v>0</v>
      </c>
      <c r="Y36" s="43">
        <v>0</v>
      </c>
      <c r="Z36" s="43">
        <v>661</v>
      </c>
      <c r="AA36" s="43">
        <v>661</v>
      </c>
      <c r="AB36" s="69">
        <v>0</v>
      </c>
      <c r="AC36" s="43">
        <v>0</v>
      </c>
      <c r="AD36" s="441">
        <v>0</v>
      </c>
      <c r="AE36" s="487">
        <v>0</v>
      </c>
      <c r="AF36" s="69">
        <v>0</v>
      </c>
      <c r="AG36" s="43">
        <v>0</v>
      </c>
      <c r="AH36" s="43">
        <v>0</v>
      </c>
      <c r="AI36" s="487">
        <v>0</v>
      </c>
      <c r="AJ36" s="69">
        <v>0</v>
      </c>
      <c r="AK36" s="43">
        <v>0</v>
      </c>
      <c r="AL36" s="43">
        <v>195</v>
      </c>
      <c r="AM36" s="69">
        <v>0</v>
      </c>
      <c r="AN36" s="43">
        <v>0</v>
      </c>
      <c r="AO36" s="69">
        <v>0</v>
      </c>
      <c r="AP36" s="43">
        <v>0</v>
      </c>
      <c r="AQ36" s="69">
        <v>0</v>
      </c>
      <c r="AR36" s="43">
        <v>0</v>
      </c>
      <c r="AS36" s="69">
        <v>0</v>
      </c>
      <c r="AT36" s="43">
        <v>0</v>
      </c>
      <c r="AU36" s="69">
        <v>0</v>
      </c>
      <c r="AV36" s="441">
        <v>0</v>
      </c>
      <c r="AW36" s="69">
        <v>0</v>
      </c>
      <c r="AX36" s="43">
        <v>0</v>
      </c>
      <c r="AY36" s="69">
        <v>0</v>
      </c>
      <c r="AZ36" s="43">
        <v>0</v>
      </c>
      <c r="BA36" s="43">
        <v>0</v>
      </c>
      <c r="BB36" s="482">
        <v>0</v>
      </c>
      <c r="BC36" s="259">
        <v>1563</v>
      </c>
      <c r="BD36" s="50">
        <v>0</v>
      </c>
      <c r="BE36" s="44">
        <v>0</v>
      </c>
      <c r="BF36" s="50">
        <v>0</v>
      </c>
      <c r="BG36" s="44">
        <v>0</v>
      </c>
      <c r="BH36" s="50">
        <v>0</v>
      </c>
      <c r="BI36" s="259">
        <v>0</v>
      </c>
      <c r="BJ36" s="236">
        <v>1563</v>
      </c>
      <c r="BK36" s="247">
        <v>1563</v>
      </c>
      <c r="BL36" s="226">
        <v>0</v>
      </c>
      <c r="BR36" s="333"/>
    </row>
    <row r="37" spans="1:70" s="141" customFormat="1" ht="15" customHeight="1" x14ac:dyDescent="0.15">
      <c r="A37" s="36"/>
      <c r="B37" s="368"/>
      <c r="C37" s="414" t="s">
        <v>596</v>
      </c>
      <c r="D37" s="406"/>
      <c r="E37" s="415"/>
      <c r="F37" s="406"/>
      <c r="G37" s="406"/>
      <c r="H37" s="406"/>
      <c r="I37" s="415"/>
      <c r="J37" s="416"/>
      <c r="K37" s="1327" t="s">
        <v>276</v>
      </c>
      <c r="L37" s="1051"/>
      <c r="M37" s="68">
        <v>0</v>
      </c>
      <c r="N37" s="43">
        <v>0</v>
      </c>
      <c r="O37" s="43">
        <v>53</v>
      </c>
      <c r="P37" s="69">
        <v>0</v>
      </c>
      <c r="Q37" s="43">
        <v>0</v>
      </c>
      <c r="R37" s="43">
        <v>0</v>
      </c>
      <c r="S37" s="69">
        <v>0</v>
      </c>
      <c r="T37" s="43">
        <v>0</v>
      </c>
      <c r="U37" s="69">
        <v>0</v>
      </c>
      <c r="V37" s="43">
        <v>10</v>
      </c>
      <c r="W37" s="43">
        <v>10</v>
      </c>
      <c r="X37" s="69">
        <v>0</v>
      </c>
      <c r="Y37" s="43">
        <v>0</v>
      </c>
      <c r="Z37" s="43">
        <v>661</v>
      </c>
      <c r="AA37" s="43">
        <v>661</v>
      </c>
      <c r="AB37" s="69">
        <v>0</v>
      </c>
      <c r="AC37" s="43">
        <v>0</v>
      </c>
      <c r="AD37" s="441">
        <v>0</v>
      </c>
      <c r="AE37" s="487">
        <v>0</v>
      </c>
      <c r="AF37" s="69">
        <v>0</v>
      </c>
      <c r="AG37" s="43">
        <v>0</v>
      </c>
      <c r="AH37" s="43">
        <v>0</v>
      </c>
      <c r="AI37" s="487">
        <v>0</v>
      </c>
      <c r="AJ37" s="69">
        <v>0</v>
      </c>
      <c r="AK37" s="43">
        <v>0</v>
      </c>
      <c r="AL37" s="43">
        <v>95</v>
      </c>
      <c r="AM37" s="69">
        <v>0</v>
      </c>
      <c r="AN37" s="43">
        <v>0</v>
      </c>
      <c r="AO37" s="69">
        <v>0</v>
      </c>
      <c r="AP37" s="43">
        <v>0</v>
      </c>
      <c r="AQ37" s="69">
        <v>0</v>
      </c>
      <c r="AR37" s="43">
        <v>0</v>
      </c>
      <c r="AS37" s="69">
        <v>0</v>
      </c>
      <c r="AT37" s="43">
        <v>0</v>
      </c>
      <c r="AU37" s="69">
        <v>0</v>
      </c>
      <c r="AV37" s="441">
        <v>0</v>
      </c>
      <c r="AW37" s="69">
        <v>0</v>
      </c>
      <c r="AX37" s="43">
        <v>0</v>
      </c>
      <c r="AY37" s="69">
        <v>0</v>
      </c>
      <c r="AZ37" s="43">
        <v>0</v>
      </c>
      <c r="BA37" s="43">
        <v>0</v>
      </c>
      <c r="BB37" s="482">
        <v>0</v>
      </c>
      <c r="BC37" s="259">
        <v>1490</v>
      </c>
      <c r="BD37" s="50">
        <v>0</v>
      </c>
      <c r="BE37" s="44">
        <v>0</v>
      </c>
      <c r="BF37" s="50">
        <v>0</v>
      </c>
      <c r="BG37" s="44">
        <v>0</v>
      </c>
      <c r="BH37" s="50">
        <v>0</v>
      </c>
      <c r="BI37" s="259">
        <v>0</v>
      </c>
      <c r="BJ37" s="236">
        <v>1490</v>
      </c>
      <c r="BK37" s="247">
        <v>1490</v>
      </c>
      <c r="BL37" s="226">
        <v>0</v>
      </c>
      <c r="BR37" s="333"/>
    </row>
    <row r="38" spans="1:70" s="141" customFormat="1" ht="15" customHeight="1" x14ac:dyDescent="0.15">
      <c r="A38" s="36"/>
      <c r="B38" s="368"/>
      <c r="C38" s="410" t="s">
        <v>593</v>
      </c>
      <c r="D38" s="38"/>
      <c r="E38" s="412"/>
      <c r="F38" s="38"/>
      <c r="G38" s="38"/>
      <c r="H38" s="38"/>
      <c r="I38" s="412"/>
      <c r="J38" s="82"/>
      <c r="K38" s="410" t="s">
        <v>274</v>
      </c>
      <c r="L38" s="82"/>
      <c r="M38" s="173">
        <v>0</v>
      </c>
      <c r="N38" s="168">
        <v>0</v>
      </c>
      <c r="O38" s="168">
        <v>0</v>
      </c>
      <c r="P38" s="167">
        <v>0</v>
      </c>
      <c r="Q38" s="168">
        <v>0</v>
      </c>
      <c r="R38" s="168">
        <v>0</v>
      </c>
      <c r="S38" s="167">
        <v>0</v>
      </c>
      <c r="T38" s="168">
        <v>0</v>
      </c>
      <c r="U38" s="167">
        <v>0</v>
      </c>
      <c r="V38" s="168">
        <v>0</v>
      </c>
      <c r="W38" s="168">
        <v>0</v>
      </c>
      <c r="X38" s="167">
        <v>0</v>
      </c>
      <c r="Y38" s="168">
        <v>0</v>
      </c>
      <c r="Z38" s="168">
        <v>0</v>
      </c>
      <c r="AA38" s="168">
        <v>0</v>
      </c>
      <c r="AB38" s="167">
        <v>0</v>
      </c>
      <c r="AC38" s="168">
        <v>0</v>
      </c>
      <c r="AD38" s="440">
        <v>0</v>
      </c>
      <c r="AE38" s="486">
        <v>0</v>
      </c>
      <c r="AF38" s="167">
        <v>0</v>
      </c>
      <c r="AG38" s="168">
        <v>0</v>
      </c>
      <c r="AH38" s="168">
        <v>0</v>
      </c>
      <c r="AI38" s="486">
        <v>0</v>
      </c>
      <c r="AJ38" s="167">
        <v>0</v>
      </c>
      <c r="AK38" s="168">
        <v>0</v>
      </c>
      <c r="AL38" s="168">
        <v>0</v>
      </c>
      <c r="AM38" s="167">
        <v>0</v>
      </c>
      <c r="AN38" s="168">
        <v>0</v>
      </c>
      <c r="AO38" s="167">
        <v>0</v>
      </c>
      <c r="AP38" s="168">
        <v>0</v>
      </c>
      <c r="AQ38" s="167">
        <v>0</v>
      </c>
      <c r="AR38" s="168">
        <v>0</v>
      </c>
      <c r="AS38" s="167">
        <v>0</v>
      </c>
      <c r="AT38" s="168">
        <v>0</v>
      </c>
      <c r="AU38" s="167">
        <v>0</v>
      </c>
      <c r="AV38" s="440">
        <v>0</v>
      </c>
      <c r="AW38" s="167">
        <v>0</v>
      </c>
      <c r="AX38" s="168">
        <v>0</v>
      </c>
      <c r="AY38" s="167">
        <v>0</v>
      </c>
      <c r="AZ38" s="168">
        <v>0</v>
      </c>
      <c r="BA38" s="168">
        <v>0</v>
      </c>
      <c r="BB38" s="481">
        <v>0</v>
      </c>
      <c r="BC38" s="271">
        <v>0</v>
      </c>
      <c r="BD38" s="46">
        <v>0</v>
      </c>
      <c r="BE38" s="48">
        <v>0</v>
      </c>
      <c r="BF38" s="46">
        <v>0</v>
      </c>
      <c r="BG38" s="48">
        <v>0</v>
      </c>
      <c r="BH38" s="46">
        <v>0</v>
      </c>
      <c r="BI38" s="271">
        <v>0</v>
      </c>
      <c r="BJ38" s="245">
        <v>0</v>
      </c>
      <c r="BK38" s="246">
        <v>0</v>
      </c>
      <c r="BL38" s="224">
        <v>0</v>
      </c>
      <c r="BR38" s="333"/>
    </row>
    <row r="39" spans="1:70" s="141" customFormat="1" ht="15" customHeight="1" x14ac:dyDescent="0.15">
      <c r="A39" s="36"/>
      <c r="B39" s="368"/>
      <c r="C39" s="414" t="s">
        <v>938</v>
      </c>
      <c r="D39" s="406"/>
      <c r="E39" s="415"/>
      <c r="F39" s="406"/>
      <c r="G39" s="406"/>
      <c r="H39" s="406"/>
      <c r="I39" s="415"/>
      <c r="J39" s="416"/>
      <c r="K39" s="1327" t="s">
        <v>276</v>
      </c>
      <c r="L39" s="1051"/>
      <c r="M39" s="170">
        <v>0</v>
      </c>
      <c r="N39" s="166">
        <v>0</v>
      </c>
      <c r="O39" s="166">
        <v>0</v>
      </c>
      <c r="P39" s="171">
        <v>0</v>
      </c>
      <c r="Q39" s="166">
        <v>0</v>
      </c>
      <c r="R39" s="166">
        <v>0</v>
      </c>
      <c r="S39" s="171">
        <v>0</v>
      </c>
      <c r="T39" s="166">
        <v>0</v>
      </c>
      <c r="U39" s="171">
        <v>0</v>
      </c>
      <c r="V39" s="166">
        <v>0</v>
      </c>
      <c r="W39" s="166">
        <v>0</v>
      </c>
      <c r="X39" s="171">
        <v>0</v>
      </c>
      <c r="Y39" s="166">
        <v>0</v>
      </c>
      <c r="Z39" s="166">
        <v>0</v>
      </c>
      <c r="AA39" s="166">
        <v>0</v>
      </c>
      <c r="AB39" s="171">
        <v>0</v>
      </c>
      <c r="AC39" s="166">
        <v>0</v>
      </c>
      <c r="AD39" s="442">
        <v>0</v>
      </c>
      <c r="AE39" s="427">
        <v>0</v>
      </c>
      <c r="AF39" s="171">
        <v>0</v>
      </c>
      <c r="AG39" s="166">
        <v>0</v>
      </c>
      <c r="AH39" s="166">
        <v>0</v>
      </c>
      <c r="AI39" s="427">
        <v>0</v>
      </c>
      <c r="AJ39" s="171">
        <v>0</v>
      </c>
      <c r="AK39" s="166">
        <v>0</v>
      </c>
      <c r="AL39" s="166">
        <v>0</v>
      </c>
      <c r="AM39" s="171">
        <v>0</v>
      </c>
      <c r="AN39" s="166">
        <v>0</v>
      </c>
      <c r="AO39" s="171">
        <v>0</v>
      </c>
      <c r="AP39" s="166">
        <v>0</v>
      </c>
      <c r="AQ39" s="171">
        <v>0</v>
      </c>
      <c r="AR39" s="166">
        <v>0</v>
      </c>
      <c r="AS39" s="171">
        <v>0</v>
      </c>
      <c r="AT39" s="166">
        <v>0</v>
      </c>
      <c r="AU39" s="171">
        <v>0</v>
      </c>
      <c r="AV39" s="442">
        <v>0</v>
      </c>
      <c r="AW39" s="171">
        <v>0</v>
      </c>
      <c r="AX39" s="166">
        <v>0</v>
      </c>
      <c r="AY39" s="171">
        <v>0</v>
      </c>
      <c r="AZ39" s="166">
        <v>0</v>
      </c>
      <c r="BA39" s="166">
        <v>0</v>
      </c>
      <c r="BB39" s="483">
        <v>0</v>
      </c>
      <c r="BC39" s="270">
        <v>0</v>
      </c>
      <c r="BD39" s="71">
        <v>0</v>
      </c>
      <c r="BE39" s="52">
        <v>0</v>
      </c>
      <c r="BF39" s="71">
        <v>0</v>
      </c>
      <c r="BG39" s="52">
        <v>0</v>
      </c>
      <c r="BH39" s="71">
        <v>0</v>
      </c>
      <c r="BI39" s="270">
        <v>0</v>
      </c>
      <c r="BJ39" s="248">
        <v>0</v>
      </c>
      <c r="BK39" s="249">
        <v>0</v>
      </c>
      <c r="BL39" s="228">
        <v>0</v>
      </c>
      <c r="BR39" s="333"/>
    </row>
    <row r="40" spans="1:70" s="141" customFormat="1" ht="15" customHeight="1" x14ac:dyDescent="0.15">
      <c r="A40" s="36"/>
      <c r="B40" s="368"/>
      <c r="C40" s="410" t="s">
        <v>597</v>
      </c>
      <c r="D40" s="38"/>
      <c r="E40" s="412"/>
      <c r="F40" s="38"/>
      <c r="G40" s="38"/>
      <c r="H40" s="38"/>
      <c r="I40" s="411"/>
      <c r="J40" s="82"/>
      <c r="K40" s="410" t="s">
        <v>274</v>
      </c>
      <c r="L40" s="82"/>
      <c r="M40" s="68">
        <v>0</v>
      </c>
      <c r="N40" s="43">
        <v>0</v>
      </c>
      <c r="O40" s="43">
        <v>0</v>
      </c>
      <c r="P40" s="69">
        <v>0</v>
      </c>
      <c r="Q40" s="43">
        <v>0</v>
      </c>
      <c r="R40" s="43">
        <v>0</v>
      </c>
      <c r="S40" s="69">
        <v>0</v>
      </c>
      <c r="T40" s="43">
        <v>0</v>
      </c>
      <c r="U40" s="69">
        <v>0</v>
      </c>
      <c r="V40" s="43">
        <v>0</v>
      </c>
      <c r="W40" s="43">
        <v>0</v>
      </c>
      <c r="X40" s="69">
        <v>0</v>
      </c>
      <c r="Y40" s="43">
        <v>0</v>
      </c>
      <c r="Z40" s="43">
        <v>0</v>
      </c>
      <c r="AA40" s="43">
        <v>0</v>
      </c>
      <c r="AB40" s="69">
        <v>0</v>
      </c>
      <c r="AC40" s="43">
        <v>0</v>
      </c>
      <c r="AD40" s="441">
        <v>0</v>
      </c>
      <c r="AE40" s="487">
        <v>0</v>
      </c>
      <c r="AF40" s="69">
        <v>0</v>
      </c>
      <c r="AG40" s="43">
        <v>0</v>
      </c>
      <c r="AH40" s="43">
        <v>0</v>
      </c>
      <c r="AI40" s="487">
        <v>0</v>
      </c>
      <c r="AJ40" s="69">
        <v>0</v>
      </c>
      <c r="AK40" s="43">
        <v>0</v>
      </c>
      <c r="AL40" s="43">
        <v>0</v>
      </c>
      <c r="AM40" s="69">
        <v>0</v>
      </c>
      <c r="AN40" s="43">
        <v>0</v>
      </c>
      <c r="AO40" s="69">
        <v>0</v>
      </c>
      <c r="AP40" s="43">
        <v>0</v>
      </c>
      <c r="AQ40" s="69">
        <v>0</v>
      </c>
      <c r="AR40" s="43">
        <v>0</v>
      </c>
      <c r="AS40" s="69">
        <v>1033</v>
      </c>
      <c r="AT40" s="43">
        <v>0</v>
      </c>
      <c r="AU40" s="69">
        <v>947</v>
      </c>
      <c r="AV40" s="441">
        <v>0</v>
      </c>
      <c r="AW40" s="69">
        <v>0</v>
      </c>
      <c r="AX40" s="43">
        <v>297</v>
      </c>
      <c r="AY40" s="69">
        <v>0</v>
      </c>
      <c r="AZ40" s="43">
        <v>0</v>
      </c>
      <c r="BA40" s="43">
        <v>0</v>
      </c>
      <c r="BB40" s="482">
        <v>0</v>
      </c>
      <c r="BC40" s="259">
        <v>2277</v>
      </c>
      <c r="BD40" s="50">
        <v>0</v>
      </c>
      <c r="BE40" s="44">
        <v>0</v>
      </c>
      <c r="BF40" s="50">
        <v>0</v>
      </c>
      <c r="BG40" s="44">
        <v>0</v>
      </c>
      <c r="BH40" s="50">
        <v>0</v>
      </c>
      <c r="BI40" s="259">
        <v>0</v>
      </c>
      <c r="BJ40" s="236">
        <v>2277</v>
      </c>
      <c r="BK40" s="247">
        <v>2277</v>
      </c>
      <c r="BL40" s="226">
        <v>0</v>
      </c>
      <c r="BR40" s="333"/>
    </row>
    <row r="41" spans="1:70" s="141" customFormat="1" ht="15" customHeight="1" x14ac:dyDescent="0.15">
      <c r="A41" s="36"/>
      <c r="B41" s="368"/>
      <c r="C41" s="414" t="s">
        <v>939</v>
      </c>
      <c r="D41" s="406"/>
      <c r="E41" s="415"/>
      <c r="F41" s="406"/>
      <c r="G41" s="406"/>
      <c r="H41" s="406"/>
      <c r="I41" s="415"/>
      <c r="J41" s="416"/>
      <c r="K41" s="1327" t="s">
        <v>276</v>
      </c>
      <c r="L41" s="1051"/>
      <c r="M41" s="68">
        <v>0</v>
      </c>
      <c r="N41" s="43">
        <v>0</v>
      </c>
      <c r="O41" s="43">
        <v>0</v>
      </c>
      <c r="P41" s="69">
        <v>0</v>
      </c>
      <c r="Q41" s="43">
        <v>0</v>
      </c>
      <c r="R41" s="43">
        <v>0</v>
      </c>
      <c r="S41" s="69">
        <v>0</v>
      </c>
      <c r="T41" s="43">
        <v>0</v>
      </c>
      <c r="U41" s="69">
        <v>0</v>
      </c>
      <c r="V41" s="43">
        <v>0</v>
      </c>
      <c r="W41" s="43">
        <v>0</v>
      </c>
      <c r="X41" s="69">
        <v>0</v>
      </c>
      <c r="Y41" s="43">
        <v>0</v>
      </c>
      <c r="Z41" s="43">
        <v>0</v>
      </c>
      <c r="AA41" s="43">
        <v>0</v>
      </c>
      <c r="AB41" s="69">
        <v>0</v>
      </c>
      <c r="AC41" s="43">
        <v>0</v>
      </c>
      <c r="AD41" s="441">
        <v>0</v>
      </c>
      <c r="AE41" s="487">
        <v>0</v>
      </c>
      <c r="AF41" s="69">
        <v>0</v>
      </c>
      <c r="AG41" s="43">
        <v>0</v>
      </c>
      <c r="AH41" s="43">
        <v>0</v>
      </c>
      <c r="AI41" s="487">
        <v>0</v>
      </c>
      <c r="AJ41" s="69">
        <v>0</v>
      </c>
      <c r="AK41" s="43">
        <v>0</v>
      </c>
      <c r="AL41" s="43">
        <v>0</v>
      </c>
      <c r="AM41" s="69">
        <v>0</v>
      </c>
      <c r="AN41" s="43">
        <v>0</v>
      </c>
      <c r="AO41" s="69">
        <v>0</v>
      </c>
      <c r="AP41" s="43">
        <v>0</v>
      </c>
      <c r="AQ41" s="69">
        <v>0</v>
      </c>
      <c r="AR41" s="43">
        <v>0</v>
      </c>
      <c r="AS41" s="69">
        <v>1033</v>
      </c>
      <c r="AT41" s="43">
        <v>0</v>
      </c>
      <c r="AU41" s="69">
        <v>947</v>
      </c>
      <c r="AV41" s="441">
        <v>0</v>
      </c>
      <c r="AW41" s="69">
        <v>0</v>
      </c>
      <c r="AX41" s="43">
        <v>297</v>
      </c>
      <c r="AY41" s="69">
        <v>0</v>
      </c>
      <c r="AZ41" s="43">
        <v>0</v>
      </c>
      <c r="BA41" s="43">
        <v>0</v>
      </c>
      <c r="BB41" s="482">
        <v>0</v>
      </c>
      <c r="BC41" s="259">
        <v>2277</v>
      </c>
      <c r="BD41" s="50">
        <v>0</v>
      </c>
      <c r="BE41" s="44">
        <v>0</v>
      </c>
      <c r="BF41" s="50">
        <v>0</v>
      </c>
      <c r="BG41" s="44">
        <v>0</v>
      </c>
      <c r="BH41" s="50">
        <v>0</v>
      </c>
      <c r="BI41" s="259">
        <v>0</v>
      </c>
      <c r="BJ41" s="236">
        <v>2277</v>
      </c>
      <c r="BK41" s="247">
        <v>2277</v>
      </c>
      <c r="BL41" s="226">
        <v>0</v>
      </c>
      <c r="BR41" s="333"/>
    </row>
    <row r="42" spans="1:70" s="141" customFormat="1" ht="15" customHeight="1" x14ac:dyDescent="0.15">
      <c r="A42" s="133"/>
      <c r="B42" s="368"/>
      <c r="C42" s="410" t="s">
        <v>646</v>
      </c>
      <c r="D42" s="38"/>
      <c r="E42" s="412"/>
      <c r="F42" s="38"/>
      <c r="G42" s="38"/>
      <c r="H42" s="38"/>
      <c r="I42" s="412"/>
      <c r="J42" s="82"/>
      <c r="K42" s="410" t="s">
        <v>274</v>
      </c>
      <c r="L42" s="82"/>
      <c r="M42" s="173">
        <v>6242</v>
      </c>
      <c r="N42" s="168">
        <v>2615</v>
      </c>
      <c r="O42" s="168">
        <v>0</v>
      </c>
      <c r="P42" s="167">
        <v>4100</v>
      </c>
      <c r="Q42" s="168">
        <v>0</v>
      </c>
      <c r="R42" s="168">
        <v>0</v>
      </c>
      <c r="S42" s="167">
        <v>1275</v>
      </c>
      <c r="T42" s="168">
        <v>376</v>
      </c>
      <c r="U42" s="167">
        <v>360</v>
      </c>
      <c r="V42" s="168">
        <v>1096</v>
      </c>
      <c r="W42" s="168">
        <v>540</v>
      </c>
      <c r="X42" s="167">
        <v>0</v>
      </c>
      <c r="Y42" s="168">
        <v>0</v>
      </c>
      <c r="Z42" s="168">
        <v>1648</v>
      </c>
      <c r="AA42" s="168">
        <v>0</v>
      </c>
      <c r="AB42" s="167">
        <v>280</v>
      </c>
      <c r="AC42" s="168">
        <v>0</v>
      </c>
      <c r="AD42" s="440">
        <v>540</v>
      </c>
      <c r="AE42" s="486">
        <v>0</v>
      </c>
      <c r="AF42" s="167">
        <v>0</v>
      </c>
      <c r="AG42" s="168">
        <v>0</v>
      </c>
      <c r="AH42" s="168">
        <v>0</v>
      </c>
      <c r="AI42" s="486">
        <v>0</v>
      </c>
      <c r="AJ42" s="167">
        <v>0</v>
      </c>
      <c r="AK42" s="168">
        <v>0</v>
      </c>
      <c r="AL42" s="168">
        <v>0</v>
      </c>
      <c r="AM42" s="167">
        <v>1040</v>
      </c>
      <c r="AN42" s="168">
        <v>0</v>
      </c>
      <c r="AO42" s="167">
        <v>0</v>
      </c>
      <c r="AP42" s="168">
        <v>300</v>
      </c>
      <c r="AQ42" s="167">
        <v>0</v>
      </c>
      <c r="AR42" s="168">
        <v>0</v>
      </c>
      <c r="AS42" s="167">
        <v>540</v>
      </c>
      <c r="AT42" s="168">
        <v>0</v>
      </c>
      <c r="AU42" s="167">
        <v>149</v>
      </c>
      <c r="AV42" s="440">
        <v>120</v>
      </c>
      <c r="AW42" s="167">
        <v>0</v>
      </c>
      <c r="AX42" s="168">
        <v>420</v>
      </c>
      <c r="AY42" s="167">
        <v>0</v>
      </c>
      <c r="AZ42" s="168">
        <v>0</v>
      </c>
      <c r="BA42" s="168">
        <v>0</v>
      </c>
      <c r="BB42" s="481">
        <v>0</v>
      </c>
      <c r="BC42" s="271">
        <v>21641</v>
      </c>
      <c r="BD42" s="167">
        <v>0</v>
      </c>
      <c r="BE42" s="168">
        <v>0</v>
      </c>
      <c r="BF42" s="167">
        <v>0</v>
      </c>
      <c r="BG42" s="168">
        <v>3050</v>
      </c>
      <c r="BH42" s="167">
        <v>0</v>
      </c>
      <c r="BI42" s="271">
        <v>3050</v>
      </c>
      <c r="BJ42" s="245">
        <v>24691</v>
      </c>
      <c r="BK42" s="246">
        <v>24691</v>
      </c>
      <c r="BL42" s="224">
        <v>0</v>
      </c>
      <c r="BR42" s="333"/>
    </row>
    <row r="43" spans="1:70" s="141" customFormat="1" ht="15" customHeight="1" x14ac:dyDescent="0.15">
      <c r="A43" s="133"/>
      <c r="B43" s="368"/>
      <c r="C43" s="414" t="s">
        <v>598</v>
      </c>
      <c r="D43" s="406"/>
      <c r="E43" s="415"/>
      <c r="F43" s="406"/>
      <c r="G43" s="406"/>
      <c r="H43" s="406"/>
      <c r="I43" s="412"/>
      <c r="J43" s="416"/>
      <c r="K43" s="1327" t="s">
        <v>276</v>
      </c>
      <c r="L43" s="1051"/>
      <c r="M43" s="170">
        <v>6242</v>
      </c>
      <c r="N43" s="166">
        <v>2475</v>
      </c>
      <c r="O43" s="166">
        <v>0</v>
      </c>
      <c r="P43" s="171">
        <v>4100</v>
      </c>
      <c r="Q43" s="166">
        <v>0</v>
      </c>
      <c r="R43" s="166">
        <v>0</v>
      </c>
      <c r="S43" s="171">
        <v>1275</v>
      </c>
      <c r="T43" s="166">
        <v>376</v>
      </c>
      <c r="U43" s="171">
        <v>360</v>
      </c>
      <c r="V43" s="166">
        <v>1096</v>
      </c>
      <c r="W43" s="166">
        <v>540</v>
      </c>
      <c r="X43" s="171">
        <v>0</v>
      </c>
      <c r="Y43" s="166">
        <v>0</v>
      </c>
      <c r="Z43" s="166">
        <v>1648</v>
      </c>
      <c r="AA43" s="166">
        <v>0</v>
      </c>
      <c r="AB43" s="171">
        <v>280</v>
      </c>
      <c r="AC43" s="166">
        <v>0</v>
      </c>
      <c r="AD43" s="442">
        <v>540</v>
      </c>
      <c r="AE43" s="427">
        <v>0</v>
      </c>
      <c r="AF43" s="171">
        <v>0</v>
      </c>
      <c r="AG43" s="166">
        <v>0</v>
      </c>
      <c r="AH43" s="166">
        <v>0</v>
      </c>
      <c r="AI43" s="427">
        <v>0</v>
      </c>
      <c r="AJ43" s="171">
        <v>0</v>
      </c>
      <c r="AK43" s="166">
        <v>0</v>
      </c>
      <c r="AL43" s="166">
        <v>0</v>
      </c>
      <c r="AM43" s="171">
        <v>1040</v>
      </c>
      <c r="AN43" s="166">
        <v>0</v>
      </c>
      <c r="AO43" s="171">
        <v>0</v>
      </c>
      <c r="AP43" s="166">
        <v>300</v>
      </c>
      <c r="AQ43" s="171">
        <v>0</v>
      </c>
      <c r="AR43" s="166">
        <v>0</v>
      </c>
      <c r="AS43" s="171">
        <v>540</v>
      </c>
      <c r="AT43" s="166">
        <v>0</v>
      </c>
      <c r="AU43" s="171">
        <v>149</v>
      </c>
      <c r="AV43" s="442">
        <v>120</v>
      </c>
      <c r="AW43" s="171">
        <v>0</v>
      </c>
      <c r="AX43" s="166">
        <v>420</v>
      </c>
      <c r="AY43" s="171">
        <v>0</v>
      </c>
      <c r="AZ43" s="166">
        <v>0</v>
      </c>
      <c r="BA43" s="166">
        <v>0</v>
      </c>
      <c r="BB43" s="483">
        <v>0</v>
      </c>
      <c r="BC43" s="270">
        <v>21501</v>
      </c>
      <c r="BD43" s="171">
        <v>0</v>
      </c>
      <c r="BE43" s="166">
        <v>0</v>
      </c>
      <c r="BF43" s="171">
        <v>0</v>
      </c>
      <c r="BG43" s="166">
        <v>3050</v>
      </c>
      <c r="BH43" s="171">
        <v>0</v>
      </c>
      <c r="BI43" s="270">
        <v>3050</v>
      </c>
      <c r="BJ43" s="248">
        <v>24551</v>
      </c>
      <c r="BK43" s="249">
        <v>24551</v>
      </c>
      <c r="BL43" s="228">
        <v>0</v>
      </c>
      <c r="BR43" s="333"/>
    </row>
    <row r="44" spans="1:70" s="141" customFormat="1" ht="15" customHeight="1" x14ac:dyDescent="0.15">
      <c r="A44" s="133"/>
      <c r="B44" s="368"/>
      <c r="C44" s="405" t="s">
        <v>588</v>
      </c>
      <c r="D44" s="412"/>
      <c r="E44" s="412"/>
      <c r="F44" s="409"/>
      <c r="G44" s="409"/>
      <c r="H44" s="409"/>
      <c r="I44" s="411"/>
      <c r="J44" s="82"/>
      <c r="K44" s="410" t="s">
        <v>274</v>
      </c>
      <c r="L44" s="82"/>
      <c r="M44" s="68">
        <v>0</v>
      </c>
      <c r="N44" s="43">
        <v>0</v>
      </c>
      <c r="O44" s="43">
        <v>0</v>
      </c>
      <c r="P44" s="69">
        <v>0</v>
      </c>
      <c r="Q44" s="43">
        <v>0</v>
      </c>
      <c r="R44" s="43">
        <v>0</v>
      </c>
      <c r="S44" s="69">
        <v>0</v>
      </c>
      <c r="T44" s="43">
        <v>0</v>
      </c>
      <c r="U44" s="69">
        <v>0</v>
      </c>
      <c r="V44" s="43">
        <v>0</v>
      </c>
      <c r="W44" s="43">
        <v>0</v>
      </c>
      <c r="X44" s="69">
        <v>0</v>
      </c>
      <c r="Y44" s="43">
        <v>0</v>
      </c>
      <c r="Z44" s="43">
        <v>15</v>
      </c>
      <c r="AA44" s="43">
        <v>15</v>
      </c>
      <c r="AB44" s="69">
        <v>0</v>
      </c>
      <c r="AC44" s="43">
        <v>0</v>
      </c>
      <c r="AD44" s="441">
        <v>0</v>
      </c>
      <c r="AE44" s="487">
        <v>0</v>
      </c>
      <c r="AF44" s="69">
        <v>0</v>
      </c>
      <c r="AG44" s="43">
        <v>0</v>
      </c>
      <c r="AH44" s="43">
        <v>0</v>
      </c>
      <c r="AI44" s="487">
        <v>0</v>
      </c>
      <c r="AJ44" s="69">
        <v>0</v>
      </c>
      <c r="AK44" s="43">
        <v>0</v>
      </c>
      <c r="AL44" s="43">
        <v>0</v>
      </c>
      <c r="AM44" s="69">
        <v>0</v>
      </c>
      <c r="AN44" s="43">
        <v>0</v>
      </c>
      <c r="AO44" s="69">
        <v>0</v>
      </c>
      <c r="AP44" s="43">
        <v>0</v>
      </c>
      <c r="AQ44" s="69">
        <v>0</v>
      </c>
      <c r="AR44" s="43">
        <v>0</v>
      </c>
      <c r="AS44" s="69">
        <v>0</v>
      </c>
      <c r="AT44" s="43">
        <v>0</v>
      </c>
      <c r="AU44" s="69">
        <v>0</v>
      </c>
      <c r="AV44" s="441">
        <v>0</v>
      </c>
      <c r="AW44" s="69">
        <v>0</v>
      </c>
      <c r="AX44" s="43">
        <v>0</v>
      </c>
      <c r="AY44" s="69">
        <v>0</v>
      </c>
      <c r="AZ44" s="43">
        <v>0</v>
      </c>
      <c r="BA44" s="43">
        <v>0</v>
      </c>
      <c r="BB44" s="482">
        <v>0</v>
      </c>
      <c r="BC44" s="259">
        <v>30</v>
      </c>
      <c r="BD44" s="50">
        <v>0</v>
      </c>
      <c r="BE44" s="44">
        <v>0</v>
      </c>
      <c r="BF44" s="50">
        <v>0</v>
      </c>
      <c r="BG44" s="44">
        <v>0</v>
      </c>
      <c r="BH44" s="50">
        <v>0</v>
      </c>
      <c r="BI44" s="259">
        <v>0</v>
      </c>
      <c r="BJ44" s="236">
        <v>30</v>
      </c>
      <c r="BK44" s="247">
        <v>30</v>
      </c>
      <c r="BL44" s="226">
        <v>0</v>
      </c>
      <c r="BR44" s="333"/>
    </row>
    <row r="45" spans="1:70" s="141" customFormat="1" ht="15" customHeight="1" x14ac:dyDescent="0.15">
      <c r="A45" s="133"/>
      <c r="B45" s="368"/>
      <c r="C45" s="1282" t="s">
        <v>470</v>
      </c>
      <c r="D45" s="1050"/>
      <c r="E45" s="1050"/>
      <c r="F45" s="1050"/>
      <c r="G45" s="1050"/>
      <c r="H45" s="1050"/>
      <c r="I45" s="1050"/>
      <c r="J45" s="416"/>
      <c r="K45" s="1327" t="s">
        <v>276</v>
      </c>
      <c r="L45" s="1051"/>
      <c r="M45" s="68">
        <v>0</v>
      </c>
      <c r="N45" s="43">
        <v>0</v>
      </c>
      <c r="O45" s="43">
        <v>0</v>
      </c>
      <c r="P45" s="69">
        <v>0</v>
      </c>
      <c r="Q45" s="43">
        <v>0</v>
      </c>
      <c r="R45" s="43">
        <v>0</v>
      </c>
      <c r="S45" s="69">
        <v>0</v>
      </c>
      <c r="T45" s="43">
        <v>0</v>
      </c>
      <c r="U45" s="69">
        <v>0</v>
      </c>
      <c r="V45" s="43">
        <v>0</v>
      </c>
      <c r="W45" s="43">
        <v>0</v>
      </c>
      <c r="X45" s="69">
        <v>0</v>
      </c>
      <c r="Y45" s="43">
        <v>0</v>
      </c>
      <c r="Z45" s="43">
        <v>15</v>
      </c>
      <c r="AA45" s="43">
        <v>15</v>
      </c>
      <c r="AB45" s="69">
        <v>0</v>
      </c>
      <c r="AC45" s="43">
        <v>0</v>
      </c>
      <c r="AD45" s="441">
        <v>0</v>
      </c>
      <c r="AE45" s="487">
        <v>0</v>
      </c>
      <c r="AF45" s="69">
        <v>0</v>
      </c>
      <c r="AG45" s="43">
        <v>0</v>
      </c>
      <c r="AH45" s="43">
        <v>0</v>
      </c>
      <c r="AI45" s="487">
        <v>0</v>
      </c>
      <c r="AJ45" s="69">
        <v>0</v>
      </c>
      <c r="AK45" s="43">
        <v>0</v>
      </c>
      <c r="AL45" s="43">
        <v>0</v>
      </c>
      <c r="AM45" s="69">
        <v>0</v>
      </c>
      <c r="AN45" s="43">
        <v>0</v>
      </c>
      <c r="AO45" s="69">
        <v>0</v>
      </c>
      <c r="AP45" s="43">
        <v>0</v>
      </c>
      <c r="AQ45" s="69">
        <v>0</v>
      </c>
      <c r="AR45" s="43">
        <v>0</v>
      </c>
      <c r="AS45" s="69">
        <v>0</v>
      </c>
      <c r="AT45" s="43">
        <v>0</v>
      </c>
      <c r="AU45" s="69">
        <v>0</v>
      </c>
      <c r="AV45" s="441">
        <v>0</v>
      </c>
      <c r="AW45" s="69">
        <v>0</v>
      </c>
      <c r="AX45" s="43">
        <v>0</v>
      </c>
      <c r="AY45" s="69">
        <v>0</v>
      </c>
      <c r="AZ45" s="43">
        <v>0</v>
      </c>
      <c r="BA45" s="43">
        <v>0</v>
      </c>
      <c r="BB45" s="482">
        <v>0</v>
      </c>
      <c r="BC45" s="259">
        <v>30</v>
      </c>
      <c r="BD45" s="50">
        <v>0</v>
      </c>
      <c r="BE45" s="44">
        <v>0</v>
      </c>
      <c r="BF45" s="50">
        <v>0</v>
      </c>
      <c r="BG45" s="44">
        <v>0</v>
      </c>
      <c r="BH45" s="50">
        <v>0</v>
      </c>
      <c r="BI45" s="259">
        <v>0</v>
      </c>
      <c r="BJ45" s="236">
        <v>30</v>
      </c>
      <c r="BK45" s="247">
        <v>30</v>
      </c>
      <c r="BL45" s="226">
        <v>0</v>
      </c>
      <c r="BR45" s="333"/>
    </row>
    <row r="46" spans="1:70" s="141" customFormat="1" ht="15" customHeight="1" x14ac:dyDescent="0.15">
      <c r="A46" s="133"/>
      <c r="B46" s="368"/>
      <c r="C46" s="405" t="s">
        <v>942</v>
      </c>
      <c r="D46" s="134"/>
      <c r="E46" s="134"/>
      <c r="F46" s="134"/>
      <c r="G46" s="134"/>
      <c r="H46" s="134"/>
      <c r="I46" s="134"/>
      <c r="J46" s="82"/>
      <c r="K46" s="410" t="s">
        <v>274</v>
      </c>
      <c r="L46" s="82"/>
      <c r="M46" s="173">
        <v>0</v>
      </c>
      <c r="N46" s="168">
        <v>0</v>
      </c>
      <c r="O46" s="168">
        <v>0</v>
      </c>
      <c r="P46" s="167">
        <v>0</v>
      </c>
      <c r="Q46" s="168">
        <v>0</v>
      </c>
      <c r="R46" s="168">
        <v>0</v>
      </c>
      <c r="S46" s="167">
        <v>0</v>
      </c>
      <c r="T46" s="168">
        <v>0</v>
      </c>
      <c r="U46" s="167">
        <v>0</v>
      </c>
      <c r="V46" s="168">
        <v>0</v>
      </c>
      <c r="W46" s="168">
        <v>0</v>
      </c>
      <c r="X46" s="167">
        <v>0</v>
      </c>
      <c r="Y46" s="168">
        <v>0</v>
      </c>
      <c r="Z46" s="168">
        <v>0</v>
      </c>
      <c r="AA46" s="168">
        <v>0</v>
      </c>
      <c r="AB46" s="167">
        <v>0</v>
      </c>
      <c r="AC46" s="168">
        <v>0</v>
      </c>
      <c r="AD46" s="440">
        <v>0</v>
      </c>
      <c r="AE46" s="486">
        <v>0</v>
      </c>
      <c r="AF46" s="167">
        <v>0</v>
      </c>
      <c r="AG46" s="168">
        <v>0</v>
      </c>
      <c r="AH46" s="168">
        <v>0</v>
      </c>
      <c r="AI46" s="486">
        <v>0</v>
      </c>
      <c r="AJ46" s="167">
        <v>0</v>
      </c>
      <c r="AK46" s="168">
        <v>0</v>
      </c>
      <c r="AL46" s="168">
        <v>0</v>
      </c>
      <c r="AM46" s="167">
        <v>0</v>
      </c>
      <c r="AN46" s="168">
        <v>0</v>
      </c>
      <c r="AO46" s="167">
        <v>0</v>
      </c>
      <c r="AP46" s="168">
        <v>0</v>
      </c>
      <c r="AQ46" s="167">
        <v>0</v>
      </c>
      <c r="AR46" s="168">
        <v>0</v>
      </c>
      <c r="AS46" s="167">
        <v>0</v>
      </c>
      <c r="AT46" s="168">
        <v>0</v>
      </c>
      <c r="AU46" s="167">
        <v>0</v>
      </c>
      <c r="AV46" s="440">
        <v>0</v>
      </c>
      <c r="AW46" s="167">
        <v>0</v>
      </c>
      <c r="AX46" s="168">
        <v>0</v>
      </c>
      <c r="AY46" s="167">
        <v>0</v>
      </c>
      <c r="AZ46" s="168">
        <v>0</v>
      </c>
      <c r="BA46" s="168">
        <v>0</v>
      </c>
      <c r="BB46" s="481">
        <v>0</v>
      </c>
      <c r="BC46" s="271">
        <v>0</v>
      </c>
      <c r="BD46" s="46">
        <v>0</v>
      </c>
      <c r="BE46" s="48">
        <v>0</v>
      </c>
      <c r="BF46" s="46">
        <v>0</v>
      </c>
      <c r="BG46" s="48">
        <v>0</v>
      </c>
      <c r="BH46" s="46">
        <v>0</v>
      </c>
      <c r="BI46" s="271">
        <v>0</v>
      </c>
      <c r="BJ46" s="245">
        <v>0</v>
      </c>
      <c r="BK46" s="246">
        <v>0</v>
      </c>
      <c r="BL46" s="224">
        <v>0</v>
      </c>
      <c r="BR46" s="333"/>
    </row>
    <row r="47" spans="1:70" s="141" customFormat="1" ht="15" customHeight="1" x14ac:dyDescent="0.15">
      <c r="A47" s="133"/>
      <c r="B47" s="368"/>
      <c r="C47" s="404" t="s">
        <v>940</v>
      </c>
      <c r="D47" s="23"/>
      <c r="E47" s="23"/>
      <c r="F47" s="23"/>
      <c r="G47" s="23"/>
      <c r="H47" s="23"/>
      <c r="I47" s="23"/>
      <c r="J47" s="416"/>
      <c r="K47" s="1327" t="s">
        <v>276</v>
      </c>
      <c r="L47" s="1051"/>
      <c r="M47" s="170">
        <v>0</v>
      </c>
      <c r="N47" s="166">
        <v>0</v>
      </c>
      <c r="O47" s="166">
        <v>0</v>
      </c>
      <c r="P47" s="171">
        <v>0</v>
      </c>
      <c r="Q47" s="166">
        <v>0</v>
      </c>
      <c r="R47" s="166">
        <v>0</v>
      </c>
      <c r="S47" s="171">
        <v>0</v>
      </c>
      <c r="T47" s="166">
        <v>0</v>
      </c>
      <c r="U47" s="171">
        <v>0</v>
      </c>
      <c r="V47" s="166">
        <v>0</v>
      </c>
      <c r="W47" s="166">
        <v>0</v>
      </c>
      <c r="X47" s="171">
        <v>0</v>
      </c>
      <c r="Y47" s="166">
        <v>0</v>
      </c>
      <c r="Z47" s="166">
        <v>0</v>
      </c>
      <c r="AA47" s="166">
        <v>0</v>
      </c>
      <c r="AB47" s="171">
        <v>0</v>
      </c>
      <c r="AC47" s="166">
        <v>0</v>
      </c>
      <c r="AD47" s="442">
        <v>0</v>
      </c>
      <c r="AE47" s="427">
        <v>0</v>
      </c>
      <c r="AF47" s="171">
        <v>0</v>
      </c>
      <c r="AG47" s="166">
        <v>0</v>
      </c>
      <c r="AH47" s="166">
        <v>0</v>
      </c>
      <c r="AI47" s="427">
        <v>0</v>
      </c>
      <c r="AJ47" s="171">
        <v>0</v>
      </c>
      <c r="AK47" s="166">
        <v>0</v>
      </c>
      <c r="AL47" s="166">
        <v>0</v>
      </c>
      <c r="AM47" s="171">
        <v>0</v>
      </c>
      <c r="AN47" s="166">
        <v>0</v>
      </c>
      <c r="AO47" s="171">
        <v>0</v>
      </c>
      <c r="AP47" s="166">
        <v>0</v>
      </c>
      <c r="AQ47" s="171">
        <v>0</v>
      </c>
      <c r="AR47" s="166">
        <v>0</v>
      </c>
      <c r="AS47" s="171">
        <v>0</v>
      </c>
      <c r="AT47" s="166">
        <v>0</v>
      </c>
      <c r="AU47" s="171">
        <v>0</v>
      </c>
      <c r="AV47" s="442">
        <v>0</v>
      </c>
      <c r="AW47" s="171">
        <v>0</v>
      </c>
      <c r="AX47" s="166">
        <v>0</v>
      </c>
      <c r="AY47" s="171">
        <v>0</v>
      </c>
      <c r="AZ47" s="166">
        <v>0</v>
      </c>
      <c r="BA47" s="166">
        <v>0</v>
      </c>
      <c r="BB47" s="483">
        <v>0</v>
      </c>
      <c r="BC47" s="270">
        <v>0</v>
      </c>
      <c r="BD47" s="71">
        <v>0</v>
      </c>
      <c r="BE47" s="52">
        <v>0</v>
      </c>
      <c r="BF47" s="71">
        <v>0</v>
      </c>
      <c r="BG47" s="52">
        <v>0</v>
      </c>
      <c r="BH47" s="71">
        <v>0</v>
      </c>
      <c r="BI47" s="270">
        <v>0</v>
      </c>
      <c r="BJ47" s="248">
        <v>0</v>
      </c>
      <c r="BK47" s="249">
        <v>0</v>
      </c>
      <c r="BL47" s="228">
        <v>0</v>
      </c>
      <c r="BR47" s="333"/>
    </row>
    <row r="48" spans="1:70" s="141" customFormat="1" ht="15" customHeight="1" x14ac:dyDescent="0.15">
      <c r="A48" s="133"/>
      <c r="B48" s="368"/>
      <c r="C48" s="403" t="s">
        <v>787</v>
      </c>
      <c r="D48" s="398"/>
      <c r="E48" s="398"/>
      <c r="F48" s="398"/>
      <c r="G48" s="398"/>
      <c r="H48" s="398"/>
      <c r="I48" s="398"/>
      <c r="J48" s="190"/>
      <c r="K48" s="410" t="s">
        <v>274</v>
      </c>
      <c r="L48" s="82"/>
      <c r="M48" s="68">
        <v>0</v>
      </c>
      <c r="N48" s="43">
        <v>0</v>
      </c>
      <c r="O48" s="43">
        <v>0</v>
      </c>
      <c r="P48" s="69">
        <v>0</v>
      </c>
      <c r="Q48" s="43">
        <v>0</v>
      </c>
      <c r="R48" s="43">
        <v>0</v>
      </c>
      <c r="S48" s="69">
        <v>0</v>
      </c>
      <c r="T48" s="43">
        <v>0</v>
      </c>
      <c r="U48" s="69">
        <v>0</v>
      </c>
      <c r="V48" s="43">
        <v>0</v>
      </c>
      <c r="W48" s="43">
        <v>0</v>
      </c>
      <c r="X48" s="69">
        <v>0</v>
      </c>
      <c r="Y48" s="43">
        <v>0</v>
      </c>
      <c r="Z48" s="43">
        <v>0</v>
      </c>
      <c r="AA48" s="43">
        <v>0</v>
      </c>
      <c r="AB48" s="69">
        <v>0</v>
      </c>
      <c r="AC48" s="43">
        <v>0</v>
      </c>
      <c r="AD48" s="441">
        <v>0</v>
      </c>
      <c r="AE48" s="487">
        <v>0</v>
      </c>
      <c r="AF48" s="69">
        <v>0</v>
      </c>
      <c r="AG48" s="43">
        <v>0</v>
      </c>
      <c r="AH48" s="43">
        <v>0</v>
      </c>
      <c r="AI48" s="487">
        <v>0</v>
      </c>
      <c r="AJ48" s="69">
        <v>0</v>
      </c>
      <c r="AK48" s="43">
        <v>0</v>
      </c>
      <c r="AL48" s="43">
        <v>0</v>
      </c>
      <c r="AM48" s="69">
        <v>0</v>
      </c>
      <c r="AN48" s="43">
        <v>0</v>
      </c>
      <c r="AO48" s="69">
        <v>0</v>
      </c>
      <c r="AP48" s="43">
        <v>0</v>
      </c>
      <c r="AQ48" s="69">
        <v>0</v>
      </c>
      <c r="AR48" s="43">
        <v>0</v>
      </c>
      <c r="AS48" s="69">
        <v>0</v>
      </c>
      <c r="AT48" s="43">
        <v>0</v>
      </c>
      <c r="AU48" s="69">
        <v>0</v>
      </c>
      <c r="AV48" s="441">
        <v>0</v>
      </c>
      <c r="AW48" s="69">
        <v>0</v>
      </c>
      <c r="AX48" s="43">
        <v>0</v>
      </c>
      <c r="AY48" s="69">
        <v>0</v>
      </c>
      <c r="AZ48" s="43">
        <v>0</v>
      </c>
      <c r="BA48" s="43">
        <v>0</v>
      </c>
      <c r="BB48" s="482">
        <v>0</v>
      </c>
      <c r="BC48" s="259">
        <v>0</v>
      </c>
      <c r="BD48" s="50">
        <v>0</v>
      </c>
      <c r="BE48" s="44">
        <v>0</v>
      </c>
      <c r="BF48" s="50">
        <v>0</v>
      </c>
      <c r="BG48" s="44">
        <v>0</v>
      </c>
      <c r="BH48" s="50">
        <v>0</v>
      </c>
      <c r="BI48" s="259">
        <v>0</v>
      </c>
      <c r="BJ48" s="236">
        <v>0</v>
      </c>
      <c r="BK48" s="247">
        <v>0</v>
      </c>
      <c r="BL48" s="226">
        <v>0</v>
      </c>
      <c r="BR48" s="333"/>
    </row>
    <row r="49" spans="1:70" s="141" customFormat="1" ht="15" customHeight="1" x14ac:dyDescent="0.15">
      <c r="A49" s="133"/>
      <c r="B49" s="368"/>
      <c r="C49" s="403" t="s">
        <v>941</v>
      </c>
      <c r="D49" s="398"/>
      <c r="E49" s="23"/>
      <c r="F49" s="23"/>
      <c r="G49" s="23"/>
      <c r="H49" s="23"/>
      <c r="I49" s="23"/>
      <c r="J49" s="190"/>
      <c r="K49" s="1327" t="s">
        <v>276</v>
      </c>
      <c r="L49" s="1051"/>
      <c r="M49" s="68">
        <v>0</v>
      </c>
      <c r="N49" s="43">
        <v>0</v>
      </c>
      <c r="O49" s="43">
        <v>0</v>
      </c>
      <c r="P49" s="69">
        <v>0</v>
      </c>
      <c r="Q49" s="43">
        <v>0</v>
      </c>
      <c r="R49" s="43">
        <v>0</v>
      </c>
      <c r="S49" s="69">
        <v>0</v>
      </c>
      <c r="T49" s="43">
        <v>0</v>
      </c>
      <c r="U49" s="69">
        <v>0</v>
      </c>
      <c r="V49" s="43">
        <v>0</v>
      </c>
      <c r="W49" s="43">
        <v>0</v>
      </c>
      <c r="X49" s="69">
        <v>0</v>
      </c>
      <c r="Y49" s="43">
        <v>0</v>
      </c>
      <c r="Z49" s="43">
        <v>0</v>
      </c>
      <c r="AA49" s="43">
        <v>0</v>
      </c>
      <c r="AB49" s="69">
        <v>0</v>
      </c>
      <c r="AC49" s="43">
        <v>0</v>
      </c>
      <c r="AD49" s="441">
        <v>0</v>
      </c>
      <c r="AE49" s="487">
        <v>0</v>
      </c>
      <c r="AF49" s="69">
        <v>0</v>
      </c>
      <c r="AG49" s="43">
        <v>0</v>
      </c>
      <c r="AH49" s="43">
        <v>0</v>
      </c>
      <c r="AI49" s="487">
        <v>0</v>
      </c>
      <c r="AJ49" s="69">
        <v>0</v>
      </c>
      <c r="AK49" s="43">
        <v>0</v>
      </c>
      <c r="AL49" s="43">
        <v>0</v>
      </c>
      <c r="AM49" s="69">
        <v>0</v>
      </c>
      <c r="AN49" s="43">
        <v>0</v>
      </c>
      <c r="AO49" s="69">
        <v>0</v>
      </c>
      <c r="AP49" s="43">
        <v>0</v>
      </c>
      <c r="AQ49" s="69">
        <v>0</v>
      </c>
      <c r="AR49" s="43">
        <v>0</v>
      </c>
      <c r="AS49" s="69">
        <v>0</v>
      </c>
      <c r="AT49" s="43">
        <v>0</v>
      </c>
      <c r="AU49" s="69">
        <v>0</v>
      </c>
      <c r="AV49" s="441">
        <v>0</v>
      </c>
      <c r="AW49" s="69">
        <v>0</v>
      </c>
      <c r="AX49" s="43">
        <v>0</v>
      </c>
      <c r="AY49" s="69">
        <v>0</v>
      </c>
      <c r="AZ49" s="43">
        <v>0</v>
      </c>
      <c r="BA49" s="43">
        <v>0</v>
      </c>
      <c r="BB49" s="482">
        <v>0</v>
      </c>
      <c r="BC49" s="259">
        <v>0</v>
      </c>
      <c r="BD49" s="50">
        <v>0</v>
      </c>
      <c r="BE49" s="44">
        <v>0</v>
      </c>
      <c r="BF49" s="50">
        <v>0</v>
      </c>
      <c r="BG49" s="44">
        <v>0</v>
      </c>
      <c r="BH49" s="50">
        <v>0</v>
      </c>
      <c r="BI49" s="259">
        <v>0</v>
      </c>
      <c r="BJ49" s="236">
        <v>0</v>
      </c>
      <c r="BK49" s="247">
        <v>0</v>
      </c>
      <c r="BL49" s="226">
        <v>0</v>
      </c>
      <c r="BR49" s="333"/>
    </row>
    <row r="50" spans="1:70" s="141" customFormat="1" ht="15" customHeight="1" x14ac:dyDescent="0.15">
      <c r="A50" s="133"/>
      <c r="B50" s="368"/>
      <c r="C50" s="410" t="s">
        <v>788</v>
      </c>
      <c r="D50" s="38"/>
      <c r="E50" s="412"/>
      <c r="F50" s="40"/>
      <c r="G50" s="40"/>
      <c r="H50" s="40"/>
      <c r="I50" s="412"/>
      <c r="J50" s="82"/>
      <c r="K50" s="410" t="s">
        <v>274</v>
      </c>
      <c r="L50" s="82"/>
      <c r="M50" s="173">
        <v>0</v>
      </c>
      <c r="N50" s="168">
        <v>0</v>
      </c>
      <c r="O50" s="168">
        <v>0</v>
      </c>
      <c r="P50" s="167">
        <v>0</v>
      </c>
      <c r="Q50" s="168">
        <v>0</v>
      </c>
      <c r="R50" s="168">
        <v>0</v>
      </c>
      <c r="S50" s="167">
        <v>0</v>
      </c>
      <c r="T50" s="168">
        <v>0</v>
      </c>
      <c r="U50" s="167">
        <v>0</v>
      </c>
      <c r="V50" s="168">
        <v>0</v>
      </c>
      <c r="W50" s="168">
        <v>0</v>
      </c>
      <c r="X50" s="167">
        <v>0</v>
      </c>
      <c r="Y50" s="168">
        <v>0</v>
      </c>
      <c r="Z50" s="168">
        <v>0</v>
      </c>
      <c r="AA50" s="168">
        <v>0</v>
      </c>
      <c r="AB50" s="167">
        <v>0</v>
      </c>
      <c r="AC50" s="168">
        <v>0</v>
      </c>
      <c r="AD50" s="440">
        <v>0</v>
      </c>
      <c r="AE50" s="486">
        <v>0</v>
      </c>
      <c r="AF50" s="167">
        <v>0</v>
      </c>
      <c r="AG50" s="168">
        <v>0</v>
      </c>
      <c r="AH50" s="168">
        <v>0</v>
      </c>
      <c r="AI50" s="486">
        <v>0</v>
      </c>
      <c r="AJ50" s="167">
        <v>0</v>
      </c>
      <c r="AK50" s="168">
        <v>0</v>
      </c>
      <c r="AL50" s="168">
        <v>0</v>
      </c>
      <c r="AM50" s="167">
        <v>0</v>
      </c>
      <c r="AN50" s="168">
        <v>0</v>
      </c>
      <c r="AO50" s="167">
        <v>0</v>
      </c>
      <c r="AP50" s="168">
        <v>0</v>
      </c>
      <c r="AQ50" s="167">
        <v>0</v>
      </c>
      <c r="AR50" s="168">
        <v>0</v>
      </c>
      <c r="AS50" s="167">
        <v>0</v>
      </c>
      <c r="AT50" s="168">
        <v>0</v>
      </c>
      <c r="AU50" s="167">
        <v>0</v>
      </c>
      <c r="AV50" s="440">
        <v>0</v>
      </c>
      <c r="AW50" s="167">
        <v>0</v>
      </c>
      <c r="AX50" s="168">
        <v>0</v>
      </c>
      <c r="AY50" s="167">
        <v>0</v>
      </c>
      <c r="AZ50" s="168">
        <v>0</v>
      </c>
      <c r="BA50" s="168">
        <v>0</v>
      </c>
      <c r="BB50" s="481">
        <v>0</v>
      </c>
      <c r="BC50" s="271">
        <v>0</v>
      </c>
      <c r="BD50" s="167">
        <v>0</v>
      </c>
      <c r="BE50" s="168">
        <v>0</v>
      </c>
      <c r="BF50" s="167">
        <v>0</v>
      </c>
      <c r="BG50" s="168">
        <v>0</v>
      </c>
      <c r="BH50" s="167">
        <v>0</v>
      </c>
      <c r="BI50" s="271">
        <v>0</v>
      </c>
      <c r="BJ50" s="245">
        <v>0</v>
      </c>
      <c r="BK50" s="246">
        <v>0</v>
      </c>
      <c r="BL50" s="224">
        <v>0</v>
      </c>
      <c r="BR50" s="333"/>
    </row>
    <row r="51" spans="1:70" s="141" customFormat="1" ht="15" customHeight="1" x14ac:dyDescent="0.15">
      <c r="A51" s="133"/>
      <c r="B51" s="368"/>
      <c r="C51" s="414"/>
      <c r="D51" s="406"/>
      <c r="E51" s="415"/>
      <c r="F51" s="406"/>
      <c r="G51" s="406"/>
      <c r="H51" s="406"/>
      <c r="I51" s="412"/>
      <c r="J51" s="416"/>
      <c r="K51" s="1327" t="s">
        <v>276</v>
      </c>
      <c r="L51" s="1051"/>
      <c r="M51" s="170">
        <v>0</v>
      </c>
      <c r="N51" s="166">
        <v>0</v>
      </c>
      <c r="O51" s="166">
        <v>0</v>
      </c>
      <c r="P51" s="171">
        <v>0</v>
      </c>
      <c r="Q51" s="166">
        <v>0</v>
      </c>
      <c r="R51" s="166">
        <v>0</v>
      </c>
      <c r="S51" s="171">
        <v>0</v>
      </c>
      <c r="T51" s="166">
        <v>0</v>
      </c>
      <c r="U51" s="171">
        <v>0</v>
      </c>
      <c r="V51" s="166">
        <v>0</v>
      </c>
      <c r="W51" s="166">
        <v>0</v>
      </c>
      <c r="X51" s="171">
        <v>0</v>
      </c>
      <c r="Y51" s="166">
        <v>0</v>
      </c>
      <c r="Z51" s="166">
        <v>0</v>
      </c>
      <c r="AA51" s="166">
        <v>0</v>
      </c>
      <c r="AB51" s="171">
        <v>0</v>
      </c>
      <c r="AC51" s="166">
        <v>0</v>
      </c>
      <c r="AD51" s="442">
        <v>0</v>
      </c>
      <c r="AE51" s="427">
        <v>0</v>
      </c>
      <c r="AF51" s="171">
        <v>0</v>
      </c>
      <c r="AG51" s="166">
        <v>0</v>
      </c>
      <c r="AH51" s="166">
        <v>0</v>
      </c>
      <c r="AI51" s="427">
        <v>0</v>
      </c>
      <c r="AJ51" s="171">
        <v>0</v>
      </c>
      <c r="AK51" s="166">
        <v>0</v>
      </c>
      <c r="AL51" s="166">
        <v>0</v>
      </c>
      <c r="AM51" s="171">
        <v>0</v>
      </c>
      <c r="AN51" s="166">
        <v>0</v>
      </c>
      <c r="AO51" s="171">
        <v>0</v>
      </c>
      <c r="AP51" s="166">
        <v>0</v>
      </c>
      <c r="AQ51" s="171">
        <v>0</v>
      </c>
      <c r="AR51" s="166">
        <v>8000</v>
      </c>
      <c r="AS51" s="171">
        <v>0</v>
      </c>
      <c r="AT51" s="166">
        <v>0</v>
      </c>
      <c r="AU51" s="171">
        <v>0</v>
      </c>
      <c r="AV51" s="442">
        <v>0</v>
      </c>
      <c r="AW51" s="171">
        <v>0</v>
      </c>
      <c r="AX51" s="166">
        <v>0</v>
      </c>
      <c r="AY51" s="171">
        <v>0</v>
      </c>
      <c r="AZ51" s="166">
        <v>0</v>
      </c>
      <c r="BA51" s="166">
        <v>0</v>
      </c>
      <c r="BB51" s="483">
        <v>0</v>
      </c>
      <c r="BC51" s="270">
        <v>8000</v>
      </c>
      <c r="BD51" s="171">
        <v>0</v>
      </c>
      <c r="BE51" s="166">
        <v>0</v>
      </c>
      <c r="BF51" s="171">
        <v>0</v>
      </c>
      <c r="BG51" s="166">
        <v>42743</v>
      </c>
      <c r="BH51" s="171">
        <v>0</v>
      </c>
      <c r="BI51" s="270">
        <v>42743</v>
      </c>
      <c r="BJ51" s="248">
        <v>50743</v>
      </c>
      <c r="BK51" s="249">
        <v>50743</v>
      </c>
      <c r="BL51" s="228">
        <v>0</v>
      </c>
      <c r="BR51" s="333"/>
    </row>
    <row r="52" spans="1:70" s="141" customFormat="1" ht="15" customHeight="1" x14ac:dyDescent="0.15">
      <c r="A52" s="133"/>
      <c r="B52" s="368"/>
      <c r="C52" s="410" t="s">
        <v>789</v>
      </c>
      <c r="D52" s="38"/>
      <c r="E52" s="412"/>
      <c r="F52" s="38"/>
      <c r="G52" s="38"/>
      <c r="H52" s="38"/>
      <c r="I52" s="411"/>
      <c r="J52" s="82"/>
      <c r="K52" s="410" t="s">
        <v>274</v>
      </c>
      <c r="L52" s="82"/>
      <c r="M52" s="173">
        <v>0</v>
      </c>
      <c r="N52" s="168">
        <v>0</v>
      </c>
      <c r="O52" s="168">
        <v>0</v>
      </c>
      <c r="P52" s="167">
        <v>0</v>
      </c>
      <c r="Q52" s="168">
        <v>0</v>
      </c>
      <c r="R52" s="168">
        <v>0</v>
      </c>
      <c r="S52" s="167">
        <v>0</v>
      </c>
      <c r="T52" s="168">
        <v>0</v>
      </c>
      <c r="U52" s="167">
        <v>0</v>
      </c>
      <c r="V52" s="168">
        <v>0</v>
      </c>
      <c r="W52" s="168">
        <v>0</v>
      </c>
      <c r="X52" s="167">
        <v>0</v>
      </c>
      <c r="Y52" s="168">
        <v>0</v>
      </c>
      <c r="Z52" s="168">
        <v>0</v>
      </c>
      <c r="AA52" s="168">
        <v>0</v>
      </c>
      <c r="AB52" s="167">
        <v>0</v>
      </c>
      <c r="AC52" s="168">
        <v>0</v>
      </c>
      <c r="AD52" s="440">
        <v>0</v>
      </c>
      <c r="AE52" s="486">
        <v>0</v>
      </c>
      <c r="AF52" s="167">
        <v>0</v>
      </c>
      <c r="AG52" s="168">
        <v>0</v>
      </c>
      <c r="AH52" s="168">
        <v>0</v>
      </c>
      <c r="AI52" s="486">
        <v>0</v>
      </c>
      <c r="AJ52" s="167">
        <v>0</v>
      </c>
      <c r="AK52" s="168">
        <v>0</v>
      </c>
      <c r="AL52" s="168">
        <v>0</v>
      </c>
      <c r="AM52" s="167">
        <v>0</v>
      </c>
      <c r="AN52" s="168">
        <v>0</v>
      </c>
      <c r="AO52" s="167">
        <v>0</v>
      </c>
      <c r="AP52" s="168">
        <v>0</v>
      </c>
      <c r="AQ52" s="167">
        <v>0</v>
      </c>
      <c r="AR52" s="168">
        <v>0</v>
      </c>
      <c r="AS52" s="167">
        <v>0</v>
      </c>
      <c r="AT52" s="168">
        <v>0</v>
      </c>
      <c r="AU52" s="167">
        <v>0</v>
      </c>
      <c r="AV52" s="440">
        <v>0</v>
      </c>
      <c r="AW52" s="167">
        <v>0</v>
      </c>
      <c r="AX52" s="168">
        <v>0</v>
      </c>
      <c r="AY52" s="167">
        <v>0</v>
      </c>
      <c r="AZ52" s="168">
        <v>0</v>
      </c>
      <c r="BA52" s="168">
        <v>0</v>
      </c>
      <c r="BB52" s="481">
        <v>0</v>
      </c>
      <c r="BC52" s="271">
        <v>0</v>
      </c>
      <c r="BD52" s="46">
        <v>0</v>
      </c>
      <c r="BE52" s="48">
        <v>0</v>
      </c>
      <c r="BF52" s="46">
        <v>0</v>
      </c>
      <c r="BG52" s="48">
        <v>0</v>
      </c>
      <c r="BH52" s="46">
        <v>0</v>
      </c>
      <c r="BI52" s="271">
        <v>0</v>
      </c>
      <c r="BJ52" s="245">
        <v>0</v>
      </c>
      <c r="BK52" s="246">
        <v>0</v>
      </c>
      <c r="BL52" s="224">
        <v>0</v>
      </c>
      <c r="BR52" s="333"/>
    </row>
    <row r="53" spans="1:70" s="141" customFormat="1" ht="15" customHeight="1" x14ac:dyDescent="0.15">
      <c r="A53" s="133"/>
      <c r="B53" s="368"/>
      <c r="C53" s="414"/>
      <c r="D53" s="406"/>
      <c r="E53" s="415"/>
      <c r="F53" s="406"/>
      <c r="G53" s="406"/>
      <c r="H53" s="406"/>
      <c r="I53" s="415"/>
      <c r="J53" s="416"/>
      <c r="K53" s="1327" t="s">
        <v>276</v>
      </c>
      <c r="L53" s="1051"/>
      <c r="M53" s="170">
        <v>50298</v>
      </c>
      <c r="N53" s="166">
        <v>4</v>
      </c>
      <c r="O53" s="166">
        <v>1530</v>
      </c>
      <c r="P53" s="171">
        <v>10479</v>
      </c>
      <c r="Q53" s="166">
        <v>89545</v>
      </c>
      <c r="R53" s="166">
        <v>84881</v>
      </c>
      <c r="S53" s="171">
        <v>34897</v>
      </c>
      <c r="T53" s="166">
        <v>0</v>
      </c>
      <c r="U53" s="171">
        <v>0</v>
      </c>
      <c r="V53" s="166">
        <v>88933</v>
      </c>
      <c r="W53" s="166">
        <v>83386</v>
      </c>
      <c r="X53" s="171">
        <v>14241</v>
      </c>
      <c r="Y53" s="166">
        <v>14241</v>
      </c>
      <c r="Z53" s="166">
        <v>0</v>
      </c>
      <c r="AA53" s="166">
        <v>0</v>
      </c>
      <c r="AB53" s="171">
        <v>51677</v>
      </c>
      <c r="AC53" s="166">
        <v>0</v>
      </c>
      <c r="AD53" s="442">
        <v>2768</v>
      </c>
      <c r="AE53" s="427">
        <v>0</v>
      </c>
      <c r="AF53" s="171">
        <v>4025</v>
      </c>
      <c r="AG53" s="166">
        <v>0</v>
      </c>
      <c r="AH53" s="166">
        <v>0</v>
      </c>
      <c r="AI53" s="427">
        <v>0</v>
      </c>
      <c r="AJ53" s="171">
        <v>2441</v>
      </c>
      <c r="AK53" s="166">
        <v>26723</v>
      </c>
      <c r="AL53" s="166">
        <v>0</v>
      </c>
      <c r="AM53" s="171">
        <v>0</v>
      </c>
      <c r="AN53" s="166">
        <v>8838</v>
      </c>
      <c r="AO53" s="171">
        <v>55673</v>
      </c>
      <c r="AP53" s="166">
        <v>0</v>
      </c>
      <c r="AQ53" s="171">
        <v>0</v>
      </c>
      <c r="AR53" s="166">
        <v>3455</v>
      </c>
      <c r="AS53" s="171">
        <v>38427</v>
      </c>
      <c r="AT53" s="166">
        <v>0</v>
      </c>
      <c r="AU53" s="171">
        <v>80460</v>
      </c>
      <c r="AV53" s="442">
        <v>0</v>
      </c>
      <c r="AW53" s="171">
        <v>61780</v>
      </c>
      <c r="AX53" s="166">
        <v>0</v>
      </c>
      <c r="AY53" s="171">
        <v>0</v>
      </c>
      <c r="AZ53" s="166">
        <v>0</v>
      </c>
      <c r="BA53" s="166">
        <v>14061</v>
      </c>
      <c r="BB53" s="483">
        <v>348</v>
      </c>
      <c r="BC53" s="270">
        <v>823111</v>
      </c>
      <c r="BD53" s="71">
        <v>0</v>
      </c>
      <c r="BE53" s="52">
        <v>0</v>
      </c>
      <c r="BF53" s="71">
        <v>0</v>
      </c>
      <c r="BG53" s="52">
        <v>0</v>
      </c>
      <c r="BH53" s="71">
        <v>0</v>
      </c>
      <c r="BI53" s="270">
        <v>0</v>
      </c>
      <c r="BJ53" s="248">
        <v>823111</v>
      </c>
      <c r="BK53" s="249">
        <v>823111</v>
      </c>
      <c r="BL53" s="228">
        <v>0</v>
      </c>
      <c r="BR53" s="333"/>
    </row>
    <row r="54" spans="1:70" s="347" customFormat="1" ht="15" customHeight="1" x14ac:dyDescent="0.15">
      <c r="A54" s="133"/>
      <c r="B54" s="368"/>
      <c r="C54" s="410" t="s">
        <v>926</v>
      </c>
      <c r="D54" s="1338" t="s">
        <v>927</v>
      </c>
      <c r="E54" s="1338"/>
      <c r="F54" s="1338"/>
      <c r="G54" s="1338"/>
      <c r="H54" s="1338"/>
      <c r="I54" s="1338"/>
      <c r="J54" s="1339"/>
      <c r="K54" s="410" t="s">
        <v>274</v>
      </c>
      <c r="L54" s="82"/>
      <c r="M54" s="173">
        <v>0</v>
      </c>
      <c r="N54" s="168">
        <v>0</v>
      </c>
      <c r="O54" s="168">
        <v>0</v>
      </c>
      <c r="P54" s="167">
        <v>0</v>
      </c>
      <c r="Q54" s="168">
        <v>0</v>
      </c>
      <c r="R54" s="168">
        <v>0</v>
      </c>
      <c r="S54" s="167">
        <v>0</v>
      </c>
      <c r="T54" s="168">
        <v>0</v>
      </c>
      <c r="U54" s="167">
        <v>0</v>
      </c>
      <c r="V54" s="168">
        <v>0</v>
      </c>
      <c r="W54" s="168">
        <v>0</v>
      </c>
      <c r="X54" s="167">
        <v>0</v>
      </c>
      <c r="Y54" s="168">
        <v>0</v>
      </c>
      <c r="Z54" s="168">
        <v>0</v>
      </c>
      <c r="AA54" s="168">
        <v>0</v>
      </c>
      <c r="AB54" s="167">
        <v>0</v>
      </c>
      <c r="AC54" s="168">
        <v>0</v>
      </c>
      <c r="AD54" s="440">
        <v>0</v>
      </c>
      <c r="AE54" s="486">
        <v>0</v>
      </c>
      <c r="AF54" s="167">
        <v>0</v>
      </c>
      <c r="AG54" s="168">
        <v>0</v>
      </c>
      <c r="AH54" s="168">
        <v>0</v>
      </c>
      <c r="AI54" s="486">
        <v>0</v>
      </c>
      <c r="AJ54" s="167">
        <v>0</v>
      </c>
      <c r="AK54" s="168">
        <v>0</v>
      </c>
      <c r="AL54" s="168">
        <v>0</v>
      </c>
      <c r="AM54" s="167">
        <v>0</v>
      </c>
      <c r="AN54" s="168">
        <v>0</v>
      </c>
      <c r="AO54" s="167">
        <v>0</v>
      </c>
      <c r="AP54" s="168">
        <v>0</v>
      </c>
      <c r="AQ54" s="167">
        <v>0</v>
      </c>
      <c r="AR54" s="168">
        <v>0</v>
      </c>
      <c r="AS54" s="167">
        <v>0</v>
      </c>
      <c r="AT54" s="168">
        <v>0</v>
      </c>
      <c r="AU54" s="167">
        <v>0</v>
      </c>
      <c r="AV54" s="440">
        <v>0</v>
      </c>
      <c r="AW54" s="167">
        <v>0</v>
      </c>
      <c r="AX54" s="168">
        <v>0</v>
      </c>
      <c r="AY54" s="167">
        <v>0</v>
      </c>
      <c r="AZ54" s="168">
        <v>0</v>
      </c>
      <c r="BA54" s="168">
        <v>0</v>
      </c>
      <c r="BB54" s="481">
        <v>13400</v>
      </c>
      <c r="BC54" s="271">
        <v>13400</v>
      </c>
      <c r="BD54" s="46">
        <v>0</v>
      </c>
      <c r="BE54" s="48">
        <v>0</v>
      </c>
      <c r="BF54" s="46">
        <v>0</v>
      </c>
      <c r="BG54" s="48">
        <v>0</v>
      </c>
      <c r="BH54" s="46">
        <v>0</v>
      </c>
      <c r="BI54" s="271">
        <v>0</v>
      </c>
      <c r="BJ54" s="245">
        <v>13400</v>
      </c>
      <c r="BK54" s="246">
        <v>13400</v>
      </c>
      <c r="BL54" s="224">
        <v>0</v>
      </c>
    </row>
    <row r="55" spans="1:70" s="347" customFormat="1" ht="15" customHeight="1" x14ac:dyDescent="0.15">
      <c r="A55" s="133"/>
      <c r="B55" s="369"/>
      <c r="C55" s="414"/>
      <c r="D55" s="1340"/>
      <c r="E55" s="1340"/>
      <c r="F55" s="1340"/>
      <c r="G55" s="1340"/>
      <c r="H55" s="1340"/>
      <c r="I55" s="1340"/>
      <c r="J55" s="1341"/>
      <c r="K55" s="1327" t="s">
        <v>276</v>
      </c>
      <c r="L55" s="1051"/>
      <c r="M55" s="170">
        <v>0</v>
      </c>
      <c r="N55" s="166">
        <v>0</v>
      </c>
      <c r="O55" s="166">
        <v>0</v>
      </c>
      <c r="P55" s="171">
        <v>0</v>
      </c>
      <c r="Q55" s="166">
        <v>0</v>
      </c>
      <c r="R55" s="166">
        <v>0</v>
      </c>
      <c r="S55" s="171">
        <v>0</v>
      </c>
      <c r="T55" s="166">
        <v>0</v>
      </c>
      <c r="U55" s="171">
        <v>0</v>
      </c>
      <c r="V55" s="166">
        <v>0</v>
      </c>
      <c r="W55" s="166">
        <v>0</v>
      </c>
      <c r="X55" s="171">
        <v>0</v>
      </c>
      <c r="Y55" s="166">
        <v>0</v>
      </c>
      <c r="Z55" s="166">
        <v>0</v>
      </c>
      <c r="AA55" s="166">
        <v>0</v>
      </c>
      <c r="AB55" s="171">
        <v>0</v>
      </c>
      <c r="AC55" s="166">
        <v>0</v>
      </c>
      <c r="AD55" s="442">
        <v>0</v>
      </c>
      <c r="AE55" s="427">
        <v>0</v>
      </c>
      <c r="AF55" s="171">
        <v>0</v>
      </c>
      <c r="AG55" s="166">
        <v>0</v>
      </c>
      <c r="AH55" s="166">
        <v>0</v>
      </c>
      <c r="AI55" s="427">
        <v>0</v>
      </c>
      <c r="AJ55" s="171">
        <v>0</v>
      </c>
      <c r="AK55" s="166">
        <v>0</v>
      </c>
      <c r="AL55" s="166">
        <v>0</v>
      </c>
      <c r="AM55" s="171">
        <v>0</v>
      </c>
      <c r="AN55" s="166">
        <v>0</v>
      </c>
      <c r="AO55" s="171">
        <v>0</v>
      </c>
      <c r="AP55" s="166">
        <v>0</v>
      </c>
      <c r="AQ55" s="171">
        <v>0</v>
      </c>
      <c r="AR55" s="166">
        <v>0</v>
      </c>
      <c r="AS55" s="171">
        <v>0</v>
      </c>
      <c r="AT55" s="166">
        <v>0</v>
      </c>
      <c r="AU55" s="171">
        <v>0</v>
      </c>
      <c r="AV55" s="442">
        <v>0</v>
      </c>
      <c r="AW55" s="171">
        <v>0</v>
      </c>
      <c r="AX55" s="166">
        <v>0</v>
      </c>
      <c r="AY55" s="171">
        <v>0</v>
      </c>
      <c r="AZ55" s="166">
        <v>0</v>
      </c>
      <c r="BA55" s="166">
        <v>0</v>
      </c>
      <c r="BB55" s="483">
        <v>13400</v>
      </c>
      <c r="BC55" s="270">
        <v>13400</v>
      </c>
      <c r="BD55" s="71">
        <v>0</v>
      </c>
      <c r="BE55" s="52">
        <v>0</v>
      </c>
      <c r="BF55" s="71">
        <v>0</v>
      </c>
      <c r="BG55" s="52">
        <v>0</v>
      </c>
      <c r="BH55" s="71">
        <v>0</v>
      </c>
      <c r="BI55" s="270">
        <v>0</v>
      </c>
      <c r="BJ55" s="248">
        <v>13400</v>
      </c>
      <c r="BK55" s="249">
        <v>13400</v>
      </c>
      <c r="BL55" s="228">
        <v>0</v>
      </c>
    </row>
    <row r="56" spans="1:70" ht="15" customHeight="1" x14ac:dyDescent="0.15">
      <c r="A56" s="135"/>
      <c r="B56" s="136">
        <v>3</v>
      </c>
      <c r="C56" s="137" t="s">
        <v>647</v>
      </c>
      <c r="D56" s="138"/>
      <c r="E56" s="138"/>
      <c r="F56" s="138"/>
      <c r="G56" s="138"/>
      <c r="H56" s="1333" t="s">
        <v>648</v>
      </c>
      <c r="I56" s="1334"/>
      <c r="J56" s="1335"/>
      <c r="K56" s="1336" t="s">
        <v>276</v>
      </c>
      <c r="L56" s="1337"/>
      <c r="M56" s="202">
        <v>0</v>
      </c>
      <c r="N56" s="203">
        <v>0</v>
      </c>
      <c r="O56" s="203">
        <v>0</v>
      </c>
      <c r="P56" s="204">
        <v>0</v>
      </c>
      <c r="Q56" s="203">
        <v>12903</v>
      </c>
      <c r="R56" s="203">
        <v>0</v>
      </c>
      <c r="S56" s="204">
        <v>0</v>
      </c>
      <c r="T56" s="203">
        <v>0</v>
      </c>
      <c r="U56" s="204">
        <v>0</v>
      </c>
      <c r="V56" s="203">
        <v>0</v>
      </c>
      <c r="W56" s="203">
        <v>0</v>
      </c>
      <c r="X56" s="204">
        <v>0</v>
      </c>
      <c r="Y56" s="203">
        <v>0</v>
      </c>
      <c r="Z56" s="203">
        <v>0</v>
      </c>
      <c r="AA56" s="203">
        <v>0</v>
      </c>
      <c r="AB56" s="204">
        <v>0</v>
      </c>
      <c r="AC56" s="203">
        <v>0</v>
      </c>
      <c r="AD56" s="444">
        <v>0</v>
      </c>
      <c r="AE56" s="489">
        <v>0</v>
      </c>
      <c r="AF56" s="204">
        <v>0</v>
      </c>
      <c r="AG56" s="203">
        <v>0</v>
      </c>
      <c r="AH56" s="203">
        <v>0</v>
      </c>
      <c r="AI56" s="489">
        <v>0</v>
      </c>
      <c r="AJ56" s="204">
        <v>0</v>
      </c>
      <c r="AK56" s="203">
        <v>0</v>
      </c>
      <c r="AL56" s="203">
        <v>0</v>
      </c>
      <c r="AM56" s="204">
        <v>0</v>
      </c>
      <c r="AN56" s="203">
        <v>0</v>
      </c>
      <c r="AO56" s="204">
        <v>0</v>
      </c>
      <c r="AP56" s="203">
        <v>0</v>
      </c>
      <c r="AQ56" s="204">
        <v>0</v>
      </c>
      <c r="AR56" s="203">
        <v>0</v>
      </c>
      <c r="AS56" s="204">
        <v>0</v>
      </c>
      <c r="AT56" s="203">
        <v>0</v>
      </c>
      <c r="AU56" s="204">
        <v>0</v>
      </c>
      <c r="AV56" s="444">
        <v>0</v>
      </c>
      <c r="AW56" s="204">
        <v>0</v>
      </c>
      <c r="AX56" s="203">
        <v>0</v>
      </c>
      <c r="AY56" s="204">
        <v>0</v>
      </c>
      <c r="AZ56" s="203">
        <v>0</v>
      </c>
      <c r="BA56" s="203">
        <v>0</v>
      </c>
      <c r="BB56" s="485">
        <v>0</v>
      </c>
      <c r="BC56" s="273">
        <v>12903</v>
      </c>
      <c r="BD56" s="169">
        <v>0</v>
      </c>
      <c r="BE56" s="66">
        <v>0</v>
      </c>
      <c r="BF56" s="169">
        <v>0</v>
      </c>
      <c r="BG56" s="66">
        <v>0</v>
      </c>
      <c r="BH56" s="169">
        <v>0</v>
      </c>
      <c r="BI56" s="273">
        <v>0</v>
      </c>
      <c r="BJ56" s="252">
        <v>12903</v>
      </c>
      <c r="BK56" s="253">
        <v>12903</v>
      </c>
      <c r="BL56" s="234">
        <v>0</v>
      </c>
      <c r="BR56" s="333"/>
    </row>
    <row r="57" spans="1:70" ht="15" customHeight="1" x14ac:dyDescent="0.15">
      <c r="BR57" s="333"/>
    </row>
    <row r="58" spans="1:70" ht="15" customHeight="1" x14ac:dyDescent="0.15">
      <c r="BR58" s="333"/>
    </row>
    <row r="59" spans="1:70" ht="15" customHeight="1" x14ac:dyDescent="0.15">
      <c r="BR59" s="333"/>
    </row>
    <row r="60" spans="1:70" ht="15" customHeight="1" x14ac:dyDescent="0.15">
      <c r="BR60" s="333"/>
    </row>
    <row r="61" spans="1:70" ht="15" customHeight="1" x14ac:dyDescent="0.15">
      <c r="BR61" s="333"/>
    </row>
    <row r="62" spans="1:70" ht="15" customHeight="1" x14ac:dyDescent="0.15">
      <c r="BR62" s="333"/>
    </row>
    <row r="63" spans="1:70" ht="15" customHeight="1" x14ac:dyDescent="0.15">
      <c r="BR63" s="333"/>
    </row>
    <row r="64" spans="1:70" ht="15" customHeight="1" x14ac:dyDescent="0.15">
      <c r="BR64" s="333"/>
    </row>
    <row r="65" spans="70:70" ht="15" customHeight="1" x14ac:dyDescent="0.15">
      <c r="BR65" s="333"/>
    </row>
    <row r="66" spans="70:70" ht="15" customHeight="1" x14ac:dyDescent="0.15">
      <c r="BR66" s="333"/>
    </row>
    <row r="67" spans="70:70" ht="15" customHeight="1" x14ac:dyDescent="0.15">
      <c r="BR67" s="333"/>
    </row>
    <row r="68" spans="70:70" ht="15" customHeight="1" x14ac:dyDescent="0.15">
      <c r="BR68" s="333"/>
    </row>
    <row r="69" spans="70:70" ht="15" customHeight="1" x14ac:dyDescent="0.15">
      <c r="BR69" s="333"/>
    </row>
    <row r="70" spans="70:70" ht="15" customHeight="1" x14ac:dyDescent="0.15">
      <c r="BR70" s="333"/>
    </row>
    <row r="71" spans="70:70" ht="15" customHeight="1" x14ac:dyDescent="0.15">
      <c r="BR71" s="333"/>
    </row>
    <row r="72" spans="70:70" ht="15" customHeight="1" x14ac:dyDescent="0.15">
      <c r="BR72" s="333"/>
    </row>
    <row r="73" spans="70:70" ht="15" customHeight="1" x14ac:dyDescent="0.15">
      <c r="BR73" s="333"/>
    </row>
    <row r="74" spans="70:70" ht="15" customHeight="1" x14ac:dyDescent="0.15">
      <c r="BR74" s="333"/>
    </row>
    <row r="75" spans="70:70" ht="15" customHeight="1" x14ac:dyDescent="0.15">
      <c r="BR75" s="333"/>
    </row>
    <row r="76" spans="70:70" ht="15" customHeight="1" x14ac:dyDescent="0.15">
      <c r="BR76" s="333"/>
    </row>
    <row r="77" spans="70:70" ht="15" customHeight="1" x14ac:dyDescent="0.15">
      <c r="BR77" s="333"/>
    </row>
    <row r="78" spans="70:70" ht="15" customHeight="1" x14ac:dyDescent="0.15">
      <c r="BR78" s="333"/>
    </row>
    <row r="79" spans="70:70" ht="15" customHeight="1" x14ac:dyDescent="0.15">
      <c r="BR79" s="333"/>
    </row>
    <row r="80" spans="70:70" ht="15" customHeight="1" x14ac:dyDescent="0.15">
      <c r="BR80" s="333"/>
    </row>
    <row r="81" spans="70:70" ht="15" customHeight="1" x14ac:dyDescent="0.15">
      <c r="BR81" s="333"/>
    </row>
    <row r="82" spans="70:70" ht="15" customHeight="1" x14ac:dyDescent="0.15">
      <c r="BR82" s="333"/>
    </row>
    <row r="83" spans="70:70" ht="15" customHeight="1" x14ac:dyDescent="0.15">
      <c r="BR83" s="333"/>
    </row>
    <row r="84" spans="70:70" ht="15" customHeight="1" x14ac:dyDescent="0.15">
      <c r="BR84" s="333"/>
    </row>
    <row r="85" spans="70:70" ht="15" customHeight="1" x14ac:dyDescent="0.15">
      <c r="BR85" s="333"/>
    </row>
    <row r="86" spans="70:70" ht="15" customHeight="1" x14ac:dyDescent="0.15">
      <c r="BR86" s="333"/>
    </row>
    <row r="87" spans="70:70" ht="15" customHeight="1" x14ac:dyDescent="0.15">
      <c r="BR87" s="333"/>
    </row>
    <row r="88" spans="70:70" ht="15" customHeight="1" x14ac:dyDescent="0.15">
      <c r="BR88" s="333"/>
    </row>
    <row r="89" spans="70:70" ht="15" customHeight="1" x14ac:dyDescent="0.15">
      <c r="BR89" s="333"/>
    </row>
    <row r="90" spans="70:70" ht="15" customHeight="1" x14ac:dyDescent="0.15">
      <c r="BR90" s="333"/>
    </row>
    <row r="91" spans="70:70" ht="15" customHeight="1" x14ac:dyDescent="0.15">
      <c r="BR91" s="333"/>
    </row>
    <row r="92" spans="70:70" ht="15" customHeight="1" x14ac:dyDescent="0.15">
      <c r="BR92" s="333"/>
    </row>
    <row r="93" spans="70:70" ht="15" customHeight="1" x14ac:dyDescent="0.15">
      <c r="BR93" s="333"/>
    </row>
    <row r="94" spans="70:70" ht="15" customHeight="1" x14ac:dyDescent="0.15">
      <c r="BR94" s="333"/>
    </row>
    <row r="95" spans="70:70" ht="15" customHeight="1" x14ac:dyDescent="0.15">
      <c r="BR95" s="333"/>
    </row>
    <row r="96" spans="70:70" ht="15" customHeight="1" x14ac:dyDescent="0.15">
      <c r="BR96" s="333"/>
    </row>
    <row r="97" spans="70:70" ht="15" customHeight="1" x14ac:dyDescent="0.15">
      <c r="BR97" s="333"/>
    </row>
    <row r="98" spans="70:70" ht="15" customHeight="1" x14ac:dyDescent="0.15">
      <c r="BR98" s="333"/>
    </row>
    <row r="99" spans="70:70" ht="15" customHeight="1" x14ac:dyDescent="0.15">
      <c r="BR99" s="333"/>
    </row>
    <row r="100" spans="70:70" ht="15" customHeight="1" x14ac:dyDescent="0.15">
      <c r="BR100" s="333"/>
    </row>
    <row r="101" spans="70:70" ht="15" customHeight="1" x14ac:dyDescent="0.15">
      <c r="BR101" s="333"/>
    </row>
    <row r="102" spans="70:70" ht="15" customHeight="1" x14ac:dyDescent="0.15">
      <c r="BR102" s="333"/>
    </row>
    <row r="103" spans="70:70" ht="15" customHeight="1" x14ac:dyDescent="0.15">
      <c r="BR103" s="333"/>
    </row>
    <row r="104" spans="70:70" ht="15" customHeight="1" x14ac:dyDescent="0.15">
      <c r="BR104" s="333"/>
    </row>
    <row r="105" spans="70:70" ht="15" customHeight="1" x14ac:dyDescent="0.15">
      <c r="BR105" s="333"/>
    </row>
    <row r="106" spans="70:70" ht="15" customHeight="1" x14ac:dyDescent="0.15">
      <c r="BR106" s="333"/>
    </row>
    <row r="107" spans="70:70" ht="15" customHeight="1" x14ac:dyDescent="0.15">
      <c r="BR107" s="333"/>
    </row>
    <row r="108" spans="70:70" ht="15" customHeight="1" x14ac:dyDescent="0.15">
      <c r="BR108" s="333"/>
    </row>
    <row r="109" spans="70:70" ht="15" customHeight="1" x14ac:dyDescent="0.15">
      <c r="BR109" s="333"/>
    </row>
    <row r="110" spans="70:70" ht="15" customHeight="1" x14ac:dyDescent="0.15">
      <c r="BR110" s="333"/>
    </row>
    <row r="111" spans="70:70" ht="15" customHeight="1" x14ac:dyDescent="0.15">
      <c r="BR111" s="333"/>
    </row>
    <row r="112" spans="70:70" ht="15" customHeight="1" x14ac:dyDescent="0.15">
      <c r="BR112" s="333"/>
    </row>
    <row r="113" spans="70:70" ht="15" customHeight="1" x14ac:dyDescent="0.15">
      <c r="BR113" s="333"/>
    </row>
    <row r="114" spans="70:70" ht="15" customHeight="1" x14ac:dyDescent="0.15">
      <c r="BR114" s="333"/>
    </row>
    <row r="115" spans="70:70" ht="15" customHeight="1" x14ac:dyDescent="0.15">
      <c r="BR115" s="333"/>
    </row>
    <row r="116" spans="70:70" ht="15" customHeight="1" x14ac:dyDescent="0.15">
      <c r="BR116" s="333"/>
    </row>
    <row r="117" spans="70:70" ht="15" customHeight="1" x14ac:dyDescent="0.15">
      <c r="BR117" s="333"/>
    </row>
    <row r="118" spans="70:70" ht="15" customHeight="1" x14ac:dyDescent="0.15">
      <c r="BR118" s="333"/>
    </row>
    <row r="119" spans="70:70" ht="15" customHeight="1" x14ac:dyDescent="0.15">
      <c r="BR119" s="333"/>
    </row>
    <row r="120" spans="70:70" ht="15" customHeight="1" x14ac:dyDescent="0.15">
      <c r="BR120" s="333"/>
    </row>
    <row r="121" spans="70:70" ht="15" customHeight="1" x14ac:dyDescent="0.15">
      <c r="BR121" s="333"/>
    </row>
    <row r="122" spans="70:70" ht="15" customHeight="1" x14ac:dyDescent="0.15">
      <c r="BR122" s="333"/>
    </row>
    <row r="123" spans="70:70" ht="15" customHeight="1" x14ac:dyDescent="0.15">
      <c r="BR123" s="333"/>
    </row>
    <row r="124" spans="70:70" ht="15" customHeight="1" x14ac:dyDescent="0.15">
      <c r="BR124" s="333"/>
    </row>
    <row r="125" spans="70:70" ht="15" customHeight="1" x14ac:dyDescent="0.15">
      <c r="BR125" s="333"/>
    </row>
    <row r="126" spans="70:70" ht="15" customHeight="1" x14ac:dyDescent="0.15">
      <c r="BR126" s="333"/>
    </row>
    <row r="127" spans="70:70" ht="15" customHeight="1" x14ac:dyDescent="0.15">
      <c r="BR127" s="333"/>
    </row>
    <row r="128" spans="70:70" ht="15" customHeight="1" x14ac:dyDescent="0.15">
      <c r="BR128" s="333"/>
    </row>
    <row r="129" spans="70:70" ht="15" customHeight="1" x14ac:dyDescent="0.15">
      <c r="BR129" s="333"/>
    </row>
    <row r="130" spans="70:70" ht="15" customHeight="1" x14ac:dyDescent="0.15">
      <c r="BR130" s="333"/>
    </row>
    <row r="131" spans="70:70" ht="15" customHeight="1" x14ac:dyDescent="0.15">
      <c r="BR131" s="333"/>
    </row>
    <row r="132" spans="70:70" ht="15" customHeight="1" x14ac:dyDescent="0.15">
      <c r="BR132" s="333"/>
    </row>
    <row r="133" spans="70:70" ht="15" customHeight="1" x14ac:dyDescent="0.15">
      <c r="BR133" s="333"/>
    </row>
    <row r="134" spans="70:70" ht="15" customHeight="1" x14ac:dyDescent="0.15">
      <c r="BR134" s="333"/>
    </row>
    <row r="135" spans="70:70" ht="15" customHeight="1" x14ac:dyDescent="0.15">
      <c r="BR135" s="333"/>
    </row>
    <row r="136" spans="70:70" ht="15" customHeight="1" x14ac:dyDescent="0.15">
      <c r="BR136" s="333"/>
    </row>
    <row r="137" spans="70:70" ht="15" customHeight="1" x14ac:dyDescent="0.15">
      <c r="BR137" s="333"/>
    </row>
    <row r="138" spans="70:70" ht="15" customHeight="1" x14ac:dyDescent="0.15">
      <c r="BR138" s="333"/>
    </row>
    <row r="139" spans="70:70" ht="15" customHeight="1" x14ac:dyDescent="0.15">
      <c r="BR139" s="333"/>
    </row>
    <row r="140" spans="70:70" ht="15" customHeight="1" x14ac:dyDescent="0.15">
      <c r="BR140" s="333"/>
    </row>
    <row r="141" spans="70:70" ht="15" customHeight="1" x14ac:dyDescent="0.15">
      <c r="BR141" s="333"/>
    </row>
    <row r="142" spans="70:70" ht="15" customHeight="1" x14ac:dyDescent="0.15">
      <c r="BR142" s="333"/>
    </row>
    <row r="143" spans="70:70" ht="15" customHeight="1" x14ac:dyDescent="0.15">
      <c r="BR143" s="333"/>
    </row>
    <row r="144" spans="70:70" ht="15" customHeight="1" x14ac:dyDescent="0.15">
      <c r="BR144" s="333"/>
    </row>
    <row r="145" spans="70:70" ht="15" customHeight="1" x14ac:dyDescent="0.15">
      <c r="BR145" s="333"/>
    </row>
    <row r="146" spans="70:70" ht="15" customHeight="1" x14ac:dyDescent="0.15">
      <c r="BR146" s="333"/>
    </row>
    <row r="147" spans="70:70" ht="15" customHeight="1" x14ac:dyDescent="0.15">
      <c r="BR147" s="333"/>
    </row>
    <row r="148" spans="70:70" ht="15" customHeight="1" x14ac:dyDescent="0.15">
      <c r="BR148" s="333"/>
    </row>
    <row r="149" spans="70:70" ht="15" customHeight="1" x14ac:dyDescent="0.15">
      <c r="BR149" s="333"/>
    </row>
    <row r="150" spans="70:70" ht="15" customHeight="1" x14ac:dyDescent="0.15">
      <c r="BR150" s="333"/>
    </row>
    <row r="151" spans="70:70" ht="15" customHeight="1" x14ac:dyDescent="0.15">
      <c r="BR151" s="333"/>
    </row>
    <row r="152" spans="70:70" ht="15" customHeight="1" x14ac:dyDescent="0.15">
      <c r="BR152" s="333"/>
    </row>
    <row r="153" spans="70:70" ht="15" customHeight="1" x14ac:dyDescent="0.15">
      <c r="BR153" s="333"/>
    </row>
    <row r="154" spans="70:70" ht="15" customHeight="1" x14ac:dyDescent="0.15">
      <c r="BR154" s="333"/>
    </row>
    <row r="155" spans="70:70" ht="15" customHeight="1" x14ac:dyDescent="0.15">
      <c r="BR155" s="333"/>
    </row>
    <row r="156" spans="70:70" ht="15" customHeight="1" x14ac:dyDescent="0.15">
      <c r="BR156" s="333"/>
    </row>
    <row r="157" spans="70:70" ht="15" customHeight="1" x14ac:dyDescent="0.15">
      <c r="BR157" s="333"/>
    </row>
    <row r="158" spans="70:70" ht="15" customHeight="1" x14ac:dyDescent="0.15">
      <c r="BR158" s="333"/>
    </row>
    <row r="159" spans="70:70" ht="15" customHeight="1" x14ac:dyDescent="0.15">
      <c r="BR159" s="333"/>
    </row>
    <row r="160" spans="70:70" ht="15" customHeight="1" x14ac:dyDescent="0.15">
      <c r="BR160" s="333"/>
    </row>
    <row r="161" spans="70:70" ht="15" customHeight="1" x14ac:dyDescent="0.15">
      <c r="BR161" s="333"/>
    </row>
    <row r="162" spans="70:70" ht="15" customHeight="1" x14ac:dyDescent="0.15">
      <c r="BR162" s="333"/>
    </row>
    <row r="163" spans="70:70" ht="15" customHeight="1" x14ac:dyDescent="0.15">
      <c r="BR163" s="333"/>
    </row>
    <row r="164" spans="70:70" ht="15" customHeight="1" x14ac:dyDescent="0.15">
      <c r="BR164" s="333"/>
    </row>
    <row r="165" spans="70:70" ht="15" customHeight="1" x14ac:dyDescent="0.15">
      <c r="BR165" s="333"/>
    </row>
    <row r="166" spans="70:70" ht="15" customHeight="1" x14ac:dyDescent="0.15">
      <c r="BR166" s="333"/>
    </row>
    <row r="167" spans="70:70" ht="15" customHeight="1" x14ac:dyDescent="0.15">
      <c r="BR167" s="333"/>
    </row>
    <row r="168" spans="70:70" ht="15" customHeight="1" x14ac:dyDescent="0.15">
      <c r="BR168" s="333"/>
    </row>
    <row r="169" spans="70:70" ht="15" customHeight="1" x14ac:dyDescent="0.15">
      <c r="BR169" s="333"/>
    </row>
    <row r="170" spans="70:70" ht="15" customHeight="1" x14ac:dyDescent="0.15">
      <c r="BR170" s="333"/>
    </row>
    <row r="171" spans="70:70" ht="15" customHeight="1" x14ac:dyDescent="0.15">
      <c r="BR171" s="333"/>
    </row>
    <row r="172" spans="70:70" ht="15" customHeight="1" x14ac:dyDescent="0.15">
      <c r="BR172" s="333"/>
    </row>
    <row r="173" spans="70:70" ht="15" customHeight="1" x14ac:dyDescent="0.15">
      <c r="BR173" s="333"/>
    </row>
    <row r="174" spans="70:70" ht="15" customHeight="1" x14ac:dyDescent="0.15">
      <c r="BR174" s="333"/>
    </row>
    <row r="175" spans="70:70" ht="15" customHeight="1" x14ac:dyDescent="0.15">
      <c r="BR175" s="333"/>
    </row>
    <row r="176" spans="70:70" ht="15" customHeight="1" x14ac:dyDescent="0.15">
      <c r="BR176" s="333"/>
    </row>
    <row r="177" spans="70:70" ht="15" customHeight="1" x14ac:dyDescent="0.15">
      <c r="BR177" s="333"/>
    </row>
    <row r="178" spans="70:70" ht="15" customHeight="1" x14ac:dyDescent="0.15">
      <c r="BR178" s="333"/>
    </row>
    <row r="179" spans="70:70" ht="15" customHeight="1" x14ac:dyDescent="0.15">
      <c r="BR179" s="333"/>
    </row>
    <row r="180" spans="70:70" ht="15" customHeight="1" x14ac:dyDescent="0.15">
      <c r="BR180" s="333"/>
    </row>
    <row r="181" spans="70:70" ht="15" customHeight="1" x14ac:dyDescent="0.15">
      <c r="BR181" s="333"/>
    </row>
    <row r="182" spans="70:70" ht="15" customHeight="1" x14ac:dyDescent="0.15">
      <c r="BR182" s="333"/>
    </row>
    <row r="183" spans="70:70" ht="15" customHeight="1" x14ac:dyDescent="0.15">
      <c r="BR183" s="333"/>
    </row>
    <row r="184" spans="70:70" ht="15" customHeight="1" x14ac:dyDescent="0.15">
      <c r="BR184" s="333"/>
    </row>
    <row r="185" spans="70:70" ht="15" customHeight="1" x14ac:dyDescent="0.15">
      <c r="BR185" s="333"/>
    </row>
    <row r="186" spans="70:70" ht="15" customHeight="1" x14ac:dyDescent="0.15">
      <c r="BR186" s="333"/>
    </row>
    <row r="187" spans="70:70" ht="15" customHeight="1" x14ac:dyDescent="0.15">
      <c r="BR187" s="333"/>
    </row>
    <row r="188" spans="70:70" ht="15" customHeight="1" x14ac:dyDescent="0.15">
      <c r="BR188" s="333"/>
    </row>
    <row r="189" spans="70:70" ht="15" customHeight="1" x14ac:dyDescent="0.15">
      <c r="BR189" s="333"/>
    </row>
    <row r="190" spans="70:70" ht="15" customHeight="1" x14ac:dyDescent="0.15">
      <c r="BR190" s="333"/>
    </row>
    <row r="191" spans="70:70" ht="15" customHeight="1" x14ac:dyDescent="0.15">
      <c r="BR191" s="333"/>
    </row>
    <row r="192" spans="70:70" ht="15" customHeight="1" x14ac:dyDescent="0.15">
      <c r="BR192" s="333"/>
    </row>
    <row r="193" spans="70:70" ht="15" customHeight="1" x14ac:dyDescent="0.15">
      <c r="BR193" s="333"/>
    </row>
    <row r="194" spans="70:70" ht="15" customHeight="1" x14ac:dyDescent="0.15">
      <c r="BR194" s="333"/>
    </row>
    <row r="195" spans="70:70" ht="15" customHeight="1" x14ac:dyDescent="0.15">
      <c r="BR195" s="333"/>
    </row>
    <row r="196" spans="70:70" ht="15" customHeight="1" x14ac:dyDescent="0.15">
      <c r="BR196" s="333"/>
    </row>
    <row r="197" spans="70:70" ht="15" customHeight="1" x14ac:dyDescent="0.15">
      <c r="BR197" s="333"/>
    </row>
    <row r="198" spans="70:70" ht="15" customHeight="1" x14ac:dyDescent="0.15">
      <c r="BR198" s="333"/>
    </row>
    <row r="199" spans="70:70" ht="15" customHeight="1" x14ac:dyDescent="0.15">
      <c r="BR199" s="333"/>
    </row>
    <row r="200" spans="70:70" ht="15" customHeight="1" x14ac:dyDescent="0.15">
      <c r="BR200" s="333"/>
    </row>
    <row r="201" spans="70:70" ht="15" customHeight="1" x14ac:dyDescent="0.15">
      <c r="BR201" s="333"/>
    </row>
    <row r="202" spans="70:70" ht="15" customHeight="1" x14ac:dyDescent="0.15">
      <c r="BR202" s="333"/>
    </row>
    <row r="203" spans="70:70" ht="15" customHeight="1" x14ac:dyDescent="0.15">
      <c r="BR203" s="333"/>
    </row>
    <row r="204" spans="70:70" ht="15" customHeight="1" x14ac:dyDescent="0.15">
      <c r="BR204" s="333"/>
    </row>
    <row r="205" spans="70:70" ht="15" customHeight="1" x14ac:dyDescent="0.15">
      <c r="BR205" s="333"/>
    </row>
    <row r="206" spans="70:70" ht="15" customHeight="1" x14ac:dyDescent="0.15">
      <c r="BR206" s="333"/>
    </row>
    <row r="207" spans="70:70" ht="15" customHeight="1" x14ac:dyDescent="0.15">
      <c r="BR207" s="333"/>
    </row>
    <row r="208" spans="70:70" ht="15" customHeight="1" x14ac:dyDescent="0.15">
      <c r="BR208" s="333"/>
    </row>
    <row r="209" spans="70:70" ht="15" customHeight="1" x14ac:dyDescent="0.15">
      <c r="BR209" s="333"/>
    </row>
    <row r="210" spans="70:70" ht="15" customHeight="1" x14ac:dyDescent="0.15">
      <c r="BR210" s="333"/>
    </row>
  </sheetData>
  <mergeCells count="83">
    <mergeCell ref="BI3:BI4"/>
    <mergeCell ref="BJ3:BJ4"/>
    <mergeCell ref="BK3:BK4"/>
    <mergeCell ref="BL3:BL4"/>
    <mergeCell ref="BD3:BD4"/>
    <mergeCell ref="BE3:BE4"/>
    <mergeCell ref="BF3:BF4"/>
    <mergeCell ref="BG3:BG4"/>
    <mergeCell ref="BH3:BH4"/>
    <mergeCell ref="AW3:AW4"/>
    <mergeCell ref="AX3:AX4"/>
    <mergeCell ref="AY3:AZ3"/>
    <mergeCell ref="BA3:BA4"/>
    <mergeCell ref="BB3:BB4"/>
    <mergeCell ref="AR3:AR4"/>
    <mergeCell ref="AS3:AS4"/>
    <mergeCell ref="AT3:AT4"/>
    <mergeCell ref="AU3:AU4"/>
    <mergeCell ref="AV3:AV4"/>
    <mergeCell ref="AM3:AM4"/>
    <mergeCell ref="AN3:AN4"/>
    <mergeCell ref="AO3:AO4"/>
    <mergeCell ref="AP3:AP4"/>
    <mergeCell ref="AQ3:AQ4"/>
    <mergeCell ref="AG3:AG4"/>
    <mergeCell ref="AH3:AH4"/>
    <mergeCell ref="AI3:AI4"/>
    <mergeCell ref="AJ3:AJ4"/>
    <mergeCell ref="AK3:AL3"/>
    <mergeCell ref="AB3:AB4"/>
    <mergeCell ref="AC3:AC4"/>
    <mergeCell ref="AD3:AD4"/>
    <mergeCell ref="AE3:AE4"/>
    <mergeCell ref="AF3:AF4"/>
    <mergeCell ref="C45:I45"/>
    <mergeCell ref="K27:L27"/>
    <mergeCell ref="K25:L25"/>
    <mergeCell ref="K23:L23"/>
    <mergeCell ref="K29:L29"/>
    <mergeCell ref="K31:L31"/>
    <mergeCell ref="K35:L35"/>
    <mergeCell ref="K33:L33"/>
    <mergeCell ref="C25:J25"/>
    <mergeCell ref="C21:J21"/>
    <mergeCell ref="H56:J56"/>
    <mergeCell ref="K37:L37"/>
    <mergeCell ref="K39:L39"/>
    <mergeCell ref="K49:L49"/>
    <mergeCell ref="K56:L56"/>
    <mergeCell ref="K41:L41"/>
    <mergeCell ref="K43:L43"/>
    <mergeCell ref="K45:L45"/>
    <mergeCell ref="K51:L51"/>
    <mergeCell ref="K53:L53"/>
    <mergeCell ref="K47:L47"/>
    <mergeCell ref="K55:L55"/>
    <mergeCell ref="D54:J55"/>
    <mergeCell ref="C27:J27"/>
    <mergeCell ref="C23:I23"/>
    <mergeCell ref="K21:L21"/>
    <mergeCell ref="K6:L6"/>
    <mergeCell ref="K8:L8"/>
    <mergeCell ref="K10:L10"/>
    <mergeCell ref="K13:L13"/>
    <mergeCell ref="K15:L15"/>
    <mergeCell ref="K17:L17"/>
    <mergeCell ref="K11:L11"/>
    <mergeCell ref="BC3:BC4"/>
    <mergeCell ref="A3:L4"/>
    <mergeCell ref="C15:I15"/>
    <mergeCell ref="C17:I17"/>
    <mergeCell ref="K19:L19"/>
    <mergeCell ref="C19:J19"/>
    <mergeCell ref="M3:M4"/>
    <mergeCell ref="N3:O3"/>
    <mergeCell ref="P3:P4"/>
    <mergeCell ref="Q3:R3"/>
    <mergeCell ref="S3:S4"/>
    <mergeCell ref="T3:T4"/>
    <mergeCell ref="U3:U4"/>
    <mergeCell ref="V3:W3"/>
    <mergeCell ref="X3:Y3"/>
    <mergeCell ref="Z3:AA3"/>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54" man="1"/>
    <brk id="48" max="54"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BR209"/>
  <sheetViews>
    <sheetView showGridLines="0" view="pageBreakPreview" zoomScale="80" zoomScaleNormal="100" zoomScaleSheetLayoutView="80" workbookViewId="0">
      <pane xSplit="12" ySplit="4" topLeftCell="M5" activePane="bottomRight" state="frozen"/>
      <selection activeCell="S33" sqref="S33"/>
      <selection pane="topRight" activeCell="S33" sqref="S33"/>
      <selection pane="bottomLeft" activeCell="S33" sqref="S33"/>
      <selection pane="bottomRight" activeCell="BM1" sqref="BM1:BM1048576"/>
    </sheetView>
  </sheetViews>
  <sheetFormatPr defaultColWidth="11.375" defaultRowHeight="15" customHeight="1" x14ac:dyDescent="0.15"/>
  <cols>
    <col min="1" max="12" width="3.125" style="25" customWidth="1"/>
    <col min="13" max="54" width="11.375" style="25" customWidth="1"/>
    <col min="55" max="62" width="11.375" style="8" customWidth="1"/>
    <col min="63" max="64" width="11.5" style="25" bestFit="1" customWidth="1"/>
    <col min="65" max="16384" width="11.375" style="25"/>
  </cols>
  <sheetData>
    <row r="2" spans="1:70" ht="15" customHeight="1" x14ac:dyDescent="0.15">
      <c r="A2" s="25" t="s">
        <v>797</v>
      </c>
      <c r="BQ2" s="531"/>
    </row>
    <row r="3" spans="1:70" s="546" customFormat="1" ht="17.45" customHeight="1" x14ac:dyDescent="0.15">
      <c r="A3" s="924" t="s">
        <v>979</v>
      </c>
      <c r="B3" s="925"/>
      <c r="C3" s="925"/>
      <c r="D3" s="925"/>
      <c r="E3" s="925"/>
      <c r="F3" s="925"/>
      <c r="G3" s="925"/>
      <c r="H3" s="925"/>
      <c r="I3" s="925"/>
      <c r="J3" s="925"/>
      <c r="K3" s="925"/>
      <c r="L3" s="926"/>
      <c r="M3" s="930" t="s">
        <v>0</v>
      </c>
      <c r="N3" s="932" t="s">
        <v>1</v>
      </c>
      <c r="O3" s="933"/>
      <c r="P3" s="930" t="s">
        <v>2</v>
      </c>
      <c r="Q3" s="932" t="s">
        <v>3</v>
      </c>
      <c r="R3" s="933"/>
      <c r="S3" s="930" t="s">
        <v>4</v>
      </c>
      <c r="T3" s="930" t="s">
        <v>5</v>
      </c>
      <c r="U3" s="930" t="s">
        <v>6</v>
      </c>
      <c r="V3" s="932" t="s">
        <v>7</v>
      </c>
      <c r="W3" s="934"/>
      <c r="X3" s="932" t="s">
        <v>193</v>
      </c>
      <c r="Y3" s="933"/>
      <c r="Z3" s="932" t="s">
        <v>195</v>
      </c>
      <c r="AA3" s="933"/>
      <c r="AB3" s="930" t="s">
        <v>196</v>
      </c>
      <c r="AC3" s="930" t="s">
        <v>337</v>
      </c>
      <c r="AD3" s="935" t="s">
        <v>8</v>
      </c>
      <c r="AE3" s="933" t="s">
        <v>9</v>
      </c>
      <c r="AF3" s="930" t="s">
        <v>420</v>
      </c>
      <c r="AG3" s="930" t="s">
        <v>10</v>
      </c>
      <c r="AH3" s="930" t="s">
        <v>11</v>
      </c>
      <c r="AI3" s="930" t="s">
        <v>12</v>
      </c>
      <c r="AJ3" s="930" t="s">
        <v>197</v>
      </c>
      <c r="AK3" s="932" t="s">
        <v>13</v>
      </c>
      <c r="AL3" s="933"/>
      <c r="AM3" s="930" t="s">
        <v>14</v>
      </c>
      <c r="AN3" s="930" t="s">
        <v>15</v>
      </c>
      <c r="AO3" s="930" t="s">
        <v>198</v>
      </c>
      <c r="AP3" s="930" t="s">
        <v>191</v>
      </c>
      <c r="AQ3" s="930" t="s">
        <v>16</v>
      </c>
      <c r="AR3" s="930" t="s">
        <v>17</v>
      </c>
      <c r="AS3" s="930" t="s">
        <v>18</v>
      </c>
      <c r="AT3" s="930" t="s">
        <v>799</v>
      </c>
      <c r="AU3" s="930" t="s">
        <v>417</v>
      </c>
      <c r="AV3" s="935" t="s">
        <v>19</v>
      </c>
      <c r="AW3" s="933" t="s">
        <v>20</v>
      </c>
      <c r="AX3" s="930" t="s">
        <v>339</v>
      </c>
      <c r="AY3" s="932" t="s">
        <v>340</v>
      </c>
      <c r="AZ3" s="933"/>
      <c r="BA3" s="930" t="s">
        <v>21</v>
      </c>
      <c r="BB3" s="935" t="s">
        <v>22</v>
      </c>
      <c r="BC3" s="942" t="s">
        <v>24</v>
      </c>
      <c r="BD3" s="938" t="s">
        <v>419</v>
      </c>
      <c r="BE3" s="940" t="s">
        <v>422</v>
      </c>
      <c r="BF3" s="940" t="s">
        <v>423</v>
      </c>
      <c r="BG3" s="940" t="s">
        <v>361</v>
      </c>
      <c r="BH3" s="944" t="s">
        <v>362</v>
      </c>
      <c r="BI3" s="946" t="s">
        <v>25</v>
      </c>
      <c r="BJ3" s="946" t="s">
        <v>26</v>
      </c>
      <c r="BK3" s="948" t="s">
        <v>451</v>
      </c>
      <c r="BL3" s="950" t="s">
        <v>452</v>
      </c>
      <c r="BM3" s="545"/>
      <c r="BR3" s="206"/>
    </row>
    <row r="4" spans="1:70" s="546" customFormat="1" ht="17.45" customHeight="1" x14ac:dyDescent="0.15">
      <c r="A4" s="927"/>
      <c r="B4" s="928"/>
      <c r="C4" s="928"/>
      <c r="D4" s="928"/>
      <c r="E4" s="928"/>
      <c r="F4" s="928"/>
      <c r="G4" s="928"/>
      <c r="H4" s="928"/>
      <c r="I4" s="928"/>
      <c r="J4" s="928"/>
      <c r="K4" s="928"/>
      <c r="L4" s="929"/>
      <c r="M4" s="931"/>
      <c r="N4" s="547"/>
      <c r="O4" s="548" t="s">
        <v>976</v>
      </c>
      <c r="P4" s="931"/>
      <c r="Q4" s="547"/>
      <c r="R4" s="549" t="s">
        <v>976</v>
      </c>
      <c r="S4" s="931"/>
      <c r="T4" s="931"/>
      <c r="U4" s="931"/>
      <c r="V4" s="547"/>
      <c r="W4" s="550" t="s">
        <v>976</v>
      </c>
      <c r="X4" s="550"/>
      <c r="Y4" s="549" t="s">
        <v>976</v>
      </c>
      <c r="Z4" s="550"/>
      <c r="AA4" s="549" t="s">
        <v>976</v>
      </c>
      <c r="AB4" s="931"/>
      <c r="AC4" s="931"/>
      <c r="AD4" s="936"/>
      <c r="AE4" s="937"/>
      <c r="AF4" s="931"/>
      <c r="AG4" s="931"/>
      <c r="AH4" s="931"/>
      <c r="AI4" s="931"/>
      <c r="AJ4" s="931"/>
      <c r="AK4" s="550"/>
      <c r="AL4" s="549" t="s">
        <v>976</v>
      </c>
      <c r="AM4" s="931"/>
      <c r="AN4" s="931"/>
      <c r="AO4" s="931"/>
      <c r="AP4" s="931"/>
      <c r="AQ4" s="931"/>
      <c r="AR4" s="931"/>
      <c r="AS4" s="931"/>
      <c r="AT4" s="931"/>
      <c r="AU4" s="931"/>
      <c r="AV4" s="936"/>
      <c r="AW4" s="937"/>
      <c r="AX4" s="931"/>
      <c r="AY4" s="550"/>
      <c r="AZ4" s="549" t="s">
        <v>976</v>
      </c>
      <c r="BA4" s="931"/>
      <c r="BB4" s="936"/>
      <c r="BC4" s="943"/>
      <c r="BD4" s="939"/>
      <c r="BE4" s="941"/>
      <c r="BF4" s="941"/>
      <c r="BG4" s="941"/>
      <c r="BH4" s="945"/>
      <c r="BI4" s="947"/>
      <c r="BJ4" s="947"/>
      <c r="BK4" s="949"/>
      <c r="BL4" s="951"/>
      <c r="BM4" s="545"/>
      <c r="BR4" s="206"/>
    </row>
    <row r="5" spans="1:70" s="531" customFormat="1" ht="15" customHeight="1" x14ac:dyDescent="0.15">
      <c r="A5" s="539">
        <v>2</v>
      </c>
      <c r="B5" s="530" t="s">
        <v>307</v>
      </c>
      <c r="C5" s="530"/>
      <c r="D5" s="530"/>
      <c r="E5" s="530"/>
      <c r="F5" s="530"/>
      <c r="G5" s="530"/>
      <c r="H5" s="530"/>
      <c r="J5" s="82"/>
      <c r="K5" s="529" t="s">
        <v>274</v>
      </c>
      <c r="L5" s="82"/>
      <c r="M5" s="168">
        <v>21557</v>
      </c>
      <c r="N5" s="168">
        <v>10832</v>
      </c>
      <c r="O5" s="168">
        <v>0</v>
      </c>
      <c r="P5" s="167">
        <v>0</v>
      </c>
      <c r="Q5" s="168">
        <v>782114</v>
      </c>
      <c r="R5" s="168">
        <v>44055</v>
      </c>
      <c r="S5" s="167">
        <v>48709</v>
      </c>
      <c r="T5" s="168">
        <v>204075</v>
      </c>
      <c r="U5" s="167">
        <v>77051</v>
      </c>
      <c r="V5" s="168">
        <v>68544</v>
      </c>
      <c r="W5" s="168">
        <v>29877</v>
      </c>
      <c r="X5" s="167">
        <v>0</v>
      </c>
      <c r="Y5" s="168">
        <v>0</v>
      </c>
      <c r="Z5" s="168">
        <v>34551</v>
      </c>
      <c r="AA5" s="168">
        <v>32497</v>
      </c>
      <c r="AB5" s="167">
        <v>50273</v>
      </c>
      <c r="AC5" s="168">
        <v>0</v>
      </c>
      <c r="AD5" s="440">
        <v>0</v>
      </c>
      <c r="AE5" s="486">
        <v>18000</v>
      </c>
      <c r="AF5" s="167">
        <v>0</v>
      </c>
      <c r="AG5" s="168">
        <v>0</v>
      </c>
      <c r="AH5" s="168">
        <v>0</v>
      </c>
      <c r="AI5" s="486">
        <v>0</v>
      </c>
      <c r="AJ5" s="167">
        <v>90154</v>
      </c>
      <c r="AK5" s="168">
        <v>5785</v>
      </c>
      <c r="AL5" s="168">
        <v>0</v>
      </c>
      <c r="AM5" s="167">
        <v>6497</v>
      </c>
      <c r="AN5" s="168">
        <v>0</v>
      </c>
      <c r="AO5" s="167">
        <v>13692</v>
      </c>
      <c r="AP5" s="168">
        <v>0</v>
      </c>
      <c r="AQ5" s="167">
        <v>0</v>
      </c>
      <c r="AR5" s="168">
        <v>15591</v>
      </c>
      <c r="AS5" s="167">
        <v>150</v>
      </c>
      <c r="AT5" s="168">
        <v>77170</v>
      </c>
      <c r="AU5" s="167">
        <v>59049</v>
      </c>
      <c r="AV5" s="440">
        <v>85300</v>
      </c>
      <c r="AW5" s="167">
        <v>4749</v>
      </c>
      <c r="AX5" s="168">
        <v>13020</v>
      </c>
      <c r="AY5" s="167">
        <v>0</v>
      </c>
      <c r="AZ5" s="168">
        <v>0</v>
      </c>
      <c r="BA5" s="168">
        <v>0</v>
      </c>
      <c r="BB5" s="481">
        <v>0</v>
      </c>
      <c r="BC5" s="271">
        <v>1793292</v>
      </c>
      <c r="BD5" s="167">
        <v>0</v>
      </c>
      <c r="BE5" s="168">
        <v>0</v>
      </c>
      <c r="BF5" s="167">
        <v>0</v>
      </c>
      <c r="BG5" s="168">
        <v>26454</v>
      </c>
      <c r="BH5" s="167">
        <v>0</v>
      </c>
      <c r="BI5" s="271">
        <v>26454</v>
      </c>
      <c r="BJ5" s="245">
        <v>1819746</v>
      </c>
      <c r="BK5" s="225">
        <v>1819746</v>
      </c>
      <c r="BL5" s="224">
        <v>0</v>
      </c>
    </row>
    <row r="6" spans="1:70" s="531" customFormat="1" ht="15" customHeight="1" x14ac:dyDescent="0.15">
      <c r="A6" s="540"/>
      <c r="B6" s="534"/>
      <c r="C6" s="534"/>
      <c r="D6" s="534"/>
      <c r="E6" s="534"/>
      <c r="F6" s="534"/>
      <c r="G6" s="534"/>
      <c r="H6" s="534"/>
      <c r="I6" s="534"/>
      <c r="J6" s="538"/>
      <c r="K6" s="1327" t="s">
        <v>276</v>
      </c>
      <c r="L6" s="1051"/>
      <c r="M6" s="166">
        <v>35684</v>
      </c>
      <c r="N6" s="166">
        <v>9388</v>
      </c>
      <c r="O6" s="166">
        <v>194</v>
      </c>
      <c r="P6" s="171">
        <v>10025</v>
      </c>
      <c r="Q6" s="166">
        <v>874799</v>
      </c>
      <c r="R6" s="166">
        <v>96543</v>
      </c>
      <c r="S6" s="171">
        <v>49793</v>
      </c>
      <c r="T6" s="166">
        <v>204232</v>
      </c>
      <c r="U6" s="171">
        <v>77051</v>
      </c>
      <c r="V6" s="166">
        <v>84740</v>
      </c>
      <c r="W6" s="166">
        <v>29877</v>
      </c>
      <c r="X6" s="171">
        <v>0</v>
      </c>
      <c r="Y6" s="166">
        <v>0</v>
      </c>
      <c r="Z6" s="166">
        <v>108279</v>
      </c>
      <c r="AA6" s="166">
        <v>65137</v>
      </c>
      <c r="AB6" s="171">
        <v>50271</v>
      </c>
      <c r="AC6" s="166">
        <v>0</v>
      </c>
      <c r="AD6" s="442">
        <v>0</v>
      </c>
      <c r="AE6" s="427">
        <v>18000</v>
      </c>
      <c r="AF6" s="171">
        <v>0</v>
      </c>
      <c r="AG6" s="166">
        <v>0</v>
      </c>
      <c r="AH6" s="166">
        <v>124300</v>
      </c>
      <c r="AI6" s="427">
        <v>0</v>
      </c>
      <c r="AJ6" s="171">
        <v>95396</v>
      </c>
      <c r="AK6" s="166">
        <v>32938</v>
      </c>
      <c r="AL6" s="166">
        <v>0</v>
      </c>
      <c r="AM6" s="171">
        <v>6497</v>
      </c>
      <c r="AN6" s="166">
        <v>0</v>
      </c>
      <c r="AO6" s="171">
        <v>53971</v>
      </c>
      <c r="AP6" s="166">
        <v>0</v>
      </c>
      <c r="AQ6" s="171">
        <v>1300</v>
      </c>
      <c r="AR6" s="166">
        <v>15591</v>
      </c>
      <c r="AS6" s="171">
        <v>0</v>
      </c>
      <c r="AT6" s="166">
        <v>77170</v>
      </c>
      <c r="AU6" s="171">
        <v>0</v>
      </c>
      <c r="AV6" s="442">
        <v>116815</v>
      </c>
      <c r="AW6" s="171">
        <v>0</v>
      </c>
      <c r="AX6" s="166">
        <v>40362</v>
      </c>
      <c r="AY6" s="171">
        <v>19268</v>
      </c>
      <c r="AZ6" s="166">
        <v>0</v>
      </c>
      <c r="BA6" s="166">
        <v>24300</v>
      </c>
      <c r="BB6" s="483">
        <v>31581</v>
      </c>
      <c r="BC6" s="270">
        <v>2353502</v>
      </c>
      <c r="BD6" s="171">
        <v>0</v>
      </c>
      <c r="BE6" s="166">
        <v>0</v>
      </c>
      <c r="BF6" s="171">
        <v>0</v>
      </c>
      <c r="BG6" s="166">
        <v>68898</v>
      </c>
      <c r="BH6" s="171">
        <v>0</v>
      </c>
      <c r="BI6" s="270">
        <v>68898</v>
      </c>
      <c r="BJ6" s="248">
        <v>2422400</v>
      </c>
      <c r="BK6" s="229">
        <v>2422400</v>
      </c>
      <c r="BL6" s="228">
        <v>0</v>
      </c>
    </row>
    <row r="7" spans="1:70" s="531" customFormat="1" ht="15" customHeight="1" x14ac:dyDescent="0.15">
      <c r="A7" s="540"/>
      <c r="B7" s="530" t="s">
        <v>308</v>
      </c>
      <c r="C7" s="530"/>
      <c r="D7" s="530"/>
      <c r="E7" s="530"/>
      <c r="F7" s="530"/>
      <c r="G7" s="530"/>
      <c r="H7" s="530"/>
      <c r="J7" s="82"/>
      <c r="K7" s="529" t="s">
        <v>274</v>
      </c>
      <c r="L7" s="82"/>
      <c r="M7" s="168">
        <v>0</v>
      </c>
      <c r="N7" s="168">
        <v>0</v>
      </c>
      <c r="O7" s="168">
        <v>0</v>
      </c>
      <c r="P7" s="167">
        <v>0</v>
      </c>
      <c r="Q7" s="168">
        <v>0</v>
      </c>
      <c r="R7" s="168">
        <v>0</v>
      </c>
      <c r="S7" s="167">
        <v>0</v>
      </c>
      <c r="T7" s="168">
        <v>0</v>
      </c>
      <c r="U7" s="167">
        <v>0</v>
      </c>
      <c r="V7" s="168">
        <v>0</v>
      </c>
      <c r="W7" s="168">
        <v>0</v>
      </c>
      <c r="X7" s="167">
        <v>0</v>
      </c>
      <c r="Y7" s="168">
        <v>0</v>
      </c>
      <c r="Z7" s="168">
        <v>0</v>
      </c>
      <c r="AA7" s="168">
        <v>0</v>
      </c>
      <c r="AB7" s="167">
        <v>0</v>
      </c>
      <c r="AC7" s="168">
        <v>0</v>
      </c>
      <c r="AD7" s="440">
        <v>0</v>
      </c>
      <c r="AE7" s="486">
        <v>0</v>
      </c>
      <c r="AF7" s="167">
        <v>0</v>
      </c>
      <c r="AG7" s="168">
        <v>0</v>
      </c>
      <c r="AH7" s="168">
        <v>0</v>
      </c>
      <c r="AI7" s="486">
        <v>0</v>
      </c>
      <c r="AJ7" s="167">
        <v>0</v>
      </c>
      <c r="AK7" s="168">
        <v>0</v>
      </c>
      <c r="AL7" s="168">
        <v>0</v>
      </c>
      <c r="AM7" s="167">
        <v>0</v>
      </c>
      <c r="AN7" s="168">
        <v>0</v>
      </c>
      <c r="AO7" s="167">
        <v>0</v>
      </c>
      <c r="AP7" s="168">
        <v>0</v>
      </c>
      <c r="AQ7" s="167">
        <v>0</v>
      </c>
      <c r="AR7" s="168">
        <v>0</v>
      </c>
      <c r="AS7" s="167">
        <v>0</v>
      </c>
      <c r="AT7" s="168">
        <v>0</v>
      </c>
      <c r="AU7" s="167">
        <v>0</v>
      </c>
      <c r="AV7" s="440">
        <v>0</v>
      </c>
      <c r="AW7" s="167">
        <v>0</v>
      </c>
      <c r="AX7" s="168">
        <v>0</v>
      </c>
      <c r="AY7" s="167">
        <v>0</v>
      </c>
      <c r="AZ7" s="168">
        <v>0</v>
      </c>
      <c r="BA7" s="168">
        <v>0</v>
      </c>
      <c r="BB7" s="481">
        <v>0</v>
      </c>
      <c r="BC7" s="271">
        <v>0</v>
      </c>
      <c r="BD7" s="46">
        <v>0</v>
      </c>
      <c r="BE7" s="48">
        <v>0</v>
      </c>
      <c r="BF7" s="46">
        <v>0</v>
      </c>
      <c r="BG7" s="48">
        <v>0</v>
      </c>
      <c r="BH7" s="46">
        <v>0</v>
      </c>
      <c r="BI7" s="271">
        <v>0</v>
      </c>
      <c r="BJ7" s="245">
        <v>0</v>
      </c>
      <c r="BK7" s="225">
        <v>0</v>
      </c>
      <c r="BL7" s="224">
        <v>0</v>
      </c>
    </row>
    <row r="8" spans="1:70" s="531" customFormat="1" ht="15" customHeight="1" x14ac:dyDescent="0.15">
      <c r="A8" s="540" t="s">
        <v>355</v>
      </c>
      <c r="B8" s="534" t="s">
        <v>297</v>
      </c>
      <c r="C8" s="534"/>
      <c r="D8" s="534"/>
      <c r="E8" s="534"/>
      <c r="F8" s="534"/>
      <c r="G8" s="534"/>
      <c r="H8" s="534"/>
      <c r="I8" s="534"/>
      <c r="J8" s="538"/>
      <c r="K8" s="1327" t="s">
        <v>276</v>
      </c>
      <c r="L8" s="1051"/>
      <c r="M8" s="166">
        <v>0</v>
      </c>
      <c r="N8" s="166">
        <v>0</v>
      </c>
      <c r="O8" s="166">
        <v>0</v>
      </c>
      <c r="P8" s="171">
        <v>0</v>
      </c>
      <c r="Q8" s="166">
        <v>0</v>
      </c>
      <c r="R8" s="166">
        <v>0</v>
      </c>
      <c r="S8" s="171">
        <v>0</v>
      </c>
      <c r="T8" s="166">
        <v>0</v>
      </c>
      <c r="U8" s="171">
        <v>0</v>
      </c>
      <c r="V8" s="166">
        <v>0</v>
      </c>
      <c r="W8" s="166">
        <v>0</v>
      </c>
      <c r="X8" s="171">
        <v>0</v>
      </c>
      <c r="Y8" s="166">
        <v>0</v>
      </c>
      <c r="Z8" s="166">
        <v>0</v>
      </c>
      <c r="AA8" s="166">
        <v>0</v>
      </c>
      <c r="AB8" s="171">
        <v>0</v>
      </c>
      <c r="AC8" s="166">
        <v>0</v>
      </c>
      <c r="AD8" s="442">
        <v>0</v>
      </c>
      <c r="AE8" s="427">
        <v>0</v>
      </c>
      <c r="AF8" s="171">
        <v>0</v>
      </c>
      <c r="AG8" s="166">
        <v>0</v>
      </c>
      <c r="AH8" s="166">
        <v>0</v>
      </c>
      <c r="AI8" s="427">
        <v>0</v>
      </c>
      <c r="AJ8" s="171">
        <v>0</v>
      </c>
      <c r="AK8" s="166">
        <v>0</v>
      </c>
      <c r="AL8" s="166">
        <v>0</v>
      </c>
      <c r="AM8" s="171">
        <v>0</v>
      </c>
      <c r="AN8" s="166">
        <v>0</v>
      </c>
      <c r="AO8" s="171">
        <v>0</v>
      </c>
      <c r="AP8" s="166">
        <v>0</v>
      </c>
      <c r="AQ8" s="171">
        <v>0</v>
      </c>
      <c r="AR8" s="166">
        <v>0</v>
      </c>
      <c r="AS8" s="171">
        <v>0</v>
      </c>
      <c r="AT8" s="166">
        <v>0</v>
      </c>
      <c r="AU8" s="171">
        <v>0</v>
      </c>
      <c r="AV8" s="442">
        <v>0</v>
      </c>
      <c r="AW8" s="171">
        <v>0</v>
      </c>
      <c r="AX8" s="166">
        <v>0</v>
      </c>
      <c r="AY8" s="171">
        <v>0</v>
      </c>
      <c r="AZ8" s="166">
        <v>0</v>
      </c>
      <c r="BA8" s="166">
        <v>0</v>
      </c>
      <c r="BB8" s="483">
        <v>0</v>
      </c>
      <c r="BC8" s="270">
        <v>0</v>
      </c>
      <c r="BD8" s="71">
        <v>0</v>
      </c>
      <c r="BE8" s="52">
        <v>0</v>
      </c>
      <c r="BF8" s="71">
        <v>0</v>
      </c>
      <c r="BG8" s="52">
        <v>0</v>
      </c>
      <c r="BH8" s="71">
        <v>0</v>
      </c>
      <c r="BI8" s="270">
        <v>0</v>
      </c>
      <c r="BJ8" s="248">
        <v>0</v>
      </c>
      <c r="BK8" s="229">
        <v>0</v>
      </c>
      <c r="BL8" s="254">
        <v>0</v>
      </c>
    </row>
    <row r="9" spans="1:70" s="531" customFormat="1" ht="15" customHeight="1" x14ac:dyDescent="0.15">
      <c r="A9" s="540"/>
      <c r="B9" s="530" t="s">
        <v>298</v>
      </c>
      <c r="C9" s="530"/>
      <c r="D9" s="530"/>
      <c r="E9" s="530"/>
      <c r="F9" s="530"/>
      <c r="G9" s="530"/>
      <c r="H9" s="530"/>
      <c r="J9" s="82"/>
      <c r="K9" s="529" t="s">
        <v>274</v>
      </c>
      <c r="L9" s="82"/>
      <c r="M9" s="43">
        <v>0</v>
      </c>
      <c r="N9" s="43">
        <v>0</v>
      </c>
      <c r="O9" s="43">
        <v>0</v>
      </c>
      <c r="P9" s="69">
        <v>0</v>
      </c>
      <c r="Q9" s="43">
        <v>0</v>
      </c>
      <c r="R9" s="43">
        <v>0</v>
      </c>
      <c r="S9" s="69">
        <v>0</v>
      </c>
      <c r="T9" s="43">
        <v>0</v>
      </c>
      <c r="U9" s="69">
        <v>0</v>
      </c>
      <c r="V9" s="43">
        <v>0</v>
      </c>
      <c r="W9" s="43">
        <v>0</v>
      </c>
      <c r="X9" s="69">
        <v>0</v>
      </c>
      <c r="Y9" s="43">
        <v>0</v>
      </c>
      <c r="Z9" s="43">
        <v>0</v>
      </c>
      <c r="AA9" s="43">
        <v>0</v>
      </c>
      <c r="AB9" s="69">
        <v>0</v>
      </c>
      <c r="AC9" s="43">
        <v>0</v>
      </c>
      <c r="AD9" s="441">
        <v>0</v>
      </c>
      <c r="AE9" s="487">
        <v>18000</v>
      </c>
      <c r="AF9" s="69">
        <v>0</v>
      </c>
      <c r="AG9" s="43">
        <v>0</v>
      </c>
      <c r="AH9" s="43">
        <v>0</v>
      </c>
      <c r="AI9" s="487">
        <v>0</v>
      </c>
      <c r="AJ9" s="69">
        <v>0</v>
      </c>
      <c r="AK9" s="43">
        <v>0</v>
      </c>
      <c r="AL9" s="43">
        <v>0</v>
      </c>
      <c r="AM9" s="69">
        <v>0</v>
      </c>
      <c r="AN9" s="43">
        <v>0</v>
      </c>
      <c r="AO9" s="69">
        <v>0</v>
      </c>
      <c r="AP9" s="43">
        <v>0</v>
      </c>
      <c r="AQ9" s="69">
        <v>0</v>
      </c>
      <c r="AR9" s="43">
        <v>0</v>
      </c>
      <c r="AS9" s="69">
        <v>0</v>
      </c>
      <c r="AT9" s="43">
        <v>0</v>
      </c>
      <c r="AU9" s="69">
        <v>0</v>
      </c>
      <c r="AV9" s="441">
        <v>0</v>
      </c>
      <c r="AW9" s="69">
        <v>0</v>
      </c>
      <c r="AX9" s="43">
        <v>0</v>
      </c>
      <c r="AY9" s="69">
        <v>0</v>
      </c>
      <c r="AZ9" s="43">
        <v>0</v>
      </c>
      <c r="BA9" s="43">
        <v>0</v>
      </c>
      <c r="BB9" s="482">
        <v>0</v>
      </c>
      <c r="BC9" s="259">
        <v>18000</v>
      </c>
      <c r="BD9" s="50">
        <v>0</v>
      </c>
      <c r="BE9" s="44">
        <v>0</v>
      </c>
      <c r="BF9" s="50">
        <v>0</v>
      </c>
      <c r="BG9" s="44">
        <v>0</v>
      </c>
      <c r="BH9" s="50">
        <v>0</v>
      </c>
      <c r="BI9" s="259">
        <v>0</v>
      </c>
      <c r="BJ9" s="236">
        <v>18000</v>
      </c>
      <c r="BK9" s="227">
        <v>18000</v>
      </c>
      <c r="BL9" s="230">
        <v>0</v>
      </c>
    </row>
    <row r="10" spans="1:70" s="531" customFormat="1" ht="15" customHeight="1" x14ac:dyDescent="0.15">
      <c r="A10" s="540"/>
      <c r="B10" s="534" t="s">
        <v>613</v>
      </c>
      <c r="C10" s="534"/>
      <c r="D10" s="534"/>
      <c r="E10" s="534"/>
      <c r="F10" s="534"/>
      <c r="G10" s="534"/>
      <c r="H10" s="534"/>
      <c r="I10" s="534"/>
      <c r="J10" s="538"/>
      <c r="K10" s="1327" t="s">
        <v>276</v>
      </c>
      <c r="L10" s="1051"/>
      <c r="M10" s="43">
        <v>0</v>
      </c>
      <c r="N10" s="43">
        <v>0</v>
      </c>
      <c r="O10" s="43">
        <v>0</v>
      </c>
      <c r="P10" s="69">
        <v>0</v>
      </c>
      <c r="Q10" s="43">
        <v>0</v>
      </c>
      <c r="R10" s="43">
        <v>0</v>
      </c>
      <c r="S10" s="69">
        <v>0</v>
      </c>
      <c r="T10" s="43">
        <v>0</v>
      </c>
      <c r="U10" s="69">
        <v>0</v>
      </c>
      <c r="V10" s="43">
        <v>0</v>
      </c>
      <c r="W10" s="43">
        <v>0</v>
      </c>
      <c r="X10" s="69">
        <v>0</v>
      </c>
      <c r="Y10" s="43">
        <v>0</v>
      </c>
      <c r="Z10" s="43">
        <v>0</v>
      </c>
      <c r="AA10" s="43">
        <v>0</v>
      </c>
      <c r="AB10" s="69">
        <v>0</v>
      </c>
      <c r="AC10" s="43">
        <v>0</v>
      </c>
      <c r="AD10" s="441">
        <v>0</v>
      </c>
      <c r="AE10" s="487">
        <v>18000</v>
      </c>
      <c r="AF10" s="69">
        <v>0</v>
      </c>
      <c r="AG10" s="43">
        <v>0</v>
      </c>
      <c r="AH10" s="43">
        <v>0</v>
      </c>
      <c r="AI10" s="487">
        <v>0</v>
      </c>
      <c r="AJ10" s="69">
        <v>0</v>
      </c>
      <c r="AK10" s="43">
        <v>0</v>
      </c>
      <c r="AL10" s="43">
        <v>0</v>
      </c>
      <c r="AM10" s="69">
        <v>0</v>
      </c>
      <c r="AN10" s="43">
        <v>0</v>
      </c>
      <c r="AO10" s="69">
        <v>0</v>
      </c>
      <c r="AP10" s="43">
        <v>0</v>
      </c>
      <c r="AQ10" s="69">
        <v>0</v>
      </c>
      <c r="AR10" s="43">
        <v>0</v>
      </c>
      <c r="AS10" s="69">
        <v>0</v>
      </c>
      <c r="AT10" s="43">
        <v>0</v>
      </c>
      <c r="AU10" s="69">
        <v>0</v>
      </c>
      <c r="AV10" s="441">
        <v>0</v>
      </c>
      <c r="AW10" s="69">
        <v>0</v>
      </c>
      <c r="AX10" s="43">
        <v>0</v>
      </c>
      <c r="AY10" s="69">
        <v>0</v>
      </c>
      <c r="AZ10" s="43">
        <v>0</v>
      </c>
      <c r="BA10" s="43">
        <v>0</v>
      </c>
      <c r="BB10" s="482">
        <v>0</v>
      </c>
      <c r="BC10" s="259">
        <v>18000</v>
      </c>
      <c r="BD10" s="50">
        <v>0</v>
      </c>
      <c r="BE10" s="44">
        <v>0</v>
      </c>
      <c r="BF10" s="50">
        <v>0</v>
      </c>
      <c r="BG10" s="44">
        <v>0</v>
      </c>
      <c r="BH10" s="50">
        <v>0</v>
      </c>
      <c r="BI10" s="259">
        <v>0</v>
      </c>
      <c r="BJ10" s="236">
        <v>18000</v>
      </c>
      <c r="BK10" s="227">
        <v>18000</v>
      </c>
      <c r="BL10" s="230">
        <v>0</v>
      </c>
    </row>
    <row r="11" spans="1:70" s="531" customFormat="1" ht="15" customHeight="1" x14ac:dyDescent="0.15">
      <c r="A11" s="540" t="s">
        <v>282</v>
      </c>
      <c r="B11" s="531" t="s">
        <v>299</v>
      </c>
      <c r="I11" s="530"/>
      <c r="J11" s="82"/>
      <c r="K11" s="529" t="s">
        <v>274</v>
      </c>
      <c r="L11" s="82"/>
      <c r="M11" s="168">
        <v>0</v>
      </c>
      <c r="N11" s="168">
        <v>0</v>
      </c>
      <c r="O11" s="168">
        <v>0</v>
      </c>
      <c r="P11" s="167">
        <v>0</v>
      </c>
      <c r="Q11" s="168">
        <v>0</v>
      </c>
      <c r="R11" s="168">
        <v>0</v>
      </c>
      <c r="S11" s="167">
        <v>0</v>
      </c>
      <c r="T11" s="168">
        <v>0</v>
      </c>
      <c r="U11" s="167">
        <v>0</v>
      </c>
      <c r="V11" s="168">
        <v>0</v>
      </c>
      <c r="W11" s="168">
        <v>0</v>
      </c>
      <c r="X11" s="167">
        <v>0</v>
      </c>
      <c r="Y11" s="168">
        <v>0</v>
      </c>
      <c r="Z11" s="168">
        <v>0</v>
      </c>
      <c r="AA11" s="168">
        <v>0</v>
      </c>
      <c r="AB11" s="167">
        <v>0</v>
      </c>
      <c r="AC11" s="168">
        <v>0</v>
      </c>
      <c r="AD11" s="440">
        <v>0</v>
      </c>
      <c r="AE11" s="486">
        <v>0</v>
      </c>
      <c r="AF11" s="167">
        <v>0</v>
      </c>
      <c r="AG11" s="168">
        <v>0</v>
      </c>
      <c r="AH11" s="168">
        <v>0</v>
      </c>
      <c r="AI11" s="486">
        <v>0</v>
      </c>
      <c r="AJ11" s="167">
        <v>0</v>
      </c>
      <c r="AK11" s="168">
        <v>0</v>
      </c>
      <c r="AL11" s="168">
        <v>0</v>
      </c>
      <c r="AM11" s="167">
        <v>0</v>
      </c>
      <c r="AN11" s="168">
        <v>0</v>
      </c>
      <c r="AO11" s="167">
        <v>0</v>
      </c>
      <c r="AP11" s="168">
        <v>0</v>
      </c>
      <c r="AQ11" s="167">
        <v>0</v>
      </c>
      <c r="AR11" s="168">
        <v>0</v>
      </c>
      <c r="AS11" s="167">
        <v>0</v>
      </c>
      <c r="AT11" s="168">
        <v>0</v>
      </c>
      <c r="AU11" s="167">
        <v>0</v>
      </c>
      <c r="AV11" s="440">
        <v>0</v>
      </c>
      <c r="AW11" s="167">
        <v>0</v>
      </c>
      <c r="AX11" s="168">
        <v>0</v>
      </c>
      <c r="AY11" s="167">
        <v>0</v>
      </c>
      <c r="AZ11" s="168">
        <v>0</v>
      </c>
      <c r="BA11" s="168">
        <v>0</v>
      </c>
      <c r="BB11" s="481">
        <v>0</v>
      </c>
      <c r="BC11" s="271">
        <v>0</v>
      </c>
      <c r="BD11" s="46">
        <v>0</v>
      </c>
      <c r="BE11" s="48">
        <v>0</v>
      </c>
      <c r="BF11" s="46">
        <v>0</v>
      </c>
      <c r="BG11" s="48">
        <v>0</v>
      </c>
      <c r="BH11" s="46">
        <v>0</v>
      </c>
      <c r="BI11" s="271">
        <v>0</v>
      </c>
      <c r="BJ11" s="245">
        <v>0</v>
      </c>
      <c r="BK11" s="225">
        <v>0</v>
      </c>
      <c r="BL11" s="255">
        <v>0</v>
      </c>
    </row>
    <row r="12" spans="1:70" s="531" customFormat="1" ht="15" customHeight="1" x14ac:dyDescent="0.15">
      <c r="A12" s="540"/>
      <c r="B12" s="533" t="s">
        <v>306</v>
      </c>
      <c r="C12" s="534"/>
      <c r="D12" s="534"/>
      <c r="E12" s="534"/>
      <c r="F12" s="534"/>
      <c r="G12" s="534"/>
      <c r="H12" s="534"/>
      <c r="I12" s="534"/>
      <c r="J12" s="538"/>
      <c r="K12" s="1327" t="s">
        <v>276</v>
      </c>
      <c r="L12" s="1051"/>
      <c r="M12" s="166">
        <v>0</v>
      </c>
      <c r="N12" s="166">
        <v>0</v>
      </c>
      <c r="O12" s="166">
        <v>0</v>
      </c>
      <c r="P12" s="171">
        <v>0</v>
      </c>
      <c r="Q12" s="166">
        <v>0</v>
      </c>
      <c r="R12" s="166">
        <v>0</v>
      </c>
      <c r="S12" s="171">
        <v>0</v>
      </c>
      <c r="T12" s="166">
        <v>0</v>
      </c>
      <c r="U12" s="171">
        <v>0</v>
      </c>
      <c r="V12" s="166">
        <v>0</v>
      </c>
      <c r="W12" s="166">
        <v>0</v>
      </c>
      <c r="X12" s="171">
        <v>0</v>
      </c>
      <c r="Y12" s="166">
        <v>0</v>
      </c>
      <c r="Z12" s="166">
        <v>0</v>
      </c>
      <c r="AA12" s="166">
        <v>0</v>
      </c>
      <c r="AB12" s="171">
        <v>0</v>
      </c>
      <c r="AC12" s="166">
        <v>0</v>
      </c>
      <c r="AD12" s="442">
        <v>0</v>
      </c>
      <c r="AE12" s="427">
        <v>0</v>
      </c>
      <c r="AF12" s="171">
        <v>0</v>
      </c>
      <c r="AG12" s="166">
        <v>0</v>
      </c>
      <c r="AH12" s="166">
        <v>0</v>
      </c>
      <c r="AI12" s="427">
        <v>0</v>
      </c>
      <c r="AJ12" s="171">
        <v>0</v>
      </c>
      <c r="AK12" s="166">
        <v>0</v>
      </c>
      <c r="AL12" s="166">
        <v>0</v>
      </c>
      <c r="AM12" s="171">
        <v>0</v>
      </c>
      <c r="AN12" s="166">
        <v>0</v>
      </c>
      <c r="AO12" s="171">
        <v>0</v>
      </c>
      <c r="AP12" s="166">
        <v>0</v>
      </c>
      <c r="AQ12" s="171">
        <v>0</v>
      </c>
      <c r="AR12" s="166">
        <v>0</v>
      </c>
      <c r="AS12" s="171">
        <v>0</v>
      </c>
      <c r="AT12" s="166">
        <v>0</v>
      </c>
      <c r="AU12" s="171">
        <v>0</v>
      </c>
      <c r="AV12" s="442">
        <v>0</v>
      </c>
      <c r="AW12" s="171">
        <v>0</v>
      </c>
      <c r="AX12" s="166">
        <v>0</v>
      </c>
      <c r="AY12" s="171">
        <v>0</v>
      </c>
      <c r="AZ12" s="166">
        <v>0</v>
      </c>
      <c r="BA12" s="166">
        <v>0</v>
      </c>
      <c r="BB12" s="483">
        <v>0</v>
      </c>
      <c r="BC12" s="270">
        <v>0</v>
      </c>
      <c r="BD12" s="71">
        <v>0</v>
      </c>
      <c r="BE12" s="52">
        <v>0</v>
      </c>
      <c r="BF12" s="71">
        <v>0</v>
      </c>
      <c r="BG12" s="52">
        <v>0</v>
      </c>
      <c r="BH12" s="71">
        <v>0</v>
      </c>
      <c r="BI12" s="270">
        <v>0</v>
      </c>
      <c r="BJ12" s="248">
        <v>0</v>
      </c>
      <c r="BK12" s="229">
        <v>0</v>
      </c>
      <c r="BL12" s="254">
        <v>0</v>
      </c>
    </row>
    <row r="13" spans="1:70" s="531" customFormat="1" ht="15" customHeight="1" x14ac:dyDescent="0.15">
      <c r="A13" s="540"/>
      <c r="B13" s="531" t="s">
        <v>300</v>
      </c>
      <c r="J13" s="190"/>
      <c r="K13" s="532" t="s">
        <v>274</v>
      </c>
      <c r="L13" s="190"/>
      <c r="M13" s="43">
        <v>0</v>
      </c>
      <c r="N13" s="43">
        <v>0</v>
      </c>
      <c r="O13" s="43">
        <v>0</v>
      </c>
      <c r="P13" s="69">
        <v>0</v>
      </c>
      <c r="Q13" s="43">
        <v>0</v>
      </c>
      <c r="R13" s="43">
        <v>0</v>
      </c>
      <c r="S13" s="69">
        <v>0</v>
      </c>
      <c r="T13" s="43">
        <v>0</v>
      </c>
      <c r="U13" s="69">
        <v>0</v>
      </c>
      <c r="V13" s="43">
        <v>0</v>
      </c>
      <c r="W13" s="43">
        <v>0</v>
      </c>
      <c r="X13" s="69">
        <v>0</v>
      </c>
      <c r="Y13" s="43">
        <v>0</v>
      </c>
      <c r="Z13" s="43">
        <v>0</v>
      </c>
      <c r="AA13" s="43">
        <v>0</v>
      </c>
      <c r="AB13" s="69">
        <v>0</v>
      </c>
      <c r="AC13" s="43">
        <v>0</v>
      </c>
      <c r="AD13" s="441">
        <v>0</v>
      </c>
      <c r="AE13" s="487">
        <v>0</v>
      </c>
      <c r="AF13" s="69">
        <v>0</v>
      </c>
      <c r="AG13" s="43">
        <v>0</v>
      </c>
      <c r="AH13" s="43">
        <v>0</v>
      </c>
      <c r="AI13" s="487">
        <v>0</v>
      </c>
      <c r="AJ13" s="69">
        <v>0</v>
      </c>
      <c r="AK13" s="43">
        <v>0</v>
      </c>
      <c r="AL13" s="43">
        <v>0</v>
      </c>
      <c r="AM13" s="69">
        <v>0</v>
      </c>
      <c r="AN13" s="43">
        <v>0</v>
      </c>
      <c r="AO13" s="69">
        <v>0</v>
      </c>
      <c r="AP13" s="43">
        <v>0</v>
      </c>
      <c r="AQ13" s="69">
        <v>0</v>
      </c>
      <c r="AR13" s="43">
        <v>0</v>
      </c>
      <c r="AS13" s="69">
        <v>0</v>
      </c>
      <c r="AT13" s="43">
        <v>0</v>
      </c>
      <c r="AU13" s="69">
        <v>0</v>
      </c>
      <c r="AV13" s="441">
        <v>0</v>
      </c>
      <c r="AW13" s="69">
        <v>0</v>
      </c>
      <c r="AX13" s="43">
        <v>0</v>
      </c>
      <c r="AY13" s="69">
        <v>0</v>
      </c>
      <c r="AZ13" s="43">
        <v>0</v>
      </c>
      <c r="BA13" s="43">
        <v>0</v>
      </c>
      <c r="BB13" s="482">
        <v>0</v>
      </c>
      <c r="BC13" s="259">
        <v>0</v>
      </c>
      <c r="BD13" s="50">
        <v>0</v>
      </c>
      <c r="BE13" s="44">
        <v>0</v>
      </c>
      <c r="BF13" s="50">
        <v>0</v>
      </c>
      <c r="BG13" s="44">
        <v>0</v>
      </c>
      <c r="BH13" s="50">
        <v>0</v>
      </c>
      <c r="BI13" s="259">
        <v>0</v>
      </c>
      <c r="BJ13" s="236">
        <v>0</v>
      </c>
      <c r="BK13" s="227">
        <v>0</v>
      </c>
      <c r="BL13" s="230">
        <v>0</v>
      </c>
    </row>
    <row r="14" spans="1:70" s="531" customFormat="1" ht="15" customHeight="1" x14ac:dyDescent="0.15">
      <c r="A14" s="540" t="s">
        <v>356</v>
      </c>
      <c r="B14" s="533" t="s">
        <v>612</v>
      </c>
      <c r="C14" s="534"/>
      <c r="D14" s="534"/>
      <c r="E14" s="534"/>
      <c r="F14" s="534"/>
      <c r="G14" s="534"/>
      <c r="H14" s="534"/>
      <c r="I14" s="534"/>
      <c r="J14" s="538"/>
      <c r="K14" s="1327" t="s">
        <v>276</v>
      </c>
      <c r="L14" s="1051"/>
      <c r="M14" s="43">
        <v>0</v>
      </c>
      <c r="N14" s="43">
        <v>0</v>
      </c>
      <c r="O14" s="43">
        <v>0</v>
      </c>
      <c r="P14" s="69">
        <v>0</v>
      </c>
      <c r="Q14" s="43">
        <v>0</v>
      </c>
      <c r="R14" s="43">
        <v>0</v>
      </c>
      <c r="S14" s="69">
        <v>0</v>
      </c>
      <c r="T14" s="43">
        <v>0</v>
      </c>
      <c r="U14" s="69">
        <v>0</v>
      </c>
      <c r="V14" s="43">
        <v>0</v>
      </c>
      <c r="W14" s="43">
        <v>0</v>
      </c>
      <c r="X14" s="69">
        <v>0</v>
      </c>
      <c r="Y14" s="43">
        <v>0</v>
      </c>
      <c r="Z14" s="43">
        <v>0</v>
      </c>
      <c r="AA14" s="43">
        <v>0</v>
      </c>
      <c r="AB14" s="69">
        <v>0</v>
      </c>
      <c r="AC14" s="43">
        <v>0</v>
      </c>
      <c r="AD14" s="441">
        <v>0</v>
      </c>
      <c r="AE14" s="487">
        <v>0</v>
      </c>
      <c r="AF14" s="69">
        <v>0</v>
      </c>
      <c r="AG14" s="43">
        <v>0</v>
      </c>
      <c r="AH14" s="43">
        <v>0</v>
      </c>
      <c r="AI14" s="487">
        <v>0</v>
      </c>
      <c r="AJ14" s="69">
        <v>0</v>
      </c>
      <c r="AK14" s="43">
        <v>0</v>
      </c>
      <c r="AL14" s="43">
        <v>0</v>
      </c>
      <c r="AM14" s="69">
        <v>0</v>
      </c>
      <c r="AN14" s="43">
        <v>0</v>
      </c>
      <c r="AO14" s="69">
        <v>0</v>
      </c>
      <c r="AP14" s="43">
        <v>0</v>
      </c>
      <c r="AQ14" s="69">
        <v>0</v>
      </c>
      <c r="AR14" s="43">
        <v>0</v>
      </c>
      <c r="AS14" s="69">
        <v>0</v>
      </c>
      <c r="AT14" s="43">
        <v>0</v>
      </c>
      <c r="AU14" s="69">
        <v>0</v>
      </c>
      <c r="AV14" s="441">
        <v>0</v>
      </c>
      <c r="AW14" s="69">
        <v>0</v>
      </c>
      <c r="AX14" s="43">
        <v>0</v>
      </c>
      <c r="AY14" s="69">
        <v>0</v>
      </c>
      <c r="AZ14" s="43">
        <v>0</v>
      </c>
      <c r="BA14" s="43">
        <v>0</v>
      </c>
      <c r="BB14" s="482">
        <v>0</v>
      </c>
      <c r="BC14" s="259">
        <v>0</v>
      </c>
      <c r="BD14" s="50">
        <v>0</v>
      </c>
      <c r="BE14" s="44">
        <v>0</v>
      </c>
      <c r="BF14" s="50">
        <v>0</v>
      </c>
      <c r="BG14" s="44">
        <v>0</v>
      </c>
      <c r="BH14" s="50">
        <v>0</v>
      </c>
      <c r="BI14" s="259">
        <v>0</v>
      </c>
      <c r="BJ14" s="236">
        <v>0</v>
      </c>
      <c r="BK14" s="227">
        <v>0</v>
      </c>
      <c r="BL14" s="230">
        <v>0</v>
      </c>
    </row>
    <row r="15" spans="1:70" s="531" customFormat="1" ht="15" customHeight="1" x14ac:dyDescent="0.15">
      <c r="A15" s="540"/>
      <c r="B15" s="529" t="s">
        <v>301</v>
      </c>
      <c r="C15" s="530"/>
      <c r="J15" s="82"/>
      <c r="K15" s="529" t="s">
        <v>274</v>
      </c>
      <c r="L15" s="82"/>
      <c r="M15" s="168">
        <v>0</v>
      </c>
      <c r="N15" s="168">
        <v>0</v>
      </c>
      <c r="O15" s="168">
        <v>0</v>
      </c>
      <c r="P15" s="167">
        <v>0</v>
      </c>
      <c r="Q15" s="168">
        <v>0</v>
      </c>
      <c r="R15" s="168">
        <v>0</v>
      </c>
      <c r="S15" s="167">
        <v>0</v>
      </c>
      <c r="T15" s="168">
        <v>0</v>
      </c>
      <c r="U15" s="167">
        <v>0</v>
      </c>
      <c r="V15" s="168">
        <v>0</v>
      </c>
      <c r="W15" s="168">
        <v>0</v>
      </c>
      <c r="X15" s="167">
        <v>0</v>
      </c>
      <c r="Y15" s="168">
        <v>0</v>
      </c>
      <c r="Z15" s="168">
        <v>0</v>
      </c>
      <c r="AA15" s="168">
        <v>0</v>
      </c>
      <c r="AB15" s="167">
        <v>0</v>
      </c>
      <c r="AC15" s="168">
        <v>0</v>
      </c>
      <c r="AD15" s="440">
        <v>0</v>
      </c>
      <c r="AE15" s="486">
        <v>0</v>
      </c>
      <c r="AF15" s="167">
        <v>0</v>
      </c>
      <c r="AG15" s="168">
        <v>0</v>
      </c>
      <c r="AH15" s="168">
        <v>0</v>
      </c>
      <c r="AI15" s="486">
        <v>0</v>
      </c>
      <c r="AJ15" s="167">
        <v>0</v>
      </c>
      <c r="AK15" s="168">
        <v>0</v>
      </c>
      <c r="AL15" s="168">
        <v>0</v>
      </c>
      <c r="AM15" s="167">
        <v>0</v>
      </c>
      <c r="AN15" s="168">
        <v>0</v>
      </c>
      <c r="AO15" s="167">
        <v>0</v>
      </c>
      <c r="AP15" s="168">
        <v>0</v>
      </c>
      <c r="AQ15" s="167">
        <v>0</v>
      </c>
      <c r="AR15" s="168">
        <v>0</v>
      </c>
      <c r="AS15" s="167">
        <v>0</v>
      </c>
      <c r="AT15" s="168">
        <v>0</v>
      </c>
      <c r="AU15" s="167">
        <v>0</v>
      </c>
      <c r="AV15" s="440">
        <v>0</v>
      </c>
      <c r="AW15" s="167">
        <v>0</v>
      </c>
      <c r="AX15" s="168">
        <v>0</v>
      </c>
      <c r="AY15" s="167">
        <v>0</v>
      </c>
      <c r="AZ15" s="168">
        <v>0</v>
      </c>
      <c r="BA15" s="168">
        <v>0</v>
      </c>
      <c r="BB15" s="481">
        <v>0</v>
      </c>
      <c r="BC15" s="271">
        <v>0</v>
      </c>
      <c r="BD15" s="46">
        <v>0</v>
      </c>
      <c r="BE15" s="48">
        <v>0</v>
      </c>
      <c r="BF15" s="46">
        <v>0</v>
      </c>
      <c r="BG15" s="48">
        <v>0</v>
      </c>
      <c r="BH15" s="46">
        <v>0</v>
      </c>
      <c r="BI15" s="271">
        <v>0</v>
      </c>
      <c r="BJ15" s="245">
        <v>0</v>
      </c>
      <c r="BK15" s="225">
        <v>0</v>
      </c>
      <c r="BL15" s="255">
        <v>0</v>
      </c>
    </row>
    <row r="16" spans="1:70" s="531" customFormat="1" ht="15" customHeight="1" x14ac:dyDescent="0.15">
      <c r="A16" s="540"/>
      <c r="B16" s="533" t="s">
        <v>611</v>
      </c>
      <c r="C16" s="534"/>
      <c r="D16" s="534"/>
      <c r="E16" s="534"/>
      <c r="F16" s="534"/>
      <c r="G16" s="534"/>
      <c r="H16" s="534"/>
      <c r="I16" s="534"/>
      <c r="J16" s="538"/>
      <c r="K16" s="1327" t="s">
        <v>276</v>
      </c>
      <c r="L16" s="1051"/>
      <c r="M16" s="166">
        <v>0</v>
      </c>
      <c r="N16" s="166">
        <v>0</v>
      </c>
      <c r="O16" s="166">
        <v>0</v>
      </c>
      <c r="P16" s="171">
        <v>0</v>
      </c>
      <c r="Q16" s="166">
        <v>0</v>
      </c>
      <c r="R16" s="166">
        <v>0</v>
      </c>
      <c r="S16" s="171">
        <v>0</v>
      </c>
      <c r="T16" s="166">
        <v>0</v>
      </c>
      <c r="U16" s="171">
        <v>0</v>
      </c>
      <c r="V16" s="166">
        <v>0</v>
      </c>
      <c r="W16" s="166">
        <v>0</v>
      </c>
      <c r="X16" s="171">
        <v>0</v>
      </c>
      <c r="Y16" s="166">
        <v>0</v>
      </c>
      <c r="Z16" s="166">
        <v>0</v>
      </c>
      <c r="AA16" s="166">
        <v>0</v>
      </c>
      <c r="AB16" s="171">
        <v>0</v>
      </c>
      <c r="AC16" s="166">
        <v>0</v>
      </c>
      <c r="AD16" s="442">
        <v>0</v>
      </c>
      <c r="AE16" s="427">
        <v>0</v>
      </c>
      <c r="AF16" s="171">
        <v>0</v>
      </c>
      <c r="AG16" s="166">
        <v>0</v>
      </c>
      <c r="AH16" s="166">
        <v>0</v>
      </c>
      <c r="AI16" s="427">
        <v>0</v>
      </c>
      <c r="AJ16" s="171">
        <v>0</v>
      </c>
      <c r="AK16" s="166">
        <v>0</v>
      </c>
      <c r="AL16" s="166">
        <v>0</v>
      </c>
      <c r="AM16" s="171">
        <v>0</v>
      </c>
      <c r="AN16" s="166">
        <v>0</v>
      </c>
      <c r="AO16" s="171">
        <v>0</v>
      </c>
      <c r="AP16" s="166">
        <v>0</v>
      </c>
      <c r="AQ16" s="171">
        <v>0</v>
      </c>
      <c r="AR16" s="166">
        <v>0</v>
      </c>
      <c r="AS16" s="171">
        <v>0</v>
      </c>
      <c r="AT16" s="166">
        <v>0</v>
      </c>
      <c r="AU16" s="171">
        <v>0</v>
      </c>
      <c r="AV16" s="442">
        <v>0</v>
      </c>
      <c r="AW16" s="171">
        <v>0</v>
      </c>
      <c r="AX16" s="166">
        <v>0</v>
      </c>
      <c r="AY16" s="171">
        <v>0</v>
      </c>
      <c r="AZ16" s="166">
        <v>0</v>
      </c>
      <c r="BA16" s="166">
        <v>0</v>
      </c>
      <c r="BB16" s="483">
        <v>0</v>
      </c>
      <c r="BC16" s="270">
        <v>0</v>
      </c>
      <c r="BD16" s="71">
        <v>0</v>
      </c>
      <c r="BE16" s="52">
        <v>0</v>
      </c>
      <c r="BF16" s="71">
        <v>0</v>
      </c>
      <c r="BG16" s="52">
        <v>0</v>
      </c>
      <c r="BH16" s="71">
        <v>0</v>
      </c>
      <c r="BI16" s="270">
        <v>0</v>
      </c>
      <c r="BJ16" s="248">
        <v>0</v>
      </c>
      <c r="BK16" s="229">
        <v>0</v>
      </c>
      <c r="BL16" s="254">
        <v>0</v>
      </c>
    </row>
    <row r="17" spans="1:64" s="531" customFormat="1" ht="15" customHeight="1" x14ac:dyDescent="0.15">
      <c r="A17" s="540" t="s">
        <v>357</v>
      </c>
      <c r="B17" s="529" t="s">
        <v>302</v>
      </c>
      <c r="C17" s="530"/>
      <c r="J17" s="82"/>
      <c r="K17" s="529" t="s">
        <v>274</v>
      </c>
      <c r="L17" s="82"/>
      <c r="M17" s="43">
        <v>0</v>
      </c>
      <c r="N17" s="43">
        <v>0</v>
      </c>
      <c r="O17" s="43">
        <v>0</v>
      </c>
      <c r="P17" s="69">
        <v>0</v>
      </c>
      <c r="Q17" s="43">
        <v>0</v>
      </c>
      <c r="R17" s="43">
        <v>0</v>
      </c>
      <c r="S17" s="69">
        <v>0</v>
      </c>
      <c r="T17" s="43">
        <v>0</v>
      </c>
      <c r="U17" s="69">
        <v>0</v>
      </c>
      <c r="V17" s="43">
        <v>0</v>
      </c>
      <c r="W17" s="43">
        <v>0</v>
      </c>
      <c r="X17" s="69">
        <v>0</v>
      </c>
      <c r="Y17" s="43">
        <v>0</v>
      </c>
      <c r="Z17" s="43">
        <v>0</v>
      </c>
      <c r="AA17" s="43">
        <v>0</v>
      </c>
      <c r="AB17" s="69">
        <v>0</v>
      </c>
      <c r="AC17" s="43">
        <v>0</v>
      </c>
      <c r="AD17" s="441">
        <v>0</v>
      </c>
      <c r="AE17" s="487">
        <v>0</v>
      </c>
      <c r="AF17" s="69">
        <v>0</v>
      </c>
      <c r="AG17" s="43">
        <v>0</v>
      </c>
      <c r="AH17" s="43">
        <v>0</v>
      </c>
      <c r="AI17" s="487">
        <v>0</v>
      </c>
      <c r="AJ17" s="69">
        <v>0</v>
      </c>
      <c r="AK17" s="43">
        <v>0</v>
      </c>
      <c r="AL17" s="43">
        <v>0</v>
      </c>
      <c r="AM17" s="69">
        <v>0</v>
      </c>
      <c r="AN17" s="43">
        <v>0</v>
      </c>
      <c r="AO17" s="69">
        <v>0</v>
      </c>
      <c r="AP17" s="43">
        <v>0</v>
      </c>
      <c r="AQ17" s="69">
        <v>0</v>
      </c>
      <c r="AR17" s="43">
        <v>0</v>
      </c>
      <c r="AS17" s="69">
        <v>0</v>
      </c>
      <c r="AT17" s="43">
        <v>0</v>
      </c>
      <c r="AU17" s="69">
        <v>0</v>
      </c>
      <c r="AV17" s="441">
        <v>0</v>
      </c>
      <c r="AW17" s="69">
        <v>0</v>
      </c>
      <c r="AX17" s="43">
        <v>0</v>
      </c>
      <c r="AY17" s="69">
        <v>0</v>
      </c>
      <c r="AZ17" s="43">
        <v>0</v>
      </c>
      <c r="BA17" s="43">
        <v>0</v>
      </c>
      <c r="BB17" s="482">
        <v>0</v>
      </c>
      <c r="BC17" s="259">
        <v>0</v>
      </c>
      <c r="BD17" s="50">
        <v>0</v>
      </c>
      <c r="BE17" s="44">
        <v>0</v>
      </c>
      <c r="BF17" s="50">
        <v>0</v>
      </c>
      <c r="BG17" s="44">
        <v>0</v>
      </c>
      <c r="BH17" s="50">
        <v>0</v>
      </c>
      <c r="BI17" s="259">
        <v>0</v>
      </c>
      <c r="BJ17" s="236">
        <v>0</v>
      </c>
      <c r="BK17" s="227">
        <v>0</v>
      </c>
      <c r="BL17" s="230">
        <v>0</v>
      </c>
    </row>
    <row r="18" spans="1:64" s="531" customFormat="1" ht="15" customHeight="1" x14ac:dyDescent="0.15">
      <c r="A18" s="540"/>
      <c r="B18" s="533" t="s">
        <v>610</v>
      </c>
      <c r="C18" s="534"/>
      <c r="I18" s="534"/>
      <c r="J18" s="538"/>
      <c r="K18" s="1327" t="s">
        <v>276</v>
      </c>
      <c r="L18" s="1051"/>
      <c r="M18" s="43">
        <v>0</v>
      </c>
      <c r="N18" s="43">
        <v>0</v>
      </c>
      <c r="O18" s="43">
        <v>0</v>
      </c>
      <c r="P18" s="69">
        <v>0</v>
      </c>
      <c r="Q18" s="43">
        <v>0</v>
      </c>
      <c r="R18" s="43">
        <v>0</v>
      </c>
      <c r="S18" s="69">
        <v>0</v>
      </c>
      <c r="T18" s="43">
        <v>0</v>
      </c>
      <c r="U18" s="69">
        <v>0</v>
      </c>
      <c r="V18" s="43">
        <v>0</v>
      </c>
      <c r="W18" s="43">
        <v>0</v>
      </c>
      <c r="X18" s="69">
        <v>0</v>
      </c>
      <c r="Y18" s="43">
        <v>0</v>
      </c>
      <c r="Z18" s="43">
        <v>0</v>
      </c>
      <c r="AA18" s="43">
        <v>0</v>
      </c>
      <c r="AB18" s="69">
        <v>0</v>
      </c>
      <c r="AC18" s="43">
        <v>0</v>
      </c>
      <c r="AD18" s="441">
        <v>0</v>
      </c>
      <c r="AE18" s="487">
        <v>0</v>
      </c>
      <c r="AF18" s="69">
        <v>0</v>
      </c>
      <c r="AG18" s="43">
        <v>0</v>
      </c>
      <c r="AH18" s="43">
        <v>0</v>
      </c>
      <c r="AI18" s="487">
        <v>0</v>
      </c>
      <c r="AJ18" s="69">
        <v>0</v>
      </c>
      <c r="AK18" s="43">
        <v>0</v>
      </c>
      <c r="AL18" s="43">
        <v>0</v>
      </c>
      <c r="AM18" s="69">
        <v>0</v>
      </c>
      <c r="AN18" s="43">
        <v>0</v>
      </c>
      <c r="AO18" s="69">
        <v>0</v>
      </c>
      <c r="AP18" s="43">
        <v>0</v>
      </c>
      <c r="AQ18" s="69">
        <v>0</v>
      </c>
      <c r="AR18" s="43">
        <v>0</v>
      </c>
      <c r="AS18" s="69">
        <v>0</v>
      </c>
      <c r="AT18" s="43">
        <v>0</v>
      </c>
      <c r="AU18" s="69">
        <v>0</v>
      </c>
      <c r="AV18" s="441">
        <v>0</v>
      </c>
      <c r="AW18" s="69">
        <v>0</v>
      </c>
      <c r="AX18" s="43">
        <v>0</v>
      </c>
      <c r="AY18" s="69">
        <v>0</v>
      </c>
      <c r="AZ18" s="43">
        <v>0</v>
      </c>
      <c r="BA18" s="43">
        <v>0</v>
      </c>
      <c r="BB18" s="482">
        <v>0</v>
      </c>
      <c r="BC18" s="259">
        <v>0</v>
      </c>
      <c r="BD18" s="50">
        <v>0</v>
      </c>
      <c r="BE18" s="44">
        <v>0</v>
      </c>
      <c r="BF18" s="50">
        <v>0</v>
      </c>
      <c r="BG18" s="44">
        <v>0</v>
      </c>
      <c r="BH18" s="50">
        <v>0</v>
      </c>
      <c r="BI18" s="259">
        <v>0</v>
      </c>
      <c r="BJ18" s="236">
        <v>0</v>
      </c>
      <c r="BK18" s="227">
        <v>0</v>
      </c>
      <c r="BL18" s="230">
        <v>0</v>
      </c>
    </row>
    <row r="19" spans="1:64" s="531" customFormat="1" ht="15" customHeight="1" x14ac:dyDescent="0.15">
      <c r="A19" s="540"/>
      <c r="B19" s="529" t="s">
        <v>878</v>
      </c>
      <c r="C19" s="530"/>
      <c r="D19" s="530"/>
      <c r="E19" s="530"/>
      <c r="F19" s="530"/>
      <c r="G19" s="530"/>
      <c r="H19" s="530"/>
      <c r="J19" s="82"/>
      <c r="K19" s="529" t="s">
        <v>274</v>
      </c>
      <c r="L19" s="82"/>
      <c r="M19" s="168">
        <v>0</v>
      </c>
      <c r="N19" s="168">
        <v>0</v>
      </c>
      <c r="O19" s="168">
        <v>0</v>
      </c>
      <c r="P19" s="167">
        <v>0</v>
      </c>
      <c r="Q19" s="168">
        <v>0</v>
      </c>
      <c r="R19" s="168">
        <v>0</v>
      </c>
      <c r="S19" s="167">
        <v>0</v>
      </c>
      <c r="T19" s="168">
        <v>0</v>
      </c>
      <c r="U19" s="167">
        <v>0</v>
      </c>
      <c r="V19" s="168">
        <v>0</v>
      </c>
      <c r="W19" s="168">
        <v>0</v>
      </c>
      <c r="X19" s="167">
        <v>0</v>
      </c>
      <c r="Y19" s="168">
        <v>0</v>
      </c>
      <c r="Z19" s="168">
        <v>0</v>
      </c>
      <c r="AA19" s="168">
        <v>0</v>
      </c>
      <c r="AB19" s="167">
        <v>0</v>
      </c>
      <c r="AC19" s="168">
        <v>0</v>
      </c>
      <c r="AD19" s="440">
        <v>0</v>
      </c>
      <c r="AE19" s="486">
        <v>0</v>
      </c>
      <c r="AF19" s="167">
        <v>0</v>
      </c>
      <c r="AG19" s="168">
        <v>0</v>
      </c>
      <c r="AH19" s="168">
        <v>0</v>
      </c>
      <c r="AI19" s="486">
        <v>0</v>
      </c>
      <c r="AJ19" s="167">
        <v>0</v>
      </c>
      <c r="AK19" s="168">
        <v>0</v>
      </c>
      <c r="AL19" s="168">
        <v>0</v>
      </c>
      <c r="AM19" s="167">
        <v>0</v>
      </c>
      <c r="AN19" s="168">
        <v>0</v>
      </c>
      <c r="AO19" s="167">
        <v>0</v>
      </c>
      <c r="AP19" s="168">
        <v>0</v>
      </c>
      <c r="AQ19" s="167">
        <v>0</v>
      </c>
      <c r="AR19" s="168">
        <v>0</v>
      </c>
      <c r="AS19" s="167">
        <v>0</v>
      </c>
      <c r="AT19" s="168">
        <v>0</v>
      </c>
      <c r="AU19" s="167">
        <v>0</v>
      </c>
      <c r="AV19" s="440">
        <v>0</v>
      </c>
      <c r="AW19" s="167">
        <v>0</v>
      </c>
      <c r="AX19" s="168">
        <v>0</v>
      </c>
      <c r="AY19" s="167">
        <v>0</v>
      </c>
      <c r="AZ19" s="168">
        <v>0</v>
      </c>
      <c r="BA19" s="168">
        <v>0</v>
      </c>
      <c r="BB19" s="481">
        <v>0</v>
      </c>
      <c r="BC19" s="271">
        <v>0</v>
      </c>
      <c r="BD19" s="46">
        <v>0</v>
      </c>
      <c r="BE19" s="48">
        <v>0</v>
      </c>
      <c r="BF19" s="46">
        <v>0</v>
      </c>
      <c r="BG19" s="48">
        <v>0</v>
      </c>
      <c r="BH19" s="46">
        <v>0</v>
      </c>
      <c r="BI19" s="271">
        <v>0</v>
      </c>
      <c r="BJ19" s="245">
        <v>0</v>
      </c>
      <c r="BK19" s="225">
        <v>0</v>
      </c>
      <c r="BL19" s="255">
        <v>0</v>
      </c>
    </row>
    <row r="20" spans="1:64" s="531" customFormat="1" ht="15" customHeight="1" x14ac:dyDescent="0.15">
      <c r="A20" s="540" t="s">
        <v>358</v>
      </c>
      <c r="B20" s="533"/>
      <c r="C20" s="534"/>
      <c r="D20" s="534"/>
      <c r="E20" s="534"/>
      <c r="F20" s="534"/>
      <c r="G20" s="534"/>
      <c r="H20" s="534"/>
      <c r="I20" s="534"/>
      <c r="J20" s="538"/>
      <c r="K20" s="1327" t="s">
        <v>276</v>
      </c>
      <c r="L20" s="1051"/>
      <c r="M20" s="166">
        <v>0</v>
      </c>
      <c r="N20" s="166">
        <v>0</v>
      </c>
      <c r="O20" s="166">
        <v>0</v>
      </c>
      <c r="P20" s="171">
        <v>0</v>
      </c>
      <c r="Q20" s="166">
        <v>0</v>
      </c>
      <c r="R20" s="166">
        <v>0</v>
      </c>
      <c r="S20" s="171">
        <v>0</v>
      </c>
      <c r="T20" s="166">
        <v>0</v>
      </c>
      <c r="U20" s="171">
        <v>0</v>
      </c>
      <c r="V20" s="166">
        <v>0</v>
      </c>
      <c r="W20" s="166">
        <v>0</v>
      </c>
      <c r="X20" s="171">
        <v>0</v>
      </c>
      <c r="Y20" s="166">
        <v>0</v>
      </c>
      <c r="Z20" s="166">
        <v>0</v>
      </c>
      <c r="AA20" s="166">
        <v>0</v>
      </c>
      <c r="AB20" s="171">
        <v>0</v>
      </c>
      <c r="AC20" s="166">
        <v>0</v>
      </c>
      <c r="AD20" s="442">
        <v>0</v>
      </c>
      <c r="AE20" s="427">
        <v>0</v>
      </c>
      <c r="AF20" s="171">
        <v>0</v>
      </c>
      <c r="AG20" s="166">
        <v>0</v>
      </c>
      <c r="AH20" s="166">
        <v>0</v>
      </c>
      <c r="AI20" s="427">
        <v>0</v>
      </c>
      <c r="AJ20" s="171">
        <v>0</v>
      </c>
      <c r="AK20" s="166">
        <v>0</v>
      </c>
      <c r="AL20" s="166">
        <v>0</v>
      </c>
      <c r="AM20" s="171">
        <v>0</v>
      </c>
      <c r="AN20" s="166">
        <v>0</v>
      </c>
      <c r="AO20" s="171">
        <v>0</v>
      </c>
      <c r="AP20" s="166">
        <v>0</v>
      </c>
      <c r="AQ20" s="171">
        <v>0</v>
      </c>
      <c r="AR20" s="166">
        <v>0</v>
      </c>
      <c r="AS20" s="171">
        <v>0</v>
      </c>
      <c r="AT20" s="166">
        <v>0</v>
      </c>
      <c r="AU20" s="171">
        <v>0</v>
      </c>
      <c r="AV20" s="442">
        <v>0</v>
      </c>
      <c r="AW20" s="171">
        <v>0</v>
      </c>
      <c r="AX20" s="166">
        <v>0</v>
      </c>
      <c r="AY20" s="171">
        <v>0</v>
      </c>
      <c r="AZ20" s="166">
        <v>0</v>
      </c>
      <c r="BA20" s="166">
        <v>0</v>
      </c>
      <c r="BB20" s="483">
        <v>0</v>
      </c>
      <c r="BC20" s="270">
        <v>0</v>
      </c>
      <c r="BD20" s="71">
        <v>0</v>
      </c>
      <c r="BE20" s="52">
        <v>0</v>
      </c>
      <c r="BF20" s="71">
        <v>0</v>
      </c>
      <c r="BG20" s="52">
        <v>0</v>
      </c>
      <c r="BH20" s="71">
        <v>0</v>
      </c>
      <c r="BI20" s="270">
        <v>0</v>
      </c>
      <c r="BJ20" s="248">
        <v>0</v>
      </c>
      <c r="BK20" s="229">
        <v>0</v>
      </c>
      <c r="BL20" s="254">
        <v>0</v>
      </c>
    </row>
    <row r="21" spans="1:64" s="531" customFormat="1" ht="15" customHeight="1" x14ac:dyDescent="0.15">
      <c r="A21" s="540"/>
      <c r="B21" s="529" t="s">
        <v>879</v>
      </c>
      <c r="C21" s="530"/>
      <c r="J21" s="82"/>
      <c r="K21" s="529" t="s">
        <v>274</v>
      </c>
      <c r="L21" s="82"/>
      <c r="M21" s="43">
        <v>0</v>
      </c>
      <c r="N21" s="43">
        <v>0</v>
      </c>
      <c r="O21" s="43">
        <v>0</v>
      </c>
      <c r="P21" s="69">
        <v>0</v>
      </c>
      <c r="Q21" s="43">
        <v>0</v>
      </c>
      <c r="R21" s="43">
        <v>0</v>
      </c>
      <c r="S21" s="69">
        <v>0</v>
      </c>
      <c r="T21" s="43">
        <v>0</v>
      </c>
      <c r="U21" s="69">
        <v>37767</v>
      </c>
      <c r="V21" s="43">
        <v>0</v>
      </c>
      <c r="W21" s="43">
        <v>0</v>
      </c>
      <c r="X21" s="69">
        <v>0</v>
      </c>
      <c r="Y21" s="43">
        <v>0</v>
      </c>
      <c r="Z21" s="43">
        <v>0</v>
      </c>
      <c r="AA21" s="43">
        <v>0</v>
      </c>
      <c r="AB21" s="69">
        <v>0</v>
      </c>
      <c r="AC21" s="43">
        <v>0</v>
      </c>
      <c r="AD21" s="441">
        <v>0</v>
      </c>
      <c r="AE21" s="487">
        <v>0</v>
      </c>
      <c r="AF21" s="69">
        <v>0</v>
      </c>
      <c r="AG21" s="43">
        <v>0</v>
      </c>
      <c r="AH21" s="43">
        <v>0</v>
      </c>
      <c r="AI21" s="487">
        <v>0</v>
      </c>
      <c r="AJ21" s="69">
        <v>0</v>
      </c>
      <c r="AK21" s="43">
        <v>0</v>
      </c>
      <c r="AL21" s="43">
        <v>0</v>
      </c>
      <c r="AM21" s="69">
        <v>0</v>
      </c>
      <c r="AN21" s="43">
        <v>0</v>
      </c>
      <c r="AO21" s="69">
        <v>0</v>
      </c>
      <c r="AP21" s="43">
        <v>0</v>
      </c>
      <c r="AQ21" s="69">
        <v>0</v>
      </c>
      <c r="AR21" s="43">
        <v>0</v>
      </c>
      <c r="AS21" s="69">
        <v>0</v>
      </c>
      <c r="AT21" s="43">
        <v>0</v>
      </c>
      <c r="AU21" s="69">
        <v>0</v>
      </c>
      <c r="AV21" s="441">
        <v>0</v>
      </c>
      <c r="AW21" s="69">
        <v>0</v>
      </c>
      <c r="AX21" s="43">
        <v>0</v>
      </c>
      <c r="AY21" s="69">
        <v>0</v>
      </c>
      <c r="AZ21" s="43">
        <v>0</v>
      </c>
      <c r="BA21" s="43">
        <v>0</v>
      </c>
      <c r="BB21" s="482">
        <v>0</v>
      </c>
      <c r="BC21" s="259">
        <v>37767</v>
      </c>
      <c r="BD21" s="50">
        <v>0</v>
      </c>
      <c r="BE21" s="44">
        <v>0</v>
      </c>
      <c r="BF21" s="50">
        <v>0</v>
      </c>
      <c r="BG21" s="44">
        <v>0</v>
      </c>
      <c r="BH21" s="50">
        <v>0</v>
      </c>
      <c r="BI21" s="259">
        <v>0</v>
      </c>
      <c r="BJ21" s="236">
        <v>37767</v>
      </c>
      <c r="BK21" s="227">
        <v>37767</v>
      </c>
      <c r="BL21" s="230">
        <v>0</v>
      </c>
    </row>
    <row r="22" spans="1:64" s="531" customFormat="1" ht="15" customHeight="1" x14ac:dyDescent="0.15">
      <c r="A22" s="540"/>
      <c r="B22" s="533"/>
      <c r="C22" s="534"/>
      <c r="D22" s="534"/>
      <c r="E22" s="534"/>
      <c r="F22" s="534"/>
      <c r="G22" s="534"/>
      <c r="H22" s="534"/>
      <c r="I22" s="534"/>
      <c r="J22" s="538"/>
      <c r="K22" s="1327" t="s">
        <v>276</v>
      </c>
      <c r="L22" s="1051"/>
      <c r="M22" s="43">
        <v>0</v>
      </c>
      <c r="N22" s="43">
        <v>0</v>
      </c>
      <c r="O22" s="43">
        <v>0</v>
      </c>
      <c r="P22" s="69">
        <v>0</v>
      </c>
      <c r="Q22" s="43">
        <v>0</v>
      </c>
      <c r="R22" s="43">
        <v>0</v>
      </c>
      <c r="S22" s="69">
        <v>0</v>
      </c>
      <c r="T22" s="43">
        <v>0</v>
      </c>
      <c r="U22" s="69">
        <v>37767</v>
      </c>
      <c r="V22" s="43">
        <v>0</v>
      </c>
      <c r="W22" s="43">
        <v>0</v>
      </c>
      <c r="X22" s="69">
        <v>0</v>
      </c>
      <c r="Y22" s="43">
        <v>0</v>
      </c>
      <c r="Z22" s="43">
        <v>0</v>
      </c>
      <c r="AA22" s="43">
        <v>0</v>
      </c>
      <c r="AB22" s="69">
        <v>0</v>
      </c>
      <c r="AC22" s="43">
        <v>0</v>
      </c>
      <c r="AD22" s="441">
        <v>0</v>
      </c>
      <c r="AE22" s="487">
        <v>0</v>
      </c>
      <c r="AF22" s="69">
        <v>0</v>
      </c>
      <c r="AG22" s="43">
        <v>0</v>
      </c>
      <c r="AH22" s="43">
        <v>0</v>
      </c>
      <c r="AI22" s="487">
        <v>0</v>
      </c>
      <c r="AJ22" s="69">
        <v>0</v>
      </c>
      <c r="AK22" s="43">
        <v>0</v>
      </c>
      <c r="AL22" s="43">
        <v>0</v>
      </c>
      <c r="AM22" s="69">
        <v>0</v>
      </c>
      <c r="AN22" s="43">
        <v>0</v>
      </c>
      <c r="AO22" s="69">
        <v>0</v>
      </c>
      <c r="AP22" s="43">
        <v>0</v>
      </c>
      <c r="AQ22" s="69">
        <v>0</v>
      </c>
      <c r="AR22" s="43">
        <v>0</v>
      </c>
      <c r="AS22" s="69">
        <v>0</v>
      </c>
      <c r="AT22" s="43">
        <v>0</v>
      </c>
      <c r="AU22" s="69">
        <v>0</v>
      </c>
      <c r="AV22" s="441">
        <v>0</v>
      </c>
      <c r="AW22" s="69">
        <v>0</v>
      </c>
      <c r="AX22" s="43">
        <v>0</v>
      </c>
      <c r="AY22" s="69">
        <v>0</v>
      </c>
      <c r="AZ22" s="43">
        <v>0</v>
      </c>
      <c r="BA22" s="43">
        <v>0</v>
      </c>
      <c r="BB22" s="482">
        <v>0</v>
      </c>
      <c r="BC22" s="259">
        <v>37767</v>
      </c>
      <c r="BD22" s="50">
        <v>0</v>
      </c>
      <c r="BE22" s="44">
        <v>0</v>
      </c>
      <c r="BF22" s="50">
        <v>0</v>
      </c>
      <c r="BG22" s="44">
        <v>0</v>
      </c>
      <c r="BH22" s="50">
        <v>0</v>
      </c>
      <c r="BI22" s="259">
        <v>0</v>
      </c>
      <c r="BJ22" s="236">
        <v>37767</v>
      </c>
      <c r="BK22" s="227">
        <v>37767</v>
      </c>
      <c r="BL22" s="230">
        <v>0</v>
      </c>
    </row>
    <row r="23" spans="1:64" s="531" customFormat="1" ht="15" customHeight="1" x14ac:dyDescent="0.15">
      <c r="A23" s="540" t="s">
        <v>354</v>
      </c>
      <c r="B23" s="529" t="s">
        <v>880</v>
      </c>
      <c r="C23" s="530"/>
      <c r="J23" s="82"/>
      <c r="K23" s="529" t="s">
        <v>274</v>
      </c>
      <c r="L23" s="82"/>
      <c r="M23" s="168">
        <v>7429</v>
      </c>
      <c r="N23" s="168">
        <v>0</v>
      </c>
      <c r="O23" s="168">
        <v>0</v>
      </c>
      <c r="P23" s="167">
        <v>0</v>
      </c>
      <c r="Q23" s="168">
        <v>0</v>
      </c>
      <c r="R23" s="168">
        <v>0</v>
      </c>
      <c r="S23" s="167">
        <v>0</v>
      </c>
      <c r="T23" s="168">
        <v>0</v>
      </c>
      <c r="U23" s="167">
        <v>0</v>
      </c>
      <c r="V23" s="168">
        <v>0</v>
      </c>
      <c r="W23" s="168">
        <v>0</v>
      </c>
      <c r="X23" s="167">
        <v>0</v>
      </c>
      <c r="Y23" s="168">
        <v>0</v>
      </c>
      <c r="Z23" s="168">
        <v>0</v>
      </c>
      <c r="AA23" s="168">
        <v>0</v>
      </c>
      <c r="AB23" s="167">
        <v>0</v>
      </c>
      <c r="AC23" s="168">
        <v>0</v>
      </c>
      <c r="AD23" s="440">
        <v>0</v>
      </c>
      <c r="AE23" s="486">
        <v>0</v>
      </c>
      <c r="AF23" s="167">
        <v>0</v>
      </c>
      <c r="AG23" s="168">
        <v>0</v>
      </c>
      <c r="AH23" s="168">
        <v>0</v>
      </c>
      <c r="AI23" s="486">
        <v>0</v>
      </c>
      <c r="AJ23" s="167">
        <v>0</v>
      </c>
      <c r="AK23" s="168">
        <v>0</v>
      </c>
      <c r="AL23" s="168">
        <v>0</v>
      </c>
      <c r="AM23" s="167">
        <v>0</v>
      </c>
      <c r="AN23" s="168">
        <v>0</v>
      </c>
      <c r="AO23" s="167">
        <v>391</v>
      </c>
      <c r="AP23" s="168">
        <v>0</v>
      </c>
      <c r="AQ23" s="167">
        <v>0</v>
      </c>
      <c r="AR23" s="168">
        <v>0</v>
      </c>
      <c r="AS23" s="167">
        <v>0</v>
      </c>
      <c r="AT23" s="168">
        <v>0</v>
      </c>
      <c r="AU23" s="167">
        <v>9482</v>
      </c>
      <c r="AV23" s="440">
        <v>0</v>
      </c>
      <c r="AW23" s="167">
        <v>0</v>
      </c>
      <c r="AX23" s="168">
        <v>0</v>
      </c>
      <c r="AY23" s="167">
        <v>0</v>
      </c>
      <c r="AZ23" s="168">
        <v>0</v>
      </c>
      <c r="BA23" s="168">
        <v>0</v>
      </c>
      <c r="BB23" s="481">
        <v>0</v>
      </c>
      <c r="BC23" s="271">
        <v>17302</v>
      </c>
      <c r="BD23" s="46">
        <v>0</v>
      </c>
      <c r="BE23" s="48">
        <v>0</v>
      </c>
      <c r="BF23" s="46">
        <v>0</v>
      </c>
      <c r="BG23" s="48">
        <v>0</v>
      </c>
      <c r="BH23" s="46">
        <v>0</v>
      </c>
      <c r="BI23" s="271">
        <v>0</v>
      </c>
      <c r="BJ23" s="245">
        <v>17302</v>
      </c>
      <c r="BK23" s="225">
        <v>17302</v>
      </c>
      <c r="BL23" s="255">
        <v>0</v>
      </c>
    </row>
    <row r="24" spans="1:64" s="531" customFormat="1" ht="15" customHeight="1" x14ac:dyDescent="0.15">
      <c r="A24" s="540"/>
      <c r="B24" s="533" t="s">
        <v>609</v>
      </c>
      <c r="C24" s="534"/>
      <c r="D24" s="534"/>
      <c r="E24" s="534"/>
      <c r="F24" s="534"/>
      <c r="G24" s="534"/>
      <c r="H24" s="534"/>
      <c r="I24" s="534"/>
      <c r="J24" s="538"/>
      <c r="K24" s="1327" t="s">
        <v>276</v>
      </c>
      <c r="L24" s="1051"/>
      <c r="M24" s="166">
        <v>7429</v>
      </c>
      <c r="N24" s="166">
        <v>0</v>
      </c>
      <c r="O24" s="166">
        <v>0</v>
      </c>
      <c r="P24" s="171">
        <v>0</v>
      </c>
      <c r="Q24" s="166">
        <v>0</v>
      </c>
      <c r="R24" s="166">
        <v>0</v>
      </c>
      <c r="S24" s="171">
        <v>0</v>
      </c>
      <c r="T24" s="166">
        <v>0</v>
      </c>
      <c r="U24" s="171">
        <v>0</v>
      </c>
      <c r="V24" s="166">
        <v>0</v>
      </c>
      <c r="W24" s="166">
        <v>0</v>
      </c>
      <c r="X24" s="171">
        <v>0</v>
      </c>
      <c r="Y24" s="166">
        <v>0</v>
      </c>
      <c r="Z24" s="166">
        <v>0</v>
      </c>
      <c r="AA24" s="166">
        <v>0</v>
      </c>
      <c r="AB24" s="171">
        <v>0</v>
      </c>
      <c r="AC24" s="166">
        <v>0</v>
      </c>
      <c r="AD24" s="442">
        <v>0</v>
      </c>
      <c r="AE24" s="427">
        <v>0</v>
      </c>
      <c r="AF24" s="171">
        <v>0</v>
      </c>
      <c r="AG24" s="166">
        <v>0</v>
      </c>
      <c r="AH24" s="166">
        <v>0</v>
      </c>
      <c r="AI24" s="427">
        <v>0</v>
      </c>
      <c r="AJ24" s="171">
        <v>0</v>
      </c>
      <c r="AK24" s="166">
        <v>0</v>
      </c>
      <c r="AL24" s="166">
        <v>0</v>
      </c>
      <c r="AM24" s="171">
        <v>0</v>
      </c>
      <c r="AN24" s="166">
        <v>0</v>
      </c>
      <c r="AO24" s="171">
        <v>391</v>
      </c>
      <c r="AP24" s="166">
        <v>0</v>
      </c>
      <c r="AQ24" s="171">
        <v>0</v>
      </c>
      <c r="AR24" s="166">
        <v>0</v>
      </c>
      <c r="AS24" s="171">
        <v>0</v>
      </c>
      <c r="AT24" s="166">
        <v>0</v>
      </c>
      <c r="AU24" s="171">
        <v>0</v>
      </c>
      <c r="AV24" s="442">
        <v>0</v>
      </c>
      <c r="AW24" s="171">
        <v>0</v>
      </c>
      <c r="AX24" s="166">
        <v>6859</v>
      </c>
      <c r="AY24" s="171">
        <v>0</v>
      </c>
      <c r="AZ24" s="166">
        <v>0</v>
      </c>
      <c r="BA24" s="166">
        <v>0</v>
      </c>
      <c r="BB24" s="483">
        <v>0</v>
      </c>
      <c r="BC24" s="270">
        <v>14679</v>
      </c>
      <c r="BD24" s="71">
        <v>0</v>
      </c>
      <c r="BE24" s="52">
        <v>0</v>
      </c>
      <c r="BF24" s="71">
        <v>0</v>
      </c>
      <c r="BG24" s="52">
        <v>0</v>
      </c>
      <c r="BH24" s="71">
        <v>0</v>
      </c>
      <c r="BI24" s="270">
        <v>0</v>
      </c>
      <c r="BJ24" s="248">
        <v>14679</v>
      </c>
      <c r="BK24" s="229">
        <v>14679</v>
      </c>
      <c r="BL24" s="254">
        <v>0</v>
      </c>
    </row>
    <row r="25" spans="1:64" s="531" customFormat="1" ht="15" customHeight="1" x14ac:dyDescent="0.15">
      <c r="A25" s="540"/>
      <c r="B25" s="529" t="s">
        <v>950</v>
      </c>
      <c r="C25" s="530"/>
      <c r="J25" s="82"/>
      <c r="K25" s="529" t="s">
        <v>274</v>
      </c>
      <c r="L25" s="82"/>
      <c r="M25" s="43">
        <v>0</v>
      </c>
      <c r="N25" s="43">
        <v>0</v>
      </c>
      <c r="O25" s="43">
        <v>0</v>
      </c>
      <c r="P25" s="69">
        <v>0</v>
      </c>
      <c r="Q25" s="43">
        <v>738059</v>
      </c>
      <c r="R25" s="43">
        <v>0</v>
      </c>
      <c r="S25" s="69">
        <v>0</v>
      </c>
      <c r="T25" s="43">
        <v>0</v>
      </c>
      <c r="U25" s="69">
        <v>0</v>
      </c>
      <c r="V25" s="43">
        <v>9400</v>
      </c>
      <c r="W25" s="43">
        <v>0</v>
      </c>
      <c r="X25" s="69">
        <v>0</v>
      </c>
      <c r="Y25" s="43">
        <v>0</v>
      </c>
      <c r="Z25" s="43">
        <v>0</v>
      </c>
      <c r="AA25" s="43">
        <v>0</v>
      </c>
      <c r="AB25" s="69">
        <v>0</v>
      </c>
      <c r="AC25" s="43">
        <v>0</v>
      </c>
      <c r="AD25" s="441">
        <v>0</v>
      </c>
      <c r="AE25" s="487">
        <v>0</v>
      </c>
      <c r="AF25" s="69">
        <v>0</v>
      </c>
      <c r="AG25" s="43">
        <v>0</v>
      </c>
      <c r="AH25" s="43">
        <v>0</v>
      </c>
      <c r="AI25" s="487">
        <v>0</v>
      </c>
      <c r="AJ25" s="69">
        <v>0</v>
      </c>
      <c r="AK25" s="43">
        <v>0</v>
      </c>
      <c r="AL25" s="43">
        <v>0</v>
      </c>
      <c r="AM25" s="69">
        <v>0</v>
      </c>
      <c r="AN25" s="43">
        <v>0</v>
      </c>
      <c r="AO25" s="69">
        <v>0</v>
      </c>
      <c r="AP25" s="43">
        <v>0</v>
      </c>
      <c r="AQ25" s="69">
        <v>0</v>
      </c>
      <c r="AR25" s="43">
        <v>0</v>
      </c>
      <c r="AS25" s="69">
        <v>0</v>
      </c>
      <c r="AT25" s="43">
        <v>0</v>
      </c>
      <c r="AU25" s="69">
        <v>0</v>
      </c>
      <c r="AV25" s="441">
        <v>0</v>
      </c>
      <c r="AW25" s="69">
        <v>0</v>
      </c>
      <c r="AX25" s="43">
        <v>0</v>
      </c>
      <c r="AY25" s="69">
        <v>0</v>
      </c>
      <c r="AZ25" s="43">
        <v>0</v>
      </c>
      <c r="BA25" s="43">
        <v>0</v>
      </c>
      <c r="BB25" s="482">
        <v>0</v>
      </c>
      <c r="BC25" s="259">
        <v>747459</v>
      </c>
      <c r="BD25" s="50">
        <v>0</v>
      </c>
      <c r="BE25" s="44">
        <v>0</v>
      </c>
      <c r="BF25" s="50">
        <v>0</v>
      </c>
      <c r="BG25" s="44">
        <v>0</v>
      </c>
      <c r="BH25" s="50">
        <v>0</v>
      </c>
      <c r="BI25" s="259">
        <v>0</v>
      </c>
      <c r="BJ25" s="236">
        <v>747459</v>
      </c>
      <c r="BK25" s="227">
        <v>747459</v>
      </c>
      <c r="BL25" s="230">
        <v>0</v>
      </c>
    </row>
    <row r="26" spans="1:64" s="531" customFormat="1" ht="15" customHeight="1" x14ac:dyDescent="0.15">
      <c r="A26" s="540"/>
      <c r="B26" s="533" t="s">
        <v>928</v>
      </c>
      <c r="C26" s="534"/>
      <c r="D26" s="534"/>
      <c r="E26" s="534"/>
      <c r="F26" s="534"/>
      <c r="G26" s="534"/>
      <c r="H26" s="534"/>
      <c r="I26" s="534"/>
      <c r="J26" s="538"/>
      <c r="K26" s="1327" t="s">
        <v>276</v>
      </c>
      <c r="L26" s="1051"/>
      <c r="M26" s="43">
        <v>0</v>
      </c>
      <c r="N26" s="43">
        <v>0</v>
      </c>
      <c r="O26" s="43">
        <v>0</v>
      </c>
      <c r="P26" s="69">
        <v>0</v>
      </c>
      <c r="Q26" s="43">
        <v>738059</v>
      </c>
      <c r="R26" s="43">
        <v>0</v>
      </c>
      <c r="S26" s="69">
        <v>0</v>
      </c>
      <c r="T26" s="43">
        <v>0</v>
      </c>
      <c r="U26" s="69">
        <v>0</v>
      </c>
      <c r="V26" s="43">
        <v>9400</v>
      </c>
      <c r="W26" s="43">
        <v>0</v>
      </c>
      <c r="X26" s="69">
        <v>0</v>
      </c>
      <c r="Y26" s="43">
        <v>0</v>
      </c>
      <c r="Z26" s="43">
        <v>0</v>
      </c>
      <c r="AA26" s="43">
        <v>0</v>
      </c>
      <c r="AB26" s="69">
        <v>0</v>
      </c>
      <c r="AC26" s="43">
        <v>0</v>
      </c>
      <c r="AD26" s="441">
        <v>0</v>
      </c>
      <c r="AE26" s="487">
        <v>0</v>
      </c>
      <c r="AF26" s="69">
        <v>0</v>
      </c>
      <c r="AG26" s="43">
        <v>0</v>
      </c>
      <c r="AH26" s="43">
        <v>0</v>
      </c>
      <c r="AI26" s="487">
        <v>0</v>
      </c>
      <c r="AJ26" s="69">
        <v>0</v>
      </c>
      <c r="AK26" s="43">
        <v>0</v>
      </c>
      <c r="AL26" s="43">
        <v>0</v>
      </c>
      <c r="AM26" s="69">
        <v>0</v>
      </c>
      <c r="AN26" s="43">
        <v>0</v>
      </c>
      <c r="AO26" s="69">
        <v>0</v>
      </c>
      <c r="AP26" s="43">
        <v>0</v>
      </c>
      <c r="AQ26" s="69">
        <v>0</v>
      </c>
      <c r="AR26" s="43">
        <v>0</v>
      </c>
      <c r="AS26" s="69">
        <v>0</v>
      </c>
      <c r="AT26" s="43">
        <v>0</v>
      </c>
      <c r="AU26" s="69">
        <v>0</v>
      </c>
      <c r="AV26" s="441">
        <v>0</v>
      </c>
      <c r="AW26" s="69">
        <v>0</v>
      </c>
      <c r="AX26" s="43">
        <v>0</v>
      </c>
      <c r="AY26" s="69">
        <v>0</v>
      </c>
      <c r="AZ26" s="43">
        <v>0</v>
      </c>
      <c r="BA26" s="43">
        <v>0</v>
      </c>
      <c r="BB26" s="482">
        <v>0</v>
      </c>
      <c r="BC26" s="259">
        <v>747459</v>
      </c>
      <c r="BD26" s="50">
        <v>0</v>
      </c>
      <c r="BE26" s="44">
        <v>0</v>
      </c>
      <c r="BF26" s="50">
        <v>0</v>
      </c>
      <c r="BG26" s="44">
        <v>0</v>
      </c>
      <c r="BH26" s="50">
        <v>0</v>
      </c>
      <c r="BI26" s="259">
        <v>0</v>
      </c>
      <c r="BJ26" s="236">
        <v>747459</v>
      </c>
      <c r="BK26" s="227">
        <v>747459</v>
      </c>
      <c r="BL26" s="230">
        <v>0</v>
      </c>
    </row>
    <row r="27" spans="1:64" s="531" customFormat="1" ht="15" customHeight="1" x14ac:dyDescent="0.15">
      <c r="A27" s="540"/>
      <c r="B27" s="532" t="s">
        <v>413</v>
      </c>
      <c r="J27" s="190"/>
      <c r="K27" s="529" t="s">
        <v>274</v>
      </c>
      <c r="L27" s="82"/>
      <c r="M27" s="168">
        <v>0</v>
      </c>
      <c r="N27" s="168">
        <v>0</v>
      </c>
      <c r="O27" s="168">
        <v>0</v>
      </c>
      <c r="P27" s="167">
        <v>0</v>
      </c>
      <c r="Q27" s="168">
        <v>0</v>
      </c>
      <c r="R27" s="168">
        <v>0</v>
      </c>
      <c r="S27" s="167">
        <v>0</v>
      </c>
      <c r="T27" s="168">
        <v>203498</v>
      </c>
      <c r="U27" s="167">
        <v>0</v>
      </c>
      <c r="V27" s="168">
        <v>0</v>
      </c>
      <c r="W27" s="168">
        <v>0</v>
      </c>
      <c r="X27" s="167">
        <v>0</v>
      </c>
      <c r="Y27" s="168">
        <v>0</v>
      </c>
      <c r="Z27" s="168">
        <v>0</v>
      </c>
      <c r="AA27" s="168">
        <v>0</v>
      </c>
      <c r="AB27" s="167">
        <v>0</v>
      </c>
      <c r="AC27" s="168">
        <v>0</v>
      </c>
      <c r="AD27" s="440">
        <v>0</v>
      </c>
      <c r="AE27" s="486">
        <v>0</v>
      </c>
      <c r="AF27" s="167">
        <v>0</v>
      </c>
      <c r="AG27" s="168">
        <v>0</v>
      </c>
      <c r="AH27" s="168">
        <v>0</v>
      </c>
      <c r="AI27" s="486">
        <v>0</v>
      </c>
      <c r="AJ27" s="167">
        <v>0</v>
      </c>
      <c r="AK27" s="168">
        <v>0</v>
      </c>
      <c r="AL27" s="168">
        <v>0</v>
      </c>
      <c r="AM27" s="167">
        <v>0</v>
      </c>
      <c r="AN27" s="168">
        <v>0</v>
      </c>
      <c r="AO27" s="167">
        <v>0</v>
      </c>
      <c r="AP27" s="168">
        <v>0</v>
      </c>
      <c r="AQ27" s="167">
        <v>0</v>
      </c>
      <c r="AR27" s="168">
        <v>0</v>
      </c>
      <c r="AS27" s="167">
        <v>0</v>
      </c>
      <c r="AT27" s="168">
        <v>0</v>
      </c>
      <c r="AU27" s="167">
        <v>0</v>
      </c>
      <c r="AV27" s="440">
        <v>0</v>
      </c>
      <c r="AW27" s="167">
        <v>0</v>
      </c>
      <c r="AX27" s="168">
        <v>0</v>
      </c>
      <c r="AY27" s="167">
        <v>0</v>
      </c>
      <c r="AZ27" s="168">
        <v>0</v>
      </c>
      <c r="BA27" s="168">
        <v>0</v>
      </c>
      <c r="BB27" s="481">
        <v>0</v>
      </c>
      <c r="BC27" s="271">
        <v>203498</v>
      </c>
      <c r="BD27" s="46">
        <v>0</v>
      </c>
      <c r="BE27" s="48">
        <v>0</v>
      </c>
      <c r="BF27" s="46">
        <v>0</v>
      </c>
      <c r="BG27" s="48">
        <v>0</v>
      </c>
      <c r="BH27" s="46">
        <v>0</v>
      </c>
      <c r="BI27" s="271">
        <v>0</v>
      </c>
      <c r="BJ27" s="245">
        <v>203498</v>
      </c>
      <c r="BK27" s="225">
        <v>203498</v>
      </c>
      <c r="BL27" s="255">
        <v>0</v>
      </c>
    </row>
    <row r="28" spans="1:64" s="531" customFormat="1" ht="15" customHeight="1" x14ac:dyDescent="0.15">
      <c r="A28" s="540"/>
      <c r="B28" s="533" t="s">
        <v>608</v>
      </c>
      <c r="C28" s="534"/>
      <c r="I28" s="534"/>
      <c r="J28" s="538"/>
      <c r="K28" s="1327" t="s">
        <v>276</v>
      </c>
      <c r="L28" s="1051"/>
      <c r="M28" s="166">
        <v>0</v>
      </c>
      <c r="N28" s="166">
        <v>0</v>
      </c>
      <c r="O28" s="166">
        <v>0</v>
      </c>
      <c r="P28" s="171">
        <v>0</v>
      </c>
      <c r="Q28" s="166">
        <v>0</v>
      </c>
      <c r="R28" s="166">
        <v>0</v>
      </c>
      <c r="S28" s="171">
        <v>0</v>
      </c>
      <c r="T28" s="166">
        <v>203498</v>
      </c>
      <c r="U28" s="171">
        <v>0</v>
      </c>
      <c r="V28" s="166">
        <v>0</v>
      </c>
      <c r="W28" s="166">
        <v>0</v>
      </c>
      <c r="X28" s="171">
        <v>0</v>
      </c>
      <c r="Y28" s="166">
        <v>0</v>
      </c>
      <c r="Z28" s="166">
        <v>0</v>
      </c>
      <c r="AA28" s="166">
        <v>0</v>
      </c>
      <c r="AB28" s="171">
        <v>0</v>
      </c>
      <c r="AC28" s="166">
        <v>0</v>
      </c>
      <c r="AD28" s="442">
        <v>0</v>
      </c>
      <c r="AE28" s="427">
        <v>0</v>
      </c>
      <c r="AF28" s="171">
        <v>0</v>
      </c>
      <c r="AG28" s="166">
        <v>0</v>
      </c>
      <c r="AH28" s="166">
        <v>0</v>
      </c>
      <c r="AI28" s="427">
        <v>0</v>
      </c>
      <c r="AJ28" s="171">
        <v>0</v>
      </c>
      <c r="AK28" s="166">
        <v>0</v>
      </c>
      <c r="AL28" s="166">
        <v>0</v>
      </c>
      <c r="AM28" s="171">
        <v>0</v>
      </c>
      <c r="AN28" s="166">
        <v>0</v>
      </c>
      <c r="AO28" s="171">
        <v>0</v>
      </c>
      <c r="AP28" s="166">
        <v>0</v>
      </c>
      <c r="AQ28" s="171">
        <v>0</v>
      </c>
      <c r="AR28" s="166">
        <v>0</v>
      </c>
      <c r="AS28" s="171">
        <v>0</v>
      </c>
      <c r="AT28" s="166">
        <v>0</v>
      </c>
      <c r="AU28" s="171">
        <v>0</v>
      </c>
      <c r="AV28" s="442">
        <v>0</v>
      </c>
      <c r="AW28" s="171">
        <v>0</v>
      </c>
      <c r="AX28" s="166">
        <v>0</v>
      </c>
      <c r="AY28" s="171">
        <v>0</v>
      </c>
      <c r="AZ28" s="166">
        <v>0</v>
      </c>
      <c r="BA28" s="166">
        <v>0</v>
      </c>
      <c r="BB28" s="483">
        <v>0</v>
      </c>
      <c r="BC28" s="270">
        <v>203498</v>
      </c>
      <c r="BD28" s="71">
        <v>0</v>
      </c>
      <c r="BE28" s="52">
        <v>0</v>
      </c>
      <c r="BF28" s="71">
        <v>0</v>
      </c>
      <c r="BG28" s="52">
        <v>0</v>
      </c>
      <c r="BH28" s="71">
        <v>0</v>
      </c>
      <c r="BI28" s="270">
        <v>0</v>
      </c>
      <c r="BJ28" s="248">
        <v>203498</v>
      </c>
      <c r="BK28" s="229">
        <v>203498</v>
      </c>
      <c r="BL28" s="254">
        <v>0</v>
      </c>
    </row>
    <row r="29" spans="1:64" s="531" customFormat="1" ht="15" customHeight="1" x14ac:dyDescent="0.15">
      <c r="A29" s="540"/>
      <c r="B29" s="529" t="s">
        <v>414</v>
      </c>
      <c r="C29" s="530"/>
      <c r="D29" s="530"/>
      <c r="E29" s="530"/>
      <c r="F29" s="530"/>
      <c r="G29" s="530"/>
      <c r="H29" s="530"/>
      <c r="J29" s="82"/>
      <c r="K29" s="529" t="s">
        <v>274</v>
      </c>
      <c r="L29" s="82"/>
      <c r="M29" s="43">
        <v>0</v>
      </c>
      <c r="N29" s="43">
        <v>0</v>
      </c>
      <c r="O29" s="43">
        <v>0</v>
      </c>
      <c r="P29" s="69">
        <v>0</v>
      </c>
      <c r="Q29" s="43">
        <v>0</v>
      </c>
      <c r="R29" s="43">
        <v>0</v>
      </c>
      <c r="S29" s="69">
        <v>0</v>
      </c>
      <c r="T29" s="43">
        <v>0</v>
      </c>
      <c r="U29" s="69">
        <v>0</v>
      </c>
      <c r="V29" s="43">
        <v>0</v>
      </c>
      <c r="W29" s="43">
        <v>0</v>
      </c>
      <c r="X29" s="69">
        <v>0</v>
      </c>
      <c r="Y29" s="43">
        <v>0</v>
      </c>
      <c r="Z29" s="43">
        <v>0</v>
      </c>
      <c r="AA29" s="43">
        <v>0</v>
      </c>
      <c r="AB29" s="69">
        <v>0</v>
      </c>
      <c r="AC29" s="43">
        <v>0</v>
      </c>
      <c r="AD29" s="441">
        <v>0</v>
      </c>
      <c r="AE29" s="487">
        <v>0</v>
      </c>
      <c r="AF29" s="69">
        <v>0</v>
      </c>
      <c r="AG29" s="43">
        <v>0</v>
      </c>
      <c r="AH29" s="43">
        <v>0</v>
      </c>
      <c r="AI29" s="487">
        <v>0</v>
      </c>
      <c r="AJ29" s="69">
        <v>0</v>
      </c>
      <c r="AK29" s="43">
        <v>0</v>
      </c>
      <c r="AL29" s="43">
        <v>0</v>
      </c>
      <c r="AM29" s="69">
        <v>0</v>
      </c>
      <c r="AN29" s="43">
        <v>0</v>
      </c>
      <c r="AO29" s="69">
        <v>0</v>
      </c>
      <c r="AP29" s="43">
        <v>0</v>
      </c>
      <c r="AQ29" s="69">
        <v>0</v>
      </c>
      <c r="AR29" s="43">
        <v>0</v>
      </c>
      <c r="AS29" s="69">
        <v>0</v>
      </c>
      <c r="AT29" s="43">
        <v>0</v>
      </c>
      <c r="AU29" s="69">
        <v>0</v>
      </c>
      <c r="AV29" s="441">
        <v>0</v>
      </c>
      <c r="AW29" s="69">
        <v>0</v>
      </c>
      <c r="AX29" s="43">
        <v>0</v>
      </c>
      <c r="AY29" s="69">
        <v>0</v>
      </c>
      <c r="AZ29" s="43">
        <v>0</v>
      </c>
      <c r="BA29" s="43">
        <v>0</v>
      </c>
      <c r="BB29" s="482">
        <v>0</v>
      </c>
      <c r="BC29" s="259">
        <v>0</v>
      </c>
      <c r="BD29" s="69">
        <v>0</v>
      </c>
      <c r="BE29" s="43">
        <v>0</v>
      </c>
      <c r="BF29" s="69">
        <v>0</v>
      </c>
      <c r="BG29" s="43">
        <v>0</v>
      </c>
      <c r="BH29" s="69">
        <v>0</v>
      </c>
      <c r="BI29" s="259">
        <v>0</v>
      </c>
      <c r="BJ29" s="236">
        <v>0</v>
      </c>
      <c r="BK29" s="227">
        <v>0</v>
      </c>
      <c r="BL29" s="230">
        <v>0</v>
      </c>
    </row>
    <row r="30" spans="1:64" s="531" customFormat="1" ht="15" customHeight="1" x14ac:dyDescent="0.15">
      <c r="A30" s="540"/>
      <c r="B30" s="533" t="s">
        <v>607</v>
      </c>
      <c r="C30" s="534"/>
      <c r="D30" s="534"/>
      <c r="E30" s="534"/>
      <c r="F30" s="534"/>
      <c r="G30" s="534"/>
      <c r="H30" s="534"/>
      <c r="I30" s="534"/>
      <c r="J30" s="538"/>
      <c r="K30" s="1327" t="s">
        <v>276</v>
      </c>
      <c r="L30" s="1051"/>
      <c r="M30" s="43">
        <v>0</v>
      </c>
      <c r="N30" s="43">
        <v>0</v>
      </c>
      <c r="O30" s="43">
        <v>0</v>
      </c>
      <c r="P30" s="69">
        <v>0</v>
      </c>
      <c r="Q30" s="43">
        <v>0</v>
      </c>
      <c r="R30" s="43">
        <v>0</v>
      </c>
      <c r="S30" s="69">
        <v>0</v>
      </c>
      <c r="T30" s="43">
        <v>0</v>
      </c>
      <c r="U30" s="69">
        <v>0</v>
      </c>
      <c r="V30" s="43">
        <v>0</v>
      </c>
      <c r="W30" s="43">
        <v>0</v>
      </c>
      <c r="X30" s="69">
        <v>0</v>
      </c>
      <c r="Y30" s="43">
        <v>0</v>
      </c>
      <c r="Z30" s="43">
        <v>0</v>
      </c>
      <c r="AA30" s="43">
        <v>0</v>
      </c>
      <c r="AB30" s="69">
        <v>0</v>
      </c>
      <c r="AC30" s="43">
        <v>0</v>
      </c>
      <c r="AD30" s="441">
        <v>0</v>
      </c>
      <c r="AE30" s="487">
        <v>0</v>
      </c>
      <c r="AF30" s="69">
        <v>0</v>
      </c>
      <c r="AG30" s="43">
        <v>0</v>
      </c>
      <c r="AH30" s="43">
        <v>0</v>
      </c>
      <c r="AI30" s="487">
        <v>0</v>
      </c>
      <c r="AJ30" s="69">
        <v>0</v>
      </c>
      <c r="AK30" s="43">
        <v>0</v>
      </c>
      <c r="AL30" s="43">
        <v>0</v>
      </c>
      <c r="AM30" s="69">
        <v>0</v>
      </c>
      <c r="AN30" s="43">
        <v>0</v>
      </c>
      <c r="AO30" s="69">
        <v>0</v>
      </c>
      <c r="AP30" s="43">
        <v>0</v>
      </c>
      <c r="AQ30" s="69">
        <v>0</v>
      </c>
      <c r="AR30" s="43">
        <v>0</v>
      </c>
      <c r="AS30" s="69">
        <v>0</v>
      </c>
      <c r="AT30" s="43">
        <v>0</v>
      </c>
      <c r="AU30" s="69">
        <v>0</v>
      </c>
      <c r="AV30" s="441">
        <v>0</v>
      </c>
      <c r="AW30" s="69">
        <v>0</v>
      </c>
      <c r="AX30" s="43">
        <v>0</v>
      </c>
      <c r="AY30" s="69">
        <v>0</v>
      </c>
      <c r="AZ30" s="43">
        <v>0</v>
      </c>
      <c r="BA30" s="43">
        <v>0</v>
      </c>
      <c r="BB30" s="482">
        <v>0</v>
      </c>
      <c r="BC30" s="259">
        <v>0</v>
      </c>
      <c r="BD30" s="69">
        <v>0</v>
      </c>
      <c r="BE30" s="43">
        <v>0</v>
      </c>
      <c r="BF30" s="69">
        <v>0</v>
      </c>
      <c r="BG30" s="43">
        <v>0</v>
      </c>
      <c r="BH30" s="69">
        <v>0</v>
      </c>
      <c r="BI30" s="259">
        <v>0</v>
      </c>
      <c r="BJ30" s="236">
        <v>0</v>
      </c>
      <c r="BK30" s="227">
        <v>0</v>
      </c>
      <c r="BL30" s="230">
        <v>0</v>
      </c>
    </row>
    <row r="31" spans="1:64" s="531" customFormat="1" ht="15" customHeight="1" x14ac:dyDescent="0.15">
      <c r="A31" s="540"/>
      <c r="B31" s="529" t="s">
        <v>415</v>
      </c>
      <c r="C31" s="530"/>
      <c r="J31" s="82"/>
      <c r="K31" s="529" t="s">
        <v>274</v>
      </c>
      <c r="L31" s="82"/>
      <c r="M31" s="168">
        <v>0</v>
      </c>
      <c r="N31" s="168">
        <v>0</v>
      </c>
      <c r="O31" s="168">
        <v>0</v>
      </c>
      <c r="P31" s="167">
        <v>0</v>
      </c>
      <c r="Q31" s="168">
        <v>0</v>
      </c>
      <c r="R31" s="168">
        <v>0</v>
      </c>
      <c r="S31" s="167">
        <v>0</v>
      </c>
      <c r="T31" s="168">
        <v>0</v>
      </c>
      <c r="U31" s="167">
        <v>0</v>
      </c>
      <c r="V31" s="168">
        <v>0</v>
      </c>
      <c r="W31" s="168">
        <v>0</v>
      </c>
      <c r="X31" s="167">
        <v>0</v>
      </c>
      <c r="Y31" s="168">
        <v>0</v>
      </c>
      <c r="Z31" s="168">
        <v>0</v>
      </c>
      <c r="AA31" s="168">
        <v>0</v>
      </c>
      <c r="AB31" s="167">
        <v>0</v>
      </c>
      <c r="AC31" s="168">
        <v>0</v>
      </c>
      <c r="AD31" s="440">
        <v>0</v>
      </c>
      <c r="AE31" s="486">
        <v>0</v>
      </c>
      <c r="AF31" s="167">
        <v>0</v>
      </c>
      <c r="AG31" s="168">
        <v>0</v>
      </c>
      <c r="AH31" s="168">
        <v>0</v>
      </c>
      <c r="AI31" s="486">
        <v>0</v>
      </c>
      <c r="AJ31" s="167">
        <v>0</v>
      </c>
      <c r="AK31" s="168">
        <v>0</v>
      </c>
      <c r="AL31" s="168">
        <v>0</v>
      </c>
      <c r="AM31" s="167">
        <v>0</v>
      </c>
      <c r="AN31" s="168">
        <v>0</v>
      </c>
      <c r="AO31" s="167">
        <v>0</v>
      </c>
      <c r="AP31" s="168">
        <v>0</v>
      </c>
      <c r="AQ31" s="167">
        <v>0</v>
      </c>
      <c r="AR31" s="168">
        <v>0</v>
      </c>
      <c r="AS31" s="167">
        <v>0</v>
      </c>
      <c r="AT31" s="168">
        <v>0</v>
      </c>
      <c r="AU31" s="167">
        <v>0</v>
      </c>
      <c r="AV31" s="440">
        <v>0</v>
      </c>
      <c r="AW31" s="167">
        <v>0</v>
      </c>
      <c r="AX31" s="168">
        <v>0</v>
      </c>
      <c r="AY31" s="167">
        <v>0</v>
      </c>
      <c r="AZ31" s="168">
        <v>0</v>
      </c>
      <c r="BA31" s="168">
        <v>0</v>
      </c>
      <c r="BB31" s="481">
        <v>0</v>
      </c>
      <c r="BC31" s="271">
        <v>0</v>
      </c>
      <c r="BD31" s="167">
        <v>0</v>
      </c>
      <c r="BE31" s="168">
        <v>0</v>
      </c>
      <c r="BF31" s="167">
        <v>0</v>
      </c>
      <c r="BG31" s="168">
        <v>0</v>
      </c>
      <c r="BH31" s="167">
        <v>0</v>
      </c>
      <c r="BI31" s="271">
        <v>0</v>
      </c>
      <c r="BJ31" s="245">
        <v>0</v>
      </c>
      <c r="BK31" s="225">
        <v>0</v>
      </c>
      <c r="BL31" s="255">
        <v>0</v>
      </c>
    </row>
    <row r="32" spans="1:64" s="531" customFormat="1" ht="15" customHeight="1" x14ac:dyDescent="0.15">
      <c r="A32" s="540"/>
      <c r="B32" s="533" t="s">
        <v>606</v>
      </c>
      <c r="C32" s="534"/>
      <c r="D32" s="534"/>
      <c r="E32" s="534"/>
      <c r="F32" s="534"/>
      <c r="G32" s="534"/>
      <c r="H32" s="534"/>
      <c r="I32" s="534"/>
      <c r="J32" s="538"/>
      <c r="K32" s="1327" t="s">
        <v>276</v>
      </c>
      <c r="L32" s="1051"/>
      <c r="M32" s="166">
        <v>0</v>
      </c>
      <c r="N32" s="166">
        <v>0</v>
      </c>
      <c r="O32" s="166">
        <v>0</v>
      </c>
      <c r="P32" s="171">
        <v>0</v>
      </c>
      <c r="Q32" s="166">
        <v>0</v>
      </c>
      <c r="R32" s="166">
        <v>0</v>
      </c>
      <c r="S32" s="171">
        <v>0</v>
      </c>
      <c r="T32" s="166">
        <v>0</v>
      </c>
      <c r="U32" s="171">
        <v>0</v>
      </c>
      <c r="V32" s="166">
        <v>0</v>
      </c>
      <c r="W32" s="166">
        <v>0</v>
      </c>
      <c r="X32" s="171">
        <v>0</v>
      </c>
      <c r="Y32" s="166">
        <v>0</v>
      </c>
      <c r="Z32" s="166">
        <v>0</v>
      </c>
      <c r="AA32" s="166">
        <v>0</v>
      </c>
      <c r="AB32" s="171">
        <v>0</v>
      </c>
      <c r="AC32" s="166">
        <v>0</v>
      </c>
      <c r="AD32" s="442">
        <v>0</v>
      </c>
      <c r="AE32" s="427">
        <v>0</v>
      </c>
      <c r="AF32" s="171">
        <v>0</v>
      </c>
      <c r="AG32" s="166">
        <v>0</v>
      </c>
      <c r="AH32" s="166">
        <v>0</v>
      </c>
      <c r="AI32" s="427">
        <v>0</v>
      </c>
      <c r="AJ32" s="171">
        <v>0</v>
      </c>
      <c r="AK32" s="166">
        <v>0</v>
      </c>
      <c r="AL32" s="166">
        <v>0</v>
      </c>
      <c r="AM32" s="171">
        <v>0</v>
      </c>
      <c r="AN32" s="166">
        <v>0</v>
      </c>
      <c r="AO32" s="171">
        <v>0</v>
      </c>
      <c r="AP32" s="166">
        <v>0</v>
      </c>
      <c r="AQ32" s="171">
        <v>0</v>
      </c>
      <c r="AR32" s="166">
        <v>0</v>
      </c>
      <c r="AS32" s="171">
        <v>0</v>
      </c>
      <c r="AT32" s="166">
        <v>0</v>
      </c>
      <c r="AU32" s="171">
        <v>0</v>
      </c>
      <c r="AV32" s="442">
        <v>0</v>
      </c>
      <c r="AW32" s="171">
        <v>0</v>
      </c>
      <c r="AX32" s="166">
        <v>0</v>
      </c>
      <c r="AY32" s="171">
        <v>0</v>
      </c>
      <c r="AZ32" s="166">
        <v>0</v>
      </c>
      <c r="BA32" s="166">
        <v>0</v>
      </c>
      <c r="BB32" s="483">
        <v>0</v>
      </c>
      <c r="BC32" s="270">
        <v>0</v>
      </c>
      <c r="BD32" s="171">
        <v>0</v>
      </c>
      <c r="BE32" s="166">
        <v>0</v>
      </c>
      <c r="BF32" s="171">
        <v>0</v>
      </c>
      <c r="BG32" s="166">
        <v>0</v>
      </c>
      <c r="BH32" s="171">
        <v>0</v>
      </c>
      <c r="BI32" s="270">
        <v>0</v>
      </c>
      <c r="BJ32" s="248">
        <v>0</v>
      </c>
      <c r="BK32" s="229">
        <v>0</v>
      </c>
      <c r="BL32" s="254">
        <v>0</v>
      </c>
    </row>
    <row r="33" spans="1:64" s="531" customFormat="1" ht="15" customHeight="1" x14ac:dyDescent="0.15">
      <c r="A33" s="540"/>
      <c r="B33" s="529" t="s">
        <v>416</v>
      </c>
      <c r="C33" s="530"/>
      <c r="D33" s="530"/>
      <c r="E33" s="530"/>
      <c r="F33" s="530"/>
      <c r="G33" s="530"/>
      <c r="H33" s="530"/>
      <c r="J33" s="82"/>
      <c r="K33" s="529" t="s">
        <v>274</v>
      </c>
      <c r="L33" s="82"/>
      <c r="M33" s="43">
        <v>14128</v>
      </c>
      <c r="N33" s="43">
        <v>10832</v>
      </c>
      <c r="O33" s="43">
        <v>0</v>
      </c>
      <c r="P33" s="69">
        <v>0</v>
      </c>
      <c r="Q33" s="43">
        <v>0</v>
      </c>
      <c r="R33" s="43">
        <v>0</v>
      </c>
      <c r="S33" s="69">
        <v>47809</v>
      </c>
      <c r="T33" s="43">
        <v>157</v>
      </c>
      <c r="U33" s="69">
        <v>39284</v>
      </c>
      <c r="V33" s="43">
        <v>29267</v>
      </c>
      <c r="W33" s="43">
        <v>0</v>
      </c>
      <c r="X33" s="69">
        <v>0</v>
      </c>
      <c r="Y33" s="43">
        <v>0</v>
      </c>
      <c r="Z33" s="43">
        <v>0</v>
      </c>
      <c r="AA33" s="43">
        <v>0</v>
      </c>
      <c r="AB33" s="69">
        <v>50273</v>
      </c>
      <c r="AC33" s="43">
        <v>0</v>
      </c>
      <c r="AD33" s="441">
        <v>0</v>
      </c>
      <c r="AE33" s="487">
        <v>0</v>
      </c>
      <c r="AF33" s="69">
        <v>0</v>
      </c>
      <c r="AG33" s="43">
        <v>0</v>
      </c>
      <c r="AH33" s="43">
        <v>0</v>
      </c>
      <c r="AI33" s="487">
        <v>0</v>
      </c>
      <c r="AJ33" s="69">
        <v>90154</v>
      </c>
      <c r="AK33" s="43">
        <v>5785</v>
      </c>
      <c r="AL33" s="43">
        <v>0</v>
      </c>
      <c r="AM33" s="69">
        <v>6497</v>
      </c>
      <c r="AN33" s="43">
        <v>0</v>
      </c>
      <c r="AO33" s="69">
        <v>13181</v>
      </c>
      <c r="AP33" s="43">
        <v>0</v>
      </c>
      <c r="AQ33" s="69">
        <v>0</v>
      </c>
      <c r="AR33" s="43">
        <v>15591</v>
      </c>
      <c r="AS33" s="69">
        <v>0</v>
      </c>
      <c r="AT33" s="43">
        <v>31308</v>
      </c>
      <c r="AU33" s="69">
        <v>49567</v>
      </c>
      <c r="AV33" s="441">
        <v>84730</v>
      </c>
      <c r="AW33" s="69">
        <v>4749</v>
      </c>
      <c r="AX33" s="43">
        <v>13020</v>
      </c>
      <c r="AY33" s="69">
        <v>0</v>
      </c>
      <c r="AZ33" s="43">
        <v>0</v>
      </c>
      <c r="BA33" s="43">
        <v>0</v>
      </c>
      <c r="BB33" s="482">
        <v>0</v>
      </c>
      <c r="BC33" s="259">
        <v>506332</v>
      </c>
      <c r="BD33" s="50">
        <v>0</v>
      </c>
      <c r="BE33" s="44">
        <v>0</v>
      </c>
      <c r="BF33" s="50">
        <v>0</v>
      </c>
      <c r="BG33" s="44">
        <v>0</v>
      </c>
      <c r="BH33" s="50">
        <v>0</v>
      </c>
      <c r="BI33" s="259">
        <v>0</v>
      </c>
      <c r="BJ33" s="236">
        <v>506332</v>
      </c>
      <c r="BK33" s="227">
        <v>506332</v>
      </c>
      <c r="BL33" s="230">
        <v>0</v>
      </c>
    </row>
    <row r="34" spans="1:64" s="531" customFormat="1" ht="15" customHeight="1" x14ac:dyDescent="0.15">
      <c r="A34" s="540"/>
      <c r="B34" s="533" t="s">
        <v>605</v>
      </c>
      <c r="C34" s="534"/>
      <c r="D34" s="534"/>
      <c r="E34" s="534"/>
      <c r="F34" s="534"/>
      <c r="G34" s="534"/>
      <c r="H34" s="534"/>
      <c r="I34" s="534"/>
      <c r="J34" s="538"/>
      <c r="K34" s="1327" t="s">
        <v>276</v>
      </c>
      <c r="L34" s="1051"/>
      <c r="M34" s="43">
        <v>28255</v>
      </c>
      <c r="N34" s="43">
        <v>9388</v>
      </c>
      <c r="O34" s="43">
        <v>0</v>
      </c>
      <c r="P34" s="69">
        <v>0</v>
      </c>
      <c r="Q34" s="43">
        <v>0</v>
      </c>
      <c r="R34" s="43">
        <v>0</v>
      </c>
      <c r="S34" s="69">
        <v>47809</v>
      </c>
      <c r="T34" s="43">
        <v>314</v>
      </c>
      <c r="U34" s="69">
        <v>39284</v>
      </c>
      <c r="V34" s="43">
        <v>29267</v>
      </c>
      <c r="W34" s="43">
        <v>0</v>
      </c>
      <c r="X34" s="69">
        <v>0</v>
      </c>
      <c r="Y34" s="43">
        <v>0</v>
      </c>
      <c r="Z34" s="43">
        <v>0</v>
      </c>
      <c r="AA34" s="43">
        <v>0</v>
      </c>
      <c r="AB34" s="69">
        <v>50271</v>
      </c>
      <c r="AC34" s="43">
        <v>0</v>
      </c>
      <c r="AD34" s="441">
        <v>0</v>
      </c>
      <c r="AE34" s="487">
        <v>0</v>
      </c>
      <c r="AF34" s="69">
        <v>0</v>
      </c>
      <c r="AG34" s="43">
        <v>0</v>
      </c>
      <c r="AH34" s="43">
        <v>0</v>
      </c>
      <c r="AI34" s="487">
        <v>0</v>
      </c>
      <c r="AJ34" s="69">
        <v>90154</v>
      </c>
      <c r="AK34" s="43">
        <v>5785</v>
      </c>
      <c r="AL34" s="43">
        <v>0</v>
      </c>
      <c r="AM34" s="69">
        <v>6497</v>
      </c>
      <c r="AN34" s="43">
        <v>0</v>
      </c>
      <c r="AO34" s="69">
        <v>13181</v>
      </c>
      <c r="AP34" s="43">
        <v>0</v>
      </c>
      <c r="AQ34" s="69">
        <v>0</v>
      </c>
      <c r="AR34" s="43">
        <v>15591</v>
      </c>
      <c r="AS34" s="69">
        <v>0</v>
      </c>
      <c r="AT34" s="43">
        <v>31308</v>
      </c>
      <c r="AU34" s="69">
        <v>0</v>
      </c>
      <c r="AV34" s="441">
        <v>84730</v>
      </c>
      <c r="AW34" s="69">
        <v>0</v>
      </c>
      <c r="AX34" s="43">
        <v>23503</v>
      </c>
      <c r="AY34" s="69">
        <v>0</v>
      </c>
      <c r="AZ34" s="43">
        <v>0</v>
      </c>
      <c r="BA34" s="43">
        <v>0</v>
      </c>
      <c r="BB34" s="482">
        <v>0</v>
      </c>
      <c r="BC34" s="259">
        <v>475337</v>
      </c>
      <c r="BD34" s="50">
        <v>0</v>
      </c>
      <c r="BE34" s="44">
        <v>0</v>
      </c>
      <c r="BF34" s="50">
        <v>0</v>
      </c>
      <c r="BG34" s="44">
        <v>0</v>
      </c>
      <c r="BH34" s="50">
        <v>0</v>
      </c>
      <c r="BI34" s="259">
        <v>0</v>
      </c>
      <c r="BJ34" s="236">
        <v>475337</v>
      </c>
      <c r="BK34" s="227">
        <v>475337</v>
      </c>
      <c r="BL34" s="230">
        <v>0</v>
      </c>
    </row>
    <row r="35" spans="1:64" s="531" customFormat="1" ht="15" customHeight="1" x14ac:dyDescent="0.15">
      <c r="A35" s="540"/>
      <c r="B35" s="531" t="s">
        <v>603</v>
      </c>
      <c r="J35" s="82"/>
      <c r="K35" s="529" t="s">
        <v>274</v>
      </c>
      <c r="L35" s="82"/>
      <c r="M35" s="168">
        <v>0</v>
      </c>
      <c r="N35" s="168">
        <v>0</v>
      </c>
      <c r="O35" s="168">
        <v>0</v>
      </c>
      <c r="P35" s="167">
        <v>0</v>
      </c>
      <c r="Q35" s="168">
        <v>44055</v>
      </c>
      <c r="R35" s="168">
        <v>44055</v>
      </c>
      <c r="S35" s="167">
        <v>0</v>
      </c>
      <c r="T35" s="168">
        <v>0</v>
      </c>
      <c r="U35" s="167">
        <v>0</v>
      </c>
      <c r="V35" s="168">
        <v>0</v>
      </c>
      <c r="W35" s="168">
        <v>0</v>
      </c>
      <c r="X35" s="167">
        <v>0</v>
      </c>
      <c r="Y35" s="168">
        <v>0</v>
      </c>
      <c r="Z35" s="168">
        <v>1337</v>
      </c>
      <c r="AA35" s="168">
        <v>1337</v>
      </c>
      <c r="AB35" s="167">
        <v>0</v>
      </c>
      <c r="AC35" s="168">
        <v>0</v>
      </c>
      <c r="AD35" s="440">
        <v>0</v>
      </c>
      <c r="AE35" s="486">
        <v>0</v>
      </c>
      <c r="AF35" s="167">
        <v>0</v>
      </c>
      <c r="AG35" s="168">
        <v>0</v>
      </c>
      <c r="AH35" s="168">
        <v>0</v>
      </c>
      <c r="AI35" s="486">
        <v>0</v>
      </c>
      <c r="AJ35" s="167">
        <v>0</v>
      </c>
      <c r="AK35" s="168">
        <v>0</v>
      </c>
      <c r="AL35" s="168">
        <v>0</v>
      </c>
      <c r="AM35" s="167">
        <v>0</v>
      </c>
      <c r="AN35" s="168">
        <v>0</v>
      </c>
      <c r="AO35" s="167">
        <v>0</v>
      </c>
      <c r="AP35" s="168">
        <v>0</v>
      </c>
      <c r="AQ35" s="167">
        <v>0</v>
      </c>
      <c r="AR35" s="168">
        <v>0</v>
      </c>
      <c r="AS35" s="167">
        <v>0</v>
      </c>
      <c r="AT35" s="168">
        <v>0</v>
      </c>
      <c r="AU35" s="167">
        <v>0</v>
      </c>
      <c r="AV35" s="440">
        <v>0</v>
      </c>
      <c r="AW35" s="167">
        <v>0</v>
      </c>
      <c r="AX35" s="168">
        <v>0</v>
      </c>
      <c r="AY35" s="167">
        <v>0</v>
      </c>
      <c r="AZ35" s="168">
        <v>0</v>
      </c>
      <c r="BA35" s="168">
        <v>0</v>
      </c>
      <c r="BB35" s="481">
        <v>0</v>
      </c>
      <c r="BC35" s="271">
        <v>90784</v>
      </c>
      <c r="BD35" s="46">
        <v>0</v>
      </c>
      <c r="BE35" s="48">
        <v>0</v>
      </c>
      <c r="BF35" s="46">
        <v>0</v>
      </c>
      <c r="BG35" s="48">
        <v>0</v>
      </c>
      <c r="BH35" s="46">
        <v>0</v>
      </c>
      <c r="BI35" s="271">
        <v>0</v>
      </c>
      <c r="BJ35" s="245">
        <v>90784</v>
      </c>
      <c r="BK35" s="225">
        <v>90784</v>
      </c>
      <c r="BL35" s="255">
        <v>0</v>
      </c>
    </row>
    <row r="36" spans="1:64" s="531" customFormat="1" ht="15" customHeight="1" x14ac:dyDescent="0.15">
      <c r="A36" s="540"/>
      <c r="B36" s="531" t="s">
        <v>614</v>
      </c>
      <c r="I36" s="534"/>
      <c r="J36" s="538"/>
      <c r="K36" s="1327" t="s">
        <v>276</v>
      </c>
      <c r="L36" s="1051"/>
      <c r="M36" s="166">
        <v>0</v>
      </c>
      <c r="N36" s="166">
        <v>0</v>
      </c>
      <c r="O36" s="166">
        <v>0</v>
      </c>
      <c r="P36" s="171">
        <v>0</v>
      </c>
      <c r="Q36" s="166">
        <v>0</v>
      </c>
      <c r="R36" s="166">
        <v>0</v>
      </c>
      <c r="S36" s="171">
        <v>0</v>
      </c>
      <c r="T36" s="166">
        <v>0</v>
      </c>
      <c r="U36" s="171">
        <v>0</v>
      </c>
      <c r="V36" s="166">
        <v>0</v>
      </c>
      <c r="W36" s="166">
        <v>0</v>
      </c>
      <c r="X36" s="171">
        <v>0</v>
      </c>
      <c r="Y36" s="166">
        <v>0</v>
      </c>
      <c r="Z36" s="166">
        <v>1337</v>
      </c>
      <c r="AA36" s="166">
        <v>1337</v>
      </c>
      <c r="AB36" s="171">
        <v>0</v>
      </c>
      <c r="AC36" s="166">
        <v>0</v>
      </c>
      <c r="AD36" s="442">
        <v>0</v>
      </c>
      <c r="AE36" s="427">
        <v>0</v>
      </c>
      <c r="AF36" s="171">
        <v>0</v>
      </c>
      <c r="AG36" s="166">
        <v>0</v>
      </c>
      <c r="AH36" s="166">
        <v>0</v>
      </c>
      <c r="AI36" s="427">
        <v>0</v>
      </c>
      <c r="AJ36" s="171">
        <v>0</v>
      </c>
      <c r="AK36" s="166">
        <v>0</v>
      </c>
      <c r="AL36" s="166">
        <v>0</v>
      </c>
      <c r="AM36" s="171">
        <v>0</v>
      </c>
      <c r="AN36" s="166">
        <v>0</v>
      </c>
      <c r="AO36" s="171">
        <v>0</v>
      </c>
      <c r="AP36" s="166">
        <v>0</v>
      </c>
      <c r="AQ36" s="171">
        <v>0</v>
      </c>
      <c r="AR36" s="166">
        <v>0</v>
      </c>
      <c r="AS36" s="171">
        <v>0</v>
      </c>
      <c r="AT36" s="166">
        <v>0</v>
      </c>
      <c r="AU36" s="171">
        <v>0</v>
      </c>
      <c r="AV36" s="442">
        <v>0</v>
      </c>
      <c r="AW36" s="171">
        <v>0</v>
      </c>
      <c r="AX36" s="166">
        <v>0</v>
      </c>
      <c r="AY36" s="171">
        <v>0</v>
      </c>
      <c r="AZ36" s="166">
        <v>0</v>
      </c>
      <c r="BA36" s="166">
        <v>0</v>
      </c>
      <c r="BB36" s="483">
        <v>0</v>
      </c>
      <c r="BC36" s="270">
        <v>2674</v>
      </c>
      <c r="BD36" s="71">
        <v>0</v>
      </c>
      <c r="BE36" s="52">
        <v>0</v>
      </c>
      <c r="BF36" s="71">
        <v>0</v>
      </c>
      <c r="BG36" s="52">
        <v>0</v>
      </c>
      <c r="BH36" s="71">
        <v>0</v>
      </c>
      <c r="BI36" s="270">
        <v>0</v>
      </c>
      <c r="BJ36" s="248">
        <v>2674</v>
      </c>
      <c r="BK36" s="229">
        <v>2674</v>
      </c>
      <c r="BL36" s="254">
        <v>0</v>
      </c>
    </row>
    <row r="37" spans="1:64" s="531" customFormat="1" ht="15" customHeight="1" x14ac:dyDescent="0.15">
      <c r="A37" s="540"/>
      <c r="B37" s="529" t="s">
        <v>650</v>
      </c>
      <c r="C37" s="530"/>
      <c r="D37" s="530"/>
      <c r="E37" s="530"/>
      <c r="F37" s="530"/>
      <c r="G37" s="530"/>
      <c r="H37" s="530"/>
      <c r="J37" s="82"/>
      <c r="K37" s="529" t="s">
        <v>274</v>
      </c>
      <c r="L37" s="82"/>
      <c r="M37" s="43">
        <v>0</v>
      </c>
      <c r="N37" s="43">
        <v>0</v>
      </c>
      <c r="O37" s="43">
        <v>0</v>
      </c>
      <c r="P37" s="69">
        <v>0</v>
      </c>
      <c r="Q37" s="43">
        <v>0</v>
      </c>
      <c r="R37" s="43">
        <v>0</v>
      </c>
      <c r="S37" s="69">
        <v>0</v>
      </c>
      <c r="T37" s="43">
        <v>0</v>
      </c>
      <c r="U37" s="69">
        <v>0</v>
      </c>
      <c r="V37" s="43">
        <v>29877</v>
      </c>
      <c r="W37" s="43">
        <v>29877</v>
      </c>
      <c r="X37" s="69">
        <v>0</v>
      </c>
      <c r="Y37" s="43">
        <v>0</v>
      </c>
      <c r="Z37" s="43">
        <v>22184</v>
      </c>
      <c r="AA37" s="43">
        <v>22184</v>
      </c>
      <c r="AB37" s="69">
        <v>0</v>
      </c>
      <c r="AC37" s="43">
        <v>0</v>
      </c>
      <c r="AD37" s="441">
        <v>0</v>
      </c>
      <c r="AE37" s="487">
        <v>0</v>
      </c>
      <c r="AF37" s="69">
        <v>0</v>
      </c>
      <c r="AG37" s="43">
        <v>0</v>
      </c>
      <c r="AH37" s="43">
        <v>0</v>
      </c>
      <c r="AI37" s="487">
        <v>0</v>
      </c>
      <c r="AJ37" s="69">
        <v>0</v>
      </c>
      <c r="AK37" s="43">
        <v>0</v>
      </c>
      <c r="AL37" s="43">
        <v>0</v>
      </c>
      <c r="AM37" s="69">
        <v>0</v>
      </c>
      <c r="AN37" s="43">
        <v>0</v>
      </c>
      <c r="AO37" s="69">
        <v>0</v>
      </c>
      <c r="AP37" s="43">
        <v>0</v>
      </c>
      <c r="AQ37" s="69">
        <v>0</v>
      </c>
      <c r="AR37" s="43">
        <v>0</v>
      </c>
      <c r="AS37" s="69">
        <v>0</v>
      </c>
      <c r="AT37" s="43">
        <v>45862</v>
      </c>
      <c r="AU37" s="69">
        <v>0</v>
      </c>
      <c r="AV37" s="441">
        <v>0</v>
      </c>
      <c r="AW37" s="69">
        <v>0</v>
      </c>
      <c r="AX37" s="43">
        <v>0</v>
      </c>
      <c r="AY37" s="69">
        <v>0</v>
      </c>
      <c r="AZ37" s="43">
        <v>0</v>
      </c>
      <c r="BA37" s="43">
        <v>0</v>
      </c>
      <c r="BB37" s="482">
        <v>0</v>
      </c>
      <c r="BC37" s="259">
        <v>149984</v>
      </c>
      <c r="BD37" s="50">
        <v>0</v>
      </c>
      <c r="BE37" s="44">
        <v>0</v>
      </c>
      <c r="BF37" s="50">
        <v>0</v>
      </c>
      <c r="BG37" s="44">
        <v>0</v>
      </c>
      <c r="BH37" s="50">
        <v>0</v>
      </c>
      <c r="BI37" s="259">
        <v>0</v>
      </c>
      <c r="BJ37" s="236">
        <v>149984</v>
      </c>
      <c r="BK37" s="227">
        <v>149984</v>
      </c>
      <c r="BL37" s="224">
        <v>0</v>
      </c>
    </row>
    <row r="38" spans="1:64" s="531" customFormat="1" ht="15" customHeight="1" x14ac:dyDescent="0.15">
      <c r="A38" s="540"/>
      <c r="B38" s="533" t="s">
        <v>604</v>
      </c>
      <c r="C38" s="534"/>
      <c r="D38" s="534"/>
      <c r="E38" s="534"/>
      <c r="F38" s="534"/>
      <c r="G38" s="534"/>
      <c r="H38" s="534"/>
      <c r="I38" s="534"/>
      <c r="J38" s="538"/>
      <c r="K38" s="1327" t="s">
        <v>276</v>
      </c>
      <c r="L38" s="1051"/>
      <c r="M38" s="43">
        <v>0</v>
      </c>
      <c r="N38" s="43">
        <v>0</v>
      </c>
      <c r="O38" s="43">
        <v>0</v>
      </c>
      <c r="P38" s="69">
        <v>0</v>
      </c>
      <c r="Q38" s="43">
        <v>0</v>
      </c>
      <c r="R38" s="43">
        <v>0</v>
      </c>
      <c r="S38" s="69">
        <v>0</v>
      </c>
      <c r="T38" s="43">
        <v>0</v>
      </c>
      <c r="U38" s="69">
        <v>0</v>
      </c>
      <c r="V38" s="43">
        <v>29877</v>
      </c>
      <c r="W38" s="43">
        <v>29877</v>
      </c>
      <c r="X38" s="69">
        <v>0</v>
      </c>
      <c r="Y38" s="43">
        <v>0</v>
      </c>
      <c r="Z38" s="43">
        <v>22184</v>
      </c>
      <c r="AA38" s="43">
        <v>22184</v>
      </c>
      <c r="AB38" s="69">
        <v>0</v>
      </c>
      <c r="AC38" s="43">
        <v>0</v>
      </c>
      <c r="AD38" s="441">
        <v>0</v>
      </c>
      <c r="AE38" s="487">
        <v>0</v>
      </c>
      <c r="AF38" s="69">
        <v>0</v>
      </c>
      <c r="AG38" s="43">
        <v>0</v>
      </c>
      <c r="AH38" s="43">
        <v>0</v>
      </c>
      <c r="AI38" s="487">
        <v>0</v>
      </c>
      <c r="AJ38" s="69">
        <v>0</v>
      </c>
      <c r="AK38" s="43">
        <v>0</v>
      </c>
      <c r="AL38" s="43">
        <v>0</v>
      </c>
      <c r="AM38" s="69">
        <v>0</v>
      </c>
      <c r="AN38" s="43">
        <v>0</v>
      </c>
      <c r="AO38" s="69">
        <v>0</v>
      </c>
      <c r="AP38" s="43">
        <v>0</v>
      </c>
      <c r="AQ38" s="69">
        <v>0</v>
      </c>
      <c r="AR38" s="43">
        <v>0</v>
      </c>
      <c r="AS38" s="69">
        <v>0</v>
      </c>
      <c r="AT38" s="43">
        <v>45862</v>
      </c>
      <c r="AU38" s="69">
        <v>0</v>
      </c>
      <c r="AV38" s="441">
        <v>0</v>
      </c>
      <c r="AW38" s="69">
        <v>0</v>
      </c>
      <c r="AX38" s="43">
        <v>0</v>
      </c>
      <c r="AY38" s="69">
        <v>0</v>
      </c>
      <c r="AZ38" s="43">
        <v>0</v>
      </c>
      <c r="BA38" s="43">
        <v>0</v>
      </c>
      <c r="BB38" s="482">
        <v>0</v>
      </c>
      <c r="BC38" s="259">
        <v>149984</v>
      </c>
      <c r="BD38" s="50">
        <v>0</v>
      </c>
      <c r="BE38" s="44">
        <v>0</v>
      </c>
      <c r="BF38" s="50">
        <v>0</v>
      </c>
      <c r="BG38" s="44">
        <v>0</v>
      </c>
      <c r="BH38" s="50">
        <v>0</v>
      </c>
      <c r="BI38" s="259">
        <v>0</v>
      </c>
      <c r="BJ38" s="236">
        <v>149984</v>
      </c>
      <c r="BK38" s="227">
        <v>149984</v>
      </c>
      <c r="BL38" s="226">
        <v>0</v>
      </c>
    </row>
    <row r="39" spans="1:64" s="531" customFormat="1" ht="15" customHeight="1" x14ac:dyDescent="0.15">
      <c r="A39" s="540"/>
      <c r="B39" s="529" t="s">
        <v>616</v>
      </c>
      <c r="C39" s="530"/>
      <c r="I39" s="530"/>
      <c r="J39" s="82"/>
      <c r="K39" s="529" t="s">
        <v>274</v>
      </c>
      <c r="L39" s="82"/>
      <c r="M39" s="168">
        <v>0</v>
      </c>
      <c r="N39" s="168">
        <v>0</v>
      </c>
      <c r="O39" s="168">
        <v>0</v>
      </c>
      <c r="P39" s="168">
        <v>0</v>
      </c>
      <c r="Q39" s="168">
        <v>0</v>
      </c>
      <c r="R39" s="168">
        <v>0</v>
      </c>
      <c r="S39" s="167">
        <v>0</v>
      </c>
      <c r="T39" s="168">
        <v>0</v>
      </c>
      <c r="U39" s="168">
        <v>0</v>
      </c>
      <c r="V39" s="168">
        <v>0</v>
      </c>
      <c r="W39" s="168">
        <v>0</v>
      </c>
      <c r="X39" s="167">
        <v>0</v>
      </c>
      <c r="Y39" s="168">
        <v>0</v>
      </c>
      <c r="Z39" s="168">
        <v>0</v>
      </c>
      <c r="AA39" s="168">
        <v>0</v>
      </c>
      <c r="AB39" s="167">
        <v>0</v>
      </c>
      <c r="AC39" s="168">
        <v>0</v>
      </c>
      <c r="AD39" s="440">
        <v>0</v>
      </c>
      <c r="AE39" s="486">
        <v>0</v>
      </c>
      <c r="AF39" s="173">
        <v>0</v>
      </c>
      <c r="AG39" s="168">
        <v>0</v>
      </c>
      <c r="AH39" s="168">
        <v>0</v>
      </c>
      <c r="AI39" s="486">
        <v>0</v>
      </c>
      <c r="AJ39" s="167">
        <v>0</v>
      </c>
      <c r="AK39" s="168">
        <v>0</v>
      </c>
      <c r="AL39" s="168">
        <v>0</v>
      </c>
      <c r="AM39" s="167">
        <v>0</v>
      </c>
      <c r="AN39" s="168">
        <v>0</v>
      </c>
      <c r="AO39" s="167">
        <v>0</v>
      </c>
      <c r="AP39" s="168">
        <v>0</v>
      </c>
      <c r="AQ39" s="167">
        <v>0</v>
      </c>
      <c r="AR39" s="168">
        <v>0</v>
      </c>
      <c r="AS39" s="168">
        <v>0</v>
      </c>
      <c r="AT39" s="168">
        <v>0</v>
      </c>
      <c r="AU39" s="168">
        <v>0</v>
      </c>
      <c r="AV39" s="440">
        <v>0</v>
      </c>
      <c r="AW39" s="167">
        <v>0</v>
      </c>
      <c r="AX39" s="168">
        <v>0</v>
      </c>
      <c r="AY39" s="167">
        <v>0</v>
      </c>
      <c r="AZ39" s="168">
        <v>0</v>
      </c>
      <c r="BA39" s="168">
        <v>0</v>
      </c>
      <c r="BB39" s="481">
        <v>0</v>
      </c>
      <c r="BC39" s="271">
        <v>0</v>
      </c>
      <c r="BD39" s="49">
        <v>0</v>
      </c>
      <c r="BE39" s="48">
        <v>0</v>
      </c>
      <c r="BF39" s="46">
        <v>0</v>
      </c>
      <c r="BG39" s="48">
        <v>0</v>
      </c>
      <c r="BH39" s="47">
        <v>0</v>
      </c>
      <c r="BI39" s="271">
        <v>0</v>
      </c>
      <c r="BJ39" s="245">
        <v>0</v>
      </c>
      <c r="BK39" s="225">
        <v>0</v>
      </c>
      <c r="BL39" s="224">
        <v>0</v>
      </c>
    </row>
    <row r="40" spans="1:64" s="531" customFormat="1" ht="15" customHeight="1" x14ac:dyDescent="0.15">
      <c r="A40" s="540"/>
      <c r="B40" s="533" t="s">
        <v>615</v>
      </c>
      <c r="C40" s="534"/>
      <c r="D40" s="534"/>
      <c r="E40" s="534"/>
      <c r="F40" s="534"/>
      <c r="G40" s="534"/>
      <c r="H40" s="534"/>
      <c r="I40" s="534"/>
      <c r="J40" s="538"/>
      <c r="K40" s="1327" t="s">
        <v>276</v>
      </c>
      <c r="L40" s="1051"/>
      <c r="M40" s="166">
        <v>0</v>
      </c>
      <c r="N40" s="166">
        <v>0</v>
      </c>
      <c r="O40" s="166">
        <v>0</v>
      </c>
      <c r="P40" s="171">
        <v>0</v>
      </c>
      <c r="Q40" s="166">
        <v>0</v>
      </c>
      <c r="R40" s="166">
        <v>0</v>
      </c>
      <c r="S40" s="166">
        <v>0</v>
      </c>
      <c r="T40" s="166">
        <v>0</v>
      </c>
      <c r="U40" s="171">
        <v>0</v>
      </c>
      <c r="V40" s="166">
        <v>0</v>
      </c>
      <c r="W40" s="166">
        <v>0</v>
      </c>
      <c r="X40" s="170">
        <v>0</v>
      </c>
      <c r="Y40" s="166">
        <v>0</v>
      </c>
      <c r="Z40" s="166">
        <v>0</v>
      </c>
      <c r="AA40" s="166">
        <v>0</v>
      </c>
      <c r="AB40" s="166">
        <v>0</v>
      </c>
      <c r="AC40" s="166">
        <v>0</v>
      </c>
      <c r="AD40" s="442">
        <v>0</v>
      </c>
      <c r="AE40" s="427">
        <v>0</v>
      </c>
      <c r="AF40" s="171">
        <v>0</v>
      </c>
      <c r="AG40" s="166">
        <v>0</v>
      </c>
      <c r="AH40" s="166">
        <v>0</v>
      </c>
      <c r="AI40" s="427">
        <v>0</v>
      </c>
      <c r="AJ40" s="427">
        <v>0</v>
      </c>
      <c r="AK40" s="166">
        <v>0</v>
      </c>
      <c r="AL40" s="166">
        <v>0</v>
      </c>
      <c r="AM40" s="166">
        <v>0</v>
      </c>
      <c r="AN40" s="166">
        <v>0</v>
      </c>
      <c r="AO40" s="166">
        <v>0</v>
      </c>
      <c r="AP40" s="166">
        <v>0</v>
      </c>
      <c r="AQ40" s="166">
        <v>0</v>
      </c>
      <c r="AR40" s="166">
        <v>0</v>
      </c>
      <c r="AS40" s="171">
        <v>0</v>
      </c>
      <c r="AT40" s="166">
        <v>0</v>
      </c>
      <c r="AU40" s="171">
        <v>0</v>
      </c>
      <c r="AV40" s="442">
        <v>0</v>
      </c>
      <c r="AW40" s="171">
        <v>0</v>
      </c>
      <c r="AX40" s="166">
        <v>0</v>
      </c>
      <c r="AY40" s="170">
        <v>0</v>
      </c>
      <c r="AZ40" s="166">
        <v>0</v>
      </c>
      <c r="BA40" s="166">
        <v>0</v>
      </c>
      <c r="BB40" s="483">
        <v>0</v>
      </c>
      <c r="BC40" s="270">
        <v>0</v>
      </c>
      <c r="BD40" s="71">
        <v>0</v>
      </c>
      <c r="BE40" s="52">
        <v>0</v>
      </c>
      <c r="BF40" s="52">
        <v>0</v>
      </c>
      <c r="BG40" s="52">
        <v>0</v>
      </c>
      <c r="BH40" s="71">
        <v>0</v>
      </c>
      <c r="BI40" s="270">
        <v>0</v>
      </c>
      <c r="BJ40" s="254">
        <v>0</v>
      </c>
      <c r="BK40" s="229">
        <v>0</v>
      </c>
      <c r="BL40" s="228">
        <v>0</v>
      </c>
    </row>
    <row r="41" spans="1:64" s="531" customFormat="1" ht="15" customHeight="1" x14ac:dyDescent="0.15">
      <c r="A41" s="540"/>
      <c r="B41" s="532" t="s">
        <v>790</v>
      </c>
      <c r="C41" s="530"/>
      <c r="D41" s="530"/>
      <c r="E41" s="530"/>
      <c r="F41" s="530"/>
      <c r="G41" s="530"/>
      <c r="H41" s="530"/>
      <c r="I41" s="530"/>
      <c r="J41" s="82"/>
      <c r="K41" s="529" t="s">
        <v>274</v>
      </c>
      <c r="L41" s="82"/>
      <c r="M41" s="168">
        <v>0</v>
      </c>
      <c r="N41" s="43">
        <v>0</v>
      </c>
      <c r="O41" s="43">
        <v>0</v>
      </c>
      <c r="P41" s="69">
        <v>0</v>
      </c>
      <c r="Q41" s="43">
        <v>0</v>
      </c>
      <c r="R41" s="43">
        <v>0</v>
      </c>
      <c r="S41" s="69">
        <v>0</v>
      </c>
      <c r="T41" s="43">
        <v>0</v>
      </c>
      <c r="U41" s="69">
        <v>0</v>
      </c>
      <c r="V41" s="43">
        <v>0</v>
      </c>
      <c r="W41" s="43">
        <v>0</v>
      </c>
      <c r="X41" s="69">
        <v>0</v>
      </c>
      <c r="Y41" s="43">
        <v>0</v>
      </c>
      <c r="Z41" s="43">
        <v>0</v>
      </c>
      <c r="AA41" s="43">
        <v>0</v>
      </c>
      <c r="AB41" s="69">
        <v>0</v>
      </c>
      <c r="AC41" s="43">
        <v>0</v>
      </c>
      <c r="AD41" s="441">
        <v>0</v>
      </c>
      <c r="AE41" s="487">
        <v>0</v>
      </c>
      <c r="AF41" s="69">
        <v>0</v>
      </c>
      <c r="AG41" s="43">
        <v>0</v>
      </c>
      <c r="AH41" s="43">
        <v>0</v>
      </c>
      <c r="AI41" s="487">
        <v>0</v>
      </c>
      <c r="AJ41" s="69">
        <v>0</v>
      </c>
      <c r="AK41" s="43">
        <v>0</v>
      </c>
      <c r="AL41" s="43">
        <v>0</v>
      </c>
      <c r="AM41" s="69">
        <v>0</v>
      </c>
      <c r="AN41" s="43">
        <v>0</v>
      </c>
      <c r="AO41" s="69">
        <v>0</v>
      </c>
      <c r="AP41" s="43">
        <v>0</v>
      </c>
      <c r="AQ41" s="69">
        <v>0</v>
      </c>
      <c r="AR41" s="43">
        <v>0</v>
      </c>
      <c r="AS41" s="69">
        <v>0</v>
      </c>
      <c r="AT41" s="43">
        <v>0</v>
      </c>
      <c r="AU41" s="69">
        <v>0</v>
      </c>
      <c r="AV41" s="441">
        <v>570</v>
      </c>
      <c r="AW41" s="69">
        <v>0</v>
      </c>
      <c r="AX41" s="43">
        <v>0</v>
      </c>
      <c r="AY41" s="69">
        <v>0</v>
      </c>
      <c r="AZ41" s="43">
        <v>0</v>
      </c>
      <c r="BA41" s="43">
        <v>0</v>
      </c>
      <c r="BB41" s="482">
        <v>0</v>
      </c>
      <c r="BC41" s="259">
        <v>570</v>
      </c>
      <c r="BD41" s="50">
        <v>0</v>
      </c>
      <c r="BE41" s="44">
        <v>0</v>
      </c>
      <c r="BF41" s="50">
        <v>0</v>
      </c>
      <c r="BG41" s="44">
        <v>0</v>
      </c>
      <c r="BH41" s="50">
        <v>0</v>
      </c>
      <c r="BI41" s="259">
        <v>0</v>
      </c>
      <c r="BJ41" s="236">
        <v>570</v>
      </c>
      <c r="BK41" s="227">
        <v>570</v>
      </c>
      <c r="BL41" s="226">
        <v>0</v>
      </c>
    </row>
    <row r="42" spans="1:64" s="531" customFormat="1" ht="15" customHeight="1" x14ac:dyDescent="0.15">
      <c r="A42" s="540"/>
      <c r="B42" s="533" t="s">
        <v>791</v>
      </c>
      <c r="C42" s="534"/>
      <c r="D42" s="534"/>
      <c r="E42" s="534"/>
      <c r="F42" s="534"/>
      <c r="G42" s="534"/>
      <c r="H42" s="534"/>
      <c r="I42" s="534"/>
      <c r="J42" s="538"/>
      <c r="K42" s="1327" t="s">
        <v>276</v>
      </c>
      <c r="L42" s="1051"/>
      <c r="M42" s="43">
        <v>0</v>
      </c>
      <c r="N42" s="43">
        <v>0</v>
      </c>
      <c r="O42" s="43">
        <v>0</v>
      </c>
      <c r="P42" s="69">
        <v>0</v>
      </c>
      <c r="Q42" s="43">
        <v>0</v>
      </c>
      <c r="R42" s="43">
        <v>0</v>
      </c>
      <c r="S42" s="69">
        <v>0</v>
      </c>
      <c r="T42" s="43">
        <v>0</v>
      </c>
      <c r="U42" s="69">
        <v>0</v>
      </c>
      <c r="V42" s="43">
        <v>0</v>
      </c>
      <c r="W42" s="43">
        <v>0</v>
      </c>
      <c r="X42" s="69">
        <v>0</v>
      </c>
      <c r="Y42" s="43">
        <v>0</v>
      </c>
      <c r="Z42" s="43">
        <v>0</v>
      </c>
      <c r="AA42" s="43">
        <v>0</v>
      </c>
      <c r="AB42" s="69">
        <v>0</v>
      </c>
      <c r="AC42" s="43">
        <v>0</v>
      </c>
      <c r="AD42" s="441">
        <v>0</v>
      </c>
      <c r="AE42" s="487">
        <v>0</v>
      </c>
      <c r="AF42" s="69">
        <v>0</v>
      </c>
      <c r="AG42" s="43">
        <v>0</v>
      </c>
      <c r="AH42" s="43">
        <v>0</v>
      </c>
      <c r="AI42" s="487">
        <v>0</v>
      </c>
      <c r="AJ42" s="69">
        <v>0</v>
      </c>
      <c r="AK42" s="43">
        <v>0</v>
      </c>
      <c r="AL42" s="43">
        <v>0</v>
      </c>
      <c r="AM42" s="69">
        <v>0</v>
      </c>
      <c r="AN42" s="43">
        <v>0</v>
      </c>
      <c r="AO42" s="69">
        <v>0</v>
      </c>
      <c r="AP42" s="43">
        <v>0</v>
      </c>
      <c r="AQ42" s="69">
        <v>0</v>
      </c>
      <c r="AR42" s="43">
        <v>0</v>
      </c>
      <c r="AS42" s="69">
        <v>0</v>
      </c>
      <c r="AT42" s="43">
        <v>0</v>
      </c>
      <c r="AU42" s="69">
        <v>0</v>
      </c>
      <c r="AV42" s="441">
        <v>570</v>
      </c>
      <c r="AW42" s="69">
        <v>0</v>
      </c>
      <c r="AX42" s="43">
        <v>0</v>
      </c>
      <c r="AY42" s="69">
        <v>0</v>
      </c>
      <c r="AZ42" s="43">
        <v>0</v>
      </c>
      <c r="BA42" s="43">
        <v>0</v>
      </c>
      <c r="BB42" s="482">
        <v>0</v>
      </c>
      <c r="BC42" s="259">
        <v>570</v>
      </c>
      <c r="BD42" s="50">
        <v>0</v>
      </c>
      <c r="BE42" s="44">
        <v>0</v>
      </c>
      <c r="BF42" s="50">
        <v>0</v>
      </c>
      <c r="BG42" s="44">
        <v>0</v>
      </c>
      <c r="BH42" s="50">
        <v>0</v>
      </c>
      <c r="BI42" s="259">
        <v>0</v>
      </c>
      <c r="BJ42" s="236">
        <v>570</v>
      </c>
      <c r="BK42" s="227">
        <v>570</v>
      </c>
      <c r="BL42" s="226">
        <v>0</v>
      </c>
    </row>
    <row r="43" spans="1:64" s="531" customFormat="1" ht="15" customHeight="1" x14ac:dyDescent="0.15">
      <c r="A43" s="540"/>
      <c r="B43" s="532" t="s">
        <v>792</v>
      </c>
      <c r="J43" s="190"/>
      <c r="K43" s="529" t="s">
        <v>274</v>
      </c>
      <c r="L43" s="82"/>
      <c r="M43" s="168">
        <v>0</v>
      </c>
      <c r="N43" s="168">
        <v>0</v>
      </c>
      <c r="O43" s="168">
        <v>0</v>
      </c>
      <c r="P43" s="167">
        <v>0</v>
      </c>
      <c r="Q43" s="168">
        <v>0</v>
      </c>
      <c r="R43" s="168">
        <v>0</v>
      </c>
      <c r="S43" s="167">
        <v>900</v>
      </c>
      <c r="T43" s="168">
        <v>420</v>
      </c>
      <c r="U43" s="167">
        <v>0</v>
      </c>
      <c r="V43" s="168">
        <v>0</v>
      </c>
      <c r="W43" s="168">
        <v>0</v>
      </c>
      <c r="X43" s="167">
        <v>0</v>
      </c>
      <c r="Y43" s="168">
        <v>0</v>
      </c>
      <c r="Z43" s="168">
        <v>0</v>
      </c>
      <c r="AA43" s="168">
        <v>0</v>
      </c>
      <c r="AB43" s="167">
        <v>0</v>
      </c>
      <c r="AC43" s="168">
        <v>0</v>
      </c>
      <c r="AD43" s="440">
        <v>0</v>
      </c>
      <c r="AE43" s="486">
        <v>0</v>
      </c>
      <c r="AF43" s="167">
        <v>0</v>
      </c>
      <c r="AG43" s="168">
        <v>0</v>
      </c>
      <c r="AH43" s="168">
        <v>0</v>
      </c>
      <c r="AI43" s="486">
        <v>0</v>
      </c>
      <c r="AJ43" s="167">
        <v>0</v>
      </c>
      <c r="AK43" s="168">
        <v>0</v>
      </c>
      <c r="AL43" s="168">
        <v>0</v>
      </c>
      <c r="AM43" s="167">
        <v>0</v>
      </c>
      <c r="AN43" s="168">
        <v>0</v>
      </c>
      <c r="AO43" s="167">
        <v>120</v>
      </c>
      <c r="AP43" s="168">
        <v>0</v>
      </c>
      <c r="AQ43" s="167">
        <v>0</v>
      </c>
      <c r="AR43" s="168">
        <v>0</v>
      </c>
      <c r="AS43" s="167">
        <v>150</v>
      </c>
      <c r="AT43" s="168">
        <v>0</v>
      </c>
      <c r="AU43" s="167">
        <v>0</v>
      </c>
      <c r="AV43" s="440">
        <v>0</v>
      </c>
      <c r="AW43" s="167">
        <v>0</v>
      </c>
      <c r="AX43" s="168">
        <v>0</v>
      </c>
      <c r="AY43" s="167">
        <v>0</v>
      </c>
      <c r="AZ43" s="168">
        <v>0</v>
      </c>
      <c r="BA43" s="168">
        <v>0</v>
      </c>
      <c r="BB43" s="481">
        <v>0</v>
      </c>
      <c r="BC43" s="271">
        <v>1590</v>
      </c>
      <c r="BD43" s="46">
        <v>0</v>
      </c>
      <c r="BE43" s="48">
        <v>0</v>
      </c>
      <c r="BF43" s="46">
        <v>0</v>
      </c>
      <c r="BG43" s="48">
        <v>0</v>
      </c>
      <c r="BH43" s="46">
        <v>0</v>
      </c>
      <c r="BI43" s="271">
        <v>0</v>
      </c>
      <c r="BJ43" s="245">
        <v>1590</v>
      </c>
      <c r="BK43" s="225">
        <v>1590</v>
      </c>
      <c r="BL43" s="224">
        <v>0</v>
      </c>
    </row>
    <row r="44" spans="1:64" s="531" customFormat="1" ht="15" customHeight="1" x14ac:dyDescent="0.15">
      <c r="A44" s="540"/>
      <c r="B44" s="533" t="s">
        <v>617</v>
      </c>
      <c r="C44" s="534"/>
      <c r="D44" s="534"/>
      <c r="E44" s="534"/>
      <c r="F44" s="534"/>
      <c r="G44" s="534"/>
      <c r="H44" s="534"/>
      <c r="I44" s="534"/>
      <c r="J44" s="538"/>
      <c r="K44" s="1327" t="s">
        <v>276</v>
      </c>
      <c r="L44" s="1051"/>
      <c r="M44" s="166">
        <v>0</v>
      </c>
      <c r="N44" s="166">
        <v>0</v>
      </c>
      <c r="O44" s="166">
        <v>0</v>
      </c>
      <c r="P44" s="171">
        <v>0</v>
      </c>
      <c r="Q44" s="166">
        <v>0</v>
      </c>
      <c r="R44" s="166">
        <v>0</v>
      </c>
      <c r="S44" s="171">
        <v>900</v>
      </c>
      <c r="T44" s="166">
        <v>420</v>
      </c>
      <c r="U44" s="171">
        <v>0</v>
      </c>
      <c r="V44" s="166">
        <v>0</v>
      </c>
      <c r="W44" s="166">
        <v>0</v>
      </c>
      <c r="X44" s="171">
        <v>0</v>
      </c>
      <c r="Y44" s="166">
        <v>0</v>
      </c>
      <c r="Z44" s="166">
        <v>0</v>
      </c>
      <c r="AA44" s="166">
        <v>0</v>
      </c>
      <c r="AB44" s="171">
        <v>0</v>
      </c>
      <c r="AC44" s="166">
        <v>0</v>
      </c>
      <c r="AD44" s="442">
        <v>0</v>
      </c>
      <c r="AE44" s="427">
        <v>0</v>
      </c>
      <c r="AF44" s="171">
        <v>0</v>
      </c>
      <c r="AG44" s="166">
        <v>0</v>
      </c>
      <c r="AH44" s="166">
        <v>0</v>
      </c>
      <c r="AI44" s="427">
        <v>0</v>
      </c>
      <c r="AJ44" s="171">
        <v>0</v>
      </c>
      <c r="AK44" s="166">
        <v>0</v>
      </c>
      <c r="AL44" s="166">
        <v>0</v>
      </c>
      <c r="AM44" s="171">
        <v>0</v>
      </c>
      <c r="AN44" s="166">
        <v>0</v>
      </c>
      <c r="AO44" s="171">
        <v>120</v>
      </c>
      <c r="AP44" s="166">
        <v>0</v>
      </c>
      <c r="AQ44" s="171">
        <v>0</v>
      </c>
      <c r="AR44" s="166">
        <v>0</v>
      </c>
      <c r="AS44" s="171">
        <v>0</v>
      </c>
      <c r="AT44" s="166">
        <v>0</v>
      </c>
      <c r="AU44" s="171">
        <v>0</v>
      </c>
      <c r="AV44" s="442">
        <v>0</v>
      </c>
      <c r="AW44" s="171">
        <v>0</v>
      </c>
      <c r="AX44" s="166">
        <v>0</v>
      </c>
      <c r="AY44" s="171">
        <v>0</v>
      </c>
      <c r="AZ44" s="166">
        <v>0</v>
      </c>
      <c r="BA44" s="166">
        <v>0</v>
      </c>
      <c r="BB44" s="483">
        <v>0</v>
      </c>
      <c r="BC44" s="270">
        <v>1440</v>
      </c>
      <c r="BD44" s="71">
        <v>0</v>
      </c>
      <c r="BE44" s="52">
        <v>0</v>
      </c>
      <c r="BF44" s="71">
        <v>0</v>
      </c>
      <c r="BG44" s="52">
        <v>0</v>
      </c>
      <c r="BH44" s="71">
        <v>0</v>
      </c>
      <c r="BI44" s="270">
        <v>0</v>
      </c>
      <c r="BJ44" s="248">
        <v>1440</v>
      </c>
      <c r="BK44" s="229">
        <v>1440</v>
      </c>
      <c r="BL44" s="228">
        <v>0</v>
      </c>
    </row>
    <row r="45" spans="1:64" s="531" customFormat="1" ht="15" customHeight="1" x14ac:dyDescent="0.15">
      <c r="A45" s="540"/>
      <c r="B45" s="529" t="s">
        <v>793</v>
      </c>
      <c r="C45" s="530"/>
      <c r="D45" s="530"/>
      <c r="E45" s="530"/>
      <c r="F45" s="530"/>
      <c r="G45" s="530"/>
      <c r="H45" s="530"/>
      <c r="I45" s="530"/>
      <c r="J45" s="82"/>
      <c r="K45" s="529" t="s">
        <v>274</v>
      </c>
      <c r="L45" s="82"/>
      <c r="M45" s="43">
        <v>0</v>
      </c>
      <c r="N45" s="43">
        <v>0</v>
      </c>
      <c r="O45" s="43">
        <v>0</v>
      </c>
      <c r="P45" s="69">
        <v>0</v>
      </c>
      <c r="Q45" s="43">
        <v>0</v>
      </c>
      <c r="R45" s="43">
        <v>0</v>
      </c>
      <c r="S45" s="69">
        <v>0</v>
      </c>
      <c r="T45" s="43">
        <v>0</v>
      </c>
      <c r="U45" s="69">
        <v>0</v>
      </c>
      <c r="V45" s="43">
        <v>0</v>
      </c>
      <c r="W45" s="43">
        <v>0</v>
      </c>
      <c r="X45" s="69">
        <v>0</v>
      </c>
      <c r="Y45" s="43">
        <v>0</v>
      </c>
      <c r="Z45" s="43">
        <v>0</v>
      </c>
      <c r="AA45" s="43">
        <v>0</v>
      </c>
      <c r="AB45" s="69">
        <v>0</v>
      </c>
      <c r="AC45" s="43">
        <v>0</v>
      </c>
      <c r="AD45" s="441">
        <v>0</v>
      </c>
      <c r="AE45" s="487">
        <v>0</v>
      </c>
      <c r="AF45" s="69">
        <v>0</v>
      </c>
      <c r="AG45" s="43">
        <v>0</v>
      </c>
      <c r="AH45" s="43">
        <v>0</v>
      </c>
      <c r="AI45" s="487">
        <v>0</v>
      </c>
      <c r="AJ45" s="69">
        <v>0</v>
      </c>
      <c r="AK45" s="43">
        <v>0</v>
      </c>
      <c r="AL45" s="43">
        <v>0</v>
      </c>
      <c r="AM45" s="69">
        <v>0</v>
      </c>
      <c r="AN45" s="43">
        <v>0</v>
      </c>
      <c r="AO45" s="69">
        <v>0</v>
      </c>
      <c r="AP45" s="43">
        <v>0</v>
      </c>
      <c r="AQ45" s="69">
        <v>0</v>
      </c>
      <c r="AR45" s="43">
        <v>0</v>
      </c>
      <c r="AS45" s="69">
        <v>0</v>
      </c>
      <c r="AT45" s="43">
        <v>0</v>
      </c>
      <c r="AU45" s="69">
        <v>0</v>
      </c>
      <c r="AV45" s="441">
        <v>0</v>
      </c>
      <c r="AW45" s="69">
        <v>0</v>
      </c>
      <c r="AX45" s="43">
        <v>0</v>
      </c>
      <c r="AY45" s="69">
        <v>0</v>
      </c>
      <c r="AZ45" s="43">
        <v>0</v>
      </c>
      <c r="BA45" s="43">
        <v>0</v>
      </c>
      <c r="BB45" s="482">
        <v>0</v>
      </c>
      <c r="BC45" s="259">
        <v>0</v>
      </c>
      <c r="BD45" s="50">
        <v>0</v>
      </c>
      <c r="BE45" s="44">
        <v>0</v>
      </c>
      <c r="BF45" s="50">
        <v>0</v>
      </c>
      <c r="BG45" s="44">
        <v>0</v>
      </c>
      <c r="BH45" s="50">
        <v>0</v>
      </c>
      <c r="BI45" s="259">
        <v>0</v>
      </c>
      <c r="BJ45" s="236">
        <v>0</v>
      </c>
      <c r="BK45" s="227">
        <v>0</v>
      </c>
      <c r="BL45" s="226">
        <v>0</v>
      </c>
    </row>
    <row r="46" spans="1:64" s="531" customFormat="1" ht="15" customHeight="1" x14ac:dyDescent="0.15">
      <c r="A46" s="540"/>
      <c r="B46" s="533" t="s">
        <v>618</v>
      </c>
      <c r="C46" s="534"/>
      <c r="D46" s="534"/>
      <c r="E46" s="534"/>
      <c r="F46" s="534"/>
      <c r="G46" s="534"/>
      <c r="H46" s="534"/>
      <c r="I46" s="534"/>
      <c r="J46" s="538"/>
      <c r="K46" s="1327" t="s">
        <v>276</v>
      </c>
      <c r="L46" s="1051"/>
      <c r="M46" s="43">
        <v>0</v>
      </c>
      <c r="N46" s="43">
        <v>0</v>
      </c>
      <c r="O46" s="43">
        <v>0</v>
      </c>
      <c r="P46" s="69">
        <v>0</v>
      </c>
      <c r="Q46" s="43">
        <v>0</v>
      </c>
      <c r="R46" s="43">
        <v>0</v>
      </c>
      <c r="S46" s="69">
        <v>0</v>
      </c>
      <c r="T46" s="43">
        <v>0</v>
      </c>
      <c r="U46" s="69">
        <v>0</v>
      </c>
      <c r="V46" s="43">
        <v>0</v>
      </c>
      <c r="W46" s="43">
        <v>0</v>
      </c>
      <c r="X46" s="69">
        <v>0</v>
      </c>
      <c r="Y46" s="43">
        <v>0</v>
      </c>
      <c r="Z46" s="43">
        <v>0</v>
      </c>
      <c r="AA46" s="43">
        <v>0</v>
      </c>
      <c r="AB46" s="69">
        <v>0</v>
      </c>
      <c r="AC46" s="43">
        <v>0</v>
      </c>
      <c r="AD46" s="441">
        <v>0</v>
      </c>
      <c r="AE46" s="487">
        <v>0</v>
      </c>
      <c r="AF46" s="69">
        <v>0</v>
      </c>
      <c r="AG46" s="43">
        <v>0</v>
      </c>
      <c r="AH46" s="43">
        <v>0</v>
      </c>
      <c r="AI46" s="487">
        <v>0</v>
      </c>
      <c r="AJ46" s="69">
        <v>0</v>
      </c>
      <c r="AK46" s="43">
        <v>0</v>
      </c>
      <c r="AL46" s="43">
        <v>0</v>
      </c>
      <c r="AM46" s="69">
        <v>0</v>
      </c>
      <c r="AN46" s="43">
        <v>0</v>
      </c>
      <c r="AO46" s="69">
        <v>0</v>
      </c>
      <c r="AP46" s="43">
        <v>0</v>
      </c>
      <c r="AQ46" s="69">
        <v>0</v>
      </c>
      <c r="AR46" s="43">
        <v>0</v>
      </c>
      <c r="AS46" s="69">
        <v>0</v>
      </c>
      <c r="AT46" s="43">
        <v>0</v>
      </c>
      <c r="AU46" s="69">
        <v>0</v>
      </c>
      <c r="AV46" s="441">
        <v>0</v>
      </c>
      <c r="AW46" s="69">
        <v>0</v>
      </c>
      <c r="AX46" s="43">
        <v>0</v>
      </c>
      <c r="AY46" s="69">
        <v>0</v>
      </c>
      <c r="AZ46" s="43">
        <v>0</v>
      </c>
      <c r="BA46" s="43">
        <v>0</v>
      </c>
      <c r="BB46" s="482">
        <v>0</v>
      </c>
      <c r="BC46" s="259">
        <v>0</v>
      </c>
      <c r="BD46" s="50">
        <v>0</v>
      </c>
      <c r="BE46" s="44">
        <v>0</v>
      </c>
      <c r="BF46" s="50">
        <v>0</v>
      </c>
      <c r="BG46" s="44">
        <v>0</v>
      </c>
      <c r="BH46" s="50">
        <v>0</v>
      </c>
      <c r="BI46" s="259">
        <v>0</v>
      </c>
      <c r="BJ46" s="236">
        <v>0</v>
      </c>
      <c r="BK46" s="227">
        <v>0</v>
      </c>
      <c r="BL46" s="226">
        <v>0</v>
      </c>
    </row>
    <row r="47" spans="1:64" s="531" customFormat="1" ht="15" customHeight="1" x14ac:dyDescent="0.15">
      <c r="A47" s="540"/>
      <c r="B47" s="532" t="s">
        <v>951</v>
      </c>
      <c r="J47" s="190"/>
      <c r="K47" s="532" t="s">
        <v>274</v>
      </c>
      <c r="L47" s="190"/>
      <c r="M47" s="168">
        <v>0</v>
      </c>
      <c r="N47" s="168">
        <v>0</v>
      </c>
      <c r="O47" s="168">
        <v>0</v>
      </c>
      <c r="P47" s="167">
        <v>0</v>
      </c>
      <c r="Q47" s="168">
        <v>0</v>
      </c>
      <c r="R47" s="168">
        <v>0</v>
      </c>
      <c r="S47" s="167">
        <v>0</v>
      </c>
      <c r="T47" s="168">
        <v>0</v>
      </c>
      <c r="U47" s="167">
        <v>0</v>
      </c>
      <c r="V47" s="168">
        <v>0</v>
      </c>
      <c r="W47" s="168">
        <v>0</v>
      </c>
      <c r="X47" s="167">
        <v>0</v>
      </c>
      <c r="Y47" s="168">
        <v>0</v>
      </c>
      <c r="Z47" s="168">
        <v>0</v>
      </c>
      <c r="AA47" s="168">
        <v>0</v>
      </c>
      <c r="AB47" s="167">
        <v>0</v>
      </c>
      <c r="AC47" s="168">
        <v>0</v>
      </c>
      <c r="AD47" s="440">
        <v>0</v>
      </c>
      <c r="AE47" s="486">
        <v>0</v>
      </c>
      <c r="AF47" s="167">
        <v>0</v>
      </c>
      <c r="AG47" s="168">
        <v>0</v>
      </c>
      <c r="AH47" s="168">
        <v>0</v>
      </c>
      <c r="AI47" s="486">
        <v>0</v>
      </c>
      <c r="AJ47" s="167">
        <v>0</v>
      </c>
      <c r="AK47" s="168">
        <v>0</v>
      </c>
      <c r="AL47" s="168">
        <v>0</v>
      </c>
      <c r="AM47" s="167">
        <v>0</v>
      </c>
      <c r="AN47" s="168">
        <v>0</v>
      </c>
      <c r="AO47" s="167">
        <v>0</v>
      </c>
      <c r="AP47" s="168">
        <v>0</v>
      </c>
      <c r="AQ47" s="167">
        <v>0</v>
      </c>
      <c r="AR47" s="168">
        <v>0</v>
      </c>
      <c r="AS47" s="167">
        <v>0</v>
      </c>
      <c r="AT47" s="168">
        <v>0</v>
      </c>
      <c r="AU47" s="167">
        <v>0</v>
      </c>
      <c r="AV47" s="440">
        <v>0</v>
      </c>
      <c r="AW47" s="167">
        <v>0</v>
      </c>
      <c r="AX47" s="168">
        <v>0</v>
      </c>
      <c r="AY47" s="167">
        <v>0</v>
      </c>
      <c r="AZ47" s="168">
        <v>0</v>
      </c>
      <c r="BA47" s="168">
        <v>0</v>
      </c>
      <c r="BB47" s="481">
        <v>0</v>
      </c>
      <c r="BC47" s="271">
        <v>0</v>
      </c>
      <c r="BD47" s="46">
        <v>0</v>
      </c>
      <c r="BE47" s="48">
        <v>0</v>
      </c>
      <c r="BF47" s="46">
        <v>0</v>
      </c>
      <c r="BG47" s="48">
        <v>0</v>
      </c>
      <c r="BH47" s="46">
        <v>0</v>
      </c>
      <c r="BI47" s="271">
        <v>0</v>
      </c>
      <c r="BJ47" s="245">
        <v>0</v>
      </c>
      <c r="BK47" s="225">
        <v>0</v>
      </c>
      <c r="BL47" s="224">
        <v>0</v>
      </c>
    </row>
    <row r="48" spans="1:64" s="531" customFormat="1" ht="15" customHeight="1" x14ac:dyDescent="0.15">
      <c r="A48" s="540"/>
      <c r="B48" s="533" t="s">
        <v>791</v>
      </c>
      <c r="C48" s="534"/>
      <c r="D48" s="534"/>
      <c r="E48" s="534"/>
      <c r="F48" s="534"/>
      <c r="G48" s="534"/>
      <c r="H48" s="534"/>
      <c r="I48" s="534"/>
      <c r="J48" s="538"/>
      <c r="K48" s="1327" t="s">
        <v>276</v>
      </c>
      <c r="L48" s="1051"/>
      <c r="M48" s="166">
        <v>0</v>
      </c>
      <c r="N48" s="166">
        <v>0</v>
      </c>
      <c r="O48" s="166">
        <v>0</v>
      </c>
      <c r="P48" s="171">
        <v>0</v>
      </c>
      <c r="Q48" s="166">
        <v>0</v>
      </c>
      <c r="R48" s="166">
        <v>0</v>
      </c>
      <c r="S48" s="171">
        <v>0</v>
      </c>
      <c r="T48" s="166">
        <v>0</v>
      </c>
      <c r="U48" s="171">
        <v>0</v>
      </c>
      <c r="V48" s="166">
        <v>0</v>
      </c>
      <c r="W48" s="166">
        <v>0</v>
      </c>
      <c r="X48" s="171">
        <v>0</v>
      </c>
      <c r="Y48" s="166">
        <v>0</v>
      </c>
      <c r="Z48" s="166">
        <v>0</v>
      </c>
      <c r="AA48" s="166">
        <v>0</v>
      </c>
      <c r="AB48" s="171">
        <v>0</v>
      </c>
      <c r="AC48" s="166">
        <v>0</v>
      </c>
      <c r="AD48" s="442">
        <v>0</v>
      </c>
      <c r="AE48" s="427">
        <v>0</v>
      </c>
      <c r="AF48" s="171">
        <v>0</v>
      </c>
      <c r="AG48" s="166">
        <v>0</v>
      </c>
      <c r="AH48" s="166">
        <v>0</v>
      </c>
      <c r="AI48" s="427">
        <v>0</v>
      </c>
      <c r="AJ48" s="171">
        <v>0</v>
      </c>
      <c r="AK48" s="166">
        <v>0</v>
      </c>
      <c r="AL48" s="166">
        <v>0</v>
      </c>
      <c r="AM48" s="171">
        <v>0</v>
      </c>
      <c r="AN48" s="166">
        <v>0</v>
      </c>
      <c r="AO48" s="171">
        <v>0</v>
      </c>
      <c r="AP48" s="166">
        <v>0</v>
      </c>
      <c r="AQ48" s="171">
        <v>0</v>
      </c>
      <c r="AR48" s="166">
        <v>0</v>
      </c>
      <c r="AS48" s="171">
        <v>0</v>
      </c>
      <c r="AT48" s="166">
        <v>0</v>
      </c>
      <c r="AU48" s="171">
        <v>0</v>
      </c>
      <c r="AV48" s="442">
        <v>0</v>
      </c>
      <c r="AW48" s="171">
        <v>0</v>
      </c>
      <c r="AX48" s="166">
        <v>0</v>
      </c>
      <c r="AY48" s="171">
        <v>0</v>
      </c>
      <c r="AZ48" s="166">
        <v>0</v>
      </c>
      <c r="BA48" s="166">
        <v>0</v>
      </c>
      <c r="BB48" s="483">
        <v>0</v>
      </c>
      <c r="BC48" s="270">
        <v>0</v>
      </c>
      <c r="BD48" s="71">
        <v>0</v>
      </c>
      <c r="BE48" s="52">
        <v>0</v>
      </c>
      <c r="BF48" s="71">
        <v>0</v>
      </c>
      <c r="BG48" s="52">
        <v>0</v>
      </c>
      <c r="BH48" s="71">
        <v>0</v>
      </c>
      <c r="BI48" s="270">
        <v>0</v>
      </c>
      <c r="BJ48" s="248">
        <v>0</v>
      </c>
      <c r="BK48" s="229">
        <v>0</v>
      </c>
      <c r="BL48" s="228">
        <v>0</v>
      </c>
    </row>
    <row r="49" spans="1:69" s="531" customFormat="1" ht="15" customHeight="1" x14ac:dyDescent="0.15">
      <c r="A49" s="540"/>
      <c r="B49" s="529" t="s">
        <v>794</v>
      </c>
      <c r="C49" s="530"/>
      <c r="D49" s="530"/>
      <c r="E49" s="530"/>
      <c r="F49" s="530"/>
      <c r="G49" s="530"/>
      <c r="H49" s="530"/>
      <c r="I49" s="530"/>
      <c r="J49" s="82"/>
      <c r="K49" s="529" t="s">
        <v>274</v>
      </c>
      <c r="L49" s="82"/>
      <c r="M49" s="168">
        <v>0</v>
      </c>
      <c r="N49" s="168">
        <v>0</v>
      </c>
      <c r="O49" s="168">
        <v>0</v>
      </c>
      <c r="P49" s="167">
        <v>0</v>
      </c>
      <c r="Q49" s="168">
        <v>0</v>
      </c>
      <c r="R49" s="168">
        <v>0</v>
      </c>
      <c r="S49" s="167">
        <v>0</v>
      </c>
      <c r="T49" s="168">
        <v>0</v>
      </c>
      <c r="U49" s="167">
        <v>0</v>
      </c>
      <c r="V49" s="168">
        <v>0</v>
      </c>
      <c r="W49" s="168">
        <v>0</v>
      </c>
      <c r="X49" s="167">
        <v>0</v>
      </c>
      <c r="Y49" s="168">
        <v>0</v>
      </c>
      <c r="Z49" s="168">
        <v>11030</v>
      </c>
      <c r="AA49" s="168">
        <v>8976</v>
      </c>
      <c r="AB49" s="167">
        <v>0</v>
      </c>
      <c r="AC49" s="168">
        <v>0</v>
      </c>
      <c r="AD49" s="440">
        <v>0</v>
      </c>
      <c r="AE49" s="486">
        <v>0</v>
      </c>
      <c r="AF49" s="167">
        <v>0</v>
      </c>
      <c r="AG49" s="168">
        <v>0</v>
      </c>
      <c r="AH49" s="168">
        <v>0</v>
      </c>
      <c r="AI49" s="486">
        <v>0</v>
      </c>
      <c r="AJ49" s="167">
        <v>0</v>
      </c>
      <c r="AK49" s="168">
        <v>0</v>
      </c>
      <c r="AL49" s="168">
        <v>0</v>
      </c>
      <c r="AM49" s="167">
        <v>0</v>
      </c>
      <c r="AN49" s="168">
        <v>0</v>
      </c>
      <c r="AO49" s="167">
        <v>0</v>
      </c>
      <c r="AP49" s="168">
        <v>0</v>
      </c>
      <c r="AQ49" s="167">
        <v>0</v>
      </c>
      <c r="AR49" s="168">
        <v>0</v>
      </c>
      <c r="AS49" s="167">
        <v>0</v>
      </c>
      <c r="AT49" s="168">
        <v>0</v>
      </c>
      <c r="AU49" s="167">
        <v>0</v>
      </c>
      <c r="AV49" s="440">
        <v>0</v>
      </c>
      <c r="AW49" s="167">
        <v>0</v>
      </c>
      <c r="AX49" s="168">
        <v>0</v>
      </c>
      <c r="AY49" s="167">
        <v>0</v>
      </c>
      <c r="AZ49" s="168">
        <v>0</v>
      </c>
      <c r="BA49" s="168">
        <v>0</v>
      </c>
      <c r="BB49" s="481">
        <v>0</v>
      </c>
      <c r="BC49" s="271">
        <v>20006</v>
      </c>
      <c r="BD49" s="167">
        <v>0</v>
      </c>
      <c r="BE49" s="168">
        <v>0</v>
      </c>
      <c r="BF49" s="167">
        <v>0</v>
      </c>
      <c r="BG49" s="168">
        <v>26454</v>
      </c>
      <c r="BH49" s="167">
        <v>0</v>
      </c>
      <c r="BI49" s="271">
        <v>26454</v>
      </c>
      <c r="BJ49" s="245">
        <v>46460</v>
      </c>
      <c r="BK49" s="225">
        <v>46460</v>
      </c>
      <c r="BL49" s="255">
        <v>0</v>
      </c>
    </row>
    <row r="50" spans="1:69" s="531" customFormat="1" ht="15" customHeight="1" x14ac:dyDescent="0.15">
      <c r="A50" s="540"/>
      <c r="B50" s="533"/>
      <c r="C50" s="534"/>
      <c r="D50" s="534"/>
      <c r="E50" s="534"/>
      <c r="F50" s="534"/>
      <c r="G50" s="534"/>
      <c r="H50" s="534"/>
      <c r="I50" s="534"/>
      <c r="J50" s="538"/>
      <c r="K50" s="1327" t="s">
        <v>276</v>
      </c>
      <c r="L50" s="1330"/>
      <c r="M50" s="166">
        <v>0</v>
      </c>
      <c r="N50" s="166">
        <v>0</v>
      </c>
      <c r="O50" s="166">
        <v>0</v>
      </c>
      <c r="P50" s="171">
        <v>0</v>
      </c>
      <c r="Q50" s="166">
        <v>0</v>
      </c>
      <c r="R50" s="166">
        <v>0</v>
      </c>
      <c r="S50" s="171">
        <v>0</v>
      </c>
      <c r="T50" s="166">
        <v>0</v>
      </c>
      <c r="U50" s="171">
        <v>0</v>
      </c>
      <c r="V50" s="166">
        <v>0</v>
      </c>
      <c r="W50" s="166">
        <v>0</v>
      </c>
      <c r="X50" s="171">
        <v>0</v>
      </c>
      <c r="Y50" s="166">
        <v>0</v>
      </c>
      <c r="Z50" s="166">
        <v>84758</v>
      </c>
      <c r="AA50" s="166">
        <v>41616</v>
      </c>
      <c r="AB50" s="171">
        <v>0</v>
      </c>
      <c r="AC50" s="166">
        <v>0</v>
      </c>
      <c r="AD50" s="442">
        <v>0</v>
      </c>
      <c r="AE50" s="427">
        <v>0</v>
      </c>
      <c r="AF50" s="171">
        <v>0</v>
      </c>
      <c r="AG50" s="166">
        <v>0</v>
      </c>
      <c r="AH50" s="166">
        <v>0</v>
      </c>
      <c r="AI50" s="427">
        <v>0</v>
      </c>
      <c r="AJ50" s="171">
        <v>0</v>
      </c>
      <c r="AK50" s="166">
        <v>0</v>
      </c>
      <c r="AL50" s="166">
        <v>0</v>
      </c>
      <c r="AM50" s="171">
        <v>0</v>
      </c>
      <c r="AN50" s="166">
        <v>0</v>
      </c>
      <c r="AO50" s="171">
        <v>0</v>
      </c>
      <c r="AP50" s="166">
        <v>0</v>
      </c>
      <c r="AQ50" s="171">
        <v>0</v>
      </c>
      <c r="AR50" s="166">
        <v>0</v>
      </c>
      <c r="AS50" s="171">
        <v>0</v>
      </c>
      <c r="AT50" s="166">
        <v>0</v>
      </c>
      <c r="AU50" s="171">
        <v>0</v>
      </c>
      <c r="AV50" s="442">
        <v>0</v>
      </c>
      <c r="AW50" s="171">
        <v>0</v>
      </c>
      <c r="AX50" s="166">
        <v>0</v>
      </c>
      <c r="AY50" s="171">
        <v>0</v>
      </c>
      <c r="AZ50" s="166">
        <v>0</v>
      </c>
      <c r="BA50" s="166">
        <v>0</v>
      </c>
      <c r="BB50" s="483">
        <v>0</v>
      </c>
      <c r="BC50" s="270">
        <v>126374</v>
      </c>
      <c r="BD50" s="171">
        <v>0</v>
      </c>
      <c r="BE50" s="166">
        <v>0</v>
      </c>
      <c r="BF50" s="171">
        <v>0</v>
      </c>
      <c r="BG50" s="166">
        <v>68898</v>
      </c>
      <c r="BH50" s="171">
        <v>0</v>
      </c>
      <c r="BI50" s="270">
        <v>68898</v>
      </c>
      <c r="BJ50" s="248">
        <v>195272</v>
      </c>
      <c r="BK50" s="229">
        <v>195272</v>
      </c>
      <c r="BL50" s="254">
        <v>0</v>
      </c>
    </row>
    <row r="51" spans="1:69" s="531" customFormat="1" ht="15" customHeight="1" x14ac:dyDescent="0.15">
      <c r="A51" s="540"/>
      <c r="B51" s="529" t="s">
        <v>795</v>
      </c>
      <c r="C51" s="530"/>
      <c r="D51" s="530"/>
      <c r="E51" s="530"/>
      <c r="F51" s="530"/>
      <c r="G51" s="530"/>
      <c r="H51" s="530"/>
      <c r="I51" s="530"/>
      <c r="J51" s="82"/>
      <c r="K51" s="529" t="s">
        <v>274</v>
      </c>
      <c r="L51" s="428"/>
      <c r="M51" s="43">
        <v>0</v>
      </c>
      <c r="N51" s="43">
        <v>0</v>
      </c>
      <c r="O51" s="43">
        <v>0</v>
      </c>
      <c r="P51" s="69">
        <v>0</v>
      </c>
      <c r="Q51" s="43">
        <v>0</v>
      </c>
      <c r="R51" s="43">
        <v>0</v>
      </c>
      <c r="S51" s="69">
        <v>0</v>
      </c>
      <c r="T51" s="43">
        <v>0</v>
      </c>
      <c r="U51" s="69">
        <v>0</v>
      </c>
      <c r="V51" s="43">
        <v>0</v>
      </c>
      <c r="W51" s="43">
        <v>0</v>
      </c>
      <c r="X51" s="69">
        <v>0</v>
      </c>
      <c r="Y51" s="43">
        <v>0</v>
      </c>
      <c r="Z51" s="43">
        <v>0</v>
      </c>
      <c r="AA51" s="43">
        <v>0</v>
      </c>
      <c r="AB51" s="69">
        <v>0</v>
      </c>
      <c r="AC51" s="43">
        <v>0</v>
      </c>
      <c r="AD51" s="441">
        <v>0</v>
      </c>
      <c r="AE51" s="487">
        <v>0</v>
      </c>
      <c r="AF51" s="69">
        <v>0</v>
      </c>
      <c r="AG51" s="43">
        <v>0</v>
      </c>
      <c r="AH51" s="43">
        <v>0</v>
      </c>
      <c r="AI51" s="487">
        <v>0</v>
      </c>
      <c r="AJ51" s="69">
        <v>0</v>
      </c>
      <c r="AK51" s="43">
        <v>0</v>
      </c>
      <c r="AL51" s="43">
        <v>0</v>
      </c>
      <c r="AM51" s="69">
        <v>0</v>
      </c>
      <c r="AN51" s="43">
        <v>0</v>
      </c>
      <c r="AO51" s="69">
        <v>0</v>
      </c>
      <c r="AP51" s="43">
        <v>0</v>
      </c>
      <c r="AQ51" s="69">
        <v>0</v>
      </c>
      <c r="AR51" s="43">
        <v>0</v>
      </c>
      <c r="AS51" s="69">
        <v>0</v>
      </c>
      <c r="AT51" s="43">
        <v>0</v>
      </c>
      <c r="AU51" s="69">
        <v>0</v>
      </c>
      <c r="AV51" s="441">
        <v>0</v>
      </c>
      <c r="AW51" s="69">
        <v>0</v>
      </c>
      <c r="AX51" s="43">
        <v>0</v>
      </c>
      <c r="AY51" s="69">
        <v>0</v>
      </c>
      <c r="AZ51" s="43">
        <v>0</v>
      </c>
      <c r="BA51" s="43">
        <v>0</v>
      </c>
      <c r="BB51" s="482">
        <v>0</v>
      </c>
      <c r="BC51" s="259">
        <v>0</v>
      </c>
      <c r="BD51" s="50">
        <v>0</v>
      </c>
      <c r="BE51" s="44">
        <v>0</v>
      </c>
      <c r="BF51" s="50">
        <v>0</v>
      </c>
      <c r="BG51" s="44">
        <v>0</v>
      </c>
      <c r="BH51" s="50">
        <v>0</v>
      </c>
      <c r="BI51" s="259">
        <v>0</v>
      </c>
      <c r="BJ51" s="236">
        <v>0</v>
      </c>
      <c r="BK51" s="227">
        <v>0</v>
      </c>
      <c r="BL51" s="230">
        <v>0</v>
      </c>
    </row>
    <row r="52" spans="1:69" ht="15" customHeight="1" x14ac:dyDescent="0.15">
      <c r="A52" s="540"/>
      <c r="B52" s="533"/>
      <c r="C52" s="534"/>
      <c r="D52" s="534"/>
      <c r="E52" s="534"/>
      <c r="F52" s="534"/>
      <c r="G52" s="534"/>
      <c r="H52" s="534"/>
      <c r="I52" s="534"/>
      <c r="J52" s="538"/>
      <c r="K52" s="1327" t="s">
        <v>276</v>
      </c>
      <c r="L52" s="1051"/>
      <c r="M52" s="43">
        <v>0</v>
      </c>
      <c r="N52" s="43">
        <v>0</v>
      </c>
      <c r="O52" s="43">
        <v>194</v>
      </c>
      <c r="P52" s="69">
        <v>10025</v>
      </c>
      <c r="Q52" s="43">
        <v>136740</v>
      </c>
      <c r="R52" s="43">
        <v>96543</v>
      </c>
      <c r="S52" s="69">
        <v>1084</v>
      </c>
      <c r="T52" s="43">
        <v>0</v>
      </c>
      <c r="U52" s="69">
        <v>0</v>
      </c>
      <c r="V52" s="43">
        <v>16196</v>
      </c>
      <c r="W52" s="43">
        <v>0</v>
      </c>
      <c r="X52" s="69">
        <v>0</v>
      </c>
      <c r="Y52" s="43">
        <v>0</v>
      </c>
      <c r="Z52" s="43">
        <v>0</v>
      </c>
      <c r="AA52" s="43">
        <v>0</v>
      </c>
      <c r="AB52" s="69">
        <v>0</v>
      </c>
      <c r="AC52" s="43">
        <v>0</v>
      </c>
      <c r="AD52" s="441">
        <v>0</v>
      </c>
      <c r="AE52" s="487">
        <v>0</v>
      </c>
      <c r="AF52" s="69">
        <v>0</v>
      </c>
      <c r="AG52" s="43">
        <v>0</v>
      </c>
      <c r="AH52" s="43">
        <v>124300</v>
      </c>
      <c r="AI52" s="487">
        <v>0</v>
      </c>
      <c r="AJ52" s="69">
        <v>5242</v>
      </c>
      <c r="AK52" s="43">
        <v>27153</v>
      </c>
      <c r="AL52" s="43">
        <v>0</v>
      </c>
      <c r="AM52" s="69">
        <v>0</v>
      </c>
      <c r="AN52" s="43">
        <v>0</v>
      </c>
      <c r="AO52" s="69">
        <v>40279</v>
      </c>
      <c r="AP52" s="43">
        <v>0</v>
      </c>
      <c r="AQ52" s="69">
        <v>1300</v>
      </c>
      <c r="AR52" s="43">
        <v>0</v>
      </c>
      <c r="AS52" s="69">
        <v>0</v>
      </c>
      <c r="AT52" s="43">
        <v>0</v>
      </c>
      <c r="AU52" s="69">
        <v>0</v>
      </c>
      <c r="AV52" s="441">
        <v>31515</v>
      </c>
      <c r="AW52" s="69">
        <v>0</v>
      </c>
      <c r="AX52" s="43">
        <v>10000</v>
      </c>
      <c r="AY52" s="69">
        <v>19268</v>
      </c>
      <c r="AZ52" s="43">
        <v>0</v>
      </c>
      <c r="BA52" s="43">
        <v>24300</v>
      </c>
      <c r="BB52" s="482">
        <v>31581</v>
      </c>
      <c r="BC52" s="259">
        <v>575720</v>
      </c>
      <c r="BD52" s="50">
        <v>0</v>
      </c>
      <c r="BE52" s="44">
        <v>0</v>
      </c>
      <c r="BF52" s="50">
        <v>0</v>
      </c>
      <c r="BG52" s="44">
        <v>0</v>
      </c>
      <c r="BH52" s="50">
        <v>0</v>
      </c>
      <c r="BI52" s="259">
        <v>0</v>
      </c>
      <c r="BJ52" s="236">
        <v>575720</v>
      </c>
      <c r="BK52" s="227">
        <v>575720</v>
      </c>
      <c r="BL52" s="230">
        <v>0</v>
      </c>
      <c r="BQ52" s="531"/>
    </row>
    <row r="53" spans="1:69" s="531" customFormat="1" ht="15" customHeight="1" x14ac:dyDescent="0.15">
      <c r="A53" s="540"/>
      <c r="B53" s="531" t="s">
        <v>283</v>
      </c>
      <c r="J53" s="82"/>
      <c r="K53" s="529" t="s">
        <v>274</v>
      </c>
      <c r="L53" s="82"/>
      <c r="M53" s="168">
        <v>34742</v>
      </c>
      <c r="N53" s="168">
        <v>6380</v>
      </c>
      <c r="O53" s="168">
        <v>0</v>
      </c>
      <c r="P53" s="167">
        <v>19916</v>
      </c>
      <c r="Q53" s="168">
        <v>64884</v>
      </c>
      <c r="R53" s="168">
        <v>0</v>
      </c>
      <c r="S53" s="167">
        <v>0</v>
      </c>
      <c r="T53" s="168">
        <v>0</v>
      </c>
      <c r="U53" s="167">
        <v>6238</v>
      </c>
      <c r="V53" s="168">
        <v>0</v>
      </c>
      <c r="W53" s="168">
        <v>0</v>
      </c>
      <c r="X53" s="167">
        <v>8877</v>
      </c>
      <c r="Y53" s="168">
        <v>0</v>
      </c>
      <c r="Z53" s="168">
        <v>17611</v>
      </c>
      <c r="AA53" s="168">
        <v>1997</v>
      </c>
      <c r="AB53" s="167">
        <v>4838</v>
      </c>
      <c r="AC53" s="168">
        <v>0</v>
      </c>
      <c r="AD53" s="440">
        <v>0</v>
      </c>
      <c r="AE53" s="486">
        <v>0</v>
      </c>
      <c r="AF53" s="167">
        <v>0</v>
      </c>
      <c r="AG53" s="168">
        <v>0</v>
      </c>
      <c r="AH53" s="168">
        <v>0</v>
      </c>
      <c r="AI53" s="486">
        <v>6435</v>
      </c>
      <c r="AJ53" s="167">
        <v>1771</v>
      </c>
      <c r="AK53" s="168">
        <v>0</v>
      </c>
      <c r="AL53" s="168">
        <v>0</v>
      </c>
      <c r="AM53" s="167">
        <v>10106</v>
      </c>
      <c r="AN53" s="168">
        <v>1604</v>
      </c>
      <c r="AO53" s="167">
        <v>0</v>
      </c>
      <c r="AP53" s="168">
        <v>0</v>
      </c>
      <c r="AQ53" s="167">
        <v>0</v>
      </c>
      <c r="AR53" s="168">
        <v>0</v>
      </c>
      <c r="AS53" s="167">
        <v>5738</v>
      </c>
      <c r="AT53" s="168">
        <v>0</v>
      </c>
      <c r="AU53" s="167">
        <v>1122</v>
      </c>
      <c r="AV53" s="440">
        <v>0</v>
      </c>
      <c r="AW53" s="167">
        <v>0</v>
      </c>
      <c r="AX53" s="168">
        <v>0</v>
      </c>
      <c r="AY53" s="167">
        <v>0</v>
      </c>
      <c r="AZ53" s="168">
        <v>0</v>
      </c>
      <c r="BA53" s="168">
        <v>1043</v>
      </c>
      <c r="BB53" s="481">
        <v>0</v>
      </c>
      <c r="BC53" s="271">
        <v>193302</v>
      </c>
      <c r="BD53" s="167">
        <v>0</v>
      </c>
      <c r="BE53" s="168">
        <v>0</v>
      </c>
      <c r="BF53" s="167">
        <v>0</v>
      </c>
      <c r="BG53" s="168">
        <v>0</v>
      </c>
      <c r="BH53" s="167">
        <v>7412</v>
      </c>
      <c r="BI53" s="271">
        <v>7412</v>
      </c>
      <c r="BJ53" s="245">
        <v>200714</v>
      </c>
      <c r="BK53" s="225">
        <v>200714</v>
      </c>
      <c r="BL53" s="255">
        <v>0</v>
      </c>
    </row>
    <row r="54" spans="1:69" s="531" customFormat="1" ht="15" customHeight="1" x14ac:dyDescent="0.15">
      <c r="A54" s="540"/>
      <c r="B54" s="534"/>
      <c r="C54" s="534"/>
      <c r="D54" s="534"/>
      <c r="E54" s="534"/>
      <c r="F54" s="534"/>
      <c r="G54" s="534"/>
      <c r="H54" s="534"/>
      <c r="I54" s="534"/>
      <c r="J54" s="538"/>
      <c r="K54" s="1327" t="s">
        <v>276</v>
      </c>
      <c r="L54" s="1051"/>
      <c r="M54" s="166">
        <v>34742</v>
      </c>
      <c r="N54" s="166">
        <v>6380</v>
      </c>
      <c r="O54" s="166">
        <v>0</v>
      </c>
      <c r="P54" s="171">
        <v>19916</v>
      </c>
      <c r="Q54" s="166">
        <v>65654</v>
      </c>
      <c r="R54" s="166">
        <v>770</v>
      </c>
      <c r="S54" s="171">
        <v>0</v>
      </c>
      <c r="T54" s="166">
        <v>0</v>
      </c>
      <c r="U54" s="171">
        <v>6238</v>
      </c>
      <c r="V54" s="166">
        <v>0</v>
      </c>
      <c r="W54" s="166">
        <v>0</v>
      </c>
      <c r="X54" s="171">
        <v>33807</v>
      </c>
      <c r="Y54" s="166">
        <v>0</v>
      </c>
      <c r="Z54" s="166">
        <v>17611</v>
      </c>
      <c r="AA54" s="166">
        <v>1997</v>
      </c>
      <c r="AB54" s="171">
        <v>4838</v>
      </c>
      <c r="AC54" s="166">
        <v>0</v>
      </c>
      <c r="AD54" s="442">
        <v>0</v>
      </c>
      <c r="AE54" s="427">
        <v>0</v>
      </c>
      <c r="AF54" s="171">
        <v>0</v>
      </c>
      <c r="AG54" s="166">
        <v>0</v>
      </c>
      <c r="AH54" s="166">
        <v>6639</v>
      </c>
      <c r="AI54" s="427">
        <v>6435</v>
      </c>
      <c r="AJ54" s="171">
        <v>1771</v>
      </c>
      <c r="AK54" s="166">
        <v>0</v>
      </c>
      <c r="AL54" s="166">
        <v>0</v>
      </c>
      <c r="AM54" s="171">
        <v>10106</v>
      </c>
      <c r="AN54" s="166">
        <v>11302</v>
      </c>
      <c r="AO54" s="171">
        <v>0</v>
      </c>
      <c r="AP54" s="166">
        <v>0</v>
      </c>
      <c r="AQ54" s="171">
        <v>0</v>
      </c>
      <c r="AR54" s="166">
        <v>0</v>
      </c>
      <c r="AS54" s="171">
        <v>5738</v>
      </c>
      <c r="AT54" s="166">
        <v>0</v>
      </c>
      <c r="AU54" s="171">
        <v>1122</v>
      </c>
      <c r="AV54" s="442">
        <v>0</v>
      </c>
      <c r="AW54" s="171">
        <v>0</v>
      </c>
      <c r="AX54" s="166">
        <v>5100</v>
      </c>
      <c r="AY54" s="171">
        <v>0</v>
      </c>
      <c r="AZ54" s="166">
        <v>0</v>
      </c>
      <c r="BA54" s="166">
        <v>1043</v>
      </c>
      <c r="BB54" s="483">
        <v>0</v>
      </c>
      <c r="BC54" s="270">
        <v>241209</v>
      </c>
      <c r="BD54" s="171">
        <v>0</v>
      </c>
      <c r="BE54" s="166">
        <v>0</v>
      </c>
      <c r="BF54" s="171">
        <v>0</v>
      </c>
      <c r="BG54" s="166">
        <v>7783</v>
      </c>
      <c r="BH54" s="171">
        <v>7412</v>
      </c>
      <c r="BI54" s="270">
        <v>15195</v>
      </c>
      <c r="BJ54" s="248">
        <v>256404</v>
      </c>
      <c r="BK54" s="229">
        <v>256404</v>
      </c>
      <c r="BL54" s="254">
        <v>0</v>
      </c>
    </row>
    <row r="55" spans="1:69" s="531" customFormat="1" ht="15" customHeight="1" x14ac:dyDescent="0.15">
      <c r="A55" s="540"/>
      <c r="B55" s="530" t="s">
        <v>303</v>
      </c>
      <c r="C55" s="530"/>
      <c r="D55" s="530"/>
      <c r="E55" s="530"/>
      <c r="F55" s="530"/>
      <c r="G55" s="530"/>
      <c r="H55" s="530"/>
      <c r="J55" s="82"/>
      <c r="K55" s="529" t="s">
        <v>274</v>
      </c>
      <c r="L55" s="82"/>
      <c r="M55" s="43">
        <v>34742</v>
      </c>
      <c r="N55" s="43">
        <v>6380</v>
      </c>
      <c r="O55" s="43">
        <v>0</v>
      </c>
      <c r="P55" s="69">
        <v>19916</v>
      </c>
      <c r="Q55" s="43">
        <v>64884</v>
      </c>
      <c r="R55" s="43">
        <v>0</v>
      </c>
      <c r="S55" s="69">
        <v>0</v>
      </c>
      <c r="T55" s="43">
        <v>0</v>
      </c>
      <c r="U55" s="69">
        <v>6238</v>
      </c>
      <c r="V55" s="43">
        <v>0</v>
      </c>
      <c r="W55" s="43">
        <v>0</v>
      </c>
      <c r="X55" s="69">
        <v>8877</v>
      </c>
      <c r="Y55" s="43">
        <v>0</v>
      </c>
      <c r="Z55" s="43">
        <v>17611</v>
      </c>
      <c r="AA55" s="43">
        <v>1997</v>
      </c>
      <c r="AB55" s="69">
        <v>4838</v>
      </c>
      <c r="AC55" s="43">
        <v>0</v>
      </c>
      <c r="AD55" s="441">
        <v>0</v>
      </c>
      <c r="AE55" s="487">
        <v>0</v>
      </c>
      <c r="AF55" s="69">
        <v>0</v>
      </c>
      <c r="AG55" s="43">
        <v>0</v>
      </c>
      <c r="AH55" s="43">
        <v>0</v>
      </c>
      <c r="AI55" s="487">
        <v>6435</v>
      </c>
      <c r="AJ55" s="69">
        <v>1771</v>
      </c>
      <c r="AK55" s="43">
        <v>0</v>
      </c>
      <c r="AL55" s="43">
        <v>0</v>
      </c>
      <c r="AM55" s="69">
        <v>10106</v>
      </c>
      <c r="AN55" s="43">
        <v>1604</v>
      </c>
      <c r="AO55" s="69">
        <v>0</v>
      </c>
      <c r="AP55" s="43">
        <v>0</v>
      </c>
      <c r="AQ55" s="69">
        <v>0</v>
      </c>
      <c r="AR55" s="43">
        <v>0</v>
      </c>
      <c r="AS55" s="69">
        <v>5738</v>
      </c>
      <c r="AT55" s="43">
        <v>0</v>
      </c>
      <c r="AU55" s="69">
        <v>1122</v>
      </c>
      <c r="AV55" s="441">
        <v>0</v>
      </c>
      <c r="AW55" s="69">
        <v>0</v>
      </c>
      <c r="AX55" s="43">
        <v>0</v>
      </c>
      <c r="AY55" s="69">
        <v>0</v>
      </c>
      <c r="AZ55" s="43">
        <v>0</v>
      </c>
      <c r="BA55" s="43">
        <v>1043</v>
      </c>
      <c r="BB55" s="482">
        <v>0</v>
      </c>
      <c r="BC55" s="259">
        <v>193302</v>
      </c>
      <c r="BD55" s="69">
        <v>0</v>
      </c>
      <c r="BE55" s="43">
        <v>0</v>
      </c>
      <c r="BF55" s="69">
        <v>0</v>
      </c>
      <c r="BG55" s="43">
        <v>0</v>
      </c>
      <c r="BH55" s="69">
        <v>7412</v>
      </c>
      <c r="BI55" s="259">
        <v>7412</v>
      </c>
      <c r="BJ55" s="236">
        <v>200714</v>
      </c>
      <c r="BK55" s="227">
        <v>200714</v>
      </c>
      <c r="BL55" s="230">
        <v>0</v>
      </c>
    </row>
    <row r="56" spans="1:69" s="531" customFormat="1" ht="15" customHeight="1" x14ac:dyDescent="0.15">
      <c r="A56" s="540"/>
      <c r="I56" s="534"/>
      <c r="J56" s="538"/>
      <c r="K56" s="1327" t="s">
        <v>276</v>
      </c>
      <c r="L56" s="1051"/>
      <c r="M56" s="43">
        <v>34742</v>
      </c>
      <c r="N56" s="43">
        <v>6380</v>
      </c>
      <c r="O56" s="43">
        <v>0</v>
      </c>
      <c r="P56" s="69">
        <v>19916</v>
      </c>
      <c r="Q56" s="43">
        <v>65654</v>
      </c>
      <c r="R56" s="43">
        <v>770</v>
      </c>
      <c r="S56" s="69">
        <v>0</v>
      </c>
      <c r="T56" s="43">
        <v>0</v>
      </c>
      <c r="U56" s="69">
        <v>6238</v>
      </c>
      <c r="V56" s="43">
        <v>0</v>
      </c>
      <c r="W56" s="43">
        <v>0</v>
      </c>
      <c r="X56" s="69">
        <v>8877</v>
      </c>
      <c r="Y56" s="43">
        <v>0</v>
      </c>
      <c r="Z56" s="43">
        <v>17611</v>
      </c>
      <c r="AA56" s="43">
        <v>1997</v>
      </c>
      <c r="AB56" s="69">
        <v>4838</v>
      </c>
      <c r="AC56" s="43">
        <v>0</v>
      </c>
      <c r="AD56" s="441">
        <v>0</v>
      </c>
      <c r="AE56" s="487">
        <v>0</v>
      </c>
      <c r="AF56" s="69">
        <v>0</v>
      </c>
      <c r="AG56" s="43">
        <v>0</v>
      </c>
      <c r="AH56" s="43">
        <v>0</v>
      </c>
      <c r="AI56" s="487">
        <v>6435</v>
      </c>
      <c r="AJ56" s="69">
        <v>1771</v>
      </c>
      <c r="AK56" s="43">
        <v>0</v>
      </c>
      <c r="AL56" s="43">
        <v>0</v>
      </c>
      <c r="AM56" s="69">
        <v>10106</v>
      </c>
      <c r="AN56" s="43">
        <v>1604</v>
      </c>
      <c r="AO56" s="69">
        <v>0</v>
      </c>
      <c r="AP56" s="43">
        <v>0</v>
      </c>
      <c r="AQ56" s="69">
        <v>0</v>
      </c>
      <c r="AR56" s="43">
        <v>0</v>
      </c>
      <c r="AS56" s="69">
        <v>5738</v>
      </c>
      <c r="AT56" s="43">
        <v>0</v>
      </c>
      <c r="AU56" s="69">
        <v>1122</v>
      </c>
      <c r="AV56" s="441">
        <v>0</v>
      </c>
      <c r="AW56" s="69">
        <v>0</v>
      </c>
      <c r="AX56" s="43">
        <v>0</v>
      </c>
      <c r="AY56" s="69">
        <v>0</v>
      </c>
      <c r="AZ56" s="43">
        <v>0</v>
      </c>
      <c r="BA56" s="43">
        <v>1043</v>
      </c>
      <c r="BB56" s="482">
        <v>0</v>
      </c>
      <c r="BC56" s="259">
        <v>194842</v>
      </c>
      <c r="BD56" s="69">
        <v>0</v>
      </c>
      <c r="BE56" s="43">
        <v>0</v>
      </c>
      <c r="BF56" s="69">
        <v>0</v>
      </c>
      <c r="BG56" s="43">
        <v>0</v>
      </c>
      <c r="BH56" s="69">
        <v>7412</v>
      </c>
      <c r="BI56" s="259">
        <v>7412</v>
      </c>
      <c r="BJ56" s="236">
        <v>202254</v>
      </c>
      <c r="BK56" s="227">
        <v>202254</v>
      </c>
      <c r="BL56" s="230">
        <v>0</v>
      </c>
    </row>
    <row r="57" spans="1:69" s="531" customFormat="1" ht="15" customHeight="1" x14ac:dyDescent="0.15">
      <c r="A57" s="540"/>
      <c r="B57" s="529" t="s">
        <v>620</v>
      </c>
      <c r="C57" s="530"/>
      <c r="D57" s="530"/>
      <c r="E57" s="530"/>
      <c r="F57" s="530"/>
      <c r="G57" s="530"/>
      <c r="H57" s="530"/>
      <c r="J57" s="82"/>
      <c r="K57" s="529" t="s">
        <v>274</v>
      </c>
      <c r="L57" s="82"/>
      <c r="M57" s="168">
        <v>0</v>
      </c>
      <c r="N57" s="168">
        <v>0</v>
      </c>
      <c r="O57" s="168">
        <v>0</v>
      </c>
      <c r="P57" s="167">
        <v>0</v>
      </c>
      <c r="Q57" s="168">
        <v>0</v>
      </c>
      <c r="R57" s="168">
        <v>0</v>
      </c>
      <c r="S57" s="167">
        <v>0</v>
      </c>
      <c r="T57" s="168">
        <v>0</v>
      </c>
      <c r="U57" s="167">
        <v>0</v>
      </c>
      <c r="V57" s="168">
        <v>0</v>
      </c>
      <c r="W57" s="168">
        <v>0</v>
      </c>
      <c r="X57" s="167">
        <v>0</v>
      </c>
      <c r="Y57" s="168">
        <v>0</v>
      </c>
      <c r="Z57" s="168">
        <v>0</v>
      </c>
      <c r="AA57" s="168">
        <v>0</v>
      </c>
      <c r="AB57" s="167">
        <v>0</v>
      </c>
      <c r="AC57" s="168">
        <v>0</v>
      </c>
      <c r="AD57" s="440">
        <v>0</v>
      </c>
      <c r="AE57" s="486">
        <v>0</v>
      </c>
      <c r="AF57" s="167">
        <v>0</v>
      </c>
      <c r="AG57" s="168">
        <v>0</v>
      </c>
      <c r="AH57" s="168">
        <v>0</v>
      </c>
      <c r="AI57" s="486">
        <v>0</v>
      </c>
      <c r="AJ57" s="167">
        <v>0</v>
      </c>
      <c r="AK57" s="168">
        <v>0</v>
      </c>
      <c r="AL57" s="168">
        <v>0</v>
      </c>
      <c r="AM57" s="167">
        <v>0</v>
      </c>
      <c r="AN57" s="168">
        <v>0</v>
      </c>
      <c r="AO57" s="167">
        <v>0</v>
      </c>
      <c r="AP57" s="168">
        <v>0</v>
      </c>
      <c r="AQ57" s="167">
        <v>0</v>
      </c>
      <c r="AR57" s="168">
        <v>0</v>
      </c>
      <c r="AS57" s="167">
        <v>0</v>
      </c>
      <c r="AT57" s="168">
        <v>0</v>
      </c>
      <c r="AU57" s="167">
        <v>0</v>
      </c>
      <c r="AV57" s="440">
        <v>0</v>
      </c>
      <c r="AW57" s="167">
        <v>0</v>
      </c>
      <c r="AX57" s="168">
        <v>0</v>
      </c>
      <c r="AY57" s="167">
        <v>0</v>
      </c>
      <c r="AZ57" s="168">
        <v>0</v>
      </c>
      <c r="BA57" s="168">
        <v>0</v>
      </c>
      <c r="BB57" s="481">
        <v>0</v>
      </c>
      <c r="BC57" s="271">
        <v>0</v>
      </c>
      <c r="BD57" s="46">
        <v>0</v>
      </c>
      <c r="BE57" s="48">
        <v>0</v>
      </c>
      <c r="BF57" s="46">
        <v>0</v>
      </c>
      <c r="BG57" s="48">
        <v>0</v>
      </c>
      <c r="BH57" s="46">
        <v>0</v>
      </c>
      <c r="BI57" s="271">
        <v>0</v>
      </c>
      <c r="BJ57" s="245">
        <v>0</v>
      </c>
      <c r="BK57" s="225">
        <v>0</v>
      </c>
      <c r="BL57" s="255">
        <v>0</v>
      </c>
    </row>
    <row r="58" spans="1:69" s="531" customFormat="1" ht="15" customHeight="1" x14ac:dyDescent="0.15">
      <c r="A58" s="540"/>
      <c r="B58" s="533" t="s">
        <v>619</v>
      </c>
      <c r="C58" s="534"/>
      <c r="D58" s="534"/>
      <c r="E58" s="534"/>
      <c r="F58" s="534"/>
      <c r="G58" s="534"/>
      <c r="H58" s="534"/>
      <c r="I58" s="534"/>
      <c r="J58" s="538"/>
      <c r="K58" s="1327" t="s">
        <v>276</v>
      </c>
      <c r="L58" s="1051"/>
      <c r="M58" s="166">
        <v>0</v>
      </c>
      <c r="N58" s="166">
        <v>0</v>
      </c>
      <c r="O58" s="166">
        <v>0</v>
      </c>
      <c r="P58" s="171">
        <v>0</v>
      </c>
      <c r="Q58" s="166">
        <v>0</v>
      </c>
      <c r="R58" s="166">
        <v>0</v>
      </c>
      <c r="S58" s="171">
        <v>0</v>
      </c>
      <c r="T58" s="166">
        <v>0</v>
      </c>
      <c r="U58" s="171">
        <v>0</v>
      </c>
      <c r="V58" s="166">
        <v>0</v>
      </c>
      <c r="W58" s="166">
        <v>0</v>
      </c>
      <c r="X58" s="171">
        <v>0</v>
      </c>
      <c r="Y58" s="166">
        <v>0</v>
      </c>
      <c r="Z58" s="166">
        <v>0</v>
      </c>
      <c r="AA58" s="166">
        <v>0</v>
      </c>
      <c r="AB58" s="171">
        <v>0</v>
      </c>
      <c r="AC58" s="166">
        <v>0</v>
      </c>
      <c r="AD58" s="442">
        <v>0</v>
      </c>
      <c r="AE58" s="427">
        <v>0</v>
      </c>
      <c r="AF58" s="171">
        <v>0</v>
      </c>
      <c r="AG58" s="166">
        <v>0</v>
      </c>
      <c r="AH58" s="166">
        <v>0</v>
      </c>
      <c r="AI58" s="427">
        <v>0</v>
      </c>
      <c r="AJ58" s="171">
        <v>0</v>
      </c>
      <c r="AK58" s="166">
        <v>0</v>
      </c>
      <c r="AL58" s="166">
        <v>0</v>
      </c>
      <c r="AM58" s="171">
        <v>0</v>
      </c>
      <c r="AN58" s="166">
        <v>0</v>
      </c>
      <c r="AO58" s="171">
        <v>0</v>
      </c>
      <c r="AP58" s="166">
        <v>0</v>
      </c>
      <c r="AQ58" s="171">
        <v>0</v>
      </c>
      <c r="AR58" s="166">
        <v>0</v>
      </c>
      <c r="AS58" s="171">
        <v>0</v>
      </c>
      <c r="AT58" s="166">
        <v>0</v>
      </c>
      <c r="AU58" s="171">
        <v>0</v>
      </c>
      <c r="AV58" s="442">
        <v>0</v>
      </c>
      <c r="AW58" s="171">
        <v>0</v>
      </c>
      <c r="AX58" s="166">
        <v>0</v>
      </c>
      <c r="AY58" s="171">
        <v>0</v>
      </c>
      <c r="AZ58" s="166">
        <v>0</v>
      </c>
      <c r="BA58" s="166">
        <v>0</v>
      </c>
      <c r="BB58" s="483">
        <v>0</v>
      </c>
      <c r="BC58" s="270">
        <v>0</v>
      </c>
      <c r="BD58" s="71">
        <v>0</v>
      </c>
      <c r="BE58" s="52">
        <v>0</v>
      </c>
      <c r="BF58" s="71">
        <v>0</v>
      </c>
      <c r="BG58" s="52">
        <v>0</v>
      </c>
      <c r="BH58" s="71">
        <v>0</v>
      </c>
      <c r="BI58" s="270">
        <v>0</v>
      </c>
      <c r="BJ58" s="248">
        <v>0</v>
      </c>
      <c r="BK58" s="229">
        <v>0</v>
      </c>
      <c r="BL58" s="254">
        <v>0</v>
      </c>
    </row>
    <row r="59" spans="1:69" s="531" customFormat="1" ht="15" customHeight="1" x14ac:dyDescent="0.15">
      <c r="A59" s="540"/>
      <c r="B59" s="529" t="s">
        <v>796</v>
      </c>
      <c r="C59" s="530"/>
      <c r="D59" s="530"/>
      <c r="E59" s="530"/>
      <c r="F59" s="530"/>
      <c r="G59" s="530"/>
      <c r="H59" s="530"/>
      <c r="I59" s="530"/>
      <c r="J59" s="82"/>
      <c r="K59" s="529" t="s">
        <v>274</v>
      </c>
      <c r="L59" s="514"/>
      <c r="M59" s="43">
        <v>0</v>
      </c>
      <c r="N59" s="43">
        <v>0</v>
      </c>
      <c r="O59" s="43">
        <v>0</v>
      </c>
      <c r="P59" s="69">
        <v>0</v>
      </c>
      <c r="Q59" s="43">
        <v>0</v>
      </c>
      <c r="R59" s="43">
        <v>0</v>
      </c>
      <c r="S59" s="69">
        <v>0</v>
      </c>
      <c r="T59" s="43">
        <v>0</v>
      </c>
      <c r="U59" s="69">
        <v>0</v>
      </c>
      <c r="V59" s="43">
        <v>0</v>
      </c>
      <c r="W59" s="43">
        <v>0</v>
      </c>
      <c r="X59" s="69">
        <v>0</v>
      </c>
      <c r="Y59" s="43">
        <v>0</v>
      </c>
      <c r="Z59" s="43">
        <v>0</v>
      </c>
      <c r="AA59" s="43">
        <v>0</v>
      </c>
      <c r="AB59" s="69">
        <v>0</v>
      </c>
      <c r="AC59" s="43">
        <v>0</v>
      </c>
      <c r="AD59" s="441">
        <v>0</v>
      </c>
      <c r="AE59" s="487">
        <v>0</v>
      </c>
      <c r="AF59" s="69">
        <v>0</v>
      </c>
      <c r="AG59" s="43">
        <v>0</v>
      </c>
      <c r="AH59" s="43">
        <v>0</v>
      </c>
      <c r="AI59" s="487">
        <v>0</v>
      </c>
      <c r="AJ59" s="69">
        <v>0</v>
      </c>
      <c r="AK59" s="43">
        <v>0</v>
      </c>
      <c r="AL59" s="43">
        <v>0</v>
      </c>
      <c r="AM59" s="69">
        <v>0</v>
      </c>
      <c r="AN59" s="43">
        <v>0</v>
      </c>
      <c r="AO59" s="69">
        <v>0</v>
      </c>
      <c r="AP59" s="43">
        <v>0</v>
      </c>
      <c r="AQ59" s="69">
        <v>0</v>
      </c>
      <c r="AR59" s="43">
        <v>0</v>
      </c>
      <c r="AS59" s="69">
        <v>0</v>
      </c>
      <c r="AT59" s="43">
        <v>0</v>
      </c>
      <c r="AU59" s="69">
        <v>0</v>
      </c>
      <c r="AV59" s="441">
        <v>0</v>
      </c>
      <c r="AW59" s="69">
        <v>0</v>
      </c>
      <c r="AX59" s="43">
        <v>0</v>
      </c>
      <c r="AY59" s="69">
        <v>0</v>
      </c>
      <c r="AZ59" s="43">
        <v>0</v>
      </c>
      <c r="BA59" s="43">
        <v>0</v>
      </c>
      <c r="BB59" s="482">
        <v>0</v>
      </c>
      <c r="BC59" s="259">
        <v>0</v>
      </c>
      <c r="BD59" s="69">
        <v>0</v>
      </c>
      <c r="BE59" s="43">
        <v>0</v>
      </c>
      <c r="BF59" s="69">
        <v>0</v>
      </c>
      <c r="BG59" s="43">
        <v>0</v>
      </c>
      <c r="BH59" s="69">
        <v>0</v>
      </c>
      <c r="BI59" s="259">
        <v>0</v>
      </c>
      <c r="BJ59" s="236">
        <v>0</v>
      </c>
      <c r="BK59" s="227"/>
      <c r="BL59" s="230">
        <v>0</v>
      </c>
    </row>
    <row r="60" spans="1:69" ht="15" customHeight="1" x14ac:dyDescent="0.15">
      <c r="A60" s="540"/>
      <c r="B60" s="533"/>
      <c r="C60" s="534"/>
      <c r="D60" s="534"/>
      <c r="E60" s="534"/>
      <c r="F60" s="534"/>
      <c r="G60" s="534"/>
      <c r="H60" s="534"/>
      <c r="I60" s="534"/>
      <c r="J60" s="538"/>
      <c r="K60" s="1327" t="s">
        <v>276</v>
      </c>
      <c r="L60" s="1051"/>
      <c r="M60" s="43">
        <v>0</v>
      </c>
      <c r="N60" s="43">
        <v>0</v>
      </c>
      <c r="O60" s="43">
        <v>0</v>
      </c>
      <c r="P60" s="69">
        <v>0</v>
      </c>
      <c r="Q60" s="43">
        <v>0</v>
      </c>
      <c r="R60" s="43">
        <v>0</v>
      </c>
      <c r="S60" s="69">
        <v>0</v>
      </c>
      <c r="T60" s="43">
        <v>0</v>
      </c>
      <c r="U60" s="69">
        <v>0</v>
      </c>
      <c r="V60" s="43">
        <v>0</v>
      </c>
      <c r="W60" s="43">
        <v>0</v>
      </c>
      <c r="X60" s="69">
        <v>24930</v>
      </c>
      <c r="Y60" s="43">
        <v>0</v>
      </c>
      <c r="Z60" s="43">
        <v>0</v>
      </c>
      <c r="AA60" s="43">
        <v>0</v>
      </c>
      <c r="AB60" s="69">
        <v>0</v>
      </c>
      <c r="AC60" s="43">
        <v>0</v>
      </c>
      <c r="AD60" s="441">
        <v>0</v>
      </c>
      <c r="AE60" s="487">
        <v>0</v>
      </c>
      <c r="AF60" s="69">
        <v>0</v>
      </c>
      <c r="AG60" s="43">
        <v>0</v>
      </c>
      <c r="AH60" s="43">
        <v>6639</v>
      </c>
      <c r="AI60" s="487">
        <v>0</v>
      </c>
      <c r="AJ60" s="69">
        <v>0</v>
      </c>
      <c r="AK60" s="43">
        <v>0</v>
      </c>
      <c r="AL60" s="43">
        <v>0</v>
      </c>
      <c r="AM60" s="69">
        <v>0</v>
      </c>
      <c r="AN60" s="43">
        <v>9698</v>
      </c>
      <c r="AO60" s="69">
        <v>0</v>
      </c>
      <c r="AP60" s="43">
        <v>0</v>
      </c>
      <c r="AQ60" s="69">
        <v>0</v>
      </c>
      <c r="AR60" s="43">
        <v>0</v>
      </c>
      <c r="AS60" s="69">
        <v>0</v>
      </c>
      <c r="AT60" s="43">
        <v>0</v>
      </c>
      <c r="AU60" s="69">
        <v>0</v>
      </c>
      <c r="AV60" s="441">
        <v>0</v>
      </c>
      <c r="AW60" s="69">
        <v>0</v>
      </c>
      <c r="AX60" s="43">
        <v>5100</v>
      </c>
      <c r="AY60" s="69">
        <v>0</v>
      </c>
      <c r="AZ60" s="43">
        <v>0</v>
      </c>
      <c r="BA60" s="43">
        <v>0</v>
      </c>
      <c r="BB60" s="482">
        <v>0</v>
      </c>
      <c r="BC60" s="259">
        <v>46367</v>
      </c>
      <c r="BD60" s="69">
        <v>0</v>
      </c>
      <c r="BE60" s="43">
        <v>0</v>
      </c>
      <c r="BF60" s="69">
        <v>0</v>
      </c>
      <c r="BG60" s="43">
        <v>7783</v>
      </c>
      <c r="BH60" s="69">
        <v>0</v>
      </c>
      <c r="BI60" s="259">
        <v>7783</v>
      </c>
      <c r="BJ60" s="236">
        <v>54150</v>
      </c>
      <c r="BK60" s="227">
        <v>54150</v>
      </c>
      <c r="BL60" s="230">
        <v>0</v>
      </c>
      <c r="BQ60" s="531"/>
    </row>
    <row r="61" spans="1:69" s="531" customFormat="1" ht="15" customHeight="1" x14ac:dyDescent="0.15">
      <c r="A61" s="140" t="s">
        <v>621</v>
      </c>
      <c r="J61" s="82"/>
      <c r="K61" s="529" t="s">
        <v>274</v>
      </c>
      <c r="L61" s="82"/>
      <c r="M61" s="168">
        <v>76635</v>
      </c>
      <c r="N61" s="168">
        <v>39067</v>
      </c>
      <c r="O61" s="168">
        <v>32</v>
      </c>
      <c r="P61" s="167">
        <v>38780</v>
      </c>
      <c r="Q61" s="168">
        <v>876373</v>
      </c>
      <c r="R61" s="168">
        <v>72030</v>
      </c>
      <c r="S61" s="167">
        <v>67081</v>
      </c>
      <c r="T61" s="168">
        <v>213519</v>
      </c>
      <c r="U61" s="167">
        <v>96486</v>
      </c>
      <c r="V61" s="168">
        <v>150650</v>
      </c>
      <c r="W61" s="168">
        <v>105016</v>
      </c>
      <c r="X61" s="167">
        <v>10038</v>
      </c>
      <c r="Y61" s="168">
        <v>46</v>
      </c>
      <c r="Z61" s="168">
        <v>111529</v>
      </c>
      <c r="AA61" s="168">
        <v>92213</v>
      </c>
      <c r="AB61" s="167">
        <v>206023</v>
      </c>
      <c r="AC61" s="168">
        <v>122900</v>
      </c>
      <c r="AD61" s="440">
        <v>540</v>
      </c>
      <c r="AE61" s="486">
        <v>18000</v>
      </c>
      <c r="AF61" s="167">
        <v>1357</v>
      </c>
      <c r="AG61" s="168">
        <v>0</v>
      </c>
      <c r="AH61" s="168">
        <v>3000</v>
      </c>
      <c r="AI61" s="486">
        <v>9031</v>
      </c>
      <c r="AJ61" s="167">
        <v>120135</v>
      </c>
      <c r="AK61" s="168">
        <v>20681</v>
      </c>
      <c r="AL61" s="168">
        <v>10067</v>
      </c>
      <c r="AM61" s="167">
        <v>21578</v>
      </c>
      <c r="AN61" s="168">
        <v>2781</v>
      </c>
      <c r="AO61" s="167">
        <v>15017</v>
      </c>
      <c r="AP61" s="168">
        <v>362</v>
      </c>
      <c r="AQ61" s="167">
        <v>0</v>
      </c>
      <c r="AR61" s="168">
        <v>18200</v>
      </c>
      <c r="AS61" s="167">
        <v>7461</v>
      </c>
      <c r="AT61" s="168">
        <v>107153</v>
      </c>
      <c r="AU61" s="167">
        <v>89711</v>
      </c>
      <c r="AV61" s="440">
        <v>99928</v>
      </c>
      <c r="AW61" s="167">
        <v>56224</v>
      </c>
      <c r="AX61" s="168">
        <v>15862</v>
      </c>
      <c r="AY61" s="167">
        <v>1020</v>
      </c>
      <c r="AZ61" s="168">
        <v>0</v>
      </c>
      <c r="BA61" s="168">
        <v>1415</v>
      </c>
      <c r="BB61" s="481">
        <v>48598</v>
      </c>
      <c r="BC61" s="271">
        <v>2946539</v>
      </c>
      <c r="BD61" s="167">
        <v>0</v>
      </c>
      <c r="BE61" s="168">
        <v>0</v>
      </c>
      <c r="BF61" s="167">
        <v>0</v>
      </c>
      <c r="BG61" s="168">
        <v>55154</v>
      </c>
      <c r="BH61" s="167">
        <v>30970</v>
      </c>
      <c r="BI61" s="271">
        <v>86124</v>
      </c>
      <c r="BJ61" s="245">
        <v>3032663</v>
      </c>
      <c r="BK61" s="225">
        <v>3032663</v>
      </c>
      <c r="BL61" s="255">
        <v>0</v>
      </c>
      <c r="BM61" s="25"/>
    </row>
    <row r="62" spans="1:69" s="531" customFormat="1" ht="15" customHeight="1" x14ac:dyDescent="0.15">
      <c r="A62" s="537"/>
      <c r="B62" s="534"/>
      <c r="C62" s="534"/>
      <c r="D62" s="534"/>
      <c r="E62" s="534"/>
      <c r="F62" s="534"/>
      <c r="J62" s="538"/>
      <c r="K62" s="1327" t="s">
        <v>276</v>
      </c>
      <c r="L62" s="1051"/>
      <c r="M62" s="166">
        <v>143111</v>
      </c>
      <c r="N62" s="166">
        <v>37089</v>
      </c>
      <c r="O62" s="166">
        <v>12864</v>
      </c>
      <c r="P62" s="171">
        <v>236034</v>
      </c>
      <c r="Q62" s="166">
        <v>1079709</v>
      </c>
      <c r="R62" s="166">
        <v>217602</v>
      </c>
      <c r="S62" s="171">
        <v>103062</v>
      </c>
      <c r="T62" s="166">
        <v>214016</v>
      </c>
      <c r="U62" s="171">
        <v>96486</v>
      </c>
      <c r="V62" s="166">
        <v>255779</v>
      </c>
      <c r="W62" s="166">
        <v>188402</v>
      </c>
      <c r="X62" s="171">
        <v>53778</v>
      </c>
      <c r="Y62" s="166">
        <v>14374</v>
      </c>
      <c r="Z62" s="166">
        <v>185257</v>
      </c>
      <c r="AA62" s="166">
        <v>124853</v>
      </c>
      <c r="AB62" s="171">
        <v>117622</v>
      </c>
      <c r="AC62" s="166">
        <v>65954</v>
      </c>
      <c r="AD62" s="442">
        <v>3308</v>
      </c>
      <c r="AE62" s="427">
        <v>18000</v>
      </c>
      <c r="AF62" s="171">
        <v>6131</v>
      </c>
      <c r="AG62" s="166">
        <v>0</v>
      </c>
      <c r="AH62" s="166">
        <v>133939</v>
      </c>
      <c r="AI62" s="427">
        <v>30832</v>
      </c>
      <c r="AJ62" s="171">
        <v>118664</v>
      </c>
      <c r="AK62" s="166">
        <v>76294</v>
      </c>
      <c r="AL62" s="166">
        <v>37310</v>
      </c>
      <c r="AM62" s="171">
        <v>33924</v>
      </c>
      <c r="AN62" s="166">
        <v>21317</v>
      </c>
      <c r="AO62" s="171">
        <v>110969</v>
      </c>
      <c r="AP62" s="166">
        <v>9360</v>
      </c>
      <c r="AQ62" s="171">
        <v>21300</v>
      </c>
      <c r="AR62" s="166">
        <v>29655</v>
      </c>
      <c r="AS62" s="171">
        <v>45738</v>
      </c>
      <c r="AT62" s="166">
        <v>107153</v>
      </c>
      <c r="AU62" s="171">
        <v>111122</v>
      </c>
      <c r="AV62" s="442">
        <v>131443</v>
      </c>
      <c r="AW62" s="171">
        <v>113255</v>
      </c>
      <c r="AX62" s="166">
        <v>53157</v>
      </c>
      <c r="AY62" s="171">
        <v>20288</v>
      </c>
      <c r="AZ62" s="166">
        <v>0</v>
      </c>
      <c r="BA62" s="166">
        <v>39776</v>
      </c>
      <c r="BB62" s="483">
        <v>80527</v>
      </c>
      <c r="BC62" s="270">
        <v>4499454</v>
      </c>
      <c r="BD62" s="171">
        <v>0</v>
      </c>
      <c r="BE62" s="166">
        <v>0</v>
      </c>
      <c r="BF62" s="171">
        <v>0</v>
      </c>
      <c r="BG62" s="166">
        <v>148124</v>
      </c>
      <c r="BH62" s="171">
        <v>30970</v>
      </c>
      <c r="BI62" s="270">
        <v>179094</v>
      </c>
      <c r="BJ62" s="248">
        <v>4678548</v>
      </c>
      <c r="BK62" s="229">
        <v>4678548</v>
      </c>
      <c r="BL62" s="254">
        <v>0</v>
      </c>
      <c r="BM62" s="25"/>
    </row>
    <row r="63" spans="1:69" s="531" customFormat="1" ht="15" customHeight="1" x14ac:dyDescent="0.15">
      <c r="A63" s="1342" t="s">
        <v>803</v>
      </c>
      <c r="B63" s="1343"/>
      <c r="C63" s="1343"/>
      <c r="D63" s="1355" t="s">
        <v>622</v>
      </c>
      <c r="E63" s="1065"/>
      <c r="F63" s="1066"/>
      <c r="G63" s="529" t="s">
        <v>304</v>
      </c>
      <c r="H63" s="530"/>
      <c r="I63" s="82"/>
      <c r="J63" s="1288" t="s">
        <v>286</v>
      </c>
      <c r="K63" s="1306"/>
      <c r="L63" s="1307"/>
      <c r="M63" s="43">
        <v>0</v>
      </c>
      <c r="N63" s="43">
        <v>0</v>
      </c>
      <c r="O63" s="43">
        <v>11075</v>
      </c>
      <c r="P63" s="69">
        <v>176750</v>
      </c>
      <c r="Q63" s="43">
        <v>0</v>
      </c>
      <c r="R63" s="43">
        <v>0</v>
      </c>
      <c r="S63" s="69">
        <v>0</v>
      </c>
      <c r="T63" s="43">
        <v>0</v>
      </c>
      <c r="U63" s="69">
        <v>0</v>
      </c>
      <c r="V63" s="43">
        <v>0</v>
      </c>
      <c r="W63" s="43">
        <v>0</v>
      </c>
      <c r="X63" s="69">
        <v>4569</v>
      </c>
      <c r="Y63" s="43">
        <v>87</v>
      </c>
      <c r="Z63" s="43">
        <v>0</v>
      </c>
      <c r="AA63" s="43">
        <v>0</v>
      </c>
      <c r="AB63" s="69">
        <v>0</v>
      </c>
      <c r="AC63" s="43">
        <v>0</v>
      </c>
      <c r="AD63" s="441">
        <v>0</v>
      </c>
      <c r="AE63" s="487">
        <v>0</v>
      </c>
      <c r="AF63" s="69">
        <v>749</v>
      </c>
      <c r="AG63" s="43">
        <v>0</v>
      </c>
      <c r="AH63" s="43">
        <v>0</v>
      </c>
      <c r="AI63" s="487">
        <v>0</v>
      </c>
      <c r="AJ63" s="69">
        <v>0</v>
      </c>
      <c r="AK63" s="43">
        <v>0</v>
      </c>
      <c r="AL63" s="43">
        <v>0</v>
      </c>
      <c r="AM63" s="69">
        <v>12346</v>
      </c>
      <c r="AN63" s="43">
        <v>0</v>
      </c>
      <c r="AO63" s="69">
        <v>0</v>
      </c>
      <c r="AP63" s="43">
        <v>8998</v>
      </c>
      <c r="AQ63" s="69">
        <v>0</v>
      </c>
      <c r="AR63" s="43">
        <v>0</v>
      </c>
      <c r="AS63" s="69">
        <v>0</v>
      </c>
      <c r="AT63" s="43">
        <v>0</v>
      </c>
      <c r="AU63" s="69">
        <v>0</v>
      </c>
      <c r="AV63" s="441">
        <v>0</v>
      </c>
      <c r="AW63" s="69">
        <v>0</v>
      </c>
      <c r="AX63" s="43">
        <v>0</v>
      </c>
      <c r="AY63" s="69">
        <v>0</v>
      </c>
      <c r="AZ63" s="43">
        <v>0</v>
      </c>
      <c r="BA63" s="43">
        <v>0</v>
      </c>
      <c r="BB63" s="482">
        <v>0</v>
      </c>
      <c r="BC63" s="259">
        <v>214574</v>
      </c>
      <c r="BD63" s="50">
        <v>0</v>
      </c>
      <c r="BE63" s="44">
        <v>0</v>
      </c>
      <c r="BF63" s="50">
        <v>0</v>
      </c>
      <c r="BG63" s="44">
        <v>0</v>
      </c>
      <c r="BH63" s="50">
        <v>0</v>
      </c>
      <c r="BI63" s="259">
        <v>0</v>
      </c>
      <c r="BJ63" s="236">
        <v>214574</v>
      </c>
      <c r="BK63" s="227">
        <v>214574</v>
      </c>
      <c r="BL63" s="230">
        <v>0</v>
      </c>
    </row>
    <row r="64" spans="1:69" s="531" customFormat="1" ht="15" customHeight="1" x14ac:dyDescent="0.15">
      <c r="A64" s="1344"/>
      <c r="B64" s="1345"/>
      <c r="C64" s="1345"/>
      <c r="D64" s="1356"/>
      <c r="E64" s="1357"/>
      <c r="F64" s="1358"/>
      <c r="G64" s="1279" t="s">
        <v>305</v>
      </c>
      <c r="H64" s="1308"/>
      <c r="I64" s="1309"/>
      <c r="J64" s="1279" t="s">
        <v>287</v>
      </c>
      <c r="K64" s="1308"/>
      <c r="L64" s="1309"/>
      <c r="M64" s="43">
        <v>52349</v>
      </c>
      <c r="N64" s="43">
        <v>4</v>
      </c>
      <c r="O64" s="43">
        <v>1563</v>
      </c>
      <c r="P64" s="69">
        <v>10479</v>
      </c>
      <c r="Q64" s="43">
        <v>96978</v>
      </c>
      <c r="R64" s="43">
        <v>92314</v>
      </c>
      <c r="S64" s="69">
        <v>34897</v>
      </c>
      <c r="T64" s="43">
        <v>340</v>
      </c>
      <c r="U64" s="69">
        <v>0</v>
      </c>
      <c r="V64" s="43">
        <v>88933</v>
      </c>
      <c r="W64" s="43">
        <v>83386</v>
      </c>
      <c r="X64" s="69">
        <v>14241</v>
      </c>
      <c r="Y64" s="43">
        <v>14241</v>
      </c>
      <c r="Z64" s="43">
        <v>0</v>
      </c>
      <c r="AA64" s="43">
        <v>0</v>
      </c>
      <c r="AB64" s="69">
        <v>51677</v>
      </c>
      <c r="AC64" s="43">
        <v>0</v>
      </c>
      <c r="AD64" s="441">
        <v>2768</v>
      </c>
      <c r="AE64" s="487">
        <v>0</v>
      </c>
      <c r="AF64" s="69">
        <v>4025</v>
      </c>
      <c r="AG64" s="43">
        <v>0</v>
      </c>
      <c r="AH64" s="43">
        <v>0</v>
      </c>
      <c r="AI64" s="487">
        <v>21801</v>
      </c>
      <c r="AJ64" s="69">
        <v>2441</v>
      </c>
      <c r="AK64" s="43">
        <v>28460</v>
      </c>
      <c r="AL64" s="43">
        <v>27243</v>
      </c>
      <c r="AM64" s="69">
        <v>0</v>
      </c>
      <c r="AN64" s="43">
        <v>8838</v>
      </c>
      <c r="AO64" s="69">
        <v>55673</v>
      </c>
      <c r="AP64" s="43">
        <v>0</v>
      </c>
      <c r="AQ64" s="69">
        <v>20000</v>
      </c>
      <c r="AR64" s="43">
        <v>11455</v>
      </c>
      <c r="AS64" s="69">
        <v>38427</v>
      </c>
      <c r="AT64" s="43">
        <v>0</v>
      </c>
      <c r="AU64" s="69">
        <v>80460</v>
      </c>
      <c r="AV64" s="441">
        <v>0</v>
      </c>
      <c r="AW64" s="69">
        <v>61780</v>
      </c>
      <c r="AX64" s="43">
        <v>4853</v>
      </c>
      <c r="AY64" s="69">
        <v>0</v>
      </c>
      <c r="AZ64" s="43">
        <v>0</v>
      </c>
      <c r="BA64" s="43">
        <v>14061</v>
      </c>
      <c r="BB64" s="482">
        <v>348</v>
      </c>
      <c r="BC64" s="259">
        <v>924035</v>
      </c>
      <c r="BD64" s="69">
        <v>0</v>
      </c>
      <c r="BE64" s="43">
        <v>0</v>
      </c>
      <c r="BF64" s="69">
        <v>0</v>
      </c>
      <c r="BG64" s="43">
        <v>42743</v>
      </c>
      <c r="BH64" s="69">
        <v>0</v>
      </c>
      <c r="BI64" s="259">
        <v>42743</v>
      </c>
      <c r="BJ64" s="236">
        <v>966778</v>
      </c>
      <c r="BK64" s="227">
        <v>966778</v>
      </c>
      <c r="BL64" s="230">
        <v>0</v>
      </c>
      <c r="BM64" s="344"/>
    </row>
    <row r="65" spans="1:69" s="531" customFormat="1" ht="15" customHeight="1" x14ac:dyDescent="0.15">
      <c r="A65" s="1344"/>
      <c r="B65" s="1345"/>
      <c r="C65" s="1345"/>
      <c r="D65" s="1359"/>
      <c r="E65" s="1068"/>
      <c r="F65" s="1069"/>
      <c r="G65" s="533" t="s">
        <v>288</v>
      </c>
      <c r="H65" s="534"/>
      <c r="I65" s="538"/>
      <c r="J65" s="1282" t="s">
        <v>289</v>
      </c>
      <c r="K65" s="1310"/>
      <c r="L65" s="1311"/>
      <c r="M65" s="43">
        <v>0</v>
      </c>
      <c r="N65" s="43">
        <v>0</v>
      </c>
      <c r="O65" s="43">
        <v>0</v>
      </c>
      <c r="P65" s="69">
        <v>0</v>
      </c>
      <c r="Q65" s="43">
        <v>12903</v>
      </c>
      <c r="R65" s="43">
        <v>0</v>
      </c>
      <c r="S65" s="69">
        <v>0</v>
      </c>
      <c r="T65" s="43">
        <v>0</v>
      </c>
      <c r="U65" s="69">
        <v>0</v>
      </c>
      <c r="V65" s="43">
        <v>0</v>
      </c>
      <c r="W65" s="43">
        <v>0</v>
      </c>
      <c r="X65" s="69">
        <v>0</v>
      </c>
      <c r="Y65" s="43">
        <v>0</v>
      </c>
      <c r="Z65" s="43">
        <v>0</v>
      </c>
      <c r="AA65" s="43">
        <v>0</v>
      </c>
      <c r="AB65" s="69">
        <v>0</v>
      </c>
      <c r="AC65" s="43">
        <v>0</v>
      </c>
      <c r="AD65" s="441">
        <v>0</v>
      </c>
      <c r="AE65" s="487">
        <v>0</v>
      </c>
      <c r="AF65" s="69">
        <v>0</v>
      </c>
      <c r="AG65" s="43">
        <v>0</v>
      </c>
      <c r="AH65" s="43">
        <v>0</v>
      </c>
      <c r="AI65" s="487">
        <v>0</v>
      </c>
      <c r="AJ65" s="69">
        <v>0</v>
      </c>
      <c r="AK65" s="43">
        <v>0</v>
      </c>
      <c r="AL65" s="43">
        <v>0</v>
      </c>
      <c r="AM65" s="69">
        <v>0</v>
      </c>
      <c r="AN65" s="43">
        <v>0</v>
      </c>
      <c r="AO65" s="69">
        <v>0</v>
      </c>
      <c r="AP65" s="43">
        <v>0</v>
      </c>
      <c r="AQ65" s="69">
        <v>0</v>
      </c>
      <c r="AR65" s="43">
        <v>0</v>
      </c>
      <c r="AS65" s="69">
        <v>0</v>
      </c>
      <c r="AT65" s="43">
        <v>0</v>
      </c>
      <c r="AU65" s="69">
        <v>0</v>
      </c>
      <c r="AV65" s="441">
        <v>0</v>
      </c>
      <c r="AW65" s="69">
        <v>0</v>
      </c>
      <c r="AX65" s="43">
        <v>0</v>
      </c>
      <c r="AY65" s="69">
        <v>0</v>
      </c>
      <c r="AZ65" s="43">
        <v>0</v>
      </c>
      <c r="BA65" s="43">
        <v>0</v>
      </c>
      <c r="BB65" s="482">
        <v>0</v>
      </c>
      <c r="BC65" s="259">
        <v>12903</v>
      </c>
      <c r="BD65" s="50">
        <v>0</v>
      </c>
      <c r="BE65" s="44">
        <v>0</v>
      </c>
      <c r="BF65" s="50">
        <v>0</v>
      </c>
      <c r="BG65" s="44">
        <v>0</v>
      </c>
      <c r="BH65" s="50">
        <v>0</v>
      </c>
      <c r="BI65" s="259">
        <v>0</v>
      </c>
      <c r="BJ65" s="236">
        <v>12903</v>
      </c>
      <c r="BK65" s="227">
        <v>12903</v>
      </c>
      <c r="BL65" s="230">
        <v>0</v>
      </c>
    </row>
    <row r="66" spans="1:69" s="531" customFormat="1" ht="15" customHeight="1" x14ac:dyDescent="0.15">
      <c r="A66" s="1344"/>
      <c r="B66" s="1345"/>
      <c r="C66" s="1345"/>
      <c r="D66" s="1346" t="s">
        <v>284</v>
      </c>
      <c r="E66" s="1347"/>
      <c r="F66" s="1347"/>
      <c r="G66" s="1348"/>
      <c r="H66" s="1348"/>
      <c r="J66" s="1288" t="s">
        <v>290</v>
      </c>
      <c r="K66" s="1306"/>
      <c r="L66" s="1307"/>
      <c r="M66" s="168">
        <v>0</v>
      </c>
      <c r="N66" s="168">
        <v>0</v>
      </c>
      <c r="O66" s="168">
        <v>194</v>
      </c>
      <c r="P66" s="167">
        <v>10025</v>
      </c>
      <c r="Q66" s="168">
        <v>136740</v>
      </c>
      <c r="R66" s="168">
        <v>96543</v>
      </c>
      <c r="S66" s="167">
        <v>0</v>
      </c>
      <c r="T66" s="168">
        <v>0</v>
      </c>
      <c r="U66" s="167">
        <v>0</v>
      </c>
      <c r="V66" s="168">
        <v>16196</v>
      </c>
      <c r="W66" s="168">
        <v>0</v>
      </c>
      <c r="X66" s="167">
        <v>0</v>
      </c>
      <c r="Y66" s="168">
        <v>0</v>
      </c>
      <c r="Z66" s="168">
        <v>0</v>
      </c>
      <c r="AA66" s="168">
        <v>0</v>
      </c>
      <c r="AB66" s="167">
        <v>0</v>
      </c>
      <c r="AC66" s="168">
        <v>0</v>
      </c>
      <c r="AD66" s="440">
        <v>0</v>
      </c>
      <c r="AE66" s="486">
        <v>0</v>
      </c>
      <c r="AF66" s="167">
        <v>0</v>
      </c>
      <c r="AG66" s="168">
        <v>0</v>
      </c>
      <c r="AH66" s="168">
        <v>124300</v>
      </c>
      <c r="AI66" s="486">
        <v>0</v>
      </c>
      <c r="AJ66" s="167">
        <v>0</v>
      </c>
      <c r="AK66" s="168">
        <v>0</v>
      </c>
      <c r="AL66" s="168">
        <v>0</v>
      </c>
      <c r="AM66" s="167">
        <v>0</v>
      </c>
      <c r="AN66" s="168">
        <v>0</v>
      </c>
      <c r="AO66" s="167">
        <v>24399</v>
      </c>
      <c r="AP66" s="168">
        <v>0</v>
      </c>
      <c r="AQ66" s="167">
        <v>0</v>
      </c>
      <c r="AR66" s="168">
        <v>0</v>
      </c>
      <c r="AS66" s="167">
        <v>0</v>
      </c>
      <c r="AT66" s="168">
        <v>0</v>
      </c>
      <c r="AU66" s="167">
        <v>0</v>
      </c>
      <c r="AV66" s="440">
        <v>31515</v>
      </c>
      <c r="AW66" s="167">
        <v>0</v>
      </c>
      <c r="AX66" s="168">
        <v>27342</v>
      </c>
      <c r="AY66" s="167">
        <v>19268</v>
      </c>
      <c r="AZ66" s="168">
        <v>0</v>
      </c>
      <c r="BA66" s="168">
        <v>0</v>
      </c>
      <c r="BB66" s="481">
        <v>0</v>
      </c>
      <c r="BC66" s="271">
        <v>486522</v>
      </c>
      <c r="BD66" s="167">
        <v>0</v>
      </c>
      <c r="BE66" s="168">
        <v>0</v>
      </c>
      <c r="BF66" s="167">
        <v>0</v>
      </c>
      <c r="BG66" s="168">
        <v>0</v>
      </c>
      <c r="BH66" s="167">
        <v>0</v>
      </c>
      <c r="BI66" s="271">
        <v>0</v>
      </c>
      <c r="BJ66" s="245">
        <v>486522</v>
      </c>
      <c r="BK66" s="225">
        <v>486522</v>
      </c>
      <c r="BL66" s="255">
        <v>0</v>
      </c>
    </row>
    <row r="67" spans="1:69" s="531" customFormat="1" ht="15" customHeight="1" x14ac:dyDescent="0.15">
      <c r="A67" s="1344"/>
      <c r="B67" s="1345"/>
      <c r="C67" s="1345"/>
      <c r="D67" s="1349"/>
      <c r="E67" s="1348"/>
      <c r="F67" s="1348"/>
      <c r="G67" s="1348"/>
      <c r="H67" s="1348"/>
      <c r="J67" s="1279" t="s">
        <v>286</v>
      </c>
      <c r="K67" s="1308"/>
      <c r="L67" s="1309"/>
      <c r="M67" s="43">
        <v>0</v>
      </c>
      <c r="N67" s="43">
        <v>0</v>
      </c>
      <c r="O67" s="43">
        <v>0</v>
      </c>
      <c r="P67" s="69">
        <v>0</v>
      </c>
      <c r="Q67" s="43">
        <v>770</v>
      </c>
      <c r="R67" s="43">
        <v>770</v>
      </c>
      <c r="S67" s="69">
        <v>0</v>
      </c>
      <c r="T67" s="43">
        <v>0</v>
      </c>
      <c r="U67" s="69">
        <v>0</v>
      </c>
      <c r="V67" s="43">
        <v>0</v>
      </c>
      <c r="W67" s="43">
        <v>0</v>
      </c>
      <c r="X67" s="69">
        <v>24930</v>
      </c>
      <c r="Y67" s="43">
        <v>0</v>
      </c>
      <c r="Z67" s="43">
        <v>0</v>
      </c>
      <c r="AA67" s="43">
        <v>0</v>
      </c>
      <c r="AB67" s="69">
        <v>0</v>
      </c>
      <c r="AC67" s="43">
        <v>0</v>
      </c>
      <c r="AD67" s="441">
        <v>0</v>
      </c>
      <c r="AE67" s="487">
        <v>0</v>
      </c>
      <c r="AF67" s="69">
        <v>0</v>
      </c>
      <c r="AG67" s="43">
        <v>0</v>
      </c>
      <c r="AH67" s="43">
        <v>6639</v>
      </c>
      <c r="AI67" s="487">
        <v>0</v>
      </c>
      <c r="AJ67" s="69">
        <v>0</v>
      </c>
      <c r="AK67" s="43">
        <v>0</v>
      </c>
      <c r="AL67" s="43">
        <v>0</v>
      </c>
      <c r="AM67" s="69">
        <v>0</v>
      </c>
      <c r="AN67" s="43">
        <v>9698</v>
      </c>
      <c r="AO67" s="69">
        <v>0</v>
      </c>
      <c r="AP67" s="43">
        <v>0</v>
      </c>
      <c r="AQ67" s="69">
        <v>0</v>
      </c>
      <c r="AR67" s="43">
        <v>0</v>
      </c>
      <c r="AS67" s="69">
        <v>0</v>
      </c>
      <c r="AT67" s="43">
        <v>0</v>
      </c>
      <c r="AU67" s="69">
        <v>0</v>
      </c>
      <c r="AV67" s="441">
        <v>0</v>
      </c>
      <c r="AW67" s="69">
        <v>0</v>
      </c>
      <c r="AX67" s="43">
        <v>5100</v>
      </c>
      <c r="AY67" s="69">
        <v>0</v>
      </c>
      <c r="AZ67" s="43">
        <v>0</v>
      </c>
      <c r="BA67" s="43">
        <v>0</v>
      </c>
      <c r="BB67" s="482">
        <v>0</v>
      </c>
      <c r="BC67" s="259">
        <v>47907</v>
      </c>
      <c r="BD67" s="69">
        <v>0</v>
      </c>
      <c r="BE67" s="43">
        <v>0</v>
      </c>
      <c r="BF67" s="69">
        <v>0</v>
      </c>
      <c r="BG67" s="43">
        <v>7783</v>
      </c>
      <c r="BH67" s="69">
        <v>0</v>
      </c>
      <c r="BI67" s="259">
        <v>7783</v>
      </c>
      <c r="BJ67" s="236">
        <v>55690</v>
      </c>
      <c r="BK67" s="227">
        <v>55690</v>
      </c>
      <c r="BL67" s="230">
        <v>0</v>
      </c>
    </row>
    <row r="68" spans="1:69" s="531" customFormat="1" ht="15" customHeight="1" x14ac:dyDescent="0.15">
      <c r="A68" s="1344"/>
      <c r="B68" s="1345"/>
      <c r="C68" s="1345"/>
      <c r="D68" s="1350"/>
      <c r="E68" s="1351"/>
      <c r="F68" s="1351"/>
      <c r="G68" s="1351"/>
      <c r="H68" s="1351"/>
      <c r="J68" s="1282" t="s">
        <v>287</v>
      </c>
      <c r="K68" s="1310"/>
      <c r="L68" s="1311"/>
      <c r="M68" s="166">
        <v>14127</v>
      </c>
      <c r="N68" s="166">
        <v>0</v>
      </c>
      <c r="O68" s="166">
        <v>0</v>
      </c>
      <c r="P68" s="171">
        <v>0</v>
      </c>
      <c r="Q68" s="166">
        <v>0</v>
      </c>
      <c r="R68" s="166">
        <v>0</v>
      </c>
      <c r="S68" s="171">
        <v>1084</v>
      </c>
      <c r="T68" s="166">
        <v>157</v>
      </c>
      <c r="U68" s="171">
        <v>0</v>
      </c>
      <c r="V68" s="166">
        <v>0</v>
      </c>
      <c r="W68" s="166">
        <v>0</v>
      </c>
      <c r="X68" s="171">
        <v>0</v>
      </c>
      <c r="Y68" s="166">
        <v>0</v>
      </c>
      <c r="Z68" s="166">
        <v>73728</v>
      </c>
      <c r="AA68" s="166">
        <v>32640</v>
      </c>
      <c r="AB68" s="171">
        <v>0</v>
      </c>
      <c r="AC68" s="166">
        <v>0</v>
      </c>
      <c r="AD68" s="442">
        <v>0</v>
      </c>
      <c r="AE68" s="427">
        <v>0</v>
      </c>
      <c r="AF68" s="171">
        <v>0</v>
      </c>
      <c r="AG68" s="166">
        <v>0</v>
      </c>
      <c r="AH68" s="166">
        <v>0</v>
      </c>
      <c r="AI68" s="427">
        <v>0</v>
      </c>
      <c r="AJ68" s="171">
        <v>5242</v>
      </c>
      <c r="AK68" s="166">
        <v>27153</v>
      </c>
      <c r="AL68" s="166">
        <v>0</v>
      </c>
      <c r="AM68" s="171">
        <v>0</v>
      </c>
      <c r="AN68" s="166">
        <v>0</v>
      </c>
      <c r="AO68" s="171">
        <v>15880</v>
      </c>
      <c r="AP68" s="166">
        <v>0</v>
      </c>
      <c r="AQ68" s="171">
        <v>1300</v>
      </c>
      <c r="AR68" s="166">
        <v>0</v>
      </c>
      <c r="AS68" s="171">
        <v>0</v>
      </c>
      <c r="AT68" s="166">
        <v>0</v>
      </c>
      <c r="AU68" s="171">
        <v>0</v>
      </c>
      <c r="AV68" s="442">
        <v>0</v>
      </c>
      <c r="AW68" s="171">
        <v>0</v>
      </c>
      <c r="AX68" s="166">
        <v>0</v>
      </c>
      <c r="AY68" s="171">
        <v>0</v>
      </c>
      <c r="AZ68" s="166">
        <v>0</v>
      </c>
      <c r="BA68" s="166">
        <v>24300</v>
      </c>
      <c r="BB68" s="483">
        <v>31581</v>
      </c>
      <c r="BC68" s="270">
        <v>227192</v>
      </c>
      <c r="BD68" s="171">
        <v>0</v>
      </c>
      <c r="BE68" s="166">
        <v>0</v>
      </c>
      <c r="BF68" s="171">
        <v>0</v>
      </c>
      <c r="BG68" s="166">
        <v>42444</v>
      </c>
      <c r="BH68" s="171">
        <v>0</v>
      </c>
      <c r="BI68" s="270">
        <v>42444</v>
      </c>
      <c r="BJ68" s="248">
        <v>269636</v>
      </c>
      <c r="BK68" s="229">
        <v>269636</v>
      </c>
      <c r="BL68" s="254">
        <v>0</v>
      </c>
    </row>
    <row r="69" spans="1:69" ht="15" customHeight="1" x14ac:dyDescent="0.15">
      <c r="A69" s="1344"/>
      <c r="B69" s="1345"/>
      <c r="C69" s="1345"/>
      <c r="D69" s="119" t="s">
        <v>442</v>
      </c>
      <c r="E69" s="115"/>
      <c r="F69" s="115"/>
      <c r="G69" s="115"/>
      <c r="H69" s="115"/>
      <c r="I69" s="115"/>
      <c r="J69" s="115"/>
      <c r="K69" s="115"/>
      <c r="L69" s="116"/>
      <c r="M69" s="149">
        <v>66476</v>
      </c>
      <c r="N69" s="149">
        <v>4</v>
      </c>
      <c r="O69" s="149">
        <v>12832</v>
      </c>
      <c r="P69" s="150">
        <v>197254</v>
      </c>
      <c r="Q69" s="149">
        <v>247391</v>
      </c>
      <c r="R69" s="149">
        <v>189627</v>
      </c>
      <c r="S69" s="150">
        <v>35981</v>
      </c>
      <c r="T69" s="149">
        <v>497</v>
      </c>
      <c r="U69" s="150">
        <v>0</v>
      </c>
      <c r="V69" s="149">
        <v>105129</v>
      </c>
      <c r="W69" s="149">
        <v>83386</v>
      </c>
      <c r="X69" s="150">
        <v>43740</v>
      </c>
      <c r="Y69" s="149">
        <v>14328</v>
      </c>
      <c r="Z69" s="149">
        <v>73728</v>
      </c>
      <c r="AA69" s="149">
        <v>32640</v>
      </c>
      <c r="AB69" s="150">
        <v>51677</v>
      </c>
      <c r="AC69" s="149">
        <v>0</v>
      </c>
      <c r="AD69" s="443">
        <v>2768</v>
      </c>
      <c r="AE69" s="488">
        <v>0</v>
      </c>
      <c r="AF69" s="150">
        <v>4774</v>
      </c>
      <c r="AG69" s="149">
        <v>0</v>
      </c>
      <c r="AH69" s="149">
        <v>130939</v>
      </c>
      <c r="AI69" s="488">
        <v>21801</v>
      </c>
      <c r="AJ69" s="150">
        <v>7683</v>
      </c>
      <c r="AK69" s="149">
        <v>55613</v>
      </c>
      <c r="AL69" s="149">
        <v>27243</v>
      </c>
      <c r="AM69" s="150">
        <v>12346</v>
      </c>
      <c r="AN69" s="149">
        <v>18536</v>
      </c>
      <c r="AO69" s="150">
        <v>95952</v>
      </c>
      <c r="AP69" s="149">
        <v>8998</v>
      </c>
      <c r="AQ69" s="150">
        <v>21300</v>
      </c>
      <c r="AR69" s="149">
        <v>11455</v>
      </c>
      <c r="AS69" s="150">
        <v>38427</v>
      </c>
      <c r="AT69" s="149">
        <v>0</v>
      </c>
      <c r="AU69" s="150">
        <v>80460</v>
      </c>
      <c r="AV69" s="443">
        <v>31515</v>
      </c>
      <c r="AW69" s="150">
        <v>61780</v>
      </c>
      <c r="AX69" s="149">
        <v>37295</v>
      </c>
      <c r="AY69" s="150">
        <v>19268</v>
      </c>
      <c r="AZ69" s="149">
        <v>0</v>
      </c>
      <c r="BA69" s="149">
        <v>38361</v>
      </c>
      <c r="BB69" s="484">
        <v>31929</v>
      </c>
      <c r="BC69" s="272">
        <v>1913133</v>
      </c>
      <c r="BD69" s="150">
        <v>0</v>
      </c>
      <c r="BE69" s="149">
        <v>0</v>
      </c>
      <c r="BF69" s="150">
        <v>0</v>
      </c>
      <c r="BG69" s="149">
        <v>92970</v>
      </c>
      <c r="BH69" s="150">
        <v>0</v>
      </c>
      <c r="BI69" s="272">
        <v>92970</v>
      </c>
      <c r="BJ69" s="250">
        <v>2006103</v>
      </c>
      <c r="BK69" s="232">
        <v>2006103</v>
      </c>
      <c r="BL69" s="231">
        <v>0</v>
      </c>
      <c r="BQ69" s="531"/>
    </row>
    <row r="70" spans="1:69" s="531" customFormat="1" ht="15" customHeight="1" x14ac:dyDescent="0.15">
      <c r="A70" s="140" t="s">
        <v>291</v>
      </c>
      <c r="B70" s="82"/>
      <c r="C70" s="530"/>
      <c r="D70" s="530"/>
      <c r="E70" s="82"/>
      <c r="F70" s="529" t="s">
        <v>292</v>
      </c>
      <c r="G70" s="530"/>
      <c r="H70" s="530"/>
      <c r="I70" s="530"/>
      <c r="J70" s="530"/>
      <c r="K70" s="530"/>
      <c r="L70" s="82"/>
      <c r="M70" s="43">
        <v>0</v>
      </c>
      <c r="N70" s="43">
        <v>0</v>
      </c>
      <c r="O70" s="43">
        <v>0</v>
      </c>
      <c r="P70" s="69">
        <v>0</v>
      </c>
      <c r="Q70" s="43">
        <v>0</v>
      </c>
      <c r="R70" s="43">
        <v>0</v>
      </c>
      <c r="S70" s="69">
        <v>0</v>
      </c>
      <c r="T70" s="43">
        <v>0</v>
      </c>
      <c r="U70" s="69">
        <v>0</v>
      </c>
      <c r="V70" s="43">
        <v>0</v>
      </c>
      <c r="W70" s="43">
        <v>0</v>
      </c>
      <c r="X70" s="69">
        <v>0</v>
      </c>
      <c r="Y70" s="43">
        <v>0</v>
      </c>
      <c r="Z70" s="43">
        <v>0</v>
      </c>
      <c r="AA70" s="43">
        <v>0</v>
      </c>
      <c r="AB70" s="69">
        <v>0</v>
      </c>
      <c r="AC70" s="43">
        <v>0</v>
      </c>
      <c r="AD70" s="441">
        <v>0</v>
      </c>
      <c r="AE70" s="487">
        <v>0</v>
      </c>
      <c r="AF70" s="69">
        <v>0</v>
      </c>
      <c r="AG70" s="43">
        <v>0</v>
      </c>
      <c r="AH70" s="43">
        <v>0</v>
      </c>
      <c r="AI70" s="487">
        <v>0</v>
      </c>
      <c r="AJ70" s="69">
        <v>0</v>
      </c>
      <c r="AK70" s="43">
        <v>0</v>
      </c>
      <c r="AL70" s="43">
        <v>0</v>
      </c>
      <c r="AM70" s="69">
        <v>0</v>
      </c>
      <c r="AN70" s="43">
        <v>0</v>
      </c>
      <c r="AO70" s="69">
        <v>0</v>
      </c>
      <c r="AP70" s="43">
        <v>0</v>
      </c>
      <c r="AQ70" s="69">
        <v>0</v>
      </c>
      <c r="AR70" s="43">
        <v>0</v>
      </c>
      <c r="AS70" s="69">
        <v>0</v>
      </c>
      <c r="AT70" s="43">
        <v>0</v>
      </c>
      <c r="AU70" s="69">
        <v>0</v>
      </c>
      <c r="AV70" s="441">
        <v>0</v>
      </c>
      <c r="AW70" s="69">
        <v>0</v>
      </c>
      <c r="AX70" s="43">
        <v>0</v>
      </c>
      <c r="AY70" s="69">
        <v>0</v>
      </c>
      <c r="AZ70" s="43">
        <v>0</v>
      </c>
      <c r="BA70" s="43">
        <v>0</v>
      </c>
      <c r="BB70" s="482">
        <v>0</v>
      </c>
      <c r="BC70" s="259">
        <v>0</v>
      </c>
      <c r="BD70" s="50">
        <v>0</v>
      </c>
      <c r="BE70" s="44">
        <v>0</v>
      </c>
      <c r="BF70" s="50">
        <v>0</v>
      </c>
      <c r="BG70" s="44">
        <v>0</v>
      </c>
      <c r="BH70" s="50">
        <v>0</v>
      </c>
      <c r="BI70" s="259">
        <v>0</v>
      </c>
      <c r="BJ70" s="236">
        <v>0</v>
      </c>
      <c r="BK70" s="227">
        <v>0</v>
      </c>
      <c r="BL70" s="230">
        <v>0</v>
      </c>
    </row>
    <row r="71" spans="1:69" s="531" customFormat="1" ht="15" customHeight="1" x14ac:dyDescent="0.15">
      <c r="A71" s="1352" t="s">
        <v>293</v>
      </c>
      <c r="B71" s="1353"/>
      <c r="C71" s="1353"/>
      <c r="D71" s="1353"/>
      <c r="E71" s="1354"/>
      <c r="F71" s="122" t="s">
        <v>294</v>
      </c>
      <c r="G71" s="535"/>
      <c r="H71" s="535"/>
      <c r="I71" s="535"/>
      <c r="J71" s="535"/>
      <c r="K71" s="535"/>
      <c r="L71" s="536"/>
      <c r="M71" s="203">
        <v>0</v>
      </c>
      <c r="N71" s="203">
        <v>0</v>
      </c>
      <c r="O71" s="203">
        <v>0</v>
      </c>
      <c r="P71" s="204">
        <v>0</v>
      </c>
      <c r="Q71" s="203">
        <v>0</v>
      </c>
      <c r="R71" s="203">
        <v>0</v>
      </c>
      <c r="S71" s="204">
        <v>0</v>
      </c>
      <c r="T71" s="203">
        <v>0</v>
      </c>
      <c r="U71" s="204">
        <v>0</v>
      </c>
      <c r="V71" s="203">
        <v>0</v>
      </c>
      <c r="W71" s="203">
        <v>0</v>
      </c>
      <c r="X71" s="204">
        <v>0</v>
      </c>
      <c r="Y71" s="203">
        <v>0</v>
      </c>
      <c r="Z71" s="203">
        <v>0</v>
      </c>
      <c r="AA71" s="203">
        <v>0</v>
      </c>
      <c r="AB71" s="204">
        <v>0</v>
      </c>
      <c r="AC71" s="203">
        <v>0</v>
      </c>
      <c r="AD71" s="444">
        <v>0</v>
      </c>
      <c r="AE71" s="489">
        <v>0</v>
      </c>
      <c r="AF71" s="204">
        <v>0</v>
      </c>
      <c r="AG71" s="203">
        <v>0</v>
      </c>
      <c r="AH71" s="203">
        <v>0</v>
      </c>
      <c r="AI71" s="489">
        <v>0</v>
      </c>
      <c r="AJ71" s="204">
        <v>0</v>
      </c>
      <c r="AK71" s="203">
        <v>0</v>
      </c>
      <c r="AL71" s="203">
        <v>0</v>
      </c>
      <c r="AM71" s="204">
        <v>0</v>
      </c>
      <c r="AN71" s="203">
        <v>0</v>
      </c>
      <c r="AO71" s="204">
        <v>0</v>
      </c>
      <c r="AP71" s="203">
        <v>0</v>
      </c>
      <c r="AQ71" s="204">
        <v>0</v>
      </c>
      <c r="AR71" s="203">
        <v>0</v>
      </c>
      <c r="AS71" s="204">
        <v>0</v>
      </c>
      <c r="AT71" s="203">
        <v>0</v>
      </c>
      <c r="AU71" s="204">
        <v>0</v>
      </c>
      <c r="AV71" s="444">
        <v>0</v>
      </c>
      <c r="AW71" s="204">
        <v>0</v>
      </c>
      <c r="AX71" s="203">
        <v>0</v>
      </c>
      <c r="AY71" s="204">
        <v>0</v>
      </c>
      <c r="AZ71" s="203">
        <v>0</v>
      </c>
      <c r="BA71" s="203">
        <v>0</v>
      </c>
      <c r="BB71" s="485">
        <v>0</v>
      </c>
      <c r="BC71" s="273">
        <v>0</v>
      </c>
      <c r="BD71" s="169">
        <v>0</v>
      </c>
      <c r="BE71" s="66">
        <v>0</v>
      </c>
      <c r="BF71" s="169">
        <v>0</v>
      </c>
      <c r="BG71" s="66">
        <v>0</v>
      </c>
      <c r="BH71" s="169">
        <v>0</v>
      </c>
      <c r="BI71" s="273">
        <v>0</v>
      </c>
      <c r="BJ71" s="252">
        <v>0</v>
      </c>
      <c r="BK71" s="235">
        <v>0</v>
      </c>
      <c r="BL71" s="256">
        <v>0</v>
      </c>
    </row>
    <row r="72" spans="1:69" ht="15" customHeight="1" x14ac:dyDescent="0.15">
      <c r="A72" s="531"/>
      <c r="B72" s="531"/>
      <c r="C72" s="531"/>
      <c r="D72" s="531"/>
      <c r="E72" s="531"/>
      <c r="F72" s="531"/>
      <c r="G72" s="531"/>
      <c r="H72" s="531"/>
      <c r="I72" s="531"/>
      <c r="J72" s="531"/>
      <c r="K72" s="531"/>
      <c r="L72" s="531"/>
      <c r="M72" s="531"/>
      <c r="N72" s="531"/>
      <c r="O72" s="531"/>
      <c r="P72" s="531"/>
      <c r="Q72" s="531"/>
      <c r="R72" s="531"/>
      <c r="S72" s="531"/>
      <c r="T72" s="531"/>
      <c r="U72" s="531"/>
      <c r="V72" s="531"/>
      <c r="W72" s="531"/>
      <c r="X72" s="531"/>
      <c r="Y72" s="531"/>
      <c r="Z72" s="531"/>
      <c r="AA72" s="531"/>
      <c r="AB72" s="531"/>
      <c r="AC72" s="531"/>
      <c r="AD72" s="531"/>
      <c r="AE72" s="531"/>
      <c r="AF72" s="531"/>
      <c r="AG72" s="531"/>
      <c r="AH72" s="531"/>
      <c r="AI72" s="531"/>
      <c r="AJ72" s="531"/>
      <c r="AK72" s="531"/>
      <c r="AL72" s="531"/>
      <c r="AM72" s="531"/>
      <c r="AN72" s="531"/>
      <c r="AO72" s="531"/>
      <c r="AP72" s="531"/>
      <c r="AQ72" s="531"/>
      <c r="AR72" s="531"/>
      <c r="AS72" s="531"/>
      <c r="AT72" s="531"/>
      <c r="AU72" s="531"/>
      <c r="AV72" s="531"/>
      <c r="AW72" s="531"/>
      <c r="AX72" s="531"/>
      <c r="AY72" s="531"/>
      <c r="AZ72" s="531"/>
      <c r="BA72" s="531"/>
      <c r="BB72" s="531"/>
      <c r="BC72" s="507"/>
      <c r="BD72" s="507"/>
      <c r="BE72" s="507"/>
      <c r="BF72" s="507"/>
      <c r="BG72" s="507"/>
      <c r="BH72" s="507"/>
      <c r="BI72" s="507"/>
      <c r="BJ72" s="507"/>
      <c r="BK72" s="531"/>
      <c r="BL72" s="531"/>
      <c r="BQ72" s="531"/>
    </row>
    <row r="73" spans="1:69" ht="15" customHeight="1" x14ac:dyDescent="0.15">
      <c r="BQ73" s="531"/>
    </row>
    <row r="74" spans="1:69" ht="15" customHeight="1" x14ac:dyDescent="0.15">
      <c r="BQ74" s="531"/>
    </row>
    <row r="75" spans="1:69" ht="15" customHeight="1" x14ac:dyDescent="0.15">
      <c r="BQ75" s="531"/>
    </row>
    <row r="76" spans="1:69" ht="15" customHeight="1" x14ac:dyDescent="0.15">
      <c r="BQ76" s="531"/>
    </row>
    <row r="77" spans="1:69" ht="15" customHeight="1" x14ac:dyDescent="0.15">
      <c r="BQ77" s="531"/>
    </row>
    <row r="78" spans="1:69" ht="15" customHeight="1" x14ac:dyDescent="0.15">
      <c r="BQ78" s="531"/>
    </row>
    <row r="79" spans="1:69" ht="15" customHeight="1" x14ac:dyDescent="0.15">
      <c r="BQ79" s="531"/>
    </row>
    <row r="80" spans="1:69" ht="15" customHeight="1" x14ac:dyDescent="0.15">
      <c r="BQ80" s="531"/>
    </row>
    <row r="81" spans="69:69" ht="15" customHeight="1" x14ac:dyDescent="0.15">
      <c r="BQ81" s="531"/>
    </row>
    <row r="82" spans="69:69" ht="15" customHeight="1" x14ac:dyDescent="0.15">
      <c r="BQ82" s="531"/>
    </row>
    <row r="83" spans="69:69" ht="15" customHeight="1" x14ac:dyDescent="0.15">
      <c r="BQ83" s="531"/>
    </row>
    <row r="84" spans="69:69" ht="15" customHeight="1" x14ac:dyDescent="0.15">
      <c r="BQ84" s="531"/>
    </row>
    <row r="85" spans="69:69" ht="15" customHeight="1" x14ac:dyDescent="0.15">
      <c r="BQ85" s="531"/>
    </row>
    <row r="86" spans="69:69" ht="15" customHeight="1" x14ac:dyDescent="0.15">
      <c r="BQ86" s="531"/>
    </row>
    <row r="87" spans="69:69" ht="15" customHeight="1" x14ac:dyDescent="0.15">
      <c r="BQ87" s="531"/>
    </row>
    <row r="88" spans="69:69" ht="15" customHeight="1" x14ac:dyDescent="0.15">
      <c r="BQ88" s="531"/>
    </row>
    <row r="89" spans="69:69" ht="15" customHeight="1" x14ac:dyDescent="0.15">
      <c r="BQ89" s="531"/>
    </row>
    <row r="90" spans="69:69" ht="15" customHeight="1" x14ac:dyDescent="0.15">
      <c r="BQ90" s="531"/>
    </row>
    <row r="91" spans="69:69" ht="15" customHeight="1" x14ac:dyDescent="0.15">
      <c r="BQ91" s="531"/>
    </row>
    <row r="92" spans="69:69" ht="15" customHeight="1" x14ac:dyDescent="0.15">
      <c r="BQ92" s="531"/>
    </row>
    <row r="93" spans="69:69" ht="15" customHeight="1" x14ac:dyDescent="0.15">
      <c r="BQ93" s="531"/>
    </row>
    <row r="94" spans="69:69" ht="15" customHeight="1" x14ac:dyDescent="0.15">
      <c r="BQ94" s="531"/>
    </row>
    <row r="95" spans="69:69" ht="15" customHeight="1" x14ac:dyDescent="0.15">
      <c r="BQ95" s="531"/>
    </row>
    <row r="96" spans="69:69" ht="15" customHeight="1" x14ac:dyDescent="0.15">
      <c r="BQ96" s="531"/>
    </row>
    <row r="97" spans="69:69" ht="15" customHeight="1" x14ac:dyDescent="0.15">
      <c r="BQ97" s="531"/>
    </row>
    <row r="98" spans="69:69" ht="15" customHeight="1" x14ac:dyDescent="0.15">
      <c r="BQ98" s="531"/>
    </row>
    <row r="99" spans="69:69" ht="15" customHeight="1" x14ac:dyDescent="0.15">
      <c r="BQ99" s="531"/>
    </row>
    <row r="100" spans="69:69" ht="15" customHeight="1" x14ac:dyDescent="0.15">
      <c r="BQ100" s="531"/>
    </row>
    <row r="101" spans="69:69" ht="15" customHeight="1" x14ac:dyDescent="0.15">
      <c r="BQ101" s="531"/>
    </row>
    <row r="102" spans="69:69" ht="15" customHeight="1" x14ac:dyDescent="0.15">
      <c r="BQ102" s="531"/>
    </row>
    <row r="103" spans="69:69" ht="15" customHeight="1" x14ac:dyDescent="0.15">
      <c r="BQ103" s="531"/>
    </row>
    <row r="104" spans="69:69" ht="15" customHeight="1" x14ac:dyDescent="0.15">
      <c r="BQ104" s="531"/>
    </row>
    <row r="105" spans="69:69" ht="15" customHeight="1" x14ac:dyDescent="0.15">
      <c r="BQ105" s="531"/>
    </row>
    <row r="106" spans="69:69" ht="15" customHeight="1" x14ac:dyDescent="0.15">
      <c r="BQ106" s="531"/>
    </row>
    <row r="107" spans="69:69" ht="15" customHeight="1" x14ac:dyDescent="0.15">
      <c r="BQ107" s="531"/>
    </row>
    <row r="108" spans="69:69" ht="15" customHeight="1" x14ac:dyDescent="0.15">
      <c r="BQ108" s="531"/>
    </row>
    <row r="109" spans="69:69" ht="15" customHeight="1" x14ac:dyDescent="0.15">
      <c r="BQ109" s="531"/>
    </row>
    <row r="110" spans="69:69" ht="15" customHeight="1" x14ac:dyDescent="0.15">
      <c r="BQ110" s="531"/>
    </row>
    <row r="111" spans="69:69" ht="15" customHeight="1" x14ac:dyDescent="0.15">
      <c r="BQ111" s="531"/>
    </row>
    <row r="112" spans="69:69" ht="15" customHeight="1" x14ac:dyDescent="0.15">
      <c r="BQ112" s="531"/>
    </row>
    <row r="113" spans="69:69" ht="15" customHeight="1" x14ac:dyDescent="0.15">
      <c r="BQ113" s="531"/>
    </row>
    <row r="114" spans="69:69" ht="15" customHeight="1" x14ac:dyDescent="0.15">
      <c r="BQ114" s="531"/>
    </row>
    <row r="115" spans="69:69" ht="15" customHeight="1" x14ac:dyDescent="0.15">
      <c r="BQ115" s="531"/>
    </row>
    <row r="116" spans="69:69" ht="15" customHeight="1" x14ac:dyDescent="0.15">
      <c r="BQ116" s="531"/>
    </row>
    <row r="117" spans="69:69" ht="15" customHeight="1" x14ac:dyDescent="0.15">
      <c r="BQ117" s="531"/>
    </row>
    <row r="118" spans="69:69" ht="15" customHeight="1" x14ac:dyDescent="0.15">
      <c r="BQ118" s="531"/>
    </row>
    <row r="119" spans="69:69" ht="15" customHeight="1" x14ac:dyDescent="0.15">
      <c r="BQ119" s="531"/>
    </row>
    <row r="120" spans="69:69" ht="15" customHeight="1" x14ac:dyDescent="0.15">
      <c r="BQ120" s="531"/>
    </row>
    <row r="121" spans="69:69" ht="15" customHeight="1" x14ac:dyDescent="0.15">
      <c r="BQ121" s="531"/>
    </row>
    <row r="122" spans="69:69" ht="15" customHeight="1" x14ac:dyDescent="0.15">
      <c r="BQ122" s="531"/>
    </row>
    <row r="123" spans="69:69" ht="15" customHeight="1" x14ac:dyDescent="0.15">
      <c r="BQ123" s="531"/>
    </row>
    <row r="124" spans="69:69" ht="15" customHeight="1" x14ac:dyDescent="0.15">
      <c r="BQ124" s="531"/>
    </row>
    <row r="125" spans="69:69" ht="15" customHeight="1" x14ac:dyDescent="0.15">
      <c r="BQ125" s="531"/>
    </row>
    <row r="126" spans="69:69" ht="15" customHeight="1" x14ac:dyDescent="0.15">
      <c r="BQ126" s="531"/>
    </row>
    <row r="127" spans="69:69" ht="15" customHeight="1" x14ac:dyDescent="0.15">
      <c r="BQ127" s="531"/>
    </row>
    <row r="128" spans="69:69" ht="15" customHeight="1" x14ac:dyDescent="0.15">
      <c r="BQ128" s="531"/>
    </row>
    <row r="129" spans="69:69" ht="15" customHeight="1" x14ac:dyDescent="0.15">
      <c r="BQ129" s="531"/>
    </row>
    <row r="130" spans="69:69" ht="15" customHeight="1" x14ac:dyDescent="0.15">
      <c r="BQ130" s="531"/>
    </row>
    <row r="131" spans="69:69" ht="15" customHeight="1" x14ac:dyDescent="0.15">
      <c r="BQ131" s="531"/>
    </row>
    <row r="132" spans="69:69" ht="15" customHeight="1" x14ac:dyDescent="0.15">
      <c r="BQ132" s="531"/>
    </row>
    <row r="133" spans="69:69" ht="15" customHeight="1" x14ac:dyDescent="0.15">
      <c r="BQ133" s="531"/>
    </row>
    <row r="134" spans="69:69" ht="15" customHeight="1" x14ac:dyDescent="0.15">
      <c r="BQ134" s="531"/>
    </row>
    <row r="135" spans="69:69" ht="15" customHeight="1" x14ac:dyDescent="0.15">
      <c r="BQ135" s="531"/>
    </row>
    <row r="136" spans="69:69" ht="15" customHeight="1" x14ac:dyDescent="0.15">
      <c r="BQ136" s="531"/>
    </row>
    <row r="137" spans="69:69" ht="15" customHeight="1" x14ac:dyDescent="0.15">
      <c r="BQ137" s="531"/>
    </row>
    <row r="138" spans="69:69" ht="15" customHeight="1" x14ac:dyDescent="0.15">
      <c r="BQ138" s="531"/>
    </row>
    <row r="139" spans="69:69" ht="15" customHeight="1" x14ac:dyDescent="0.15">
      <c r="BQ139" s="531"/>
    </row>
    <row r="140" spans="69:69" ht="15" customHeight="1" x14ac:dyDescent="0.15">
      <c r="BQ140" s="531"/>
    </row>
    <row r="141" spans="69:69" ht="15" customHeight="1" x14ac:dyDescent="0.15">
      <c r="BQ141" s="531"/>
    </row>
    <row r="142" spans="69:69" ht="15" customHeight="1" x14ac:dyDescent="0.15">
      <c r="BQ142" s="531"/>
    </row>
    <row r="143" spans="69:69" ht="15" customHeight="1" x14ac:dyDescent="0.15">
      <c r="BQ143" s="531"/>
    </row>
    <row r="144" spans="69:69" ht="15" customHeight="1" x14ac:dyDescent="0.15">
      <c r="BQ144" s="531"/>
    </row>
    <row r="145" spans="69:69" ht="15" customHeight="1" x14ac:dyDescent="0.15">
      <c r="BQ145" s="531"/>
    </row>
    <row r="146" spans="69:69" ht="15" customHeight="1" x14ac:dyDescent="0.15">
      <c r="BQ146" s="531"/>
    </row>
    <row r="147" spans="69:69" ht="15" customHeight="1" x14ac:dyDescent="0.15">
      <c r="BQ147" s="531"/>
    </row>
    <row r="148" spans="69:69" ht="15" customHeight="1" x14ac:dyDescent="0.15">
      <c r="BQ148" s="531"/>
    </row>
    <row r="149" spans="69:69" ht="15" customHeight="1" x14ac:dyDescent="0.15">
      <c r="BQ149" s="531"/>
    </row>
    <row r="150" spans="69:69" ht="15" customHeight="1" x14ac:dyDescent="0.15">
      <c r="BQ150" s="531"/>
    </row>
    <row r="151" spans="69:69" ht="15" customHeight="1" x14ac:dyDescent="0.15">
      <c r="BQ151" s="531"/>
    </row>
    <row r="152" spans="69:69" ht="15" customHeight="1" x14ac:dyDescent="0.15">
      <c r="BQ152" s="531"/>
    </row>
    <row r="153" spans="69:69" ht="15" customHeight="1" x14ac:dyDescent="0.15">
      <c r="BQ153" s="531"/>
    </row>
    <row r="154" spans="69:69" ht="15" customHeight="1" x14ac:dyDescent="0.15">
      <c r="BQ154" s="531"/>
    </row>
    <row r="155" spans="69:69" ht="15" customHeight="1" x14ac:dyDescent="0.15">
      <c r="BQ155" s="531"/>
    </row>
    <row r="156" spans="69:69" ht="15" customHeight="1" x14ac:dyDescent="0.15">
      <c r="BQ156" s="531"/>
    </row>
    <row r="157" spans="69:69" ht="15" customHeight="1" x14ac:dyDescent="0.15">
      <c r="BQ157" s="531"/>
    </row>
    <row r="158" spans="69:69" ht="15" customHeight="1" x14ac:dyDescent="0.15">
      <c r="BQ158" s="531"/>
    </row>
    <row r="159" spans="69:69" ht="15" customHeight="1" x14ac:dyDescent="0.15">
      <c r="BQ159" s="531"/>
    </row>
    <row r="160" spans="69:69" ht="15" customHeight="1" x14ac:dyDescent="0.15">
      <c r="BQ160" s="531"/>
    </row>
    <row r="161" spans="69:69" ht="15" customHeight="1" x14ac:dyDescent="0.15">
      <c r="BQ161" s="531"/>
    </row>
    <row r="162" spans="69:69" ht="15" customHeight="1" x14ac:dyDescent="0.15">
      <c r="BQ162" s="531"/>
    </row>
    <row r="163" spans="69:69" ht="15" customHeight="1" x14ac:dyDescent="0.15">
      <c r="BQ163" s="531"/>
    </row>
    <row r="164" spans="69:69" ht="15" customHeight="1" x14ac:dyDescent="0.15">
      <c r="BQ164" s="531"/>
    </row>
    <row r="165" spans="69:69" ht="15" customHeight="1" x14ac:dyDescent="0.15">
      <c r="BQ165" s="531"/>
    </row>
    <row r="166" spans="69:69" ht="15" customHeight="1" x14ac:dyDescent="0.15">
      <c r="BQ166" s="531"/>
    </row>
    <row r="167" spans="69:69" ht="15" customHeight="1" x14ac:dyDescent="0.15">
      <c r="BQ167" s="531"/>
    </row>
    <row r="168" spans="69:69" ht="15" customHeight="1" x14ac:dyDescent="0.15">
      <c r="BQ168" s="531"/>
    </row>
    <row r="169" spans="69:69" ht="15" customHeight="1" x14ac:dyDescent="0.15">
      <c r="BQ169" s="531"/>
    </row>
    <row r="170" spans="69:69" ht="15" customHeight="1" x14ac:dyDescent="0.15">
      <c r="BQ170" s="531"/>
    </row>
    <row r="171" spans="69:69" ht="15" customHeight="1" x14ac:dyDescent="0.15">
      <c r="BQ171" s="531"/>
    </row>
    <row r="172" spans="69:69" ht="15" customHeight="1" x14ac:dyDescent="0.15">
      <c r="BQ172" s="531"/>
    </row>
    <row r="173" spans="69:69" ht="15" customHeight="1" x14ac:dyDescent="0.15">
      <c r="BQ173" s="531"/>
    </row>
    <row r="174" spans="69:69" ht="15" customHeight="1" x14ac:dyDescent="0.15">
      <c r="BQ174" s="531"/>
    </row>
    <row r="175" spans="69:69" ht="15" customHeight="1" x14ac:dyDescent="0.15">
      <c r="BQ175" s="531"/>
    </row>
    <row r="176" spans="69:69" ht="15" customHeight="1" x14ac:dyDescent="0.15">
      <c r="BQ176" s="531"/>
    </row>
    <row r="177" spans="69:69" ht="15" customHeight="1" x14ac:dyDescent="0.15">
      <c r="BQ177" s="531"/>
    </row>
    <row r="178" spans="69:69" ht="15" customHeight="1" x14ac:dyDescent="0.15">
      <c r="BQ178" s="531"/>
    </row>
    <row r="179" spans="69:69" ht="15" customHeight="1" x14ac:dyDescent="0.15">
      <c r="BQ179" s="531"/>
    </row>
    <row r="180" spans="69:69" ht="15" customHeight="1" x14ac:dyDescent="0.15">
      <c r="BQ180" s="531"/>
    </row>
    <row r="181" spans="69:69" ht="15" customHeight="1" x14ac:dyDescent="0.15">
      <c r="BQ181" s="531"/>
    </row>
    <row r="182" spans="69:69" ht="15" customHeight="1" x14ac:dyDescent="0.15">
      <c r="BQ182" s="531"/>
    </row>
    <row r="183" spans="69:69" ht="15" customHeight="1" x14ac:dyDescent="0.15">
      <c r="BQ183" s="531"/>
    </row>
    <row r="184" spans="69:69" ht="15" customHeight="1" x14ac:dyDescent="0.15">
      <c r="BQ184" s="531"/>
    </row>
    <row r="185" spans="69:69" ht="15" customHeight="1" x14ac:dyDescent="0.15">
      <c r="BQ185" s="531"/>
    </row>
    <row r="186" spans="69:69" ht="15" customHeight="1" x14ac:dyDescent="0.15">
      <c r="BQ186" s="531"/>
    </row>
    <row r="187" spans="69:69" ht="15" customHeight="1" x14ac:dyDescent="0.15">
      <c r="BQ187" s="531"/>
    </row>
    <row r="188" spans="69:69" ht="15" customHeight="1" x14ac:dyDescent="0.15">
      <c r="BQ188" s="531"/>
    </row>
    <row r="189" spans="69:69" ht="15" customHeight="1" x14ac:dyDescent="0.15">
      <c r="BQ189" s="531"/>
    </row>
    <row r="190" spans="69:69" ht="15" customHeight="1" x14ac:dyDescent="0.15">
      <c r="BQ190" s="531"/>
    </row>
    <row r="191" spans="69:69" ht="15" customHeight="1" x14ac:dyDescent="0.15">
      <c r="BQ191" s="531"/>
    </row>
    <row r="192" spans="69:69" ht="15" customHeight="1" x14ac:dyDescent="0.15">
      <c r="BQ192" s="531"/>
    </row>
    <row r="193" spans="69:69" ht="15" customHeight="1" x14ac:dyDescent="0.15">
      <c r="BQ193" s="531"/>
    </row>
    <row r="194" spans="69:69" ht="15" customHeight="1" x14ac:dyDescent="0.15">
      <c r="BQ194" s="531"/>
    </row>
    <row r="195" spans="69:69" ht="15" customHeight="1" x14ac:dyDescent="0.15">
      <c r="BQ195" s="531"/>
    </row>
    <row r="196" spans="69:69" ht="15" customHeight="1" x14ac:dyDescent="0.15">
      <c r="BQ196" s="531"/>
    </row>
    <row r="197" spans="69:69" ht="15" customHeight="1" x14ac:dyDescent="0.15">
      <c r="BQ197" s="531"/>
    </row>
    <row r="198" spans="69:69" ht="15" customHeight="1" x14ac:dyDescent="0.15">
      <c r="BQ198" s="531"/>
    </row>
    <row r="199" spans="69:69" ht="15" customHeight="1" x14ac:dyDescent="0.15">
      <c r="BQ199" s="531"/>
    </row>
    <row r="200" spans="69:69" ht="15" customHeight="1" x14ac:dyDescent="0.15">
      <c r="BQ200" s="531"/>
    </row>
    <row r="201" spans="69:69" ht="15" customHeight="1" x14ac:dyDescent="0.15">
      <c r="BQ201" s="531"/>
    </row>
    <row r="202" spans="69:69" ht="15" customHeight="1" x14ac:dyDescent="0.15">
      <c r="BQ202" s="531"/>
    </row>
    <row r="203" spans="69:69" ht="15" customHeight="1" x14ac:dyDescent="0.15">
      <c r="BQ203" s="531"/>
    </row>
    <row r="204" spans="69:69" ht="15" customHeight="1" x14ac:dyDescent="0.15">
      <c r="BQ204" s="531"/>
    </row>
    <row r="205" spans="69:69" ht="15" customHeight="1" x14ac:dyDescent="0.15">
      <c r="BQ205" s="531"/>
    </row>
    <row r="206" spans="69:69" ht="15" customHeight="1" x14ac:dyDescent="0.15">
      <c r="BQ206" s="531"/>
    </row>
    <row r="207" spans="69:69" ht="15" customHeight="1" x14ac:dyDescent="0.15">
      <c r="BQ207" s="531"/>
    </row>
    <row r="208" spans="69:69" ht="15" customHeight="1" x14ac:dyDescent="0.15">
      <c r="BQ208" s="531"/>
    </row>
    <row r="209" spans="69:69" ht="15" customHeight="1" x14ac:dyDescent="0.15">
      <c r="BQ209" s="531"/>
    </row>
  </sheetData>
  <mergeCells count="86">
    <mergeCell ref="BH3:BH4"/>
    <mergeCell ref="BI3:BI4"/>
    <mergeCell ref="BJ3:BJ4"/>
    <mergeCell ref="BK3:BK4"/>
    <mergeCell ref="BL3:BL4"/>
    <mergeCell ref="BB3:BB4"/>
    <mergeCell ref="BD3:BD4"/>
    <mergeCell ref="BE3:BE4"/>
    <mergeCell ref="BF3:BF4"/>
    <mergeCell ref="BG3:BG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S3:S4"/>
    <mergeCell ref="T3:T4"/>
    <mergeCell ref="U3:U4"/>
    <mergeCell ref="V3:W3"/>
    <mergeCell ref="X3:Y3"/>
    <mergeCell ref="A3:L4"/>
    <mergeCell ref="M3:M4"/>
    <mergeCell ref="N3:O3"/>
    <mergeCell ref="P3:P4"/>
    <mergeCell ref="Q3:R3"/>
    <mergeCell ref="K20:L20"/>
    <mergeCell ref="K28:L28"/>
    <mergeCell ref="K30:L30"/>
    <mergeCell ref="K32:L32"/>
    <mergeCell ref="K58:L58"/>
    <mergeCell ref="K34:L34"/>
    <mergeCell ref="K36:L36"/>
    <mergeCell ref="K38:L38"/>
    <mergeCell ref="A71:E71"/>
    <mergeCell ref="K6:L6"/>
    <mergeCell ref="K8:L8"/>
    <mergeCell ref="K10:L10"/>
    <mergeCell ref="K12:L12"/>
    <mergeCell ref="K24:L24"/>
    <mergeCell ref="J65:L65"/>
    <mergeCell ref="K50:L50"/>
    <mergeCell ref="K54:L54"/>
    <mergeCell ref="K48:L48"/>
    <mergeCell ref="J63:L63"/>
    <mergeCell ref="D63:F65"/>
    <mergeCell ref="K62:L62"/>
    <mergeCell ref="J67:L67"/>
    <mergeCell ref="K16:L16"/>
    <mergeCell ref="K40:L40"/>
    <mergeCell ref="J68:L68"/>
    <mergeCell ref="K14:L14"/>
    <mergeCell ref="G64:I64"/>
    <mergeCell ref="K46:L46"/>
    <mergeCell ref="A63:C69"/>
    <mergeCell ref="D66:H68"/>
    <mergeCell ref="K56:L56"/>
    <mergeCell ref="J66:L66"/>
    <mergeCell ref="K22:L22"/>
    <mergeCell ref="K44:L44"/>
    <mergeCell ref="K42:L42"/>
    <mergeCell ref="K26:L26"/>
    <mergeCell ref="J64:L64"/>
    <mergeCell ref="K52:L52"/>
    <mergeCell ref="K60:L60"/>
    <mergeCell ref="K18:L18"/>
  </mergeCells>
  <phoneticPr fontId="4"/>
  <pageMargins left="0.78740157480314965" right="0.39370078740157483" top="0.39370078740157483" bottom="0.39370078740157483" header="0" footer="0"/>
  <pageSetup paperSize="9" scale="55" orientation="landscape" r:id="rId1"/>
  <headerFooter alignWithMargins="0"/>
  <colBreaks count="2" manualBreakCount="2">
    <brk id="30" max="69" man="1"/>
    <brk id="48" max="69"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R208"/>
  <sheetViews>
    <sheetView showGridLines="0" view="pageBreakPreview" zoomScale="80" zoomScaleNormal="100" zoomScaleSheetLayoutView="80" workbookViewId="0">
      <pane xSplit="12" ySplit="4" topLeftCell="M5" activePane="bottomRight" state="frozen"/>
      <selection activeCell="S33" sqref="S33"/>
      <selection pane="topRight" activeCell="S33" sqref="S33"/>
      <selection pane="bottomLeft" activeCell="S33" sqref="S33"/>
      <selection pane="bottomRight" activeCell="BA39" sqref="BA39"/>
    </sheetView>
  </sheetViews>
  <sheetFormatPr defaultColWidth="11.375" defaultRowHeight="15" customHeight="1" x14ac:dyDescent="0.15"/>
  <cols>
    <col min="1" max="1" width="3.125" style="83" customWidth="1"/>
    <col min="2" max="12" width="4.625" style="83" customWidth="1"/>
    <col min="13" max="54" width="11.375" style="83" customWidth="1"/>
    <col min="55" max="62" width="11.375" style="1" customWidth="1"/>
    <col min="63" max="64" width="11.5" style="83" bestFit="1" customWidth="1"/>
    <col min="65" max="16384" width="11.375" style="83"/>
  </cols>
  <sheetData>
    <row r="2" spans="1:70" ht="15" customHeight="1" x14ac:dyDescent="0.15">
      <c r="A2" s="25" t="s">
        <v>798</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8"/>
      <c r="BD2" s="8"/>
      <c r="BE2" s="8"/>
      <c r="BF2" s="8"/>
      <c r="BG2" s="8"/>
      <c r="BH2" s="8"/>
      <c r="BI2" s="8"/>
      <c r="BJ2" s="8"/>
      <c r="BK2" s="25"/>
      <c r="BL2" s="25"/>
      <c r="BQ2" s="139"/>
    </row>
    <row r="3" spans="1:70"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R3" s="335"/>
    </row>
    <row r="4" spans="1:70"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R4" s="335"/>
    </row>
    <row r="5" spans="1:70" s="139" customFormat="1" ht="15" customHeight="1" x14ac:dyDescent="0.15">
      <c r="A5" s="140" t="s">
        <v>295</v>
      </c>
      <c r="B5" s="82"/>
      <c r="C5" s="451"/>
      <c r="D5" s="451"/>
      <c r="E5" s="82"/>
      <c r="F5" s="452" t="s">
        <v>285</v>
      </c>
      <c r="G5" s="452"/>
      <c r="H5" s="452"/>
      <c r="I5" s="452"/>
      <c r="J5" s="452"/>
      <c r="K5" s="452"/>
      <c r="L5" s="190"/>
      <c r="M5" s="153">
        <v>0</v>
      </c>
      <c r="N5" s="142">
        <v>0</v>
      </c>
      <c r="O5" s="142">
        <v>0</v>
      </c>
      <c r="P5" s="148">
        <v>0</v>
      </c>
      <c r="Q5" s="142">
        <v>0</v>
      </c>
      <c r="R5" s="142">
        <v>0</v>
      </c>
      <c r="S5" s="148">
        <v>0</v>
      </c>
      <c r="T5" s="142">
        <v>0</v>
      </c>
      <c r="U5" s="148">
        <v>0</v>
      </c>
      <c r="V5" s="142">
        <v>0</v>
      </c>
      <c r="W5" s="142">
        <v>0</v>
      </c>
      <c r="X5" s="148">
        <v>0</v>
      </c>
      <c r="Y5" s="142">
        <v>0</v>
      </c>
      <c r="Z5" s="142">
        <v>0</v>
      </c>
      <c r="AA5" s="142">
        <v>0</v>
      </c>
      <c r="AB5" s="148">
        <v>0</v>
      </c>
      <c r="AC5" s="142">
        <v>0</v>
      </c>
      <c r="AD5" s="176">
        <v>0</v>
      </c>
      <c r="AE5" s="148">
        <v>0</v>
      </c>
      <c r="AF5" s="142">
        <v>0</v>
      </c>
      <c r="AG5" s="161">
        <v>0</v>
      </c>
      <c r="AH5" s="161">
        <v>0</v>
      </c>
      <c r="AI5" s="161">
        <v>0</v>
      </c>
      <c r="AJ5" s="161">
        <v>0</v>
      </c>
      <c r="AK5" s="148">
        <v>0</v>
      </c>
      <c r="AL5" s="142">
        <v>0</v>
      </c>
      <c r="AM5" s="142">
        <v>0</v>
      </c>
      <c r="AN5" s="142">
        <v>0</v>
      </c>
      <c r="AO5" s="142">
        <v>0</v>
      </c>
      <c r="AP5" s="142">
        <v>0</v>
      </c>
      <c r="AQ5" s="148">
        <v>0</v>
      </c>
      <c r="AR5" s="142">
        <v>0</v>
      </c>
      <c r="AS5" s="148">
        <v>0</v>
      </c>
      <c r="AT5" s="142">
        <v>0</v>
      </c>
      <c r="AU5" s="148">
        <v>0</v>
      </c>
      <c r="AV5" s="176">
        <v>0</v>
      </c>
      <c r="AW5" s="161">
        <v>0</v>
      </c>
      <c r="AX5" s="142">
        <v>0</v>
      </c>
      <c r="AY5" s="148">
        <v>0</v>
      </c>
      <c r="AZ5" s="142">
        <v>0</v>
      </c>
      <c r="BA5" s="142">
        <v>0</v>
      </c>
      <c r="BB5" s="148">
        <v>0</v>
      </c>
      <c r="BC5" s="271">
        <v>0</v>
      </c>
      <c r="BD5" s="49">
        <v>0</v>
      </c>
      <c r="BE5" s="48">
        <v>0</v>
      </c>
      <c r="BF5" s="48">
        <v>0</v>
      </c>
      <c r="BG5" s="48">
        <v>0</v>
      </c>
      <c r="BH5" s="47">
        <v>0</v>
      </c>
      <c r="BI5" s="271">
        <v>0</v>
      </c>
      <c r="BJ5" s="255">
        <v>0</v>
      </c>
      <c r="BK5" s="225">
        <v>0</v>
      </c>
      <c r="BL5" s="224">
        <v>0</v>
      </c>
    </row>
    <row r="6" spans="1:70" s="139" customFormat="1" ht="15" customHeight="1" x14ac:dyDescent="0.15">
      <c r="A6" s="1360" t="s">
        <v>293</v>
      </c>
      <c r="B6" s="1351"/>
      <c r="C6" s="1351"/>
      <c r="D6" s="1351"/>
      <c r="E6" s="1361"/>
      <c r="F6" s="452" t="s">
        <v>294</v>
      </c>
      <c r="G6" s="452"/>
      <c r="H6" s="452"/>
      <c r="I6" s="452"/>
      <c r="J6" s="452"/>
      <c r="K6" s="452"/>
      <c r="L6" s="190"/>
      <c r="M6" s="152">
        <v>0</v>
      </c>
      <c r="N6" s="146">
        <v>0</v>
      </c>
      <c r="O6" s="146">
        <v>0</v>
      </c>
      <c r="P6" s="147">
        <v>0</v>
      </c>
      <c r="Q6" s="146">
        <v>0</v>
      </c>
      <c r="R6" s="146">
        <v>0</v>
      </c>
      <c r="S6" s="147">
        <v>0</v>
      </c>
      <c r="T6" s="146">
        <v>0</v>
      </c>
      <c r="U6" s="147">
        <v>0</v>
      </c>
      <c r="V6" s="146">
        <v>0</v>
      </c>
      <c r="W6" s="146">
        <v>0</v>
      </c>
      <c r="X6" s="147">
        <v>0</v>
      </c>
      <c r="Y6" s="146">
        <v>0</v>
      </c>
      <c r="Z6" s="146">
        <v>0</v>
      </c>
      <c r="AA6" s="146">
        <v>0</v>
      </c>
      <c r="AB6" s="147">
        <v>0</v>
      </c>
      <c r="AC6" s="146">
        <v>0</v>
      </c>
      <c r="AD6" s="175">
        <v>0</v>
      </c>
      <c r="AE6" s="147">
        <v>0</v>
      </c>
      <c r="AF6" s="146">
        <v>0</v>
      </c>
      <c r="AG6" s="158">
        <v>0</v>
      </c>
      <c r="AH6" s="158">
        <v>0</v>
      </c>
      <c r="AI6" s="158">
        <v>0</v>
      </c>
      <c r="AJ6" s="158">
        <v>0</v>
      </c>
      <c r="AK6" s="147">
        <v>0</v>
      </c>
      <c r="AL6" s="146">
        <v>0</v>
      </c>
      <c r="AM6" s="146">
        <v>0</v>
      </c>
      <c r="AN6" s="146">
        <v>0</v>
      </c>
      <c r="AO6" s="146">
        <v>0</v>
      </c>
      <c r="AP6" s="146">
        <v>0</v>
      </c>
      <c r="AQ6" s="147">
        <v>0</v>
      </c>
      <c r="AR6" s="146">
        <v>0</v>
      </c>
      <c r="AS6" s="147">
        <v>0</v>
      </c>
      <c r="AT6" s="146">
        <v>0</v>
      </c>
      <c r="AU6" s="147">
        <v>0</v>
      </c>
      <c r="AV6" s="175">
        <v>0</v>
      </c>
      <c r="AW6" s="158">
        <v>0</v>
      </c>
      <c r="AX6" s="146">
        <v>0</v>
      </c>
      <c r="AY6" s="147">
        <v>0</v>
      </c>
      <c r="AZ6" s="146">
        <v>0</v>
      </c>
      <c r="BA6" s="146">
        <v>0</v>
      </c>
      <c r="BB6" s="147">
        <v>0</v>
      </c>
      <c r="BC6" s="270">
        <v>0</v>
      </c>
      <c r="BD6" s="65">
        <v>0</v>
      </c>
      <c r="BE6" s="52">
        <v>0</v>
      </c>
      <c r="BF6" s="52">
        <v>0</v>
      </c>
      <c r="BG6" s="52">
        <v>0</v>
      </c>
      <c r="BH6" s="70">
        <v>0</v>
      </c>
      <c r="BI6" s="270">
        <v>0</v>
      </c>
      <c r="BJ6" s="254">
        <v>0</v>
      </c>
      <c r="BK6" s="229">
        <v>0</v>
      </c>
      <c r="BL6" s="228">
        <v>0</v>
      </c>
    </row>
    <row r="7" spans="1:70" ht="15" customHeight="1" x14ac:dyDescent="0.15">
      <c r="A7" s="140" t="s">
        <v>309</v>
      </c>
      <c r="B7" s="451"/>
      <c r="C7" s="451"/>
      <c r="D7" s="451"/>
      <c r="E7" s="451"/>
      <c r="F7" s="451"/>
      <c r="G7" s="451"/>
      <c r="H7" s="451"/>
      <c r="I7" s="451"/>
      <c r="J7" s="451"/>
      <c r="K7" s="451"/>
      <c r="L7" s="82"/>
      <c r="M7" s="153">
        <v>66476</v>
      </c>
      <c r="N7" s="142">
        <v>4</v>
      </c>
      <c r="O7" s="142">
        <v>12832</v>
      </c>
      <c r="P7" s="148">
        <v>197254</v>
      </c>
      <c r="Q7" s="142">
        <v>247391</v>
      </c>
      <c r="R7" s="142">
        <v>189627</v>
      </c>
      <c r="S7" s="148">
        <v>35981</v>
      </c>
      <c r="T7" s="142">
        <v>497</v>
      </c>
      <c r="U7" s="148">
        <v>0</v>
      </c>
      <c r="V7" s="142">
        <v>105129</v>
      </c>
      <c r="W7" s="142">
        <v>83386</v>
      </c>
      <c r="X7" s="148">
        <v>43740</v>
      </c>
      <c r="Y7" s="142">
        <v>14328</v>
      </c>
      <c r="Z7" s="142">
        <v>73728</v>
      </c>
      <c r="AA7" s="142">
        <v>32640</v>
      </c>
      <c r="AB7" s="148">
        <v>51677</v>
      </c>
      <c r="AC7" s="142">
        <v>0</v>
      </c>
      <c r="AD7" s="176">
        <v>2768</v>
      </c>
      <c r="AE7" s="148">
        <v>0</v>
      </c>
      <c r="AF7" s="142">
        <v>4774</v>
      </c>
      <c r="AG7" s="161">
        <v>0</v>
      </c>
      <c r="AH7" s="161">
        <v>130939</v>
      </c>
      <c r="AI7" s="161">
        <v>21801</v>
      </c>
      <c r="AJ7" s="161">
        <v>7683</v>
      </c>
      <c r="AK7" s="148">
        <v>55613</v>
      </c>
      <c r="AL7" s="142">
        <v>27243</v>
      </c>
      <c r="AM7" s="142">
        <v>12346</v>
      </c>
      <c r="AN7" s="142">
        <v>18536</v>
      </c>
      <c r="AO7" s="142">
        <v>95952</v>
      </c>
      <c r="AP7" s="142">
        <v>8998</v>
      </c>
      <c r="AQ7" s="148">
        <v>21300</v>
      </c>
      <c r="AR7" s="142">
        <v>11455</v>
      </c>
      <c r="AS7" s="148">
        <v>38427</v>
      </c>
      <c r="AT7" s="142">
        <v>0</v>
      </c>
      <c r="AU7" s="148">
        <v>80460</v>
      </c>
      <c r="AV7" s="176">
        <v>31515</v>
      </c>
      <c r="AW7" s="161">
        <v>61780</v>
      </c>
      <c r="AX7" s="142">
        <v>37295</v>
      </c>
      <c r="AY7" s="148">
        <v>19268</v>
      </c>
      <c r="AZ7" s="142">
        <v>0</v>
      </c>
      <c r="BA7" s="142">
        <v>38361</v>
      </c>
      <c r="BB7" s="148">
        <v>31929</v>
      </c>
      <c r="BC7" s="271">
        <v>1913133</v>
      </c>
      <c r="BD7" s="161">
        <v>0</v>
      </c>
      <c r="BE7" s="148">
        <v>0</v>
      </c>
      <c r="BF7" s="153">
        <v>0</v>
      </c>
      <c r="BG7" s="142">
        <v>92970</v>
      </c>
      <c r="BH7" s="153">
        <v>0</v>
      </c>
      <c r="BI7" s="271">
        <v>92970</v>
      </c>
      <c r="BJ7" s="255">
        <v>2006103</v>
      </c>
      <c r="BK7" s="225">
        <v>2006103</v>
      </c>
      <c r="BL7" s="224">
        <v>0</v>
      </c>
      <c r="BQ7" s="139"/>
    </row>
    <row r="8" spans="1:70" s="139" customFormat="1" ht="15" customHeight="1" x14ac:dyDescent="0.15">
      <c r="A8" s="1362">
        <v>8</v>
      </c>
      <c r="B8" s="1365" t="s">
        <v>783</v>
      </c>
      <c r="C8" s="1365"/>
      <c r="D8" s="1365"/>
      <c r="E8" s="1365"/>
      <c r="F8" s="1365"/>
      <c r="G8" s="1365"/>
      <c r="H8" s="1365"/>
      <c r="I8" s="1365"/>
      <c r="J8" s="1365"/>
      <c r="K8" s="1365"/>
      <c r="L8" s="1366"/>
      <c r="M8" s="148">
        <v>0</v>
      </c>
      <c r="N8" s="142">
        <v>0</v>
      </c>
      <c r="O8" s="142">
        <v>0</v>
      </c>
      <c r="P8" s="148">
        <v>0</v>
      </c>
      <c r="Q8" s="142">
        <v>0</v>
      </c>
      <c r="R8" s="142">
        <v>0</v>
      </c>
      <c r="S8" s="148">
        <v>0</v>
      </c>
      <c r="T8" s="142">
        <v>0</v>
      </c>
      <c r="U8" s="148">
        <v>0</v>
      </c>
      <c r="V8" s="142">
        <v>29</v>
      </c>
      <c r="W8" s="142">
        <v>29</v>
      </c>
      <c r="X8" s="148">
        <v>0</v>
      </c>
      <c r="Y8" s="142">
        <v>0</v>
      </c>
      <c r="Z8" s="142">
        <v>0</v>
      </c>
      <c r="AA8" s="142">
        <v>0</v>
      </c>
      <c r="AB8" s="148">
        <v>0</v>
      </c>
      <c r="AC8" s="142">
        <v>0</v>
      </c>
      <c r="AD8" s="176">
        <v>0</v>
      </c>
      <c r="AE8" s="148">
        <v>0</v>
      </c>
      <c r="AF8" s="142">
        <v>0</v>
      </c>
      <c r="AG8" s="161">
        <v>0</v>
      </c>
      <c r="AH8" s="161">
        <v>0</v>
      </c>
      <c r="AI8" s="161">
        <v>0</v>
      </c>
      <c r="AJ8" s="161">
        <v>0</v>
      </c>
      <c r="AK8" s="148">
        <v>0</v>
      </c>
      <c r="AL8" s="142">
        <v>0</v>
      </c>
      <c r="AM8" s="142">
        <v>0</v>
      </c>
      <c r="AN8" s="142">
        <v>0</v>
      </c>
      <c r="AO8" s="142">
        <v>0</v>
      </c>
      <c r="AP8" s="142">
        <v>0</v>
      </c>
      <c r="AQ8" s="148">
        <v>0</v>
      </c>
      <c r="AR8" s="142">
        <v>0</v>
      </c>
      <c r="AS8" s="148">
        <v>0</v>
      </c>
      <c r="AT8" s="142">
        <v>0</v>
      </c>
      <c r="AU8" s="148">
        <v>0</v>
      </c>
      <c r="AV8" s="176">
        <v>0</v>
      </c>
      <c r="AW8" s="161">
        <v>0</v>
      </c>
      <c r="AX8" s="142">
        <v>0</v>
      </c>
      <c r="AY8" s="148">
        <v>0</v>
      </c>
      <c r="AZ8" s="142">
        <v>0</v>
      </c>
      <c r="BA8" s="142">
        <v>0</v>
      </c>
      <c r="BB8" s="148">
        <v>0</v>
      </c>
      <c r="BC8" s="271">
        <v>29</v>
      </c>
      <c r="BD8" s="49">
        <v>0</v>
      </c>
      <c r="BE8" s="48">
        <v>0</v>
      </c>
      <c r="BF8" s="48">
        <v>0</v>
      </c>
      <c r="BG8" s="48">
        <v>0</v>
      </c>
      <c r="BH8" s="47">
        <v>0</v>
      </c>
      <c r="BI8" s="271">
        <v>0</v>
      </c>
      <c r="BJ8" s="255">
        <v>29</v>
      </c>
      <c r="BK8" s="225">
        <v>29</v>
      </c>
      <c r="BL8" s="224">
        <v>0</v>
      </c>
    </row>
    <row r="9" spans="1:70" s="139" customFormat="1" ht="15" customHeight="1" x14ac:dyDescent="0.15">
      <c r="A9" s="1363"/>
      <c r="B9" s="1367" t="s">
        <v>784</v>
      </c>
      <c r="C9" s="1367"/>
      <c r="D9" s="1367"/>
      <c r="E9" s="1367"/>
      <c r="F9" s="1367"/>
      <c r="G9" s="1367"/>
      <c r="H9" s="1367"/>
      <c r="I9" s="1367"/>
      <c r="J9" s="1367"/>
      <c r="K9" s="1367"/>
      <c r="L9" s="1368"/>
      <c r="M9" s="152">
        <v>0</v>
      </c>
      <c r="N9" s="146">
        <v>0</v>
      </c>
      <c r="O9" s="146">
        <v>0</v>
      </c>
      <c r="P9" s="147">
        <v>0</v>
      </c>
      <c r="Q9" s="146">
        <v>0</v>
      </c>
      <c r="R9" s="146">
        <v>0</v>
      </c>
      <c r="S9" s="152">
        <v>0</v>
      </c>
      <c r="T9" s="146">
        <v>0</v>
      </c>
      <c r="U9" s="147">
        <v>0</v>
      </c>
      <c r="V9" s="146">
        <v>29</v>
      </c>
      <c r="W9" s="146">
        <v>29</v>
      </c>
      <c r="X9" s="147">
        <v>0</v>
      </c>
      <c r="Y9" s="146">
        <v>0</v>
      </c>
      <c r="Z9" s="146">
        <v>0</v>
      </c>
      <c r="AA9" s="146">
        <v>0</v>
      </c>
      <c r="AB9" s="147">
        <v>0</v>
      </c>
      <c r="AC9" s="146">
        <v>0</v>
      </c>
      <c r="AD9" s="175">
        <v>0</v>
      </c>
      <c r="AE9" s="147">
        <v>0</v>
      </c>
      <c r="AF9" s="146">
        <v>0</v>
      </c>
      <c r="AG9" s="158">
        <v>0</v>
      </c>
      <c r="AH9" s="158">
        <v>0</v>
      </c>
      <c r="AI9" s="158">
        <v>0</v>
      </c>
      <c r="AJ9" s="158">
        <v>0</v>
      </c>
      <c r="AK9" s="147">
        <v>0</v>
      </c>
      <c r="AL9" s="146">
        <v>0</v>
      </c>
      <c r="AM9" s="146">
        <v>0</v>
      </c>
      <c r="AN9" s="146">
        <v>0</v>
      </c>
      <c r="AO9" s="146">
        <v>0</v>
      </c>
      <c r="AP9" s="146">
        <v>0</v>
      </c>
      <c r="AQ9" s="147">
        <v>0</v>
      </c>
      <c r="AR9" s="146">
        <v>0</v>
      </c>
      <c r="AS9" s="147">
        <v>0</v>
      </c>
      <c r="AT9" s="146">
        <v>0</v>
      </c>
      <c r="AU9" s="147">
        <v>0</v>
      </c>
      <c r="AV9" s="175">
        <v>0</v>
      </c>
      <c r="AW9" s="158">
        <v>0</v>
      </c>
      <c r="AX9" s="146">
        <v>0</v>
      </c>
      <c r="AY9" s="147">
        <v>0</v>
      </c>
      <c r="AZ9" s="146">
        <v>0</v>
      </c>
      <c r="BA9" s="146">
        <v>0</v>
      </c>
      <c r="BB9" s="147">
        <v>0</v>
      </c>
      <c r="BC9" s="270">
        <v>29</v>
      </c>
      <c r="BD9" s="65">
        <v>0</v>
      </c>
      <c r="BE9" s="52">
        <v>0</v>
      </c>
      <c r="BF9" s="52">
        <v>0</v>
      </c>
      <c r="BG9" s="52">
        <v>0</v>
      </c>
      <c r="BH9" s="70">
        <v>0</v>
      </c>
      <c r="BI9" s="270">
        <v>0</v>
      </c>
      <c r="BJ9" s="254">
        <v>29</v>
      </c>
      <c r="BK9" s="229">
        <v>29</v>
      </c>
      <c r="BL9" s="228">
        <v>0</v>
      </c>
    </row>
    <row r="10" spans="1:70" s="139" customFormat="1" ht="15" customHeight="1" x14ac:dyDescent="0.15">
      <c r="A10" s="1363"/>
      <c r="B10" s="1365" t="s">
        <v>785</v>
      </c>
      <c r="C10" s="1365"/>
      <c r="D10" s="1365"/>
      <c r="E10" s="1365"/>
      <c r="F10" s="1365"/>
      <c r="G10" s="1365"/>
      <c r="H10" s="1365"/>
      <c r="I10" s="1365"/>
      <c r="J10" s="1365"/>
      <c r="K10" s="1365"/>
      <c r="L10" s="1366"/>
      <c r="M10" s="153">
        <v>0</v>
      </c>
      <c r="N10" s="142">
        <v>0</v>
      </c>
      <c r="O10" s="142">
        <v>0</v>
      </c>
      <c r="P10" s="148">
        <v>0</v>
      </c>
      <c r="Q10" s="142">
        <v>0</v>
      </c>
      <c r="R10" s="142">
        <v>0</v>
      </c>
      <c r="S10" s="148">
        <v>0</v>
      </c>
      <c r="T10" s="142">
        <v>0</v>
      </c>
      <c r="U10" s="142">
        <v>0</v>
      </c>
      <c r="V10" s="142">
        <v>194</v>
      </c>
      <c r="W10" s="142">
        <v>194</v>
      </c>
      <c r="X10" s="153">
        <v>0</v>
      </c>
      <c r="Y10" s="142">
        <v>0</v>
      </c>
      <c r="Z10" s="142">
        <v>0</v>
      </c>
      <c r="AA10" s="142">
        <v>0</v>
      </c>
      <c r="AB10" s="142">
        <v>0</v>
      </c>
      <c r="AC10" s="142">
        <v>0</v>
      </c>
      <c r="AD10" s="176">
        <v>0</v>
      </c>
      <c r="AE10" s="161">
        <v>0</v>
      </c>
      <c r="AF10" s="142">
        <v>0</v>
      </c>
      <c r="AG10" s="161">
        <v>0</v>
      </c>
      <c r="AH10" s="161">
        <v>0</v>
      </c>
      <c r="AI10" s="161">
        <v>0</v>
      </c>
      <c r="AJ10" s="161">
        <v>0</v>
      </c>
      <c r="AK10" s="148">
        <v>0</v>
      </c>
      <c r="AL10" s="142">
        <v>0</v>
      </c>
      <c r="AM10" s="142">
        <v>0</v>
      </c>
      <c r="AN10" s="142">
        <v>0</v>
      </c>
      <c r="AO10" s="142">
        <v>0</v>
      </c>
      <c r="AP10" s="142">
        <v>0</v>
      </c>
      <c r="AQ10" s="142">
        <v>0</v>
      </c>
      <c r="AR10" s="142">
        <v>0</v>
      </c>
      <c r="AS10" s="142">
        <v>0</v>
      </c>
      <c r="AT10" s="142">
        <v>0</v>
      </c>
      <c r="AU10" s="148">
        <v>0</v>
      </c>
      <c r="AV10" s="176">
        <v>0</v>
      </c>
      <c r="AW10" s="161">
        <v>0</v>
      </c>
      <c r="AX10" s="142">
        <v>0</v>
      </c>
      <c r="AY10" s="148">
        <v>0</v>
      </c>
      <c r="AZ10" s="142">
        <v>0</v>
      </c>
      <c r="BA10" s="142">
        <v>0</v>
      </c>
      <c r="BB10" s="148">
        <v>0</v>
      </c>
      <c r="BC10" s="271">
        <v>194</v>
      </c>
      <c r="BD10" s="49">
        <v>0</v>
      </c>
      <c r="BE10" s="48">
        <v>0</v>
      </c>
      <c r="BF10" s="48">
        <v>0</v>
      </c>
      <c r="BG10" s="48">
        <v>0</v>
      </c>
      <c r="BH10" s="47">
        <v>0</v>
      </c>
      <c r="BI10" s="271">
        <v>0</v>
      </c>
      <c r="BJ10" s="255">
        <v>194</v>
      </c>
      <c r="BK10" s="225">
        <v>194</v>
      </c>
      <c r="BL10" s="224">
        <v>0</v>
      </c>
    </row>
    <row r="11" spans="1:70" s="139" customFormat="1" ht="15" customHeight="1" x14ac:dyDescent="0.15">
      <c r="A11" s="1364"/>
      <c r="B11" s="1369" t="s">
        <v>786</v>
      </c>
      <c r="C11" s="1369"/>
      <c r="D11" s="1369"/>
      <c r="E11" s="1369"/>
      <c r="F11" s="1369"/>
      <c r="G11" s="1369"/>
      <c r="H11" s="1369"/>
      <c r="I11" s="1369"/>
      <c r="J11" s="1369"/>
      <c r="K11" s="1369"/>
      <c r="L11" s="1370"/>
      <c r="M11" s="159">
        <v>0</v>
      </c>
      <c r="N11" s="159">
        <v>0</v>
      </c>
      <c r="O11" s="159">
        <v>0</v>
      </c>
      <c r="P11" s="159">
        <v>0</v>
      </c>
      <c r="Q11" s="159">
        <v>0</v>
      </c>
      <c r="R11" s="159">
        <v>0</v>
      </c>
      <c r="S11" s="159">
        <v>0</v>
      </c>
      <c r="T11" s="159">
        <v>0</v>
      </c>
      <c r="U11" s="160">
        <v>0</v>
      </c>
      <c r="V11" s="159">
        <v>194</v>
      </c>
      <c r="W11" s="159">
        <v>194</v>
      </c>
      <c r="X11" s="160">
        <v>0</v>
      </c>
      <c r="Y11" s="159">
        <v>0</v>
      </c>
      <c r="Z11" s="159">
        <v>0</v>
      </c>
      <c r="AA11" s="159">
        <v>0</v>
      </c>
      <c r="AB11" s="160">
        <v>0</v>
      </c>
      <c r="AC11" s="159">
        <v>0</v>
      </c>
      <c r="AD11" s="179">
        <v>0</v>
      </c>
      <c r="AE11" s="160">
        <v>0</v>
      </c>
      <c r="AF11" s="159">
        <v>0</v>
      </c>
      <c r="AG11" s="165">
        <v>0</v>
      </c>
      <c r="AH11" s="165">
        <v>0</v>
      </c>
      <c r="AI11" s="159">
        <v>0</v>
      </c>
      <c r="AJ11" s="165">
        <v>0</v>
      </c>
      <c r="AK11" s="162">
        <v>0</v>
      </c>
      <c r="AL11" s="159">
        <v>0</v>
      </c>
      <c r="AM11" s="159">
        <v>0</v>
      </c>
      <c r="AN11" s="159">
        <v>0</v>
      </c>
      <c r="AO11" s="159">
        <v>0</v>
      </c>
      <c r="AP11" s="159">
        <v>0</v>
      </c>
      <c r="AQ11" s="160">
        <v>0</v>
      </c>
      <c r="AR11" s="159">
        <v>0</v>
      </c>
      <c r="AS11" s="160">
        <v>0</v>
      </c>
      <c r="AT11" s="159">
        <v>0</v>
      </c>
      <c r="AU11" s="159">
        <v>0</v>
      </c>
      <c r="AV11" s="179">
        <v>0</v>
      </c>
      <c r="AW11" s="165">
        <v>0</v>
      </c>
      <c r="AX11" s="159">
        <v>0</v>
      </c>
      <c r="AY11" s="160">
        <v>0</v>
      </c>
      <c r="AZ11" s="159">
        <v>0</v>
      </c>
      <c r="BA11" s="159">
        <v>0</v>
      </c>
      <c r="BB11" s="162">
        <v>0</v>
      </c>
      <c r="BC11" s="273">
        <v>194</v>
      </c>
      <c r="BD11" s="279">
        <v>0</v>
      </c>
      <c r="BE11" s="66">
        <v>0</v>
      </c>
      <c r="BF11" s="66">
        <v>0</v>
      </c>
      <c r="BG11" s="66">
        <v>0</v>
      </c>
      <c r="BH11" s="280">
        <v>0</v>
      </c>
      <c r="BI11" s="273">
        <v>0</v>
      </c>
      <c r="BJ11" s="256">
        <v>194</v>
      </c>
      <c r="BK11" s="235">
        <v>194</v>
      </c>
      <c r="BL11" s="234">
        <v>0</v>
      </c>
    </row>
    <row r="12" spans="1:70" ht="15" customHeight="1" x14ac:dyDescent="0.15">
      <c r="BQ12" s="139"/>
    </row>
    <row r="13" spans="1:70" ht="15" customHeight="1" x14ac:dyDescent="0.15">
      <c r="BQ13" s="139"/>
    </row>
    <row r="14" spans="1:70" ht="15" customHeight="1" x14ac:dyDescent="0.15">
      <c r="BQ14" s="139"/>
    </row>
    <row r="15" spans="1:70" ht="15" customHeight="1" x14ac:dyDescent="0.15">
      <c r="BQ15" s="139"/>
    </row>
    <row r="16" spans="1:70" ht="15" customHeight="1" x14ac:dyDescent="0.15">
      <c r="BQ16" s="139"/>
    </row>
    <row r="17" spans="49:69" ht="15" customHeight="1" x14ac:dyDescent="0.15">
      <c r="BQ17" s="139"/>
    </row>
    <row r="18" spans="49:69" ht="15" customHeight="1" x14ac:dyDescent="0.15">
      <c r="BK18" s="139"/>
      <c r="BQ18" s="139"/>
    </row>
    <row r="19" spans="49:69" ht="15" customHeight="1" x14ac:dyDescent="0.15">
      <c r="BQ19" s="139"/>
    </row>
    <row r="20" spans="49:69" ht="15" customHeight="1" x14ac:dyDescent="0.15">
      <c r="BQ20" s="139"/>
    </row>
    <row r="21" spans="49:69" ht="15" customHeight="1" x14ac:dyDescent="0.15">
      <c r="BQ21" s="139"/>
    </row>
    <row r="22" spans="49:69" ht="15" customHeight="1" x14ac:dyDescent="0.15">
      <c r="BQ22" s="139"/>
    </row>
    <row r="23" spans="49:69" ht="15" customHeight="1" x14ac:dyDescent="0.15">
      <c r="BQ23" s="139"/>
    </row>
    <row r="24" spans="49:69" ht="15" customHeight="1" x14ac:dyDescent="0.15">
      <c r="BQ24" s="139"/>
    </row>
    <row r="25" spans="49:69" ht="15" customHeight="1" x14ac:dyDescent="0.15">
      <c r="AW25" s="139"/>
      <c r="BQ25" s="139"/>
    </row>
    <row r="26" spans="49:69" ht="15" customHeight="1" x14ac:dyDescent="0.15">
      <c r="AW26" s="139"/>
      <c r="BQ26" s="139"/>
    </row>
    <row r="27" spans="49:69" ht="15" customHeight="1" x14ac:dyDescent="0.15">
      <c r="AW27" s="139"/>
      <c r="BQ27" s="139"/>
    </row>
    <row r="28" spans="49:69" ht="15" customHeight="1" x14ac:dyDescent="0.15">
      <c r="AW28" s="139"/>
      <c r="BQ28" s="139"/>
    </row>
    <row r="29" spans="49:69" ht="15" customHeight="1" x14ac:dyDescent="0.15">
      <c r="AW29" s="139"/>
      <c r="BQ29" s="139"/>
    </row>
    <row r="30" spans="49:69" ht="15" customHeight="1" x14ac:dyDescent="0.15">
      <c r="BQ30" s="139"/>
    </row>
    <row r="31" spans="49:69" ht="15" customHeight="1" x14ac:dyDescent="0.15">
      <c r="BQ31" s="139"/>
    </row>
    <row r="32" spans="49:69" ht="15" customHeight="1" x14ac:dyDescent="0.15">
      <c r="BQ32" s="139"/>
    </row>
    <row r="33" spans="69:69" ht="15" customHeight="1" x14ac:dyDescent="0.15">
      <c r="BQ33" s="139"/>
    </row>
    <row r="34" spans="69:69" ht="15" customHeight="1" x14ac:dyDescent="0.15">
      <c r="BQ34" s="139"/>
    </row>
    <row r="35" spans="69:69" ht="15" customHeight="1" x14ac:dyDescent="0.15">
      <c r="BQ35" s="139"/>
    </row>
    <row r="36" spans="69:69" ht="15" customHeight="1" x14ac:dyDescent="0.15">
      <c r="BQ36" s="139"/>
    </row>
    <row r="37" spans="69:69" ht="15" customHeight="1" x14ac:dyDescent="0.15">
      <c r="BQ37" s="139"/>
    </row>
    <row r="38" spans="69:69" ht="15" customHeight="1" x14ac:dyDescent="0.15">
      <c r="BQ38" s="139"/>
    </row>
    <row r="39" spans="69:69" ht="15" customHeight="1" x14ac:dyDescent="0.15">
      <c r="BQ39" s="139"/>
    </row>
    <row r="40" spans="69:69" ht="15" customHeight="1" x14ac:dyDescent="0.15">
      <c r="BQ40" s="139"/>
    </row>
    <row r="41" spans="69:69" ht="15" customHeight="1" x14ac:dyDescent="0.15">
      <c r="BQ41" s="139"/>
    </row>
    <row r="42" spans="69:69" ht="15" customHeight="1" x14ac:dyDescent="0.15">
      <c r="BQ42" s="139"/>
    </row>
    <row r="43" spans="69:69" ht="15" customHeight="1" x14ac:dyDescent="0.15">
      <c r="BQ43" s="139"/>
    </row>
    <row r="44" spans="69:69" ht="15" customHeight="1" x14ac:dyDescent="0.15">
      <c r="BQ44" s="139"/>
    </row>
    <row r="45" spans="69:69" ht="15" customHeight="1" x14ac:dyDescent="0.15">
      <c r="BQ45" s="139"/>
    </row>
    <row r="46" spans="69:69" ht="15" customHeight="1" x14ac:dyDescent="0.15">
      <c r="BQ46" s="139"/>
    </row>
    <row r="47" spans="69:69" ht="15" customHeight="1" x14ac:dyDescent="0.15">
      <c r="BQ47" s="139"/>
    </row>
    <row r="48" spans="69:69" ht="15" customHeight="1" x14ac:dyDescent="0.15">
      <c r="BQ48" s="139"/>
    </row>
    <row r="49" spans="69:69" ht="15" customHeight="1" x14ac:dyDescent="0.15">
      <c r="BQ49" s="139"/>
    </row>
    <row r="50" spans="69:69" ht="15" customHeight="1" x14ac:dyDescent="0.15">
      <c r="BQ50" s="139"/>
    </row>
    <row r="51" spans="69:69" ht="15" customHeight="1" x14ac:dyDescent="0.15">
      <c r="BQ51" s="139"/>
    </row>
    <row r="52" spans="69:69" ht="15" customHeight="1" x14ac:dyDescent="0.15">
      <c r="BQ52" s="139"/>
    </row>
    <row r="53" spans="69:69" ht="15" customHeight="1" x14ac:dyDescent="0.15">
      <c r="BQ53" s="139"/>
    </row>
    <row r="54" spans="69:69" ht="15" customHeight="1" x14ac:dyDescent="0.15">
      <c r="BQ54" s="139"/>
    </row>
    <row r="55" spans="69:69" ht="15" customHeight="1" x14ac:dyDescent="0.15">
      <c r="BQ55" s="139"/>
    </row>
    <row r="56" spans="69:69" ht="15" customHeight="1" x14ac:dyDescent="0.15">
      <c r="BQ56" s="139"/>
    </row>
    <row r="57" spans="69:69" ht="15" customHeight="1" x14ac:dyDescent="0.15">
      <c r="BQ57" s="139"/>
    </row>
    <row r="58" spans="69:69" ht="15" customHeight="1" x14ac:dyDescent="0.15">
      <c r="BQ58" s="139"/>
    </row>
    <row r="59" spans="69:69" ht="15" customHeight="1" x14ac:dyDescent="0.15">
      <c r="BQ59" s="139"/>
    </row>
    <row r="60" spans="69:69" ht="15" customHeight="1" x14ac:dyDescent="0.15">
      <c r="BQ60" s="139"/>
    </row>
    <row r="61" spans="69:69" ht="15" customHeight="1" x14ac:dyDescent="0.15">
      <c r="BQ61" s="139"/>
    </row>
    <row r="62" spans="69:69" ht="15" customHeight="1" x14ac:dyDescent="0.15">
      <c r="BQ62" s="139"/>
    </row>
    <row r="63" spans="69:69" ht="15" customHeight="1" x14ac:dyDescent="0.15">
      <c r="BQ63" s="139"/>
    </row>
    <row r="64" spans="69:69" ht="15" customHeight="1" x14ac:dyDescent="0.15">
      <c r="BQ64" s="139"/>
    </row>
    <row r="65" spans="69:69" ht="15" customHeight="1" x14ac:dyDescent="0.15">
      <c r="BQ65" s="139"/>
    </row>
    <row r="66" spans="69:69" ht="15" customHeight="1" x14ac:dyDescent="0.15">
      <c r="BQ66" s="139"/>
    </row>
    <row r="67" spans="69:69" ht="15" customHeight="1" x14ac:dyDescent="0.15">
      <c r="BQ67" s="139"/>
    </row>
    <row r="68" spans="69:69" ht="15" customHeight="1" x14ac:dyDescent="0.15">
      <c r="BQ68" s="139"/>
    </row>
    <row r="69" spans="69:69" ht="15" customHeight="1" x14ac:dyDescent="0.15">
      <c r="BQ69" s="139"/>
    </row>
    <row r="70" spans="69:69" ht="15" customHeight="1" x14ac:dyDescent="0.15">
      <c r="BQ70" s="139"/>
    </row>
    <row r="71" spans="69:69" ht="15" customHeight="1" x14ac:dyDescent="0.15">
      <c r="BQ71" s="139"/>
    </row>
    <row r="72" spans="69:69" ht="15" customHeight="1" x14ac:dyDescent="0.15">
      <c r="BQ72" s="139"/>
    </row>
    <row r="73" spans="69:69" ht="15" customHeight="1" x14ac:dyDescent="0.15">
      <c r="BQ73" s="139"/>
    </row>
    <row r="74" spans="69:69" ht="15" customHeight="1" x14ac:dyDescent="0.15">
      <c r="BQ74" s="139"/>
    </row>
    <row r="75" spans="69:69" ht="15" customHeight="1" x14ac:dyDescent="0.15">
      <c r="BQ75" s="139"/>
    </row>
    <row r="76" spans="69:69" ht="15" customHeight="1" x14ac:dyDescent="0.15">
      <c r="BQ76" s="139"/>
    </row>
    <row r="77" spans="69:69" ht="15" customHeight="1" x14ac:dyDescent="0.15">
      <c r="BQ77" s="139"/>
    </row>
    <row r="78" spans="69:69" ht="15" customHeight="1" x14ac:dyDescent="0.15">
      <c r="BQ78" s="139"/>
    </row>
    <row r="79" spans="69:69" ht="15" customHeight="1" x14ac:dyDescent="0.15">
      <c r="BQ79" s="139"/>
    </row>
    <row r="80" spans="69:69" ht="15" customHeight="1" x14ac:dyDescent="0.15">
      <c r="BQ80" s="139"/>
    </row>
    <row r="81" spans="69:69" ht="15" customHeight="1" x14ac:dyDescent="0.15">
      <c r="BQ81" s="139"/>
    </row>
    <row r="82" spans="69:69" ht="15" customHeight="1" x14ac:dyDescent="0.15">
      <c r="BQ82" s="139"/>
    </row>
    <row r="83" spans="69:69" ht="15" customHeight="1" x14ac:dyDescent="0.15">
      <c r="BQ83" s="139"/>
    </row>
    <row r="84" spans="69:69" ht="15" customHeight="1" x14ac:dyDescent="0.15">
      <c r="BQ84" s="139"/>
    </row>
    <row r="85" spans="69:69" ht="15" customHeight="1" x14ac:dyDescent="0.15">
      <c r="BQ85" s="139"/>
    </row>
    <row r="86" spans="69:69" ht="15" customHeight="1" x14ac:dyDescent="0.15">
      <c r="BQ86" s="139"/>
    </row>
    <row r="87" spans="69:69" ht="15" customHeight="1" x14ac:dyDescent="0.15">
      <c r="BQ87" s="139"/>
    </row>
    <row r="88" spans="69:69" ht="15" customHeight="1" x14ac:dyDescent="0.15">
      <c r="BQ88" s="139"/>
    </row>
    <row r="89" spans="69:69" ht="15" customHeight="1" x14ac:dyDescent="0.15">
      <c r="BQ89" s="139"/>
    </row>
    <row r="90" spans="69:69" ht="15" customHeight="1" x14ac:dyDescent="0.15">
      <c r="BQ90" s="139"/>
    </row>
    <row r="91" spans="69:69" ht="15" customHeight="1" x14ac:dyDescent="0.15">
      <c r="BQ91" s="139"/>
    </row>
    <row r="92" spans="69:69" ht="15" customHeight="1" x14ac:dyDescent="0.15">
      <c r="BQ92" s="139"/>
    </row>
    <row r="93" spans="69:69" ht="15" customHeight="1" x14ac:dyDescent="0.15">
      <c r="BQ93" s="139"/>
    </row>
    <row r="94" spans="69:69" ht="15" customHeight="1" x14ac:dyDescent="0.15">
      <c r="BQ94" s="139"/>
    </row>
    <row r="95" spans="69:69" ht="15" customHeight="1" x14ac:dyDescent="0.15">
      <c r="BQ95" s="139"/>
    </row>
    <row r="96" spans="69:69" ht="15" customHeight="1" x14ac:dyDescent="0.15">
      <c r="BQ96" s="139"/>
    </row>
    <row r="97" spans="69:69" ht="15" customHeight="1" x14ac:dyDescent="0.15">
      <c r="BQ97" s="139"/>
    </row>
    <row r="98" spans="69:69" ht="15" customHeight="1" x14ac:dyDescent="0.15">
      <c r="BQ98" s="139"/>
    </row>
    <row r="99" spans="69:69" ht="15" customHeight="1" x14ac:dyDescent="0.15">
      <c r="BQ99" s="139"/>
    </row>
    <row r="100" spans="69:69" ht="15" customHeight="1" x14ac:dyDescent="0.15">
      <c r="BQ100" s="139"/>
    </row>
    <row r="101" spans="69:69" ht="15" customHeight="1" x14ac:dyDescent="0.15">
      <c r="BQ101" s="139"/>
    </row>
    <row r="102" spans="69:69" ht="15" customHeight="1" x14ac:dyDescent="0.15">
      <c r="BQ102" s="139"/>
    </row>
    <row r="103" spans="69:69" ht="15" customHeight="1" x14ac:dyDescent="0.15">
      <c r="BQ103" s="139"/>
    </row>
    <row r="104" spans="69:69" ht="15" customHeight="1" x14ac:dyDescent="0.15">
      <c r="BQ104" s="139"/>
    </row>
    <row r="105" spans="69:69" ht="15" customHeight="1" x14ac:dyDescent="0.15">
      <c r="BQ105" s="139"/>
    </row>
    <row r="106" spans="69:69" ht="15" customHeight="1" x14ac:dyDescent="0.15">
      <c r="BQ106" s="139"/>
    </row>
    <row r="107" spans="69:69" ht="15" customHeight="1" x14ac:dyDescent="0.15">
      <c r="BQ107" s="139"/>
    </row>
    <row r="108" spans="69:69" ht="15" customHeight="1" x14ac:dyDescent="0.15">
      <c r="BQ108" s="139"/>
    </row>
    <row r="109" spans="69:69" ht="15" customHeight="1" x14ac:dyDescent="0.15">
      <c r="BQ109" s="139"/>
    </row>
    <row r="110" spans="69:69" ht="15" customHeight="1" x14ac:dyDescent="0.15">
      <c r="BQ110" s="139"/>
    </row>
    <row r="111" spans="69:69" ht="15" customHeight="1" x14ac:dyDescent="0.15">
      <c r="BQ111" s="139"/>
    </row>
    <row r="112" spans="69:69" ht="15" customHeight="1" x14ac:dyDescent="0.15">
      <c r="BQ112" s="139"/>
    </row>
    <row r="113" spans="69:69" ht="15" customHeight="1" x14ac:dyDescent="0.15">
      <c r="BQ113" s="139"/>
    </row>
    <row r="114" spans="69:69" ht="15" customHeight="1" x14ac:dyDescent="0.15">
      <c r="BQ114" s="139"/>
    </row>
    <row r="115" spans="69:69" ht="15" customHeight="1" x14ac:dyDescent="0.15">
      <c r="BQ115" s="139"/>
    </row>
    <row r="116" spans="69:69" ht="15" customHeight="1" x14ac:dyDescent="0.15">
      <c r="BQ116" s="139"/>
    </row>
    <row r="117" spans="69:69" ht="15" customHeight="1" x14ac:dyDescent="0.15">
      <c r="BQ117" s="139"/>
    </row>
    <row r="118" spans="69:69" ht="15" customHeight="1" x14ac:dyDescent="0.15">
      <c r="BQ118" s="139"/>
    </row>
    <row r="119" spans="69:69" ht="15" customHeight="1" x14ac:dyDescent="0.15">
      <c r="BQ119" s="139"/>
    </row>
    <row r="120" spans="69:69" ht="15" customHeight="1" x14ac:dyDescent="0.15">
      <c r="BQ120" s="139"/>
    </row>
    <row r="121" spans="69:69" ht="15" customHeight="1" x14ac:dyDescent="0.15">
      <c r="BQ121" s="139"/>
    </row>
    <row r="122" spans="69:69" ht="15" customHeight="1" x14ac:dyDescent="0.15">
      <c r="BQ122" s="139"/>
    </row>
    <row r="123" spans="69:69" ht="15" customHeight="1" x14ac:dyDescent="0.15">
      <c r="BQ123" s="139"/>
    </row>
    <row r="124" spans="69:69" ht="15" customHeight="1" x14ac:dyDescent="0.15">
      <c r="BQ124" s="139"/>
    </row>
    <row r="125" spans="69:69" ht="15" customHeight="1" x14ac:dyDescent="0.15">
      <c r="BQ125" s="139"/>
    </row>
    <row r="126" spans="69:69" ht="15" customHeight="1" x14ac:dyDescent="0.15">
      <c r="BQ126" s="139"/>
    </row>
    <row r="127" spans="69:69" ht="15" customHeight="1" x14ac:dyDescent="0.15">
      <c r="BQ127" s="139"/>
    </row>
    <row r="128" spans="69:69" ht="15" customHeight="1" x14ac:dyDescent="0.15">
      <c r="BQ128" s="139"/>
    </row>
    <row r="129" spans="69:69" ht="15" customHeight="1" x14ac:dyDescent="0.15">
      <c r="BQ129" s="139"/>
    </row>
    <row r="130" spans="69:69" ht="15" customHeight="1" x14ac:dyDescent="0.15">
      <c r="BQ130" s="139"/>
    </row>
    <row r="131" spans="69:69" ht="15" customHeight="1" x14ac:dyDescent="0.15">
      <c r="BQ131" s="139"/>
    </row>
    <row r="132" spans="69:69" ht="15" customHeight="1" x14ac:dyDescent="0.15">
      <c r="BQ132" s="139"/>
    </row>
    <row r="133" spans="69:69" ht="15" customHeight="1" x14ac:dyDescent="0.15">
      <c r="BQ133" s="139"/>
    </row>
    <row r="134" spans="69:69" ht="15" customHeight="1" x14ac:dyDescent="0.15">
      <c r="BQ134" s="139"/>
    </row>
    <row r="135" spans="69:69" ht="15" customHeight="1" x14ac:dyDescent="0.15">
      <c r="BQ135" s="139"/>
    </row>
    <row r="136" spans="69:69" ht="15" customHeight="1" x14ac:dyDescent="0.15">
      <c r="BQ136" s="139"/>
    </row>
    <row r="137" spans="69:69" ht="15" customHeight="1" x14ac:dyDescent="0.15">
      <c r="BQ137" s="139"/>
    </row>
    <row r="138" spans="69:69" ht="15" customHeight="1" x14ac:dyDescent="0.15">
      <c r="BQ138" s="139"/>
    </row>
    <row r="139" spans="69:69" ht="15" customHeight="1" x14ac:dyDescent="0.15">
      <c r="BQ139" s="139"/>
    </row>
    <row r="140" spans="69:69" ht="15" customHeight="1" x14ac:dyDescent="0.15">
      <c r="BQ140" s="139"/>
    </row>
    <row r="141" spans="69:69" ht="15" customHeight="1" x14ac:dyDescent="0.15">
      <c r="BQ141" s="139"/>
    </row>
    <row r="142" spans="69:69" ht="15" customHeight="1" x14ac:dyDescent="0.15">
      <c r="BQ142" s="139"/>
    </row>
    <row r="143" spans="69:69" ht="15" customHeight="1" x14ac:dyDescent="0.15">
      <c r="BQ143" s="139"/>
    </row>
    <row r="144" spans="69:69" ht="15" customHeight="1" x14ac:dyDescent="0.15">
      <c r="BQ144" s="139"/>
    </row>
    <row r="145" spans="69:69" ht="15" customHeight="1" x14ac:dyDescent="0.15">
      <c r="BQ145" s="139"/>
    </row>
    <row r="146" spans="69:69" ht="15" customHeight="1" x14ac:dyDescent="0.15">
      <c r="BQ146" s="139"/>
    </row>
    <row r="147" spans="69:69" ht="15" customHeight="1" x14ac:dyDescent="0.15">
      <c r="BQ147" s="139"/>
    </row>
    <row r="148" spans="69:69" ht="15" customHeight="1" x14ac:dyDescent="0.15">
      <c r="BQ148" s="139"/>
    </row>
    <row r="149" spans="69:69" ht="15" customHeight="1" x14ac:dyDescent="0.15">
      <c r="BQ149" s="139"/>
    </row>
    <row r="150" spans="69:69" ht="15" customHeight="1" x14ac:dyDescent="0.15">
      <c r="BQ150" s="139"/>
    </row>
    <row r="151" spans="69:69" ht="15" customHeight="1" x14ac:dyDescent="0.15">
      <c r="BQ151" s="139"/>
    </row>
    <row r="152" spans="69:69" ht="15" customHeight="1" x14ac:dyDescent="0.15">
      <c r="BQ152" s="139"/>
    </row>
    <row r="153" spans="69:69" ht="15" customHeight="1" x14ac:dyDescent="0.15">
      <c r="BQ153" s="139"/>
    </row>
    <row r="154" spans="69:69" ht="15" customHeight="1" x14ac:dyDescent="0.15">
      <c r="BQ154" s="139"/>
    </row>
    <row r="155" spans="69:69" ht="15" customHeight="1" x14ac:dyDescent="0.15">
      <c r="BQ155" s="139"/>
    </row>
    <row r="156" spans="69:69" ht="15" customHeight="1" x14ac:dyDescent="0.15">
      <c r="BQ156" s="139"/>
    </row>
    <row r="157" spans="69:69" ht="15" customHeight="1" x14ac:dyDescent="0.15">
      <c r="BQ157" s="139"/>
    </row>
    <row r="158" spans="69:69" ht="15" customHeight="1" x14ac:dyDescent="0.15">
      <c r="BQ158" s="139"/>
    </row>
    <row r="159" spans="69:69" ht="15" customHeight="1" x14ac:dyDescent="0.15">
      <c r="BQ159" s="139"/>
    </row>
    <row r="160" spans="69:69" ht="15" customHeight="1" x14ac:dyDescent="0.15">
      <c r="BQ160" s="139"/>
    </row>
    <row r="161" spans="69:69" ht="15" customHeight="1" x14ac:dyDescent="0.15">
      <c r="BQ161" s="139"/>
    </row>
    <row r="162" spans="69:69" ht="15" customHeight="1" x14ac:dyDescent="0.15">
      <c r="BQ162" s="139"/>
    </row>
    <row r="163" spans="69:69" ht="15" customHeight="1" x14ac:dyDescent="0.15">
      <c r="BQ163" s="139"/>
    </row>
    <row r="164" spans="69:69" ht="15" customHeight="1" x14ac:dyDescent="0.15">
      <c r="BQ164" s="139"/>
    </row>
    <row r="165" spans="69:69" ht="15" customHeight="1" x14ac:dyDescent="0.15">
      <c r="BQ165" s="139"/>
    </row>
    <row r="166" spans="69:69" ht="15" customHeight="1" x14ac:dyDescent="0.15">
      <c r="BQ166" s="139"/>
    </row>
    <row r="167" spans="69:69" ht="15" customHeight="1" x14ac:dyDescent="0.15">
      <c r="BQ167" s="139"/>
    </row>
    <row r="168" spans="69:69" ht="15" customHeight="1" x14ac:dyDescent="0.15">
      <c r="BQ168" s="139"/>
    </row>
    <row r="169" spans="69:69" ht="15" customHeight="1" x14ac:dyDescent="0.15">
      <c r="BQ169" s="139"/>
    </row>
    <row r="170" spans="69:69" ht="15" customHeight="1" x14ac:dyDescent="0.15">
      <c r="BQ170" s="139"/>
    </row>
    <row r="171" spans="69:69" ht="15" customHeight="1" x14ac:dyDescent="0.15">
      <c r="BQ171" s="139"/>
    </row>
    <row r="172" spans="69:69" ht="15" customHeight="1" x14ac:dyDescent="0.15">
      <c r="BQ172" s="139"/>
    </row>
    <row r="173" spans="69:69" ht="15" customHeight="1" x14ac:dyDescent="0.15">
      <c r="BQ173" s="139"/>
    </row>
    <row r="174" spans="69:69" ht="15" customHeight="1" x14ac:dyDescent="0.15">
      <c r="BQ174" s="139"/>
    </row>
    <row r="175" spans="69:69" ht="15" customHeight="1" x14ac:dyDescent="0.15">
      <c r="BQ175" s="139"/>
    </row>
    <row r="176" spans="69:69" ht="15" customHeight="1" x14ac:dyDescent="0.15">
      <c r="BQ176" s="139"/>
    </row>
    <row r="177" spans="69:69" ht="15" customHeight="1" x14ac:dyDescent="0.15">
      <c r="BQ177" s="139"/>
    </row>
    <row r="178" spans="69:69" ht="15" customHeight="1" x14ac:dyDescent="0.15">
      <c r="BQ178" s="139"/>
    </row>
    <row r="179" spans="69:69" ht="15" customHeight="1" x14ac:dyDescent="0.15">
      <c r="BQ179" s="139"/>
    </row>
    <row r="180" spans="69:69" ht="15" customHeight="1" x14ac:dyDescent="0.15">
      <c r="BQ180" s="139"/>
    </row>
    <row r="181" spans="69:69" ht="15" customHeight="1" x14ac:dyDescent="0.15">
      <c r="BQ181" s="139"/>
    </row>
    <row r="182" spans="69:69" ht="15" customHeight="1" x14ac:dyDescent="0.15">
      <c r="BQ182" s="139"/>
    </row>
    <row r="183" spans="69:69" ht="15" customHeight="1" x14ac:dyDescent="0.15">
      <c r="BQ183" s="139"/>
    </row>
    <row r="184" spans="69:69" ht="15" customHeight="1" x14ac:dyDescent="0.15">
      <c r="BQ184" s="139"/>
    </row>
    <row r="185" spans="69:69" ht="15" customHeight="1" x14ac:dyDescent="0.15">
      <c r="BQ185" s="139"/>
    </row>
    <row r="186" spans="69:69" ht="15" customHeight="1" x14ac:dyDescent="0.15">
      <c r="BQ186" s="139"/>
    </row>
    <row r="187" spans="69:69" ht="15" customHeight="1" x14ac:dyDescent="0.15">
      <c r="BQ187" s="139"/>
    </row>
    <row r="188" spans="69:69" ht="15" customHeight="1" x14ac:dyDescent="0.15">
      <c r="BQ188" s="139"/>
    </row>
    <row r="189" spans="69:69" ht="15" customHeight="1" x14ac:dyDescent="0.15">
      <c r="BQ189" s="139"/>
    </row>
    <row r="190" spans="69:69" ht="15" customHeight="1" x14ac:dyDescent="0.15">
      <c r="BQ190" s="139"/>
    </row>
    <row r="191" spans="69:69" ht="15" customHeight="1" x14ac:dyDescent="0.15">
      <c r="BQ191" s="139"/>
    </row>
    <row r="192" spans="69:69" ht="15" customHeight="1" x14ac:dyDescent="0.15">
      <c r="BQ192" s="139"/>
    </row>
    <row r="193" spans="69:69" ht="15" customHeight="1" x14ac:dyDescent="0.15">
      <c r="BQ193" s="139"/>
    </row>
    <row r="194" spans="69:69" ht="15" customHeight="1" x14ac:dyDescent="0.15">
      <c r="BQ194" s="139"/>
    </row>
    <row r="195" spans="69:69" ht="15" customHeight="1" x14ac:dyDescent="0.15">
      <c r="BQ195" s="139"/>
    </row>
    <row r="196" spans="69:69" ht="15" customHeight="1" x14ac:dyDescent="0.15">
      <c r="BQ196" s="139"/>
    </row>
    <row r="197" spans="69:69" ht="15" customHeight="1" x14ac:dyDescent="0.15">
      <c r="BQ197" s="139"/>
    </row>
    <row r="198" spans="69:69" ht="15" customHeight="1" x14ac:dyDescent="0.15">
      <c r="BQ198" s="139"/>
    </row>
    <row r="199" spans="69:69" ht="15" customHeight="1" x14ac:dyDescent="0.15">
      <c r="BQ199" s="139"/>
    </row>
    <row r="200" spans="69:69" ht="15" customHeight="1" x14ac:dyDescent="0.15">
      <c r="BQ200" s="139"/>
    </row>
    <row r="201" spans="69:69" ht="15" customHeight="1" x14ac:dyDescent="0.15">
      <c r="BQ201" s="139"/>
    </row>
    <row r="202" spans="69:69" ht="15" customHeight="1" x14ac:dyDescent="0.15">
      <c r="BQ202" s="139"/>
    </row>
    <row r="203" spans="69:69" ht="15" customHeight="1" x14ac:dyDescent="0.15">
      <c r="BQ203" s="139"/>
    </row>
    <row r="204" spans="69:69" ht="15" customHeight="1" x14ac:dyDescent="0.15">
      <c r="BQ204" s="139"/>
    </row>
    <row r="205" spans="69:69" ht="15" customHeight="1" x14ac:dyDescent="0.15">
      <c r="BQ205" s="139"/>
    </row>
    <row r="206" spans="69:69" ht="15" customHeight="1" x14ac:dyDescent="0.15">
      <c r="BQ206" s="139"/>
    </row>
    <row r="207" spans="69:69" ht="15" customHeight="1" x14ac:dyDescent="0.15">
      <c r="BQ207" s="139"/>
    </row>
    <row r="208" spans="69:69" ht="15" customHeight="1" x14ac:dyDescent="0.15">
      <c r="BQ208" s="139"/>
    </row>
  </sheetData>
  <mergeCells count="52">
    <mergeCell ref="BL3:BL4"/>
    <mergeCell ref="BD3:BD4"/>
    <mergeCell ref="BE3:BE4"/>
    <mergeCell ref="BF3:BF4"/>
    <mergeCell ref="BG3:BG4"/>
    <mergeCell ref="BH3:BH4"/>
    <mergeCell ref="BA3:BA4"/>
    <mergeCell ref="BB3:BB4"/>
    <mergeCell ref="BI3:BI4"/>
    <mergeCell ref="BJ3:BJ4"/>
    <mergeCell ref="BK3:BK4"/>
    <mergeCell ref="BC3:BC4"/>
    <mergeCell ref="AU3:AU4"/>
    <mergeCell ref="AV3:AV4"/>
    <mergeCell ref="AW3:AW4"/>
    <mergeCell ref="AX3:AX4"/>
    <mergeCell ref="AY3:AZ3"/>
    <mergeCell ref="AP3:AP4"/>
    <mergeCell ref="AQ3:AQ4"/>
    <mergeCell ref="AR3:AR4"/>
    <mergeCell ref="AS3:AS4"/>
    <mergeCell ref="AT3:AT4"/>
    <mergeCell ref="AJ3:AJ4"/>
    <mergeCell ref="AK3:AL3"/>
    <mergeCell ref="AM3:AM4"/>
    <mergeCell ref="AN3:AN4"/>
    <mergeCell ref="AO3:AO4"/>
    <mergeCell ref="AE3:AE4"/>
    <mergeCell ref="AF3:AF4"/>
    <mergeCell ref="AG3:AG4"/>
    <mergeCell ref="AH3:AH4"/>
    <mergeCell ref="AI3:AI4"/>
    <mergeCell ref="X3:Y3"/>
    <mergeCell ref="Z3:AA3"/>
    <mergeCell ref="AB3:AB4"/>
    <mergeCell ref="AC3:AC4"/>
    <mergeCell ref="AD3:AD4"/>
    <mergeCell ref="A3:L4"/>
    <mergeCell ref="A6:E6"/>
    <mergeCell ref="A8:A11"/>
    <mergeCell ref="B8:L8"/>
    <mergeCell ref="B9:L9"/>
    <mergeCell ref="B10:L10"/>
    <mergeCell ref="B11:L11"/>
    <mergeCell ref="T3:T4"/>
    <mergeCell ref="U3:U4"/>
    <mergeCell ref="V3:W3"/>
    <mergeCell ref="M3:M4"/>
    <mergeCell ref="N3:O3"/>
    <mergeCell ref="P3:P4"/>
    <mergeCell ref="Q3:R3"/>
    <mergeCell ref="S3:S4"/>
  </mergeCells>
  <phoneticPr fontId="4"/>
  <pageMargins left="0.78740157480314965" right="0.39370078740157483" top="0.39370078740157483" bottom="0.39370078740157483" header="0" footer="0"/>
  <pageSetup paperSize="9" scale="50" fitToWidth="0" orientation="landscape" r:id="rId1"/>
  <headerFooter alignWithMargins="0"/>
  <colBreaks count="2" manualBreakCount="2">
    <brk id="30" max="10" man="1"/>
    <brk id="48" max="1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BO181"/>
  <sheetViews>
    <sheetView showGridLines="0" view="pageBreakPreview" zoomScale="80" zoomScaleNormal="100" zoomScaleSheetLayoutView="80" workbookViewId="0">
      <pane xSplit="12" ySplit="4" topLeftCell="M5" activePane="bottomRight" state="frozen"/>
      <selection activeCell="N43" sqref="N43"/>
      <selection pane="topRight" activeCell="N43" sqref="N43"/>
      <selection pane="bottomLeft" activeCell="N43" sqref="N43"/>
      <selection pane="bottomRight" activeCell="BP17" sqref="BP17"/>
    </sheetView>
  </sheetViews>
  <sheetFormatPr defaultColWidth="11.375" defaultRowHeight="15" customHeight="1" x14ac:dyDescent="0.15"/>
  <cols>
    <col min="1" max="12" width="3.125" style="8" customWidth="1"/>
    <col min="13" max="53" width="11.375" style="8" customWidth="1"/>
    <col min="54" max="54" width="11.375" style="63" customWidth="1"/>
    <col min="55" max="64" width="11.375" style="8" customWidth="1"/>
    <col min="65" max="16384" width="11.375" style="8"/>
  </cols>
  <sheetData>
    <row r="2" spans="1:67" ht="15" customHeight="1" x14ac:dyDescent="0.15">
      <c r="A2" s="8" t="s">
        <v>656</v>
      </c>
      <c r="AH2" s="24"/>
      <c r="BO2" s="507"/>
    </row>
    <row r="3" spans="1:67" s="546" customFormat="1" ht="17.45" customHeight="1" x14ac:dyDescent="0.15">
      <c r="A3" s="924" t="s">
        <v>979</v>
      </c>
      <c r="B3" s="925"/>
      <c r="C3" s="925"/>
      <c r="D3" s="925"/>
      <c r="E3" s="925"/>
      <c r="F3" s="925"/>
      <c r="G3" s="925"/>
      <c r="H3" s="925"/>
      <c r="I3" s="925"/>
      <c r="J3" s="925"/>
      <c r="K3" s="925"/>
      <c r="L3" s="926"/>
      <c r="M3" s="930" t="s">
        <v>0</v>
      </c>
      <c r="N3" s="932" t="s">
        <v>1</v>
      </c>
      <c r="O3" s="933"/>
      <c r="P3" s="930" t="s">
        <v>2</v>
      </c>
      <c r="Q3" s="932" t="s">
        <v>3</v>
      </c>
      <c r="R3" s="933"/>
      <c r="S3" s="930" t="s">
        <v>4</v>
      </c>
      <c r="T3" s="930" t="s">
        <v>5</v>
      </c>
      <c r="U3" s="930" t="s">
        <v>6</v>
      </c>
      <c r="V3" s="932" t="s">
        <v>7</v>
      </c>
      <c r="W3" s="934"/>
      <c r="X3" s="932" t="s">
        <v>193</v>
      </c>
      <c r="Y3" s="933"/>
      <c r="Z3" s="932" t="s">
        <v>195</v>
      </c>
      <c r="AA3" s="933"/>
      <c r="AB3" s="930" t="s">
        <v>196</v>
      </c>
      <c r="AC3" s="930" t="s">
        <v>337</v>
      </c>
      <c r="AD3" s="935" t="s">
        <v>8</v>
      </c>
      <c r="AE3" s="933" t="s">
        <v>9</v>
      </c>
      <c r="AF3" s="930" t="s">
        <v>420</v>
      </c>
      <c r="AG3" s="930" t="s">
        <v>10</v>
      </c>
      <c r="AH3" s="930" t="s">
        <v>11</v>
      </c>
      <c r="AI3" s="930" t="s">
        <v>12</v>
      </c>
      <c r="AJ3" s="930" t="s">
        <v>197</v>
      </c>
      <c r="AK3" s="932" t="s">
        <v>13</v>
      </c>
      <c r="AL3" s="933"/>
      <c r="AM3" s="930" t="s">
        <v>14</v>
      </c>
      <c r="AN3" s="930" t="s">
        <v>15</v>
      </c>
      <c r="AO3" s="930" t="s">
        <v>198</v>
      </c>
      <c r="AP3" s="930" t="s">
        <v>191</v>
      </c>
      <c r="AQ3" s="930" t="s">
        <v>16</v>
      </c>
      <c r="AR3" s="930" t="s">
        <v>17</v>
      </c>
      <c r="AS3" s="930" t="s">
        <v>18</v>
      </c>
      <c r="AT3" s="930" t="s">
        <v>799</v>
      </c>
      <c r="AU3" s="930" t="s">
        <v>417</v>
      </c>
      <c r="AV3" s="935" t="s">
        <v>19</v>
      </c>
      <c r="AW3" s="933" t="s">
        <v>20</v>
      </c>
      <c r="AX3" s="930" t="s">
        <v>339</v>
      </c>
      <c r="AY3" s="932" t="s">
        <v>340</v>
      </c>
      <c r="AZ3" s="933"/>
      <c r="BA3" s="930" t="s">
        <v>21</v>
      </c>
      <c r="BB3" s="935" t="s">
        <v>22</v>
      </c>
      <c r="BC3" s="942" t="s">
        <v>24</v>
      </c>
      <c r="BD3" s="938" t="s">
        <v>419</v>
      </c>
      <c r="BE3" s="940" t="s">
        <v>422</v>
      </c>
      <c r="BF3" s="940" t="s">
        <v>423</v>
      </c>
      <c r="BG3" s="940" t="s">
        <v>361</v>
      </c>
      <c r="BH3" s="944" t="s">
        <v>362</v>
      </c>
      <c r="BI3" s="946" t="s">
        <v>25</v>
      </c>
      <c r="BJ3" s="946" t="s">
        <v>26</v>
      </c>
      <c r="BK3" s="948" t="s">
        <v>451</v>
      </c>
      <c r="BL3" s="950" t="s">
        <v>452</v>
      </c>
      <c r="BO3" s="206"/>
    </row>
    <row r="4" spans="1:67" s="546" customFormat="1" ht="17.45" customHeight="1" x14ac:dyDescent="0.15">
      <c r="A4" s="927"/>
      <c r="B4" s="928"/>
      <c r="C4" s="928"/>
      <c r="D4" s="928"/>
      <c r="E4" s="928"/>
      <c r="F4" s="928"/>
      <c r="G4" s="928"/>
      <c r="H4" s="928"/>
      <c r="I4" s="928"/>
      <c r="J4" s="928"/>
      <c r="K4" s="928"/>
      <c r="L4" s="929"/>
      <c r="M4" s="931"/>
      <c r="N4" s="547"/>
      <c r="O4" s="548" t="s">
        <v>976</v>
      </c>
      <c r="P4" s="931"/>
      <c r="Q4" s="547"/>
      <c r="R4" s="549" t="s">
        <v>976</v>
      </c>
      <c r="S4" s="931"/>
      <c r="T4" s="931"/>
      <c r="U4" s="931"/>
      <c r="V4" s="547"/>
      <c r="W4" s="550" t="s">
        <v>976</v>
      </c>
      <c r="X4" s="550"/>
      <c r="Y4" s="549" t="s">
        <v>976</v>
      </c>
      <c r="Z4" s="550"/>
      <c r="AA4" s="549" t="s">
        <v>976</v>
      </c>
      <c r="AB4" s="931"/>
      <c r="AC4" s="931"/>
      <c r="AD4" s="936"/>
      <c r="AE4" s="937"/>
      <c r="AF4" s="931"/>
      <c r="AG4" s="931"/>
      <c r="AH4" s="931"/>
      <c r="AI4" s="931"/>
      <c r="AJ4" s="931"/>
      <c r="AK4" s="547"/>
      <c r="AL4" s="549" t="s">
        <v>976</v>
      </c>
      <c r="AM4" s="931"/>
      <c r="AN4" s="931"/>
      <c r="AO4" s="931"/>
      <c r="AP4" s="931"/>
      <c r="AQ4" s="931"/>
      <c r="AR4" s="931"/>
      <c r="AS4" s="931"/>
      <c r="AT4" s="931"/>
      <c r="AU4" s="931"/>
      <c r="AV4" s="936"/>
      <c r="AW4" s="937"/>
      <c r="AX4" s="931"/>
      <c r="AY4" s="550"/>
      <c r="AZ4" s="549" t="s">
        <v>976</v>
      </c>
      <c r="BA4" s="931"/>
      <c r="BB4" s="936"/>
      <c r="BC4" s="943"/>
      <c r="BD4" s="939"/>
      <c r="BE4" s="941"/>
      <c r="BF4" s="941"/>
      <c r="BG4" s="941"/>
      <c r="BH4" s="945"/>
      <c r="BI4" s="947"/>
      <c r="BJ4" s="947"/>
      <c r="BK4" s="949"/>
      <c r="BL4" s="951"/>
      <c r="BO4" s="206"/>
    </row>
    <row r="5" spans="1:67" s="507" customFormat="1" ht="15" customHeight="1" x14ac:dyDescent="0.15">
      <c r="A5" s="511" t="s">
        <v>374</v>
      </c>
      <c r="B5" s="501"/>
      <c r="C5" s="501"/>
      <c r="D5" s="501"/>
      <c r="E5" s="501"/>
      <c r="F5" s="501"/>
      <c r="G5" s="501"/>
      <c r="H5" s="501"/>
      <c r="I5" s="501"/>
      <c r="J5" s="501"/>
      <c r="K5" s="501"/>
      <c r="L5" s="502" t="s">
        <v>375</v>
      </c>
      <c r="M5" s="817">
        <v>7125925</v>
      </c>
      <c r="N5" s="817">
        <v>2988834</v>
      </c>
      <c r="O5" s="817">
        <v>19369</v>
      </c>
      <c r="P5" s="817">
        <v>7899981</v>
      </c>
      <c r="Q5" s="818">
        <v>9205135</v>
      </c>
      <c r="R5" s="817">
        <v>228254</v>
      </c>
      <c r="S5" s="817">
        <v>1236119</v>
      </c>
      <c r="T5" s="818">
        <v>1702574</v>
      </c>
      <c r="U5" s="817">
        <v>1174023</v>
      </c>
      <c r="V5" s="818">
        <v>1344600</v>
      </c>
      <c r="W5" s="817">
        <v>361471</v>
      </c>
      <c r="X5" s="817">
        <v>604287</v>
      </c>
      <c r="Y5" s="817">
        <v>31716</v>
      </c>
      <c r="Z5" s="819">
        <v>1220877</v>
      </c>
      <c r="AA5" s="817">
        <v>224246</v>
      </c>
      <c r="AB5" s="817">
        <v>1746831</v>
      </c>
      <c r="AC5" s="818">
        <v>916676</v>
      </c>
      <c r="AD5" s="820">
        <v>343715</v>
      </c>
      <c r="AE5" s="821">
        <v>233838</v>
      </c>
      <c r="AF5" s="819">
        <v>241922</v>
      </c>
      <c r="AG5" s="817">
        <v>160872</v>
      </c>
      <c r="AH5" s="817">
        <v>265613</v>
      </c>
      <c r="AI5" s="822">
        <v>134955</v>
      </c>
      <c r="AJ5" s="822">
        <v>537924</v>
      </c>
      <c r="AK5" s="823">
        <v>148896</v>
      </c>
      <c r="AL5" s="823">
        <v>91446</v>
      </c>
      <c r="AM5" s="824">
        <v>329928</v>
      </c>
      <c r="AN5" s="823">
        <v>478528</v>
      </c>
      <c r="AO5" s="824">
        <v>455538</v>
      </c>
      <c r="AP5" s="823">
        <v>328410</v>
      </c>
      <c r="AQ5" s="824">
        <v>203991</v>
      </c>
      <c r="AR5" s="817">
        <v>407877</v>
      </c>
      <c r="AS5" s="823">
        <v>354288</v>
      </c>
      <c r="AT5" s="824">
        <v>146252</v>
      </c>
      <c r="AU5" s="823">
        <v>257316</v>
      </c>
      <c r="AV5" s="825">
        <v>342906</v>
      </c>
      <c r="AW5" s="821">
        <v>223190</v>
      </c>
      <c r="AX5" s="817">
        <v>158143</v>
      </c>
      <c r="AY5" s="817">
        <v>369580</v>
      </c>
      <c r="AZ5" s="817">
        <v>12015</v>
      </c>
      <c r="BA5" s="823">
        <v>153805</v>
      </c>
      <c r="BB5" s="826">
        <v>450770</v>
      </c>
      <c r="BC5" s="263">
        <v>44862636</v>
      </c>
      <c r="BD5" s="824">
        <v>1094678</v>
      </c>
      <c r="BE5" s="817">
        <v>563316</v>
      </c>
      <c r="BF5" s="817">
        <v>4087208</v>
      </c>
      <c r="BG5" s="817">
        <v>1787859</v>
      </c>
      <c r="BH5" s="819">
        <v>1443241</v>
      </c>
      <c r="BI5" s="263">
        <v>8976302</v>
      </c>
      <c r="BJ5" s="255">
        <v>53838938</v>
      </c>
      <c r="BK5" s="225">
        <v>48093736</v>
      </c>
      <c r="BL5" s="224">
        <v>5745202</v>
      </c>
    </row>
    <row r="6" spans="1:67" s="507" customFormat="1" ht="15" customHeight="1" x14ac:dyDescent="0.15">
      <c r="A6" s="9" t="s">
        <v>376</v>
      </c>
      <c r="L6" s="508" t="s">
        <v>377</v>
      </c>
      <c r="M6" s="43">
        <v>6532707</v>
      </c>
      <c r="N6" s="43">
        <v>2706847</v>
      </c>
      <c r="O6" s="43">
        <v>14700</v>
      </c>
      <c r="P6" s="43">
        <v>7258637</v>
      </c>
      <c r="Q6" s="68">
        <v>8382815</v>
      </c>
      <c r="R6" s="43">
        <v>91708</v>
      </c>
      <c r="S6" s="43">
        <v>1080635</v>
      </c>
      <c r="T6" s="43">
        <v>1487651</v>
      </c>
      <c r="U6" s="43">
        <v>947783</v>
      </c>
      <c r="V6" s="68">
        <v>984423</v>
      </c>
      <c r="W6" s="43">
        <v>110979</v>
      </c>
      <c r="X6" s="43">
        <v>508868</v>
      </c>
      <c r="Y6" s="43">
        <v>11108</v>
      </c>
      <c r="Z6" s="69">
        <v>981627</v>
      </c>
      <c r="AA6" s="43">
        <v>68712</v>
      </c>
      <c r="AB6" s="43">
        <v>1438104</v>
      </c>
      <c r="AC6" s="43">
        <v>788427</v>
      </c>
      <c r="AD6" s="441">
        <v>313042</v>
      </c>
      <c r="AE6" s="487">
        <v>204174</v>
      </c>
      <c r="AF6" s="68">
        <v>214677</v>
      </c>
      <c r="AG6" s="43">
        <v>134088</v>
      </c>
      <c r="AH6" s="43">
        <v>255817</v>
      </c>
      <c r="AI6" s="487">
        <v>93647</v>
      </c>
      <c r="AJ6" s="487">
        <v>329169</v>
      </c>
      <c r="AK6" s="43">
        <v>93305</v>
      </c>
      <c r="AL6" s="43">
        <v>21774</v>
      </c>
      <c r="AM6" s="43">
        <v>280217</v>
      </c>
      <c r="AN6" s="43">
        <v>414733</v>
      </c>
      <c r="AO6" s="43">
        <v>351772</v>
      </c>
      <c r="AP6" s="43">
        <v>316099</v>
      </c>
      <c r="AQ6" s="43">
        <v>176596</v>
      </c>
      <c r="AR6" s="43">
        <v>377122</v>
      </c>
      <c r="AS6" s="43">
        <v>289090</v>
      </c>
      <c r="AT6" s="43">
        <v>72771</v>
      </c>
      <c r="AU6" s="43">
        <v>99934</v>
      </c>
      <c r="AV6" s="441">
        <v>266157</v>
      </c>
      <c r="AW6" s="487">
        <v>98621</v>
      </c>
      <c r="AX6" s="43">
        <v>95153</v>
      </c>
      <c r="AY6" s="43">
        <v>289060</v>
      </c>
      <c r="AZ6" s="43">
        <v>3657</v>
      </c>
      <c r="BA6" s="43">
        <v>115094</v>
      </c>
      <c r="BB6" s="482">
        <v>74331</v>
      </c>
      <c r="BC6" s="259">
        <v>38375831</v>
      </c>
      <c r="BD6" s="69">
        <v>660050</v>
      </c>
      <c r="BE6" s="43">
        <v>473386</v>
      </c>
      <c r="BF6" s="69">
        <v>3197003</v>
      </c>
      <c r="BG6" s="43">
        <v>379418</v>
      </c>
      <c r="BH6" s="69">
        <v>1076415</v>
      </c>
      <c r="BI6" s="259">
        <v>5786272</v>
      </c>
      <c r="BJ6" s="230">
        <v>44162103</v>
      </c>
      <c r="BK6" s="227">
        <v>39831664</v>
      </c>
      <c r="BL6" s="226">
        <v>4330439</v>
      </c>
    </row>
    <row r="7" spans="1:67" s="507" customFormat="1" ht="15" customHeight="1" x14ac:dyDescent="0.15">
      <c r="A7" s="9" t="s">
        <v>27</v>
      </c>
      <c r="L7" s="508"/>
      <c r="M7" s="68">
        <v>6378065</v>
      </c>
      <c r="N7" s="43">
        <v>2662824</v>
      </c>
      <c r="O7" s="43">
        <v>3465</v>
      </c>
      <c r="P7" s="43">
        <v>7049117</v>
      </c>
      <c r="Q7" s="69">
        <v>8045369</v>
      </c>
      <c r="R7" s="43">
        <v>90731</v>
      </c>
      <c r="S7" s="43">
        <v>1033356</v>
      </c>
      <c r="T7" s="69">
        <v>1435993</v>
      </c>
      <c r="U7" s="43">
        <v>916994</v>
      </c>
      <c r="V7" s="69">
        <v>961670</v>
      </c>
      <c r="W7" s="43">
        <v>110450</v>
      </c>
      <c r="X7" s="43">
        <v>501057</v>
      </c>
      <c r="Y7" s="43">
        <v>10975</v>
      </c>
      <c r="Z7" s="69">
        <v>956627</v>
      </c>
      <c r="AA7" s="43">
        <v>66955</v>
      </c>
      <c r="AB7" s="43">
        <v>1422350</v>
      </c>
      <c r="AC7" s="69">
        <v>763181</v>
      </c>
      <c r="AD7" s="441">
        <v>307041</v>
      </c>
      <c r="AE7" s="487">
        <v>200037</v>
      </c>
      <c r="AF7" s="69">
        <v>211393</v>
      </c>
      <c r="AG7" s="43">
        <v>133281</v>
      </c>
      <c r="AH7" s="43">
        <v>247189</v>
      </c>
      <c r="AI7" s="487">
        <v>91003</v>
      </c>
      <c r="AJ7" s="487">
        <v>328692</v>
      </c>
      <c r="AK7" s="43">
        <v>91885</v>
      </c>
      <c r="AL7" s="43">
        <v>21757</v>
      </c>
      <c r="AM7" s="69">
        <v>262910</v>
      </c>
      <c r="AN7" s="43">
        <v>407565</v>
      </c>
      <c r="AO7" s="69">
        <v>347257</v>
      </c>
      <c r="AP7" s="43">
        <v>297329</v>
      </c>
      <c r="AQ7" s="69">
        <v>175009</v>
      </c>
      <c r="AR7" s="43">
        <v>357669</v>
      </c>
      <c r="AS7" s="43">
        <v>281519</v>
      </c>
      <c r="AT7" s="69">
        <v>72239</v>
      </c>
      <c r="AU7" s="43">
        <v>94394</v>
      </c>
      <c r="AV7" s="441">
        <v>265340</v>
      </c>
      <c r="AW7" s="487">
        <v>97224</v>
      </c>
      <c r="AX7" s="43">
        <v>94642</v>
      </c>
      <c r="AY7" s="43">
        <v>287112</v>
      </c>
      <c r="AZ7" s="43">
        <v>3657</v>
      </c>
      <c r="BA7" s="43">
        <v>114582</v>
      </c>
      <c r="BB7" s="482">
        <v>62657</v>
      </c>
      <c r="BC7" s="259">
        <v>37262562</v>
      </c>
      <c r="BD7" s="69">
        <v>660050</v>
      </c>
      <c r="BE7" s="43">
        <v>473386</v>
      </c>
      <c r="BF7" s="69">
        <v>3173410</v>
      </c>
      <c r="BG7" s="43">
        <v>316605</v>
      </c>
      <c r="BH7" s="69">
        <v>964456</v>
      </c>
      <c r="BI7" s="259">
        <v>5587907</v>
      </c>
      <c r="BJ7" s="230">
        <v>42850469</v>
      </c>
      <c r="BK7" s="227">
        <v>38543623</v>
      </c>
      <c r="BL7" s="226">
        <v>4306846</v>
      </c>
    </row>
    <row r="8" spans="1:67" s="507" customFormat="1" ht="15" customHeight="1" x14ac:dyDescent="0.15">
      <c r="A8" s="9" t="s">
        <v>342</v>
      </c>
      <c r="L8" s="508"/>
      <c r="M8" s="68">
        <v>0</v>
      </c>
      <c r="N8" s="43">
        <v>0</v>
      </c>
      <c r="O8" s="43">
        <v>3465</v>
      </c>
      <c r="P8" s="43">
        <v>0</v>
      </c>
      <c r="Q8" s="69">
        <v>90731</v>
      </c>
      <c r="R8" s="43">
        <v>90731</v>
      </c>
      <c r="S8" s="43">
        <v>0</v>
      </c>
      <c r="T8" s="69">
        <v>0</v>
      </c>
      <c r="U8" s="43">
        <v>0</v>
      </c>
      <c r="V8" s="69">
        <v>110450</v>
      </c>
      <c r="W8" s="43">
        <v>110450</v>
      </c>
      <c r="X8" s="43">
        <v>10975</v>
      </c>
      <c r="Y8" s="43">
        <v>10975</v>
      </c>
      <c r="Z8" s="69">
        <v>66955</v>
      </c>
      <c r="AA8" s="43">
        <v>66955</v>
      </c>
      <c r="AB8" s="43">
        <v>0</v>
      </c>
      <c r="AC8" s="69">
        <v>0</v>
      </c>
      <c r="AD8" s="441">
        <v>0</v>
      </c>
      <c r="AE8" s="487">
        <v>0</v>
      </c>
      <c r="AF8" s="69">
        <v>0</v>
      </c>
      <c r="AG8" s="43">
        <v>0</v>
      </c>
      <c r="AH8" s="43">
        <v>0</v>
      </c>
      <c r="AI8" s="487">
        <v>0</v>
      </c>
      <c r="AJ8" s="487">
        <v>0</v>
      </c>
      <c r="AK8" s="43">
        <v>0</v>
      </c>
      <c r="AL8" s="43">
        <v>21757</v>
      </c>
      <c r="AM8" s="69">
        <v>0</v>
      </c>
      <c r="AN8" s="43">
        <v>0</v>
      </c>
      <c r="AO8" s="69">
        <v>0</v>
      </c>
      <c r="AP8" s="43">
        <v>0</v>
      </c>
      <c r="AQ8" s="69">
        <v>0</v>
      </c>
      <c r="AR8" s="43">
        <v>0</v>
      </c>
      <c r="AS8" s="43">
        <v>0</v>
      </c>
      <c r="AT8" s="69">
        <v>0</v>
      </c>
      <c r="AU8" s="43">
        <v>0</v>
      </c>
      <c r="AV8" s="441">
        <v>0</v>
      </c>
      <c r="AW8" s="487">
        <v>0</v>
      </c>
      <c r="AX8" s="43">
        <v>0</v>
      </c>
      <c r="AY8" s="43">
        <v>3656</v>
      </c>
      <c r="AZ8" s="43">
        <v>3657</v>
      </c>
      <c r="BA8" s="43">
        <v>0</v>
      </c>
      <c r="BB8" s="482">
        <v>0</v>
      </c>
      <c r="BC8" s="259">
        <v>307990</v>
      </c>
      <c r="BD8" s="69">
        <v>0</v>
      </c>
      <c r="BE8" s="43">
        <v>0</v>
      </c>
      <c r="BF8" s="69">
        <v>0</v>
      </c>
      <c r="BG8" s="43">
        <v>0</v>
      </c>
      <c r="BH8" s="69">
        <v>0</v>
      </c>
      <c r="BI8" s="259">
        <v>0</v>
      </c>
      <c r="BJ8" s="230">
        <v>307990</v>
      </c>
      <c r="BK8" s="227">
        <v>307990</v>
      </c>
      <c r="BL8" s="226">
        <v>0</v>
      </c>
    </row>
    <row r="9" spans="1:67" s="507" customFormat="1" ht="15" customHeight="1" x14ac:dyDescent="0.15">
      <c r="A9" s="9" t="s">
        <v>28</v>
      </c>
      <c r="L9" s="508"/>
      <c r="M9" s="68">
        <v>321</v>
      </c>
      <c r="N9" s="43">
        <v>2029</v>
      </c>
      <c r="O9" s="43">
        <v>0</v>
      </c>
      <c r="P9" s="43">
        <v>0</v>
      </c>
      <c r="Q9" s="69">
        <v>0</v>
      </c>
      <c r="R9" s="43">
        <v>0</v>
      </c>
      <c r="S9" s="43">
        <v>0</v>
      </c>
      <c r="T9" s="69">
        <v>18234</v>
      </c>
      <c r="U9" s="43">
        <v>0</v>
      </c>
      <c r="V9" s="69">
        <v>0</v>
      </c>
      <c r="W9" s="43">
        <v>0</v>
      </c>
      <c r="X9" s="43">
        <v>0</v>
      </c>
      <c r="Y9" s="43">
        <v>0</v>
      </c>
      <c r="Z9" s="69">
        <v>0</v>
      </c>
      <c r="AA9" s="43">
        <v>0</v>
      </c>
      <c r="AB9" s="43">
        <v>0</v>
      </c>
      <c r="AC9" s="69">
        <v>0</v>
      </c>
      <c r="AD9" s="441">
        <v>0</v>
      </c>
      <c r="AE9" s="487">
        <v>0</v>
      </c>
      <c r="AF9" s="69">
        <v>0</v>
      </c>
      <c r="AG9" s="43">
        <v>0</v>
      </c>
      <c r="AH9" s="43">
        <v>0</v>
      </c>
      <c r="AI9" s="487">
        <v>0</v>
      </c>
      <c r="AJ9" s="487">
        <v>0</v>
      </c>
      <c r="AK9" s="43">
        <v>1137</v>
      </c>
      <c r="AL9" s="43">
        <v>0</v>
      </c>
      <c r="AM9" s="69">
        <v>30</v>
      </c>
      <c r="AN9" s="43">
        <v>0</v>
      </c>
      <c r="AO9" s="69">
        <v>0</v>
      </c>
      <c r="AP9" s="43">
        <v>5170</v>
      </c>
      <c r="AQ9" s="69">
        <v>0</v>
      </c>
      <c r="AR9" s="43">
        <v>715</v>
      </c>
      <c r="AS9" s="43">
        <v>0</v>
      </c>
      <c r="AT9" s="69">
        <v>0</v>
      </c>
      <c r="AU9" s="43">
        <v>0</v>
      </c>
      <c r="AV9" s="441">
        <v>80</v>
      </c>
      <c r="AW9" s="487">
        <v>0</v>
      </c>
      <c r="AX9" s="43">
        <v>0</v>
      </c>
      <c r="AY9" s="43">
        <v>0</v>
      </c>
      <c r="AZ9" s="43">
        <v>0</v>
      </c>
      <c r="BA9" s="43">
        <v>0</v>
      </c>
      <c r="BB9" s="482">
        <v>5481</v>
      </c>
      <c r="BC9" s="259">
        <v>33197</v>
      </c>
      <c r="BD9" s="69">
        <v>0</v>
      </c>
      <c r="BE9" s="43">
        <v>0</v>
      </c>
      <c r="BF9" s="69">
        <v>0</v>
      </c>
      <c r="BG9" s="43">
        <v>0</v>
      </c>
      <c r="BH9" s="69">
        <v>40014</v>
      </c>
      <c r="BI9" s="259">
        <v>40014</v>
      </c>
      <c r="BJ9" s="230">
        <v>73211</v>
      </c>
      <c r="BK9" s="227">
        <v>73211</v>
      </c>
      <c r="BL9" s="226">
        <v>0</v>
      </c>
    </row>
    <row r="10" spans="1:67" s="507" customFormat="1" ht="15" customHeight="1" x14ac:dyDescent="0.15">
      <c r="A10" s="9" t="s">
        <v>29</v>
      </c>
      <c r="L10" s="508"/>
      <c r="M10" s="68">
        <v>154321</v>
      </c>
      <c r="N10" s="43">
        <v>41994</v>
      </c>
      <c r="O10" s="43">
        <v>11235</v>
      </c>
      <c r="P10" s="43">
        <v>209520</v>
      </c>
      <c r="Q10" s="69">
        <v>337446</v>
      </c>
      <c r="R10" s="43">
        <v>977</v>
      </c>
      <c r="S10" s="43">
        <v>47279</v>
      </c>
      <c r="T10" s="69">
        <v>33424</v>
      </c>
      <c r="U10" s="43">
        <v>30789</v>
      </c>
      <c r="V10" s="69">
        <v>22753</v>
      </c>
      <c r="W10" s="43">
        <v>529</v>
      </c>
      <c r="X10" s="43">
        <v>7811</v>
      </c>
      <c r="Y10" s="43">
        <v>133</v>
      </c>
      <c r="Z10" s="69">
        <v>25000</v>
      </c>
      <c r="AA10" s="43">
        <v>1757</v>
      </c>
      <c r="AB10" s="43">
        <v>15754</v>
      </c>
      <c r="AC10" s="69">
        <v>25246</v>
      </c>
      <c r="AD10" s="441">
        <v>6001</v>
      </c>
      <c r="AE10" s="487">
        <v>4137</v>
      </c>
      <c r="AF10" s="69">
        <v>3284</v>
      </c>
      <c r="AG10" s="43">
        <v>807</v>
      </c>
      <c r="AH10" s="43">
        <v>8628</v>
      </c>
      <c r="AI10" s="487">
        <v>2644</v>
      </c>
      <c r="AJ10" s="487">
        <v>477</v>
      </c>
      <c r="AK10" s="43">
        <v>283</v>
      </c>
      <c r="AL10" s="43">
        <v>17</v>
      </c>
      <c r="AM10" s="69">
        <v>17277</v>
      </c>
      <c r="AN10" s="43">
        <v>7168</v>
      </c>
      <c r="AO10" s="69">
        <v>4515</v>
      </c>
      <c r="AP10" s="43">
        <v>13600</v>
      </c>
      <c r="AQ10" s="69">
        <v>1587</v>
      </c>
      <c r="AR10" s="43">
        <v>18738</v>
      </c>
      <c r="AS10" s="43">
        <v>7571</v>
      </c>
      <c r="AT10" s="69">
        <v>532</v>
      </c>
      <c r="AU10" s="43">
        <v>5540</v>
      </c>
      <c r="AV10" s="441">
        <v>737</v>
      </c>
      <c r="AW10" s="487">
        <v>1397</v>
      </c>
      <c r="AX10" s="43">
        <v>511</v>
      </c>
      <c r="AY10" s="43">
        <v>1948</v>
      </c>
      <c r="AZ10" s="43">
        <v>0</v>
      </c>
      <c r="BA10" s="43">
        <v>512</v>
      </c>
      <c r="BB10" s="482">
        <v>6193</v>
      </c>
      <c r="BC10" s="259">
        <v>1080072</v>
      </c>
      <c r="BD10" s="50">
        <v>0</v>
      </c>
      <c r="BE10" s="43">
        <v>0</v>
      </c>
      <c r="BF10" s="69">
        <v>23593</v>
      </c>
      <c r="BG10" s="43">
        <v>62813</v>
      </c>
      <c r="BH10" s="69">
        <v>71945</v>
      </c>
      <c r="BI10" s="259">
        <v>158351</v>
      </c>
      <c r="BJ10" s="230">
        <v>1238423</v>
      </c>
      <c r="BK10" s="227">
        <v>1214830</v>
      </c>
      <c r="BL10" s="226">
        <v>23593</v>
      </c>
    </row>
    <row r="11" spans="1:67" s="507" customFormat="1" ht="15" customHeight="1" x14ac:dyDescent="0.15">
      <c r="A11" s="9" t="s">
        <v>378</v>
      </c>
      <c r="L11" s="508"/>
      <c r="M11" s="68">
        <v>10982</v>
      </c>
      <c r="N11" s="43">
        <v>18029</v>
      </c>
      <c r="O11" s="43">
        <v>11075</v>
      </c>
      <c r="P11" s="43">
        <v>191514</v>
      </c>
      <c r="Q11" s="69">
        <v>1400</v>
      </c>
      <c r="R11" s="43">
        <v>0</v>
      </c>
      <c r="S11" s="43">
        <v>5000</v>
      </c>
      <c r="T11" s="69">
        <v>8728</v>
      </c>
      <c r="U11" s="43">
        <v>4095</v>
      </c>
      <c r="V11" s="69">
        <v>263</v>
      </c>
      <c r="W11" s="43">
        <v>0</v>
      </c>
      <c r="X11" s="43">
        <v>5730</v>
      </c>
      <c r="Y11" s="43">
        <v>133</v>
      </c>
      <c r="Z11" s="69">
        <v>0</v>
      </c>
      <c r="AA11" s="43">
        <v>0</v>
      </c>
      <c r="AB11" s="43">
        <v>288</v>
      </c>
      <c r="AC11" s="69">
        <v>5954</v>
      </c>
      <c r="AD11" s="441">
        <v>0</v>
      </c>
      <c r="AE11" s="487">
        <v>0</v>
      </c>
      <c r="AF11" s="69">
        <v>2106</v>
      </c>
      <c r="AG11" s="43">
        <v>0</v>
      </c>
      <c r="AH11" s="43">
        <v>3000</v>
      </c>
      <c r="AI11" s="487">
        <v>2596</v>
      </c>
      <c r="AJ11" s="487">
        <v>0</v>
      </c>
      <c r="AK11" s="43">
        <v>0</v>
      </c>
      <c r="AL11" s="43">
        <v>0</v>
      </c>
      <c r="AM11" s="69">
        <v>15213</v>
      </c>
      <c r="AN11" s="43">
        <v>1177</v>
      </c>
      <c r="AO11" s="69">
        <v>0</v>
      </c>
      <c r="AP11" s="43">
        <v>9060</v>
      </c>
      <c r="AQ11" s="69">
        <v>0</v>
      </c>
      <c r="AR11" s="43">
        <v>0</v>
      </c>
      <c r="AS11" s="43">
        <v>0</v>
      </c>
      <c r="AT11" s="69">
        <v>0</v>
      </c>
      <c r="AU11" s="43">
        <v>0</v>
      </c>
      <c r="AV11" s="441">
        <v>0</v>
      </c>
      <c r="AW11" s="487">
        <v>0</v>
      </c>
      <c r="AX11" s="43">
        <v>0</v>
      </c>
      <c r="AY11" s="43">
        <v>1020</v>
      </c>
      <c r="AZ11" s="43">
        <v>0</v>
      </c>
      <c r="BA11" s="43">
        <v>372</v>
      </c>
      <c r="BB11" s="482">
        <v>0</v>
      </c>
      <c r="BC11" s="259">
        <v>297735</v>
      </c>
      <c r="BD11" s="50">
        <v>0</v>
      </c>
      <c r="BE11" s="44">
        <v>0</v>
      </c>
      <c r="BF11" s="50">
        <v>0</v>
      </c>
      <c r="BG11" s="43">
        <v>25650</v>
      </c>
      <c r="BH11" s="69">
        <v>23558</v>
      </c>
      <c r="BI11" s="259">
        <v>49208</v>
      </c>
      <c r="BJ11" s="230">
        <v>346943</v>
      </c>
      <c r="BK11" s="227">
        <v>346943</v>
      </c>
      <c r="BL11" s="226">
        <v>0</v>
      </c>
    </row>
    <row r="12" spans="1:67" s="507" customFormat="1" ht="15" customHeight="1" x14ac:dyDescent="0.15">
      <c r="A12" s="9" t="s">
        <v>379</v>
      </c>
      <c r="L12" s="508"/>
      <c r="M12" s="68">
        <v>143339</v>
      </c>
      <c r="N12" s="43">
        <v>23965</v>
      </c>
      <c r="O12" s="43">
        <v>160</v>
      </c>
      <c r="P12" s="43">
        <v>18006</v>
      </c>
      <c r="Q12" s="69">
        <v>336046</v>
      </c>
      <c r="R12" s="43">
        <v>977</v>
      </c>
      <c r="S12" s="43">
        <v>42279</v>
      </c>
      <c r="T12" s="69">
        <v>24696</v>
      </c>
      <c r="U12" s="43">
        <v>26694</v>
      </c>
      <c r="V12" s="69">
        <v>22490</v>
      </c>
      <c r="W12" s="43">
        <v>529</v>
      </c>
      <c r="X12" s="43">
        <v>2081</v>
      </c>
      <c r="Y12" s="43">
        <v>0</v>
      </c>
      <c r="Z12" s="69">
        <v>25000</v>
      </c>
      <c r="AA12" s="43">
        <v>1757</v>
      </c>
      <c r="AB12" s="43">
        <v>15466</v>
      </c>
      <c r="AC12" s="69">
        <v>19292</v>
      </c>
      <c r="AD12" s="441">
        <v>6001</v>
      </c>
      <c r="AE12" s="487">
        <v>4137</v>
      </c>
      <c r="AF12" s="69">
        <v>1178</v>
      </c>
      <c r="AG12" s="43">
        <v>807</v>
      </c>
      <c r="AH12" s="43">
        <v>5628</v>
      </c>
      <c r="AI12" s="487">
        <v>48</v>
      </c>
      <c r="AJ12" s="487">
        <v>477</v>
      </c>
      <c r="AK12" s="43">
        <v>283</v>
      </c>
      <c r="AL12" s="43">
        <v>17</v>
      </c>
      <c r="AM12" s="69">
        <v>2064</v>
      </c>
      <c r="AN12" s="43">
        <v>5991</v>
      </c>
      <c r="AO12" s="69">
        <v>4515</v>
      </c>
      <c r="AP12" s="43">
        <v>4540</v>
      </c>
      <c r="AQ12" s="69">
        <v>1587</v>
      </c>
      <c r="AR12" s="43">
        <v>18738</v>
      </c>
      <c r="AS12" s="43">
        <v>7571</v>
      </c>
      <c r="AT12" s="69">
        <v>532</v>
      </c>
      <c r="AU12" s="43">
        <v>5540</v>
      </c>
      <c r="AV12" s="441">
        <v>737</v>
      </c>
      <c r="AW12" s="487">
        <v>1397</v>
      </c>
      <c r="AX12" s="43">
        <v>511</v>
      </c>
      <c r="AY12" s="43">
        <v>928</v>
      </c>
      <c r="AZ12" s="43">
        <v>0</v>
      </c>
      <c r="BA12" s="43">
        <v>140</v>
      </c>
      <c r="BB12" s="482">
        <v>6193</v>
      </c>
      <c r="BC12" s="259">
        <v>782337</v>
      </c>
      <c r="BD12" s="69">
        <v>0</v>
      </c>
      <c r="BE12" s="43">
        <v>0</v>
      </c>
      <c r="BF12" s="69">
        <v>23593</v>
      </c>
      <c r="BG12" s="43">
        <v>37163</v>
      </c>
      <c r="BH12" s="69">
        <v>48387</v>
      </c>
      <c r="BI12" s="259">
        <v>109143</v>
      </c>
      <c r="BJ12" s="230">
        <v>891480</v>
      </c>
      <c r="BK12" s="227">
        <v>867887</v>
      </c>
      <c r="BL12" s="226">
        <v>23593</v>
      </c>
    </row>
    <row r="13" spans="1:67" s="507" customFormat="1" ht="15" customHeight="1" x14ac:dyDescent="0.15">
      <c r="A13" s="9" t="s">
        <v>380</v>
      </c>
      <c r="L13" s="508" t="s">
        <v>381</v>
      </c>
      <c r="M13" s="68">
        <v>547511</v>
      </c>
      <c r="N13" s="43">
        <v>281491</v>
      </c>
      <c r="O13" s="43">
        <v>4642</v>
      </c>
      <c r="P13" s="43">
        <v>640464</v>
      </c>
      <c r="Q13" s="69">
        <v>808157</v>
      </c>
      <c r="R13" s="43">
        <v>136546</v>
      </c>
      <c r="S13" s="43">
        <v>155480</v>
      </c>
      <c r="T13" s="69">
        <v>213354</v>
      </c>
      <c r="U13" s="43">
        <v>226137</v>
      </c>
      <c r="V13" s="69">
        <v>360017</v>
      </c>
      <c r="W13" s="43">
        <v>250332</v>
      </c>
      <c r="X13" s="43">
        <v>95383</v>
      </c>
      <c r="Y13" s="43">
        <v>20575</v>
      </c>
      <c r="Z13" s="69">
        <v>192757</v>
      </c>
      <c r="AA13" s="43">
        <v>110160</v>
      </c>
      <c r="AB13" s="43">
        <v>255294</v>
      </c>
      <c r="AC13" s="69">
        <v>128249</v>
      </c>
      <c r="AD13" s="441">
        <v>30657</v>
      </c>
      <c r="AE13" s="487">
        <v>29664</v>
      </c>
      <c r="AF13" s="69">
        <v>27245</v>
      </c>
      <c r="AG13" s="43">
        <v>26784</v>
      </c>
      <c r="AH13" s="43">
        <v>9796</v>
      </c>
      <c r="AI13" s="487">
        <v>41308</v>
      </c>
      <c r="AJ13" s="487">
        <v>208168</v>
      </c>
      <c r="AK13" s="43">
        <v>55591</v>
      </c>
      <c r="AL13" s="43">
        <v>69672</v>
      </c>
      <c r="AM13" s="69">
        <v>36637</v>
      </c>
      <c r="AN13" s="43">
        <v>63795</v>
      </c>
      <c r="AO13" s="69">
        <v>103766</v>
      </c>
      <c r="AP13" s="43">
        <v>12311</v>
      </c>
      <c r="AQ13" s="69">
        <v>27395</v>
      </c>
      <c r="AR13" s="43">
        <v>30344</v>
      </c>
      <c r="AS13" s="43">
        <v>65186</v>
      </c>
      <c r="AT13" s="69">
        <v>73481</v>
      </c>
      <c r="AU13" s="43">
        <v>157382</v>
      </c>
      <c r="AV13" s="441">
        <v>76749</v>
      </c>
      <c r="AW13" s="487">
        <v>124569</v>
      </c>
      <c r="AX13" s="43">
        <v>62990</v>
      </c>
      <c r="AY13" s="43">
        <v>80520</v>
      </c>
      <c r="AZ13" s="43">
        <v>8358</v>
      </c>
      <c r="BA13" s="43">
        <v>38711</v>
      </c>
      <c r="BB13" s="482">
        <v>376389</v>
      </c>
      <c r="BC13" s="259">
        <v>6264017</v>
      </c>
      <c r="BD13" s="69">
        <v>384088</v>
      </c>
      <c r="BE13" s="43">
        <v>89250</v>
      </c>
      <c r="BF13" s="69">
        <v>890205</v>
      </c>
      <c r="BG13" s="43">
        <v>1004310</v>
      </c>
      <c r="BH13" s="69">
        <v>365306</v>
      </c>
      <c r="BI13" s="259">
        <v>2733159</v>
      </c>
      <c r="BJ13" s="230">
        <v>8997176</v>
      </c>
      <c r="BK13" s="227">
        <v>7633633</v>
      </c>
      <c r="BL13" s="226">
        <v>1363543</v>
      </c>
    </row>
    <row r="14" spans="1:67" s="507" customFormat="1" ht="15" customHeight="1" x14ac:dyDescent="0.15">
      <c r="A14" s="9" t="s">
        <v>30</v>
      </c>
      <c r="L14" s="508"/>
      <c r="M14" s="68">
        <v>25</v>
      </c>
      <c r="N14" s="43">
        <v>372</v>
      </c>
      <c r="O14" s="43">
        <v>1</v>
      </c>
      <c r="P14" s="43">
        <v>1338</v>
      </c>
      <c r="Q14" s="69">
        <v>417</v>
      </c>
      <c r="R14" s="43">
        <v>0</v>
      </c>
      <c r="S14" s="43">
        <v>156</v>
      </c>
      <c r="T14" s="69">
        <v>0</v>
      </c>
      <c r="U14" s="43">
        <v>68</v>
      </c>
      <c r="V14" s="69">
        <v>559</v>
      </c>
      <c r="W14" s="43">
        <v>0</v>
      </c>
      <c r="X14" s="43">
        <v>32</v>
      </c>
      <c r="Y14" s="43">
        <v>1</v>
      </c>
      <c r="Z14" s="69">
        <v>787</v>
      </c>
      <c r="AA14" s="43">
        <v>1</v>
      </c>
      <c r="AB14" s="43">
        <v>28</v>
      </c>
      <c r="AC14" s="69">
        <v>10</v>
      </c>
      <c r="AD14" s="441">
        <v>6</v>
      </c>
      <c r="AE14" s="487">
        <v>117</v>
      </c>
      <c r="AF14" s="69">
        <v>4</v>
      </c>
      <c r="AG14" s="43">
        <v>5</v>
      </c>
      <c r="AH14" s="43">
        <v>27</v>
      </c>
      <c r="AI14" s="487">
        <v>2</v>
      </c>
      <c r="AJ14" s="487">
        <v>3</v>
      </c>
      <c r="AK14" s="43">
        <v>4</v>
      </c>
      <c r="AL14" s="43">
        <v>0</v>
      </c>
      <c r="AM14" s="69">
        <v>40</v>
      </c>
      <c r="AN14" s="43">
        <v>78</v>
      </c>
      <c r="AO14" s="69">
        <v>6</v>
      </c>
      <c r="AP14" s="43">
        <v>67</v>
      </c>
      <c r="AQ14" s="69">
        <v>0</v>
      </c>
      <c r="AR14" s="43">
        <v>14</v>
      </c>
      <c r="AS14" s="43">
        <v>20</v>
      </c>
      <c r="AT14" s="69">
        <v>0</v>
      </c>
      <c r="AU14" s="43">
        <v>9</v>
      </c>
      <c r="AV14" s="441">
        <v>6</v>
      </c>
      <c r="AW14" s="487">
        <v>5</v>
      </c>
      <c r="AX14" s="43">
        <v>0</v>
      </c>
      <c r="AY14" s="43">
        <v>18</v>
      </c>
      <c r="AZ14" s="43">
        <v>0</v>
      </c>
      <c r="BA14" s="43">
        <v>0</v>
      </c>
      <c r="BB14" s="482">
        <v>0</v>
      </c>
      <c r="BC14" s="259">
        <v>4226</v>
      </c>
      <c r="BD14" s="69">
        <v>131</v>
      </c>
      <c r="BE14" s="43">
        <v>176</v>
      </c>
      <c r="BF14" s="69">
        <v>97</v>
      </c>
      <c r="BG14" s="43">
        <v>238</v>
      </c>
      <c r="BH14" s="69">
        <v>529</v>
      </c>
      <c r="BI14" s="259">
        <v>1171</v>
      </c>
      <c r="BJ14" s="230">
        <v>5397</v>
      </c>
      <c r="BK14" s="227">
        <v>4993</v>
      </c>
      <c r="BL14" s="226">
        <v>404</v>
      </c>
    </row>
    <row r="15" spans="1:67" s="507" customFormat="1" ht="15" customHeight="1" x14ac:dyDescent="0.15">
      <c r="A15" s="9" t="s">
        <v>28</v>
      </c>
      <c r="L15" s="508"/>
      <c r="M15" s="68">
        <v>0</v>
      </c>
      <c r="N15" s="43">
        <v>0</v>
      </c>
      <c r="O15" s="43">
        <v>0</v>
      </c>
      <c r="P15" s="43">
        <v>44996</v>
      </c>
      <c r="Q15" s="69">
        <v>0</v>
      </c>
      <c r="R15" s="43">
        <v>0</v>
      </c>
      <c r="S15" s="43">
        <v>0</v>
      </c>
      <c r="T15" s="69">
        <v>0</v>
      </c>
      <c r="U15" s="43">
        <v>0</v>
      </c>
      <c r="V15" s="69">
        <v>6875</v>
      </c>
      <c r="W15" s="43">
        <v>0</v>
      </c>
      <c r="X15" s="43">
        <v>0</v>
      </c>
      <c r="Y15" s="43">
        <v>0</v>
      </c>
      <c r="Z15" s="69">
        <v>0</v>
      </c>
      <c r="AA15" s="43">
        <v>0</v>
      </c>
      <c r="AB15" s="43">
        <v>0</v>
      </c>
      <c r="AC15" s="69">
        <v>0</v>
      </c>
      <c r="AD15" s="441">
        <v>0</v>
      </c>
      <c r="AE15" s="487">
        <v>0</v>
      </c>
      <c r="AF15" s="69">
        <v>0</v>
      </c>
      <c r="AG15" s="43">
        <v>0</v>
      </c>
      <c r="AH15" s="43">
        <v>0</v>
      </c>
      <c r="AI15" s="487">
        <v>0</v>
      </c>
      <c r="AJ15" s="487">
        <v>0</v>
      </c>
      <c r="AK15" s="43">
        <v>0</v>
      </c>
      <c r="AL15" s="43">
        <v>0</v>
      </c>
      <c r="AM15" s="69">
        <v>0</v>
      </c>
      <c r="AN15" s="43">
        <v>0</v>
      </c>
      <c r="AO15" s="69">
        <v>0</v>
      </c>
      <c r="AP15" s="43">
        <v>0</v>
      </c>
      <c r="AQ15" s="69">
        <v>0</v>
      </c>
      <c r="AR15" s="43">
        <v>0</v>
      </c>
      <c r="AS15" s="43">
        <v>0</v>
      </c>
      <c r="AT15" s="69">
        <v>0</v>
      </c>
      <c r="AU15" s="43">
        <v>0</v>
      </c>
      <c r="AV15" s="441">
        <v>0</v>
      </c>
      <c r="AW15" s="487">
        <v>0</v>
      </c>
      <c r="AX15" s="43">
        <v>0</v>
      </c>
      <c r="AY15" s="43">
        <v>0</v>
      </c>
      <c r="AZ15" s="43">
        <v>0</v>
      </c>
      <c r="BA15" s="43">
        <v>0</v>
      </c>
      <c r="BB15" s="482">
        <v>0</v>
      </c>
      <c r="BC15" s="259">
        <v>51871</v>
      </c>
      <c r="BD15" s="50">
        <v>0</v>
      </c>
      <c r="BE15" s="44">
        <v>0</v>
      </c>
      <c r="BF15" s="50">
        <v>0</v>
      </c>
      <c r="BG15" s="44">
        <v>0</v>
      </c>
      <c r="BH15" s="50">
        <v>0</v>
      </c>
      <c r="BI15" s="259">
        <v>0</v>
      </c>
      <c r="BJ15" s="230">
        <v>51871</v>
      </c>
      <c r="BK15" s="227">
        <v>51871</v>
      </c>
      <c r="BL15" s="226">
        <v>0</v>
      </c>
    </row>
    <row r="16" spans="1:67" s="507" customFormat="1" ht="15" customHeight="1" x14ac:dyDescent="0.15">
      <c r="A16" s="9" t="s">
        <v>31</v>
      </c>
      <c r="L16" s="508"/>
      <c r="M16" s="51">
        <v>0</v>
      </c>
      <c r="N16" s="44">
        <v>0</v>
      </c>
      <c r="O16" s="44">
        <v>0</v>
      </c>
      <c r="P16" s="44">
        <v>5115</v>
      </c>
      <c r="Q16" s="50">
        <v>14028</v>
      </c>
      <c r="R16" s="44">
        <v>0</v>
      </c>
      <c r="S16" s="44">
        <v>0</v>
      </c>
      <c r="T16" s="50">
        <v>0</v>
      </c>
      <c r="U16" s="44">
        <v>0</v>
      </c>
      <c r="V16" s="50">
        <v>0</v>
      </c>
      <c r="W16" s="44">
        <v>0</v>
      </c>
      <c r="X16" s="44">
        <v>0</v>
      </c>
      <c r="Y16" s="44">
        <v>0</v>
      </c>
      <c r="Z16" s="50">
        <v>0</v>
      </c>
      <c r="AA16" s="44">
        <v>0</v>
      </c>
      <c r="AB16" s="44">
        <v>0</v>
      </c>
      <c r="AC16" s="50">
        <v>0</v>
      </c>
      <c r="AD16" s="434">
        <v>0</v>
      </c>
      <c r="AE16" s="45">
        <v>0</v>
      </c>
      <c r="AF16" s="50">
        <v>0</v>
      </c>
      <c r="AG16" s="44">
        <v>0</v>
      </c>
      <c r="AH16" s="44">
        <v>0</v>
      </c>
      <c r="AI16" s="45">
        <v>0</v>
      </c>
      <c r="AJ16" s="45">
        <v>0</v>
      </c>
      <c r="AK16" s="44">
        <v>0</v>
      </c>
      <c r="AL16" s="44">
        <v>0</v>
      </c>
      <c r="AM16" s="50">
        <v>0</v>
      </c>
      <c r="AN16" s="44">
        <v>0</v>
      </c>
      <c r="AO16" s="50">
        <v>0</v>
      </c>
      <c r="AP16" s="44">
        <v>0</v>
      </c>
      <c r="AQ16" s="50">
        <v>0</v>
      </c>
      <c r="AR16" s="44">
        <v>0</v>
      </c>
      <c r="AS16" s="44">
        <v>0</v>
      </c>
      <c r="AT16" s="50">
        <v>0</v>
      </c>
      <c r="AU16" s="44">
        <v>0</v>
      </c>
      <c r="AV16" s="434">
        <v>0</v>
      </c>
      <c r="AW16" s="45">
        <v>0</v>
      </c>
      <c r="AX16" s="44">
        <v>0</v>
      </c>
      <c r="AY16" s="44">
        <v>0</v>
      </c>
      <c r="AZ16" s="44">
        <v>0</v>
      </c>
      <c r="BA16" s="44">
        <v>0</v>
      </c>
      <c r="BB16" s="469">
        <v>22031</v>
      </c>
      <c r="BC16" s="259">
        <v>41174</v>
      </c>
      <c r="BD16" s="50">
        <v>0</v>
      </c>
      <c r="BE16" s="44">
        <v>0</v>
      </c>
      <c r="BF16" s="50">
        <v>3901</v>
      </c>
      <c r="BG16" s="44">
        <v>31135</v>
      </c>
      <c r="BH16" s="50">
        <v>0</v>
      </c>
      <c r="BI16" s="259">
        <v>35036</v>
      </c>
      <c r="BJ16" s="230">
        <v>76210</v>
      </c>
      <c r="BK16" s="227">
        <v>72309</v>
      </c>
      <c r="BL16" s="226">
        <v>3901</v>
      </c>
    </row>
    <row r="17" spans="1:64" s="507" customFormat="1" ht="15" customHeight="1" x14ac:dyDescent="0.15">
      <c r="A17" s="9" t="s">
        <v>32</v>
      </c>
      <c r="L17" s="508"/>
      <c r="M17" s="51">
        <v>0</v>
      </c>
      <c r="N17" s="44">
        <v>0</v>
      </c>
      <c r="O17" s="44">
        <v>0</v>
      </c>
      <c r="P17" s="44">
        <v>0</v>
      </c>
      <c r="Q17" s="50">
        <v>0</v>
      </c>
      <c r="R17" s="44">
        <v>0</v>
      </c>
      <c r="S17" s="44">
        <v>0</v>
      </c>
      <c r="T17" s="50">
        <v>0</v>
      </c>
      <c r="U17" s="44">
        <v>0</v>
      </c>
      <c r="V17" s="50">
        <v>0</v>
      </c>
      <c r="W17" s="44">
        <v>0</v>
      </c>
      <c r="X17" s="44">
        <v>0</v>
      </c>
      <c r="Y17" s="44">
        <v>0</v>
      </c>
      <c r="Z17" s="50">
        <v>0</v>
      </c>
      <c r="AA17" s="44">
        <v>0</v>
      </c>
      <c r="AB17" s="44">
        <v>0</v>
      </c>
      <c r="AC17" s="50">
        <v>0</v>
      </c>
      <c r="AD17" s="434">
        <v>0</v>
      </c>
      <c r="AE17" s="45">
        <v>0</v>
      </c>
      <c r="AF17" s="50">
        <v>0</v>
      </c>
      <c r="AG17" s="44">
        <v>0</v>
      </c>
      <c r="AH17" s="44">
        <v>0</v>
      </c>
      <c r="AI17" s="45">
        <v>0</v>
      </c>
      <c r="AJ17" s="45">
        <v>0</v>
      </c>
      <c r="AK17" s="44">
        <v>0</v>
      </c>
      <c r="AL17" s="44">
        <v>0</v>
      </c>
      <c r="AM17" s="50">
        <v>0</v>
      </c>
      <c r="AN17" s="44">
        <v>0</v>
      </c>
      <c r="AO17" s="50">
        <v>0</v>
      </c>
      <c r="AP17" s="44">
        <v>0</v>
      </c>
      <c r="AQ17" s="50">
        <v>0</v>
      </c>
      <c r="AR17" s="44">
        <v>0</v>
      </c>
      <c r="AS17" s="44">
        <v>0</v>
      </c>
      <c r="AT17" s="50">
        <v>0</v>
      </c>
      <c r="AU17" s="44">
        <v>0</v>
      </c>
      <c r="AV17" s="434">
        <v>0</v>
      </c>
      <c r="AW17" s="45">
        <v>0</v>
      </c>
      <c r="AX17" s="44">
        <v>0</v>
      </c>
      <c r="AY17" s="44">
        <v>0</v>
      </c>
      <c r="AZ17" s="44">
        <v>0</v>
      </c>
      <c r="BA17" s="44">
        <v>0</v>
      </c>
      <c r="BB17" s="469">
        <v>0</v>
      </c>
      <c r="BC17" s="259">
        <v>0</v>
      </c>
      <c r="BD17" s="50">
        <v>0</v>
      </c>
      <c r="BE17" s="44">
        <v>0</v>
      </c>
      <c r="BF17" s="50">
        <v>0</v>
      </c>
      <c r="BG17" s="44">
        <v>0</v>
      </c>
      <c r="BH17" s="50">
        <v>0</v>
      </c>
      <c r="BI17" s="259">
        <v>0</v>
      </c>
      <c r="BJ17" s="230">
        <v>0</v>
      </c>
      <c r="BK17" s="227">
        <v>0</v>
      </c>
      <c r="BL17" s="226">
        <v>0</v>
      </c>
    </row>
    <row r="18" spans="1:64" s="507" customFormat="1" ht="15" customHeight="1" x14ac:dyDescent="0.15">
      <c r="A18" s="9" t="s">
        <v>33</v>
      </c>
      <c r="L18" s="508"/>
      <c r="M18" s="68">
        <v>61703</v>
      </c>
      <c r="N18" s="43">
        <v>3292</v>
      </c>
      <c r="O18" s="43">
        <v>1595</v>
      </c>
      <c r="P18" s="43">
        <v>14579</v>
      </c>
      <c r="Q18" s="69">
        <v>124953</v>
      </c>
      <c r="R18" s="43">
        <v>120289</v>
      </c>
      <c r="S18" s="43">
        <v>48269</v>
      </c>
      <c r="T18" s="69">
        <v>1056</v>
      </c>
      <c r="U18" s="43">
        <v>9102</v>
      </c>
      <c r="V18" s="69">
        <v>170776</v>
      </c>
      <c r="W18" s="43">
        <v>158525</v>
      </c>
      <c r="X18" s="43">
        <v>14241</v>
      </c>
      <c r="Y18" s="43">
        <v>14241</v>
      </c>
      <c r="Z18" s="69">
        <v>59367</v>
      </c>
      <c r="AA18" s="43">
        <v>57719</v>
      </c>
      <c r="AB18" s="43">
        <v>62225</v>
      </c>
      <c r="AC18" s="69">
        <v>60000</v>
      </c>
      <c r="AD18" s="441">
        <v>3308</v>
      </c>
      <c r="AE18" s="487">
        <v>0</v>
      </c>
      <c r="AF18" s="69">
        <v>4025</v>
      </c>
      <c r="AG18" s="43">
        <v>0</v>
      </c>
      <c r="AH18" s="43">
        <v>0</v>
      </c>
      <c r="AI18" s="487">
        <v>21801</v>
      </c>
      <c r="AJ18" s="487">
        <v>21497</v>
      </c>
      <c r="AK18" s="43">
        <v>43356</v>
      </c>
      <c r="AL18" s="43">
        <v>37310</v>
      </c>
      <c r="AM18" s="69">
        <v>2108</v>
      </c>
      <c r="AN18" s="43">
        <v>8838</v>
      </c>
      <c r="AO18" s="69">
        <v>56998</v>
      </c>
      <c r="AP18" s="43">
        <v>300</v>
      </c>
      <c r="AQ18" s="69">
        <v>20000</v>
      </c>
      <c r="AR18" s="43">
        <v>14064</v>
      </c>
      <c r="AS18" s="43">
        <v>40000</v>
      </c>
      <c r="AT18" s="69">
        <v>29983</v>
      </c>
      <c r="AU18" s="43">
        <v>110000</v>
      </c>
      <c r="AV18" s="441">
        <v>14628</v>
      </c>
      <c r="AW18" s="487">
        <v>113255</v>
      </c>
      <c r="AX18" s="43">
        <v>7695</v>
      </c>
      <c r="AY18" s="43">
        <v>0</v>
      </c>
      <c r="AZ18" s="43">
        <v>0</v>
      </c>
      <c r="BA18" s="43">
        <v>14061</v>
      </c>
      <c r="BB18" s="482">
        <v>48946</v>
      </c>
      <c r="BC18" s="259">
        <v>1594105</v>
      </c>
      <c r="BD18" s="69">
        <v>0</v>
      </c>
      <c r="BE18" s="43">
        <v>0</v>
      </c>
      <c r="BF18" s="69">
        <v>0</v>
      </c>
      <c r="BG18" s="43">
        <v>45793</v>
      </c>
      <c r="BH18" s="69">
        <v>0</v>
      </c>
      <c r="BI18" s="259">
        <v>45793</v>
      </c>
      <c r="BJ18" s="230">
        <v>1639898</v>
      </c>
      <c r="BK18" s="227">
        <v>1639898</v>
      </c>
      <c r="BL18" s="226">
        <v>0</v>
      </c>
    </row>
    <row r="19" spans="1:64" s="507" customFormat="1" ht="15" customHeight="1" x14ac:dyDescent="0.15">
      <c r="A19" s="9" t="s">
        <v>658</v>
      </c>
      <c r="L19" s="508"/>
      <c r="M19" s="68">
        <v>309108</v>
      </c>
      <c r="N19" s="43">
        <v>192393</v>
      </c>
      <c r="O19" s="43">
        <v>3046</v>
      </c>
      <c r="P19" s="43">
        <v>391834</v>
      </c>
      <c r="Q19" s="69">
        <v>662651</v>
      </c>
      <c r="R19" s="43">
        <v>16240</v>
      </c>
      <c r="S19" s="43">
        <v>80531</v>
      </c>
      <c r="T19" s="69">
        <v>130259</v>
      </c>
      <c r="U19" s="43">
        <v>191832</v>
      </c>
      <c r="V19" s="69">
        <v>163257</v>
      </c>
      <c r="W19" s="43">
        <v>90544</v>
      </c>
      <c r="X19" s="43">
        <v>78927</v>
      </c>
      <c r="Y19" s="43">
        <v>4267</v>
      </c>
      <c r="Z19" s="69">
        <v>113761</v>
      </c>
      <c r="AA19" s="43">
        <v>51982</v>
      </c>
      <c r="AB19" s="43">
        <v>155249</v>
      </c>
      <c r="AC19" s="69">
        <v>64784</v>
      </c>
      <c r="AD19" s="441">
        <v>20335</v>
      </c>
      <c r="AE19" s="487">
        <v>22585</v>
      </c>
      <c r="AF19" s="69">
        <v>22475</v>
      </c>
      <c r="AG19" s="43">
        <v>21782</v>
      </c>
      <c r="AH19" s="43">
        <v>2274</v>
      </c>
      <c r="AI19" s="487">
        <v>19426</v>
      </c>
      <c r="AJ19" s="487">
        <v>179159</v>
      </c>
      <c r="AK19" s="43">
        <v>11669</v>
      </c>
      <c r="AL19" s="43">
        <v>32362</v>
      </c>
      <c r="AM19" s="69">
        <v>34470</v>
      </c>
      <c r="AN19" s="43">
        <v>53240</v>
      </c>
      <c r="AO19" s="69">
        <v>40771</v>
      </c>
      <c r="AP19" s="43">
        <v>0</v>
      </c>
      <c r="AQ19" s="69">
        <v>7395</v>
      </c>
      <c r="AR19" s="43">
        <v>16171</v>
      </c>
      <c r="AS19" s="43">
        <v>25051</v>
      </c>
      <c r="AT19" s="69">
        <v>43473</v>
      </c>
      <c r="AU19" s="43">
        <v>45290</v>
      </c>
      <c r="AV19" s="441">
        <v>62006</v>
      </c>
      <c r="AW19" s="487">
        <v>10314</v>
      </c>
      <c r="AX19" s="43">
        <v>54112</v>
      </c>
      <c r="AY19" s="43">
        <v>80321</v>
      </c>
      <c r="AZ19" s="43">
        <v>8358</v>
      </c>
      <c r="BA19" s="43">
        <v>24064</v>
      </c>
      <c r="BB19" s="482">
        <v>68705</v>
      </c>
      <c r="BC19" s="259">
        <v>3606473</v>
      </c>
      <c r="BD19" s="69">
        <v>383730</v>
      </c>
      <c r="BE19" s="43">
        <v>88700</v>
      </c>
      <c r="BF19" s="69">
        <v>862209</v>
      </c>
      <c r="BG19" s="43">
        <v>494541</v>
      </c>
      <c r="BH19" s="69">
        <v>356897</v>
      </c>
      <c r="BI19" s="259">
        <v>2186077</v>
      </c>
      <c r="BJ19" s="230">
        <v>5792550</v>
      </c>
      <c r="BK19" s="227">
        <v>4457911</v>
      </c>
      <c r="BL19" s="226">
        <v>1334639</v>
      </c>
    </row>
    <row r="20" spans="1:64" s="507" customFormat="1" ht="15" customHeight="1" x14ac:dyDescent="0.15">
      <c r="A20" s="9" t="s">
        <v>659</v>
      </c>
      <c r="L20" s="508"/>
      <c r="M20" s="51">
        <v>0</v>
      </c>
      <c r="N20" s="44">
        <v>0</v>
      </c>
      <c r="O20" s="44">
        <v>0</v>
      </c>
      <c r="P20" s="44">
        <v>0</v>
      </c>
      <c r="Q20" s="50">
        <v>0</v>
      </c>
      <c r="R20" s="44">
        <v>0</v>
      </c>
      <c r="S20" s="44">
        <v>0</v>
      </c>
      <c r="T20" s="50">
        <v>0</v>
      </c>
      <c r="U20" s="44">
        <v>0</v>
      </c>
      <c r="V20" s="50">
        <v>0</v>
      </c>
      <c r="W20" s="44">
        <v>0</v>
      </c>
      <c r="X20" s="44">
        <v>0</v>
      </c>
      <c r="Y20" s="44">
        <v>0</v>
      </c>
      <c r="Z20" s="50">
        <v>0</v>
      </c>
      <c r="AA20" s="44">
        <v>0</v>
      </c>
      <c r="AB20" s="44">
        <v>0</v>
      </c>
      <c r="AC20" s="50">
        <v>0</v>
      </c>
      <c r="AD20" s="434">
        <v>0</v>
      </c>
      <c r="AE20" s="45">
        <v>0</v>
      </c>
      <c r="AF20" s="50">
        <v>0</v>
      </c>
      <c r="AG20" s="44">
        <v>0</v>
      </c>
      <c r="AH20" s="44">
        <v>0</v>
      </c>
      <c r="AI20" s="45">
        <v>0</v>
      </c>
      <c r="AJ20" s="45">
        <v>0</v>
      </c>
      <c r="AK20" s="44">
        <v>0</v>
      </c>
      <c r="AL20" s="44">
        <v>0</v>
      </c>
      <c r="AM20" s="50">
        <v>0</v>
      </c>
      <c r="AN20" s="44">
        <v>0</v>
      </c>
      <c r="AO20" s="50">
        <v>0</v>
      </c>
      <c r="AP20" s="44">
        <v>0</v>
      </c>
      <c r="AQ20" s="50">
        <v>0</v>
      </c>
      <c r="AR20" s="44">
        <v>0</v>
      </c>
      <c r="AS20" s="44">
        <v>0</v>
      </c>
      <c r="AT20" s="50">
        <v>0</v>
      </c>
      <c r="AU20" s="44">
        <v>0</v>
      </c>
      <c r="AV20" s="434">
        <v>0</v>
      </c>
      <c r="AW20" s="45">
        <v>0</v>
      </c>
      <c r="AX20" s="44">
        <v>0</v>
      </c>
      <c r="AY20" s="44">
        <v>0</v>
      </c>
      <c r="AZ20" s="44">
        <v>0</v>
      </c>
      <c r="BA20" s="44">
        <v>0</v>
      </c>
      <c r="BB20" s="469">
        <v>0</v>
      </c>
      <c r="BC20" s="259">
        <v>0</v>
      </c>
      <c r="BD20" s="50">
        <v>0</v>
      </c>
      <c r="BE20" s="44">
        <v>0</v>
      </c>
      <c r="BF20" s="50">
        <v>0</v>
      </c>
      <c r="BG20" s="44">
        <v>0</v>
      </c>
      <c r="BH20" s="50">
        <v>0</v>
      </c>
      <c r="BI20" s="259">
        <v>0</v>
      </c>
      <c r="BJ20" s="230">
        <v>0</v>
      </c>
      <c r="BK20" s="227">
        <v>0</v>
      </c>
      <c r="BL20" s="226">
        <v>0</v>
      </c>
    </row>
    <row r="21" spans="1:64" s="507" customFormat="1" ht="15" customHeight="1" x14ac:dyDescent="0.15">
      <c r="A21" s="512" t="s">
        <v>660</v>
      </c>
      <c r="B21" s="504"/>
      <c r="C21" s="504"/>
      <c r="D21" s="504"/>
      <c r="E21" s="504"/>
      <c r="F21" s="504"/>
      <c r="G21" s="504"/>
      <c r="H21" s="504"/>
      <c r="I21" s="504"/>
      <c r="J21" s="504"/>
      <c r="K21" s="504"/>
      <c r="L21" s="505"/>
      <c r="M21" s="170">
        <v>176675</v>
      </c>
      <c r="N21" s="166">
        <v>85434</v>
      </c>
      <c r="O21" s="166">
        <v>0</v>
      </c>
      <c r="P21" s="166">
        <v>182602</v>
      </c>
      <c r="Q21" s="171">
        <v>6108</v>
      </c>
      <c r="R21" s="166">
        <v>17</v>
      </c>
      <c r="S21" s="166">
        <v>26524</v>
      </c>
      <c r="T21" s="171">
        <v>82039</v>
      </c>
      <c r="U21" s="166">
        <v>25135</v>
      </c>
      <c r="V21" s="171">
        <v>18550</v>
      </c>
      <c r="W21" s="166">
        <v>1263</v>
      </c>
      <c r="X21" s="166">
        <v>2183</v>
      </c>
      <c r="Y21" s="166">
        <v>2066</v>
      </c>
      <c r="Z21" s="171">
        <v>18842</v>
      </c>
      <c r="AA21" s="166">
        <v>458</v>
      </c>
      <c r="AB21" s="166">
        <v>37792</v>
      </c>
      <c r="AC21" s="171">
        <v>3455</v>
      </c>
      <c r="AD21" s="442">
        <v>7008</v>
      </c>
      <c r="AE21" s="427">
        <v>6962</v>
      </c>
      <c r="AF21" s="171">
        <v>741</v>
      </c>
      <c r="AG21" s="166">
        <v>4997</v>
      </c>
      <c r="AH21" s="166">
        <v>7495</v>
      </c>
      <c r="AI21" s="427">
        <v>79</v>
      </c>
      <c r="AJ21" s="427">
        <v>7509</v>
      </c>
      <c r="AK21" s="166">
        <v>562</v>
      </c>
      <c r="AL21" s="166">
        <v>0</v>
      </c>
      <c r="AM21" s="171">
        <v>19</v>
      </c>
      <c r="AN21" s="166">
        <v>1639</v>
      </c>
      <c r="AO21" s="171">
        <v>5991</v>
      </c>
      <c r="AP21" s="166">
        <v>11944</v>
      </c>
      <c r="AQ21" s="171">
        <v>0</v>
      </c>
      <c r="AR21" s="166">
        <v>95</v>
      </c>
      <c r="AS21" s="166">
        <v>115</v>
      </c>
      <c r="AT21" s="171">
        <v>25</v>
      </c>
      <c r="AU21" s="166">
        <v>2083</v>
      </c>
      <c r="AV21" s="442">
        <v>109</v>
      </c>
      <c r="AW21" s="427">
        <v>995</v>
      </c>
      <c r="AX21" s="166">
        <v>1183</v>
      </c>
      <c r="AY21" s="166">
        <v>181</v>
      </c>
      <c r="AZ21" s="166">
        <v>0</v>
      </c>
      <c r="BA21" s="166">
        <v>586</v>
      </c>
      <c r="BB21" s="483">
        <v>236707</v>
      </c>
      <c r="BC21" s="270">
        <v>966168</v>
      </c>
      <c r="BD21" s="171">
        <v>227</v>
      </c>
      <c r="BE21" s="166">
        <v>374</v>
      </c>
      <c r="BF21" s="171">
        <v>23998</v>
      </c>
      <c r="BG21" s="166">
        <v>432603</v>
      </c>
      <c r="BH21" s="171">
        <v>7880</v>
      </c>
      <c r="BI21" s="270">
        <v>465082</v>
      </c>
      <c r="BJ21" s="254">
        <v>1431250</v>
      </c>
      <c r="BK21" s="229">
        <v>1406651</v>
      </c>
      <c r="BL21" s="228">
        <v>24599</v>
      </c>
    </row>
    <row r="22" spans="1:64" s="507" customFormat="1" ht="15" customHeight="1" x14ac:dyDescent="0.15">
      <c r="A22" s="511" t="s">
        <v>382</v>
      </c>
      <c r="B22" s="501"/>
      <c r="C22" s="501"/>
      <c r="D22" s="501"/>
      <c r="E22" s="501"/>
      <c r="F22" s="501"/>
      <c r="G22" s="501"/>
      <c r="H22" s="501"/>
      <c r="I22" s="501"/>
      <c r="J22" s="501"/>
      <c r="K22" s="501"/>
      <c r="L22" s="502" t="s">
        <v>383</v>
      </c>
      <c r="M22" s="69">
        <v>6303759</v>
      </c>
      <c r="N22" s="43">
        <v>2738426</v>
      </c>
      <c r="O22" s="43">
        <v>15534</v>
      </c>
      <c r="P22" s="43">
        <v>6261226</v>
      </c>
      <c r="Q22" s="69">
        <v>7987903</v>
      </c>
      <c r="R22" s="43">
        <v>272988</v>
      </c>
      <c r="S22" s="43">
        <v>1079528</v>
      </c>
      <c r="T22" s="69">
        <v>1503286</v>
      </c>
      <c r="U22" s="43">
        <v>1108193</v>
      </c>
      <c r="V22" s="69">
        <v>1167745</v>
      </c>
      <c r="W22" s="43">
        <v>361471</v>
      </c>
      <c r="X22" s="43">
        <v>580886</v>
      </c>
      <c r="Y22" s="43">
        <v>30614</v>
      </c>
      <c r="Z22" s="69">
        <v>1046909</v>
      </c>
      <c r="AA22" s="43">
        <v>192711</v>
      </c>
      <c r="AB22" s="43">
        <v>1587437</v>
      </c>
      <c r="AC22" s="69">
        <v>851851</v>
      </c>
      <c r="AD22" s="441">
        <v>297023</v>
      </c>
      <c r="AE22" s="487">
        <v>231883</v>
      </c>
      <c r="AF22" s="69">
        <v>226835</v>
      </c>
      <c r="AG22" s="43">
        <v>136826</v>
      </c>
      <c r="AH22" s="43">
        <v>237234</v>
      </c>
      <c r="AI22" s="487">
        <v>131654</v>
      </c>
      <c r="AJ22" s="487">
        <v>526409</v>
      </c>
      <c r="AK22" s="43">
        <v>146881</v>
      </c>
      <c r="AL22" s="43">
        <v>87717</v>
      </c>
      <c r="AM22" s="69">
        <v>314318</v>
      </c>
      <c r="AN22" s="43">
        <v>439013</v>
      </c>
      <c r="AO22" s="69">
        <v>378797</v>
      </c>
      <c r="AP22" s="43">
        <v>291447</v>
      </c>
      <c r="AQ22" s="69">
        <v>169000</v>
      </c>
      <c r="AR22" s="43">
        <v>381479</v>
      </c>
      <c r="AS22" s="43">
        <v>317922</v>
      </c>
      <c r="AT22" s="69">
        <v>139365</v>
      </c>
      <c r="AU22" s="43">
        <v>232937</v>
      </c>
      <c r="AV22" s="441">
        <v>310013</v>
      </c>
      <c r="AW22" s="487">
        <v>217365</v>
      </c>
      <c r="AX22" s="43">
        <v>163949</v>
      </c>
      <c r="AY22" s="43">
        <v>336179</v>
      </c>
      <c r="AZ22" s="43">
        <v>12254</v>
      </c>
      <c r="BA22" s="43">
        <v>146116</v>
      </c>
      <c r="BB22" s="482">
        <v>386399</v>
      </c>
      <c r="BC22" s="259">
        <v>39349482</v>
      </c>
      <c r="BD22" s="69">
        <v>832760</v>
      </c>
      <c r="BE22" s="43">
        <v>468780</v>
      </c>
      <c r="BF22" s="69">
        <v>3963855</v>
      </c>
      <c r="BG22" s="43">
        <v>1525383</v>
      </c>
      <c r="BH22" s="69">
        <v>1293985</v>
      </c>
      <c r="BI22" s="259">
        <v>8084763</v>
      </c>
      <c r="BJ22" s="230">
        <v>47434245</v>
      </c>
      <c r="BK22" s="227">
        <v>42168850</v>
      </c>
      <c r="BL22" s="226">
        <v>5265395</v>
      </c>
    </row>
    <row r="23" spans="1:64" s="507" customFormat="1" ht="15" customHeight="1" x14ac:dyDescent="0.15">
      <c r="A23" s="9" t="s">
        <v>384</v>
      </c>
      <c r="L23" s="508" t="s">
        <v>385</v>
      </c>
      <c r="M23" s="69">
        <v>6113436</v>
      </c>
      <c r="N23" s="43">
        <v>2579541</v>
      </c>
      <c r="O23" s="43">
        <v>15469</v>
      </c>
      <c r="P23" s="43">
        <v>6008632</v>
      </c>
      <c r="Q23" s="69">
        <v>7544983</v>
      </c>
      <c r="R23" s="43">
        <v>258118</v>
      </c>
      <c r="S23" s="43">
        <v>1016132</v>
      </c>
      <c r="T23" s="69">
        <v>1417435</v>
      </c>
      <c r="U23" s="43">
        <v>1075493</v>
      </c>
      <c r="V23" s="69">
        <v>1044672</v>
      </c>
      <c r="W23" s="43">
        <v>335449</v>
      </c>
      <c r="X23" s="43">
        <v>527837</v>
      </c>
      <c r="Y23" s="43">
        <v>28892</v>
      </c>
      <c r="Z23" s="69">
        <v>1017855</v>
      </c>
      <c r="AA23" s="43">
        <v>174852</v>
      </c>
      <c r="AB23" s="43">
        <v>1483395</v>
      </c>
      <c r="AC23" s="69">
        <v>808474</v>
      </c>
      <c r="AD23" s="441">
        <v>280098</v>
      </c>
      <c r="AE23" s="487">
        <v>230082</v>
      </c>
      <c r="AF23" s="69">
        <v>222298</v>
      </c>
      <c r="AG23" s="43">
        <v>122981</v>
      </c>
      <c r="AH23" s="43">
        <v>209275</v>
      </c>
      <c r="AI23" s="487">
        <v>118966</v>
      </c>
      <c r="AJ23" s="487">
        <v>472061</v>
      </c>
      <c r="AK23" s="43">
        <v>126578</v>
      </c>
      <c r="AL23" s="43">
        <v>84688</v>
      </c>
      <c r="AM23" s="69">
        <v>297189</v>
      </c>
      <c r="AN23" s="43">
        <v>426269</v>
      </c>
      <c r="AO23" s="69">
        <v>359911</v>
      </c>
      <c r="AP23" s="43">
        <v>282693</v>
      </c>
      <c r="AQ23" s="69">
        <v>164588</v>
      </c>
      <c r="AR23" s="43">
        <v>361574</v>
      </c>
      <c r="AS23" s="43">
        <v>289945</v>
      </c>
      <c r="AT23" s="69">
        <v>121324</v>
      </c>
      <c r="AU23" s="43">
        <v>219143</v>
      </c>
      <c r="AV23" s="441">
        <v>293510</v>
      </c>
      <c r="AW23" s="487">
        <v>201161</v>
      </c>
      <c r="AX23" s="43">
        <v>153138</v>
      </c>
      <c r="AY23" s="43">
        <v>326958</v>
      </c>
      <c r="AZ23" s="43">
        <v>12254</v>
      </c>
      <c r="BA23" s="43">
        <v>139249</v>
      </c>
      <c r="BB23" s="482">
        <v>374876</v>
      </c>
      <c r="BC23" s="259">
        <v>37341474</v>
      </c>
      <c r="BD23" s="69">
        <v>783142</v>
      </c>
      <c r="BE23" s="43">
        <v>468780</v>
      </c>
      <c r="BF23" s="69">
        <v>3709861</v>
      </c>
      <c r="BG23" s="43">
        <v>1461549</v>
      </c>
      <c r="BH23" s="69">
        <v>1218339</v>
      </c>
      <c r="BI23" s="259">
        <v>7641671</v>
      </c>
      <c r="BJ23" s="230">
        <v>44983145</v>
      </c>
      <c r="BK23" s="227">
        <v>40021362</v>
      </c>
      <c r="BL23" s="226">
        <v>4961783</v>
      </c>
    </row>
    <row r="24" spans="1:64" s="507" customFormat="1" ht="15" customHeight="1" x14ac:dyDescent="0.15">
      <c r="A24" s="9" t="s">
        <v>34</v>
      </c>
      <c r="L24" s="508"/>
      <c r="M24" s="69">
        <v>2358362</v>
      </c>
      <c r="N24" s="43">
        <v>509124</v>
      </c>
      <c r="O24" s="43">
        <v>2209</v>
      </c>
      <c r="P24" s="43">
        <v>1307734</v>
      </c>
      <c r="Q24" s="69">
        <v>1570601</v>
      </c>
      <c r="R24" s="43">
        <v>77308</v>
      </c>
      <c r="S24" s="43">
        <v>298729</v>
      </c>
      <c r="T24" s="69">
        <v>319630</v>
      </c>
      <c r="U24" s="43">
        <v>126649</v>
      </c>
      <c r="V24" s="69">
        <v>167231</v>
      </c>
      <c r="W24" s="43">
        <v>57888</v>
      </c>
      <c r="X24" s="43">
        <v>129299</v>
      </c>
      <c r="Y24" s="43">
        <v>11845</v>
      </c>
      <c r="Z24" s="69">
        <v>144872</v>
      </c>
      <c r="AA24" s="43">
        <v>46662</v>
      </c>
      <c r="AB24" s="43">
        <v>583561</v>
      </c>
      <c r="AC24" s="69">
        <v>250844</v>
      </c>
      <c r="AD24" s="441">
        <v>107994</v>
      </c>
      <c r="AE24" s="487">
        <v>107702</v>
      </c>
      <c r="AF24" s="69">
        <v>42868</v>
      </c>
      <c r="AG24" s="43">
        <v>13214</v>
      </c>
      <c r="AH24" s="43">
        <v>63792</v>
      </c>
      <c r="AI24" s="487">
        <v>3637</v>
      </c>
      <c r="AJ24" s="487">
        <v>0</v>
      </c>
      <c r="AK24" s="43">
        <v>37122</v>
      </c>
      <c r="AL24" s="43">
        <v>9183</v>
      </c>
      <c r="AM24" s="69">
        <v>96435</v>
      </c>
      <c r="AN24" s="43">
        <v>172901</v>
      </c>
      <c r="AO24" s="69">
        <v>114501</v>
      </c>
      <c r="AP24" s="43">
        <v>79318</v>
      </c>
      <c r="AQ24" s="69">
        <v>110056</v>
      </c>
      <c r="AR24" s="43">
        <v>155723</v>
      </c>
      <c r="AS24" s="43">
        <v>110561</v>
      </c>
      <c r="AT24" s="69">
        <v>9990</v>
      </c>
      <c r="AU24" s="43">
        <v>29800</v>
      </c>
      <c r="AV24" s="441">
        <v>83093</v>
      </c>
      <c r="AW24" s="487">
        <v>65008</v>
      </c>
      <c r="AX24" s="43">
        <v>28557</v>
      </c>
      <c r="AY24" s="43">
        <v>84585</v>
      </c>
      <c r="AZ24" s="43">
        <v>0</v>
      </c>
      <c r="BA24" s="43">
        <v>21845</v>
      </c>
      <c r="BB24" s="482">
        <v>66234</v>
      </c>
      <c r="BC24" s="259">
        <v>9576667</v>
      </c>
      <c r="BD24" s="69">
        <v>199418</v>
      </c>
      <c r="BE24" s="43">
        <v>208814</v>
      </c>
      <c r="BF24" s="69">
        <v>950050</v>
      </c>
      <c r="BG24" s="43">
        <v>208864</v>
      </c>
      <c r="BH24" s="69">
        <v>113219</v>
      </c>
      <c r="BI24" s="259">
        <v>1680365</v>
      </c>
      <c r="BJ24" s="230">
        <v>11257032</v>
      </c>
      <c r="BK24" s="227">
        <v>9898750</v>
      </c>
      <c r="BL24" s="226">
        <v>1358282</v>
      </c>
    </row>
    <row r="25" spans="1:64" s="507" customFormat="1" ht="15" customHeight="1" x14ac:dyDescent="0.15">
      <c r="A25" s="9" t="s">
        <v>35</v>
      </c>
      <c r="L25" s="508"/>
      <c r="M25" s="69">
        <v>1158890</v>
      </c>
      <c r="N25" s="43">
        <v>444454</v>
      </c>
      <c r="O25" s="43">
        <v>3755</v>
      </c>
      <c r="P25" s="43">
        <v>1002584</v>
      </c>
      <c r="Q25" s="69">
        <v>1214222</v>
      </c>
      <c r="R25" s="43">
        <v>16442</v>
      </c>
      <c r="S25" s="43">
        <v>133801</v>
      </c>
      <c r="T25" s="69">
        <v>178661</v>
      </c>
      <c r="U25" s="43">
        <v>148820</v>
      </c>
      <c r="V25" s="69">
        <v>111565</v>
      </c>
      <c r="W25" s="43">
        <v>28616</v>
      </c>
      <c r="X25" s="43">
        <v>52435</v>
      </c>
      <c r="Y25" s="43">
        <v>2645</v>
      </c>
      <c r="Z25" s="69">
        <v>143177</v>
      </c>
      <c r="AA25" s="43">
        <v>5606</v>
      </c>
      <c r="AB25" s="43">
        <v>153815</v>
      </c>
      <c r="AC25" s="69">
        <v>48432</v>
      </c>
      <c r="AD25" s="441">
        <v>37031</v>
      </c>
      <c r="AE25" s="487">
        <v>17965</v>
      </c>
      <c r="AF25" s="69">
        <v>72314</v>
      </c>
      <c r="AG25" s="43">
        <v>6961</v>
      </c>
      <c r="AH25" s="43">
        <v>9991</v>
      </c>
      <c r="AI25" s="487">
        <v>11605</v>
      </c>
      <c r="AJ25" s="487">
        <v>117552</v>
      </c>
      <c r="AK25" s="43">
        <v>10689</v>
      </c>
      <c r="AL25" s="43">
        <v>7503</v>
      </c>
      <c r="AM25" s="69">
        <v>0</v>
      </c>
      <c r="AN25" s="43">
        <v>43281</v>
      </c>
      <c r="AO25" s="69">
        <v>60145</v>
      </c>
      <c r="AP25" s="43">
        <v>30036</v>
      </c>
      <c r="AQ25" s="69">
        <v>9408</v>
      </c>
      <c r="AR25" s="43">
        <v>17470</v>
      </c>
      <c r="AS25" s="43">
        <v>37289</v>
      </c>
      <c r="AT25" s="69">
        <v>21419</v>
      </c>
      <c r="AU25" s="43">
        <v>10393</v>
      </c>
      <c r="AV25" s="441">
        <v>51423</v>
      </c>
      <c r="AW25" s="487">
        <v>17391</v>
      </c>
      <c r="AX25" s="43">
        <v>8887</v>
      </c>
      <c r="AY25" s="43">
        <v>19306</v>
      </c>
      <c r="AZ25" s="43">
        <v>3302</v>
      </c>
      <c r="BA25" s="43">
        <v>9656</v>
      </c>
      <c r="BB25" s="482">
        <v>38003</v>
      </c>
      <c r="BC25" s="259">
        <v>5516940</v>
      </c>
      <c r="BD25" s="69">
        <v>0</v>
      </c>
      <c r="BE25" s="43">
        <v>5733</v>
      </c>
      <c r="BF25" s="69">
        <v>368180</v>
      </c>
      <c r="BG25" s="43">
        <v>221879</v>
      </c>
      <c r="BH25" s="69">
        <v>116465</v>
      </c>
      <c r="BI25" s="259">
        <v>712257</v>
      </c>
      <c r="BJ25" s="230">
        <v>6229197</v>
      </c>
      <c r="BK25" s="227">
        <v>5855284</v>
      </c>
      <c r="BL25" s="226">
        <v>373913</v>
      </c>
    </row>
    <row r="26" spans="1:64" s="507" customFormat="1" ht="15" customHeight="1" x14ac:dyDescent="0.15">
      <c r="A26" s="9" t="s">
        <v>36</v>
      </c>
      <c r="L26" s="508"/>
      <c r="M26" s="69">
        <v>321</v>
      </c>
      <c r="N26" s="43">
        <v>1691</v>
      </c>
      <c r="O26" s="43">
        <v>0</v>
      </c>
      <c r="P26" s="43">
        <v>0</v>
      </c>
      <c r="Q26" s="69">
        <v>7335</v>
      </c>
      <c r="R26" s="43">
        <v>0</v>
      </c>
      <c r="S26" s="43">
        <v>4506</v>
      </c>
      <c r="T26" s="69">
        <v>16632</v>
      </c>
      <c r="U26" s="43">
        <v>0</v>
      </c>
      <c r="V26" s="69">
        <v>0</v>
      </c>
      <c r="W26" s="43">
        <v>0</v>
      </c>
      <c r="X26" s="43">
        <v>0</v>
      </c>
      <c r="Y26" s="43">
        <v>0</v>
      </c>
      <c r="Z26" s="69">
        <v>0</v>
      </c>
      <c r="AA26" s="43">
        <v>0</v>
      </c>
      <c r="AB26" s="43">
        <v>0</v>
      </c>
      <c r="AC26" s="69">
        <v>0</v>
      </c>
      <c r="AD26" s="441">
        <v>0</v>
      </c>
      <c r="AE26" s="487">
        <v>0</v>
      </c>
      <c r="AF26" s="69">
        <v>0</v>
      </c>
      <c r="AG26" s="43">
        <v>0</v>
      </c>
      <c r="AH26" s="43">
        <v>0</v>
      </c>
      <c r="AI26" s="487">
        <v>2360</v>
      </c>
      <c r="AJ26" s="487">
        <v>0</v>
      </c>
      <c r="AK26" s="43">
        <v>1137</v>
      </c>
      <c r="AL26" s="43">
        <v>0</v>
      </c>
      <c r="AM26" s="69">
        <v>0</v>
      </c>
      <c r="AN26" s="43">
        <v>0</v>
      </c>
      <c r="AO26" s="69">
        <v>0</v>
      </c>
      <c r="AP26" s="43">
        <v>4700</v>
      </c>
      <c r="AQ26" s="69">
        <v>0</v>
      </c>
      <c r="AR26" s="43">
        <v>584</v>
      </c>
      <c r="AS26" s="43">
        <v>0</v>
      </c>
      <c r="AT26" s="69">
        <v>0</v>
      </c>
      <c r="AU26" s="43">
        <v>0</v>
      </c>
      <c r="AV26" s="441">
        <v>0</v>
      </c>
      <c r="AW26" s="487">
        <v>0</v>
      </c>
      <c r="AX26" s="43">
        <v>0</v>
      </c>
      <c r="AY26" s="43">
        <v>0</v>
      </c>
      <c r="AZ26" s="43">
        <v>0</v>
      </c>
      <c r="BA26" s="43">
        <v>0</v>
      </c>
      <c r="BB26" s="482">
        <v>176</v>
      </c>
      <c r="BC26" s="259">
        <v>39442</v>
      </c>
      <c r="BD26" s="50">
        <v>0</v>
      </c>
      <c r="BE26" s="44">
        <v>0</v>
      </c>
      <c r="BF26" s="50">
        <v>0</v>
      </c>
      <c r="BG26" s="43">
        <v>0</v>
      </c>
      <c r="BH26" s="69">
        <v>32348</v>
      </c>
      <c r="BI26" s="259">
        <v>32348</v>
      </c>
      <c r="BJ26" s="230">
        <v>71790</v>
      </c>
      <c r="BK26" s="227">
        <v>71790</v>
      </c>
      <c r="BL26" s="226">
        <v>0</v>
      </c>
    </row>
    <row r="27" spans="1:64" s="507" customFormat="1" ht="15" customHeight="1" x14ac:dyDescent="0.15">
      <c r="A27" s="9" t="s">
        <v>37</v>
      </c>
      <c r="L27" s="508"/>
      <c r="M27" s="69">
        <v>292705</v>
      </c>
      <c r="N27" s="43">
        <v>125060</v>
      </c>
      <c r="O27" s="43">
        <v>552</v>
      </c>
      <c r="P27" s="43">
        <v>408773</v>
      </c>
      <c r="Q27" s="69">
        <v>371260</v>
      </c>
      <c r="R27" s="43">
        <v>0</v>
      </c>
      <c r="S27" s="43">
        <v>0</v>
      </c>
      <c r="T27" s="69">
        <v>79169</v>
      </c>
      <c r="U27" s="43">
        <v>0</v>
      </c>
      <c r="V27" s="69">
        <v>57914</v>
      </c>
      <c r="W27" s="43">
        <v>10308</v>
      </c>
      <c r="X27" s="43">
        <v>0</v>
      </c>
      <c r="Y27" s="43">
        <v>0</v>
      </c>
      <c r="Z27" s="69">
        <v>53115</v>
      </c>
      <c r="AA27" s="43">
        <v>3256</v>
      </c>
      <c r="AB27" s="43">
        <v>0</v>
      </c>
      <c r="AC27" s="69">
        <v>0</v>
      </c>
      <c r="AD27" s="441">
        <v>0</v>
      </c>
      <c r="AE27" s="487">
        <v>0</v>
      </c>
      <c r="AF27" s="69">
        <v>0</v>
      </c>
      <c r="AG27" s="43">
        <v>0</v>
      </c>
      <c r="AH27" s="43">
        <v>0</v>
      </c>
      <c r="AI27" s="487">
        <v>0</v>
      </c>
      <c r="AJ27" s="487">
        <v>0</v>
      </c>
      <c r="AK27" s="43">
        <v>0</v>
      </c>
      <c r="AL27" s="43">
        <v>0</v>
      </c>
      <c r="AM27" s="69">
        <v>0</v>
      </c>
      <c r="AN27" s="43">
        <v>0</v>
      </c>
      <c r="AO27" s="69">
        <v>0</v>
      </c>
      <c r="AP27" s="43">
        <v>0</v>
      </c>
      <c r="AQ27" s="69">
        <v>0</v>
      </c>
      <c r="AR27" s="43">
        <v>0</v>
      </c>
      <c r="AS27" s="43">
        <v>0</v>
      </c>
      <c r="AT27" s="69">
        <v>0</v>
      </c>
      <c r="AU27" s="43">
        <v>0</v>
      </c>
      <c r="AV27" s="441">
        <v>6349</v>
      </c>
      <c r="AW27" s="487">
        <v>0</v>
      </c>
      <c r="AX27" s="43">
        <v>0</v>
      </c>
      <c r="AY27" s="43">
        <v>0</v>
      </c>
      <c r="AZ27" s="43">
        <v>0</v>
      </c>
      <c r="BA27" s="43">
        <v>0</v>
      </c>
      <c r="BB27" s="482">
        <v>0</v>
      </c>
      <c r="BC27" s="259">
        <v>1408461</v>
      </c>
      <c r="BD27" s="69">
        <v>4028</v>
      </c>
      <c r="BE27" s="43">
        <v>0</v>
      </c>
      <c r="BF27" s="69">
        <v>0</v>
      </c>
      <c r="BG27" s="43">
        <v>50038</v>
      </c>
      <c r="BH27" s="69">
        <v>86322</v>
      </c>
      <c r="BI27" s="259">
        <v>140388</v>
      </c>
      <c r="BJ27" s="230">
        <v>1548849</v>
      </c>
      <c r="BK27" s="227">
        <v>1544821</v>
      </c>
      <c r="BL27" s="226">
        <v>4028</v>
      </c>
    </row>
    <row r="28" spans="1:64" s="507" customFormat="1" ht="15" customHeight="1" x14ac:dyDescent="0.15">
      <c r="A28" s="9" t="s">
        <v>38</v>
      </c>
      <c r="L28" s="508"/>
      <c r="M28" s="69">
        <v>469836</v>
      </c>
      <c r="N28" s="43">
        <v>205311</v>
      </c>
      <c r="O28" s="43">
        <v>5814</v>
      </c>
      <c r="P28" s="43">
        <v>367963</v>
      </c>
      <c r="Q28" s="69">
        <v>564490</v>
      </c>
      <c r="R28" s="43">
        <v>42704</v>
      </c>
      <c r="S28" s="43">
        <v>137641</v>
      </c>
      <c r="T28" s="69">
        <v>67404</v>
      </c>
      <c r="U28" s="43">
        <v>161792</v>
      </c>
      <c r="V28" s="69">
        <v>78310</v>
      </c>
      <c r="W28" s="43">
        <v>20585</v>
      </c>
      <c r="X28" s="43">
        <v>46507</v>
      </c>
      <c r="Y28" s="43">
        <v>2089</v>
      </c>
      <c r="Z28" s="69">
        <v>146570</v>
      </c>
      <c r="AA28" s="43">
        <v>2008</v>
      </c>
      <c r="AB28" s="43">
        <v>127719</v>
      </c>
      <c r="AC28" s="69">
        <v>56830</v>
      </c>
      <c r="AD28" s="441">
        <v>32562</v>
      </c>
      <c r="AE28" s="487">
        <v>26588</v>
      </c>
      <c r="AF28" s="69">
        <v>26564</v>
      </c>
      <c r="AG28" s="43">
        <v>34416</v>
      </c>
      <c r="AH28" s="43">
        <v>37024</v>
      </c>
      <c r="AI28" s="487">
        <v>17582</v>
      </c>
      <c r="AJ28" s="487">
        <v>14791</v>
      </c>
      <c r="AK28" s="43">
        <v>11282</v>
      </c>
      <c r="AL28" s="43">
        <v>8275</v>
      </c>
      <c r="AM28" s="69">
        <v>60076</v>
      </c>
      <c r="AN28" s="43">
        <v>55743</v>
      </c>
      <c r="AO28" s="69">
        <v>24915</v>
      </c>
      <c r="AP28" s="43">
        <v>52440</v>
      </c>
      <c r="AQ28" s="69">
        <v>13212</v>
      </c>
      <c r="AR28" s="43">
        <v>48319</v>
      </c>
      <c r="AS28" s="43">
        <v>26984</v>
      </c>
      <c r="AT28" s="69">
        <v>16519</v>
      </c>
      <c r="AU28" s="43">
        <v>46227</v>
      </c>
      <c r="AV28" s="441">
        <v>25532</v>
      </c>
      <c r="AW28" s="487">
        <v>11572</v>
      </c>
      <c r="AX28" s="43">
        <v>18656</v>
      </c>
      <c r="AY28" s="43">
        <v>36111</v>
      </c>
      <c r="AZ28" s="43">
        <v>0</v>
      </c>
      <c r="BA28" s="43">
        <v>20106</v>
      </c>
      <c r="BB28" s="482">
        <v>58640</v>
      </c>
      <c r="BC28" s="259">
        <v>3227709</v>
      </c>
      <c r="BD28" s="69">
        <v>36726</v>
      </c>
      <c r="BE28" s="43">
        <v>12064</v>
      </c>
      <c r="BF28" s="69">
        <v>108955</v>
      </c>
      <c r="BG28" s="43">
        <v>115547</v>
      </c>
      <c r="BH28" s="69">
        <v>63146</v>
      </c>
      <c r="BI28" s="259">
        <v>336438</v>
      </c>
      <c r="BJ28" s="230">
        <v>3564147</v>
      </c>
      <c r="BK28" s="227">
        <v>3406402</v>
      </c>
      <c r="BL28" s="226">
        <v>157745</v>
      </c>
    </row>
    <row r="29" spans="1:64" s="507" customFormat="1" ht="15" customHeight="1" x14ac:dyDescent="0.15">
      <c r="A29" s="9" t="s">
        <v>39</v>
      </c>
      <c r="L29" s="508"/>
      <c r="M29" s="69">
        <v>1818474</v>
      </c>
      <c r="N29" s="43">
        <v>1270076</v>
      </c>
      <c r="O29" s="43">
        <v>3138</v>
      </c>
      <c r="P29" s="43">
        <v>2898837</v>
      </c>
      <c r="Q29" s="69">
        <v>3728310</v>
      </c>
      <c r="R29" s="43">
        <v>120196</v>
      </c>
      <c r="S29" s="43">
        <v>440677</v>
      </c>
      <c r="T29" s="69">
        <v>750777</v>
      </c>
      <c r="U29" s="43">
        <v>605870</v>
      </c>
      <c r="V29" s="69">
        <v>624591</v>
      </c>
      <c r="W29" s="43">
        <v>217784</v>
      </c>
      <c r="X29" s="43">
        <v>294575</v>
      </c>
      <c r="Y29" s="43">
        <v>12313</v>
      </c>
      <c r="Z29" s="69">
        <v>507111</v>
      </c>
      <c r="AA29" s="43">
        <v>115955</v>
      </c>
      <c r="AB29" s="43">
        <v>578847</v>
      </c>
      <c r="AC29" s="69">
        <v>447891</v>
      </c>
      <c r="AD29" s="441">
        <v>101695</v>
      </c>
      <c r="AE29" s="487">
        <v>77013</v>
      </c>
      <c r="AF29" s="69">
        <v>79142</v>
      </c>
      <c r="AG29" s="43">
        <v>67577</v>
      </c>
      <c r="AH29" s="43">
        <v>94692</v>
      </c>
      <c r="AI29" s="487">
        <v>83379</v>
      </c>
      <c r="AJ29" s="487">
        <v>339636</v>
      </c>
      <c r="AK29" s="43">
        <v>65882</v>
      </c>
      <c r="AL29" s="43">
        <v>59573</v>
      </c>
      <c r="AM29" s="69">
        <v>136558</v>
      </c>
      <c r="AN29" s="43">
        <v>144788</v>
      </c>
      <c r="AO29" s="69">
        <v>154810</v>
      </c>
      <c r="AP29" s="43">
        <v>116199</v>
      </c>
      <c r="AQ29" s="69">
        <v>31398</v>
      </c>
      <c r="AR29" s="43">
        <v>138742</v>
      </c>
      <c r="AS29" s="43">
        <v>112426</v>
      </c>
      <c r="AT29" s="69">
        <v>73396</v>
      </c>
      <c r="AU29" s="43">
        <v>132346</v>
      </c>
      <c r="AV29" s="441">
        <v>126222</v>
      </c>
      <c r="AW29" s="487">
        <v>103678</v>
      </c>
      <c r="AX29" s="43">
        <v>95090</v>
      </c>
      <c r="AY29" s="43">
        <v>186896</v>
      </c>
      <c r="AZ29" s="43">
        <v>8952</v>
      </c>
      <c r="BA29" s="43">
        <v>87642</v>
      </c>
      <c r="BB29" s="482">
        <v>134636</v>
      </c>
      <c r="BC29" s="259">
        <v>17187790</v>
      </c>
      <c r="BD29" s="69">
        <v>542970</v>
      </c>
      <c r="BE29" s="43">
        <v>232487</v>
      </c>
      <c r="BF29" s="69">
        <v>2260508</v>
      </c>
      <c r="BG29" s="43">
        <v>778858</v>
      </c>
      <c r="BH29" s="69">
        <v>767594</v>
      </c>
      <c r="BI29" s="259">
        <v>4582417</v>
      </c>
      <c r="BJ29" s="230">
        <v>21770207</v>
      </c>
      <c r="BK29" s="227">
        <v>18734242</v>
      </c>
      <c r="BL29" s="226">
        <v>3035965</v>
      </c>
    </row>
    <row r="30" spans="1:64" s="507" customFormat="1" ht="15" customHeight="1" x14ac:dyDescent="0.15">
      <c r="A30" s="9" t="s">
        <v>40</v>
      </c>
      <c r="L30" s="508"/>
      <c r="M30" s="69">
        <v>14848</v>
      </c>
      <c r="N30" s="43">
        <v>23822</v>
      </c>
      <c r="O30" s="43">
        <v>1</v>
      </c>
      <c r="P30" s="43">
        <v>22741</v>
      </c>
      <c r="Q30" s="69">
        <v>88765</v>
      </c>
      <c r="R30" s="43">
        <v>1468</v>
      </c>
      <c r="S30" s="43">
        <v>778</v>
      </c>
      <c r="T30" s="69">
        <v>5162</v>
      </c>
      <c r="U30" s="43">
        <v>32362</v>
      </c>
      <c r="V30" s="69">
        <v>5061</v>
      </c>
      <c r="W30" s="43">
        <v>268</v>
      </c>
      <c r="X30" s="43">
        <v>5021</v>
      </c>
      <c r="Y30" s="43">
        <v>0</v>
      </c>
      <c r="Z30" s="69">
        <v>23010</v>
      </c>
      <c r="AA30" s="43">
        <v>1365</v>
      </c>
      <c r="AB30" s="43">
        <v>39453</v>
      </c>
      <c r="AC30" s="69">
        <v>4477</v>
      </c>
      <c r="AD30" s="441">
        <v>816</v>
      </c>
      <c r="AE30" s="487">
        <v>0</v>
      </c>
      <c r="AF30" s="69">
        <v>1410</v>
      </c>
      <c r="AG30" s="43">
        <v>813</v>
      </c>
      <c r="AH30" s="43">
        <v>3776</v>
      </c>
      <c r="AI30" s="487">
        <v>247</v>
      </c>
      <c r="AJ30" s="487">
        <v>82</v>
      </c>
      <c r="AK30" s="43">
        <v>466</v>
      </c>
      <c r="AL30" s="43">
        <v>154</v>
      </c>
      <c r="AM30" s="69">
        <v>2544</v>
      </c>
      <c r="AN30" s="43">
        <v>9533</v>
      </c>
      <c r="AO30" s="69">
        <v>5403</v>
      </c>
      <c r="AP30" s="43">
        <v>0</v>
      </c>
      <c r="AQ30" s="69">
        <v>514</v>
      </c>
      <c r="AR30" s="43">
        <v>0</v>
      </c>
      <c r="AS30" s="43">
        <v>2685</v>
      </c>
      <c r="AT30" s="69">
        <v>0</v>
      </c>
      <c r="AU30" s="43">
        <v>377</v>
      </c>
      <c r="AV30" s="441">
        <v>891</v>
      </c>
      <c r="AW30" s="487">
        <v>3512</v>
      </c>
      <c r="AX30" s="43">
        <v>1948</v>
      </c>
      <c r="AY30" s="43">
        <v>36</v>
      </c>
      <c r="AZ30" s="43">
        <v>0</v>
      </c>
      <c r="BA30" s="43">
        <v>0</v>
      </c>
      <c r="BB30" s="482">
        <v>77184</v>
      </c>
      <c r="BC30" s="259">
        <v>380993</v>
      </c>
      <c r="BD30" s="69">
        <v>0</v>
      </c>
      <c r="BE30" s="43">
        <v>9682</v>
      </c>
      <c r="BF30" s="69">
        <v>21821</v>
      </c>
      <c r="BG30" s="43">
        <v>86363</v>
      </c>
      <c r="BH30" s="69">
        <v>39245</v>
      </c>
      <c r="BI30" s="259">
        <v>157111</v>
      </c>
      <c r="BJ30" s="230">
        <v>538104</v>
      </c>
      <c r="BK30" s="227">
        <v>506601</v>
      </c>
      <c r="BL30" s="226">
        <v>31503</v>
      </c>
    </row>
    <row r="31" spans="1:64" s="507" customFormat="1" ht="15" customHeight="1" x14ac:dyDescent="0.15">
      <c r="A31" s="9" t="s">
        <v>41</v>
      </c>
      <c r="L31" s="508"/>
      <c r="M31" s="69">
        <v>0</v>
      </c>
      <c r="N31" s="43">
        <v>3</v>
      </c>
      <c r="O31" s="43">
        <v>0</v>
      </c>
      <c r="P31" s="43">
        <v>0</v>
      </c>
      <c r="Q31" s="69">
        <v>0</v>
      </c>
      <c r="R31" s="43">
        <v>0</v>
      </c>
      <c r="S31" s="43">
        <v>0</v>
      </c>
      <c r="T31" s="69">
        <v>0</v>
      </c>
      <c r="U31" s="43">
        <v>0</v>
      </c>
      <c r="V31" s="69">
        <v>0</v>
      </c>
      <c r="W31" s="43">
        <v>0</v>
      </c>
      <c r="X31" s="43">
        <v>0</v>
      </c>
      <c r="Y31" s="43">
        <v>0</v>
      </c>
      <c r="Z31" s="69">
        <v>0</v>
      </c>
      <c r="AA31" s="43">
        <v>0</v>
      </c>
      <c r="AB31" s="43">
        <v>0</v>
      </c>
      <c r="AC31" s="69">
        <v>0</v>
      </c>
      <c r="AD31" s="441">
        <v>0</v>
      </c>
      <c r="AE31" s="487">
        <v>814</v>
      </c>
      <c r="AF31" s="69">
        <v>0</v>
      </c>
      <c r="AG31" s="43">
        <v>0</v>
      </c>
      <c r="AH31" s="43">
        <v>0</v>
      </c>
      <c r="AI31" s="487">
        <v>156</v>
      </c>
      <c r="AJ31" s="487">
        <v>0</v>
      </c>
      <c r="AK31" s="43">
        <v>0</v>
      </c>
      <c r="AL31" s="43">
        <v>0</v>
      </c>
      <c r="AM31" s="69">
        <v>1576</v>
      </c>
      <c r="AN31" s="43">
        <v>23</v>
      </c>
      <c r="AO31" s="69">
        <v>137</v>
      </c>
      <c r="AP31" s="43">
        <v>0</v>
      </c>
      <c r="AQ31" s="69">
        <v>0</v>
      </c>
      <c r="AR31" s="43">
        <v>736</v>
      </c>
      <c r="AS31" s="43">
        <v>0</v>
      </c>
      <c r="AT31" s="69">
        <v>0</v>
      </c>
      <c r="AU31" s="43">
        <v>0</v>
      </c>
      <c r="AV31" s="441">
        <v>0</v>
      </c>
      <c r="AW31" s="487">
        <v>0</v>
      </c>
      <c r="AX31" s="43">
        <v>0</v>
      </c>
      <c r="AY31" s="43">
        <v>24</v>
      </c>
      <c r="AZ31" s="43">
        <v>0</v>
      </c>
      <c r="BA31" s="43">
        <v>0</v>
      </c>
      <c r="BB31" s="482">
        <v>3</v>
      </c>
      <c r="BC31" s="259">
        <v>3472</v>
      </c>
      <c r="BD31" s="50">
        <v>0</v>
      </c>
      <c r="BE31" s="44">
        <v>0</v>
      </c>
      <c r="BF31" s="50">
        <v>347</v>
      </c>
      <c r="BG31" s="44">
        <v>0</v>
      </c>
      <c r="BH31" s="50">
        <v>0</v>
      </c>
      <c r="BI31" s="259">
        <v>347</v>
      </c>
      <c r="BJ31" s="230">
        <v>3819</v>
      </c>
      <c r="BK31" s="227">
        <v>3472</v>
      </c>
      <c r="BL31" s="226">
        <v>347</v>
      </c>
    </row>
    <row r="32" spans="1:64" s="507" customFormat="1" ht="15" customHeight="1" x14ac:dyDescent="0.15">
      <c r="A32" s="9" t="s">
        <v>386</v>
      </c>
      <c r="L32" s="508" t="s">
        <v>387</v>
      </c>
      <c r="M32" s="69">
        <v>189229</v>
      </c>
      <c r="N32" s="43">
        <v>156247</v>
      </c>
      <c r="O32" s="43">
        <v>65</v>
      </c>
      <c r="P32" s="43">
        <v>211015</v>
      </c>
      <c r="Q32" s="69">
        <v>411550</v>
      </c>
      <c r="R32" s="43">
        <v>14870</v>
      </c>
      <c r="S32" s="43">
        <v>63017</v>
      </c>
      <c r="T32" s="69">
        <v>84384</v>
      </c>
      <c r="U32" s="43">
        <v>32513</v>
      </c>
      <c r="V32" s="69">
        <v>123073</v>
      </c>
      <c r="W32" s="43">
        <v>26022</v>
      </c>
      <c r="X32" s="43">
        <v>51863</v>
      </c>
      <c r="Y32" s="43">
        <v>1657</v>
      </c>
      <c r="Z32" s="69">
        <v>27894</v>
      </c>
      <c r="AA32" s="43">
        <v>17648</v>
      </c>
      <c r="AB32" s="43">
        <v>79533</v>
      </c>
      <c r="AC32" s="69">
        <v>43377</v>
      </c>
      <c r="AD32" s="441">
        <v>16827</v>
      </c>
      <c r="AE32" s="487">
        <v>1801</v>
      </c>
      <c r="AF32" s="69">
        <v>4537</v>
      </c>
      <c r="AG32" s="43">
        <v>13845</v>
      </c>
      <c r="AH32" s="43">
        <v>27959</v>
      </c>
      <c r="AI32" s="487">
        <v>12688</v>
      </c>
      <c r="AJ32" s="487">
        <v>52862</v>
      </c>
      <c r="AK32" s="43">
        <v>20303</v>
      </c>
      <c r="AL32" s="43">
        <v>3029</v>
      </c>
      <c r="AM32" s="69">
        <v>7993</v>
      </c>
      <c r="AN32" s="43">
        <v>12546</v>
      </c>
      <c r="AO32" s="69">
        <v>18886</v>
      </c>
      <c r="AP32" s="43">
        <v>7727</v>
      </c>
      <c r="AQ32" s="69">
        <v>4412</v>
      </c>
      <c r="AR32" s="43">
        <v>16316</v>
      </c>
      <c r="AS32" s="43">
        <v>27973</v>
      </c>
      <c r="AT32" s="69">
        <v>18041</v>
      </c>
      <c r="AU32" s="43">
        <v>13793</v>
      </c>
      <c r="AV32" s="441">
        <v>16503</v>
      </c>
      <c r="AW32" s="487">
        <v>16204</v>
      </c>
      <c r="AX32" s="43">
        <v>10811</v>
      </c>
      <c r="AY32" s="43">
        <v>8994</v>
      </c>
      <c r="AZ32" s="43">
        <v>0</v>
      </c>
      <c r="BA32" s="43">
        <v>6867</v>
      </c>
      <c r="BB32" s="482">
        <v>11508</v>
      </c>
      <c r="BC32" s="259">
        <v>1886382</v>
      </c>
      <c r="BD32" s="69">
        <v>49618</v>
      </c>
      <c r="BE32" s="43">
        <v>0</v>
      </c>
      <c r="BF32" s="69">
        <v>253994</v>
      </c>
      <c r="BG32" s="43">
        <v>63714</v>
      </c>
      <c r="BH32" s="69">
        <v>40185</v>
      </c>
      <c r="BI32" s="259">
        <v>407511</v>
      </c>
      <c r="BJ32" s="230">
        <v>2293893</v>
      </c>
      <c r="BK32" s="227">
        <v>1990281</v>
      </c>
      <c r="BL32" s="226">
        <v>303612</v>
      </c>
    </row>
    <row r="33" spans="1:64" s="507" customFormat="1" ht="15" customHeight="1" x14ac:dyDescent="0.15">
      <c r="A33" s="9" t="s">
        <v>42</v>
      </c>
      <c r="L33" s="508"/>
      <c r="M33" s="69">
        <v>189202</v>
      </c>
      <c r="N33" s="43">
        <v>148318</v>
      </c>
      <c r="O33" s="43">
        <v>65</v>
      </c>
      <c r="P33" s="43">
        <v>168738</v>
      </c>
      <c r="Q33" s="69">
        <v>406768</v>
      </c>
      <c r="R33" s="43">
        <v>14866</v>
      </c>
      <c r="S33" s="43">
        <v>62850</v>
      </c>
      <c r="T33" s="69">
        <v>78960</v>
      </c>
      <c r="U33" s="43">
        <v>29822</v>
      </c>
      <c r="V33" s="69">
        <v>114994</v>
      </c>
      <c r="W33" s="43">
        <v>25970</v>
      </c>
      <c r="X33" s="43">
        <v>51846</v>
      </c>
      <c r="Y33" s="43">
        <v>1657</v>
      </c>
      <c r="Z33" s="69">
        <v>25751</v>
      </c>
      <c r="AA33" s="43">
        <v>15753</v>
      </c>
      <c r="AB33" s="43">
        <v>78637</v>
      </c>
      <c r="AC33" s="69">
        <v>43074</v>
      </c>
      <c r="AD33" s="441">
        <v>16816</v>
      </c>
      <c r="AE33" s="487">
        <v>844</v>
      </c>
      <c r="AF33" s="69">
        <v>4537</v>
      </c>
      <c r="AG33" s="43">
        <v>12103</v>
      </c>
      <c r="AH33" s="43">
        <v>27943</v>
      </c>
      <c r="AI33" s="487">
        <v>12389</v>
      </c>
      <c r="AJ33" s="487">
        <v>44396</v>
      </c>
      <c r="AK33" s="43">
        <v>17627</v>
      </c>
      <c r="AL33" s="43">
        <v>3008</v>
      </c>
      <c r="AM33" s="69">
        <v>7312</v>
      </c>
      <c r="AN33" s="43">
        <v>9319</v>
      </c>
      <c r="AO33" s="69">
        <v>13523</v>
      </c>
      <c r="AP33" s="43">
        <v>5996</v>
      </c>
      <c r="AQ33" s="69">
        <v>4412</v>
      </c>
      <c r="AR33" s="43">
        <v>15274</v>
      </c>
      <c r="AS33" s="43">
        <v>27966</v>
      </c>
      <c r="AT33" s="69">
        <v>8051</v>
      </c>
      <c r="AU33" s="43">
        <v>13793</v>
      </c>
      <c r="AV33" s="441">
        <v>14558</v>
      </c>
      <c r="AW33" s="487">
        <v>16204</v>
      </c>
      <c r="AX33" s="43">
        <v>10791</v>
      </c>
      <c r="AY33" s="43">
        <v>8994</v>
      </c>
      <c r="AZ33" s="43">
        <v>0</v>
      </c>
      <c r="BA33" s="43">
        <v>6822</v>
      </c>
      <c r="BB33" s="482">
        <v>9497</v>
      </c>
      <c r="BC33" s="259">
        <v>1769446</v>
      </c>
      <c r="BD33" s="69">
        <v>49618</v>
      </c>
      <c r="BE33" s="43">
        <v>0</v>
      </c>
      <c r="BF33" s="69">
        <v>253993</v>
      </c>
      <c r="BG33" s="43">
        <v>47624</v>
      </c>
      <c r="BH33" s="69">
        <v>36927</v>
      </c>
      <c r="BI33" s="259">
        <v>388162</v>
      </c>
      <c r="BJ33" s="230">
        <v>2157608</v>
      </c>
      <c r="BK33" s="227">
        <v>1853997</v>
      </c>
      <c r="BL33" s="226">
        <v>303611</v>
      </c>
    </row>
    <row r="34" spans="1:64" s="507" customFormat="1" ht="15" customHeight="1" x14ac:dyDescent="0.15">
      <c r="A34" s="9" t="s">
        <v>43</v>
      </c>
      <c r="L34" s="508"/>
      <c r="M34" s="51">
        <v>0</v>
      </c>
      <c r="N34" s="44">
        <v>0</v>
      </c>
      <c r="O34" s="44">
        <v>0</v>
      </c>
      <c r="P34" s="44">
        <v>0</v>
      </c>
      <c r="Q34" s="50">
        <v>0</v>
      </c>
      <c r="R34" s="44">
        <v>0</v>
      </c>
      <c r="S34" s="44">
        <v>0</v>
      </c>
      <c r="T34" s="50">
        <v>0</v>
      </c>
      <c r="U34" s="44">
        <v>0</v>
      </c>
      <c r="V34" s="50">
        <v>0</v>
      </c>
      <c r="W34" s="44">
        <v>0</v>
      </c>
      <c r="X34" s="44">
        <v>0</v>
      </c>
      <c r="Y34" s="44">
        <v>0</v>
      </c>
      <c r="Z34" s="50">
        <v>0</v>
      </c>
      <c r="AA34" s="44">
        <v>0</v>
      </c>
      <c r="AB34" s="44">
        <v>0</v>
      </c>
      <c r="AC34" s="50">
        <v>0</v>
      </c>
      <c r="AD34" s="434">
        <v>0</v>
      </c>
      <c r="AE34" s="45">
        <v>0</v>
      </c>
      <c r="AF34" s="50">
        <v>0</v>
      </c>
      <c r="AG34" s="44">
        <v>0</v>
      </c>
      <c r="AH34" s="44">
        <v>0</v>
      </c>
      <c r="AI34" s="45">
        <v>0</v>
      </c>
      <c r="AJ34" s="45">
        <v>0</v>
      </c>
      <c r="AK34" s="44">
        <v>0</v>
      </c>
      <c r="AL34" s="44">
        <v>0</v>
      </c>
      <c r="AM34" s="50">
        <v>0</v>
      </c>
      <c r="AN34" s="44">
        <v>0</v>
      </c>
      <c r="AO34" s="50">
        <v>0</v>
      </c>
      <c r="AP34" s="44">
        <v>0</v>
      </c>
      <c r="AQ34" s="50">
        <v>0</v>
      </c>
      <c r="AR34" s="44">
        <v>0</v>
      </c>
      <c r="AS34" s="44">
        <v>0</v>
      </c>
      <c r="AT34" s="50">
        <v>0</v>
      </c>
      <c r="AU34" s="44">
        <v>0</v>
      </c>
      <c r="AV34" s="434">
        <v>0</v>
      </c>
      <c r="AW34" s="45">
        <v>0</v>
      </c>
      <c r="AX34" s="44">
        <v>0</v>
      </c>
      <c r="AY34" s="44">
        <v>0</v>
      </c>
      <c r="AZ34" s="44">
        <v>0</v>
      </c>
      <c r="BA34" s="44">
        <v>0</v>
      </c>
      <c r="BB34" s="469">
        <v>0</v>
      </c>
      <c r="BC34" s="259">
        <v>0</v>
      </c>
      <c r="BD34" s="50">
        <v>0</v>
      </c>
      <c r="BE34" s="44">
        <v>0</v>
      </c>
      <c r="BF34" s="50">
        <v>0</v>
      </c>
      <c r="BG34" s="44">
        <v>0</v>
      </c>
      <c r="BH34" s="50">
        <v>0</v>
      </c>
      <c r="BI34" s="259">
        <v>0</v>
      </c>
      <c r="BJ34" s="230">
        <v>0</v>
      </c>
      <c r="BK34" s="227">
        <v>0</v>
      </c>
      <c r="BL34" s="226">
        <v>0</v>
      </c>
    </row>
    <row r="35" spans="1:64" s="507" customFormat="1" ht="15" customHeight="1" x14ac:dyDescent="0.15">
      <c r="A35" s="9" t="s">
        <v>36</v>
      </c>
      <c r="L35" s="508"/>
      <c r="M35" s="51">
        <v>0</v>
      </c>
      <c r="N35" s="44">
        <v>0</v>
      </c>
      <c r="O35" s="44">
        <v>0</v>
      </c>
      <c r="P35" s="44">
        <v>42119</v>
      </c>
      <c r="Q35" s="50">
        <v>0</v>
      </c>
      <c r="R35" s="44">
        <v>0</v>
      </c>
      <c r="S35" s="44">
        <v>0</v>
      </c>
      <c r="T35" s="50">
        <v>0</v>
      </c>
      <c r="U35" s="44">
        <v>0</v>
      </c>
      <c r="V35" s="50">
        <v>6250</v>
      </c>
      <c r="W35" s="44">
        <v>0</v>
      </c>
      <c r="X35" s="44">
        <v>0</v>
      </c>
      <c r="Y35" s="44">
        <v>0</v>
      </c>
      <c r="Z35" s="50">
        <v>0</v>
      </c>
      <c r="AA35" s="44">
        <v>0</v>
      </c>
      <c r="AB35" s="44">
        <v>0</v>
      </c>
      <c r="AC35" s="50">
        <v>0</v>
      </c>
      <c r="AD35" s="434">
        <v>0</v>
      </c>
      <c r="AE35" s="45">
        <v>0</v>
      </c>
      <c r="AF35" s="50">
        <v>0</v>
      </c>
      <c r="AG35" s="44">
        <v>0</v>
      </c>
      <c r="AH35" s="44">
        <v>0</v>
      </c>
      <c r="AI35" s="45">
        <v>0</v>
      </c>
      <c r="AJ35" s="45">
        <v>0</v>
      </c>
      <c r="AK35" s="44">
        <v>0</v>
      </c>
      <c r="AL35" s="44">
        <v>0</v>
      </c>
      <c r="AM35" s="50">
        <v>0</v>
      </c>
      <c r="AN35" s="44">
        <v>0</v>
      </c>
      <c r="AO35" s="50">
        <v>0</v>
      </c>
      <c r="AP35" s="44">
        <v>0</v>
      </c>
      <c r="AQ35" s="50">
        <v>0</v>
      </c>
      <c r="AR35" s="44">
        <v>0</v>
      </c>
      <c r="AS35" s="44">
        <v>0</v>
      </c>
      <c r="AT35" s="50">
        <v>0</v>
      </c>
      <c r="AU35" s="44">
        <v>0</v>
      </c>
      <c r="AV35" s="434">
        <v>0</v>
      </c>
      <c r="AW35" s="45">
        <v>0</v>
      </c>
      <c r="AX35" s="44">
        <v>0</v>
      </c>
      <c r="AY35" s="44">
        <v>0</v>
      </c>
      <c r="AZ35" s="44">
        <v>0</v>
      </c>
      <c r="BA35" s="44">
        <v>0</v>
      </c>
      <c r="BB35" s="469">
        <v>0</v>
      </c>
      <c r="BC35" s="259">
        <v>48369</v>
      </c>
      <c r="BD35" s="50">
        <v>0</v>
      </c>
      <c r="BE35" s="44">
        <v>0</v>
      </c>
      <c r="BF35" s="50">
        <v>0</v>
      </c>
      <c r="BG35" s="44">
        <v>0</v>
      </c>
      <c r="BH35" s="50">
        <v>0</v>
      </c>
      <c r="BI35" s="259">
        <v>0</v>
      </c>
      <c r="BJ35" s="230">
        <v>48369</v>
      </c>
      <c r="BK35" s="227">
        <v>48369</v>
      </c>
      <c r="BL35" s="226">
        <v>0</v>
      </c>
    </row>
    <row r="36" spans="1:64" s="507" customFormat="1" ht="15" customHeight="1" x14ac:dyDescent="0.15">
      <c r="A36" s="9" t="s">
        <v>223</v>
      </c>
      <c r="L36" s="508"/>
      <c r="M36" s="51">
        <v>0</v>
      </c>
      <c r="N36" s="44">
        <v>0</v>
      </c>
      <c r="O36" s="44">
        <v>0</v>
      </c>
      <c r="P36" s="44">
        <v>0</v>
      </c>
      <c r="Q36" s="50">
        <v>0</v>
      </c>
      <c r="R36" s="44">
        <v>0</v>
      </c>
      <c r="S36" s="44">
        <v>0</v>
      </c>
      <c r="T36" s="50">
        <v>0</v>
      </c>
      <c r="U36" s="44">
        <v>0</v>
      </c>
      <c r="V36" s="50">
        <v>0</v>
      </c>
      <c r="W36" s="44">
        <v>0</v>
      </c>
      <c r="X36" s="44">
        <v>0</v>
      </c>
      <c r="Y36" s="44">
        <v>0</v>
      </c>
      <c r="Z36" s="50">
        <v>0</v>
      </c>
      <c r="AA36" s="44">
        <v>0</v>
      </c>
      <c r="AB36" s="44">
        <v>0</v>
      </c>
      <c r="AC36" s="50">
        <v>0</v>
      </c>
      <c r="AD36" s="434">
        <v>0</v>
      </c>
      <c r="AE36" s="45">
        <v>0</v>
      </c>
      <c r="AF36" s="50">
        <v>0</v>
      </c>
      <c r="AG36" s="44">
        <v>0</v>
      </c>
      <c r="AH36" s="44">
        <v>0</v>
      </c>
      <c r="AI36" s="45">
        <v>0</v>
      </c>
      <c r="AJ36" s="45">
        <v>0</v>
      </c>
      <c r="AK36" s="44">
        <v>0</v>
      </c>
      <c r="AL36" s="44">
        <v>0</v>
      </c>
      <c r="AM36" s="50">
        <v>0</v>
      </c>
      <c r="AN36" s="44">
        <v>0</v>
      </c>
      <c r="AO36" s="50">
        <v>0</v>
      </c>
      <c r="AP36" s="44">
        <v>0</v>
      </c>
      <c r="AQ36" s="50">
        <v>0</v>
      </c>
      <c r="AR36" s="44">
        <v>0</v>
      </c>
      <c r="AS36" s="44">
        <v>0</v>
      </c>
      <c r="AT36" s="50">
        <v>0</v>
      </c>
      <c r="AU36" s="44">
        <v>0</v>
      </c>
      <c r="AV36" s="434">
        <v>0</v>
      </c>
      <c r="AW36" s="45">
        <v>0</v>
      </c>
      <c r="AX36" s="44">
        <v>0</v>
      </c>
      <c r="AY36" s="44">
        <v>0</v>
      </c>
      <c r="AZ36" s="44">
        <v>0</v>
      </c>
      <c r="BA36" s="44">
        <v>0</v>
      </c>
      <c r="BB36" s="469">
        <v>0</v>
      </c>
      <c r="BC36" s="259">
        <v>0</v>
      </c>
      <c r="BD36" s="50">
        <v>0</v>
      </c>
      <c r="BE36" s="44">
        <v>0</v>
      </c>
      <c r="BF36" s="50">
        <v>0</v>
      </c>
      <c r="BG36" s="44">
        <v>0</v>
      </c>
      <c r="BH36" s="50">
        <v>0</v>
      </c>
      <c r="BI36" s="259">
        <v>0</v>
      </c>
      <c r="BJ36" s="230">
        <v>0</v>
      </c>
      <c r="BK36" s="227">
        <v>0</v>
      </c>
      <c r="BL36" s="226">
        <v>0</v>
      </c>
    </row>
    <row r="37" spans="1:64" s="507" customFormat="1" ht="15" customHeight="1" x14ac:dyDescent="0.15">
      <c r="A37" s="512" t="s">
        <v>44</v>
      </c>
      <c r="B37" s="504"/>
      <c r="C37" s="504"/>
      <c r="D37" s="504"/>
      <c r="E37" s="504"/>
      <c r="F37" s="504"/>
      <c r="G37" s="504"/>
      <c r="H37" s="504"/>
      <c r="I37" s="504"/>
      <c r="J37" s="504"/>
      <c r="K37" s="504"/>
      <c r="L37" s="505"/>
      <c r="M37" s="69">
        <v>27</v>
      </c>
      <c r="N37" s="43">
        <v>7929</v>
      </c>
      <c r="O37" s="43">
        <v>0</v>
      </c>
      <c r="P37" s="43">
        <v>158</v>
      </c>
      <c r="Q37" s="69">
        <v>4782</v>
      </c>
      <c r="R37" s="43">
        <v>4</v>
      </c>
      <c r="S37" s="43">
        <v>167</v>
      </c>
      <c r="T37" s="69">
        <v>5424</v>
      </c>
      <c r="U37" s="43">
        <v>2691</v>
      </c>
      <c r="V37" s="69">
        <v>1829</v>
      </c>
      <c r="W37" s="43">
        <v>52</v>
      </c>
      <c r="X37" s="43">
        <v>17</v>
      </c>
      <c r="Y37" s="43">
        <v>0</v>
      </c>
      <c r="Z37" s="69">
        <v>2143</v>
      </c>
      <c r="AA37" s="43">
        <v>1895</v>
      </c>
      <c r="AB37" s="43">
        <v>896</v>
      </c>
      <c r="AC37" s="69">
        <v>303</v>
      </c>
      <c r="AD37" s="441">
        <v>11</v>
      </c>
      <c r="AE37" s="487">
        <v>957</v>
      </c>
      <c r="AF37" s="69">
        <v>0</v>
      </c>
      <c r="AG37" s="43">
        <v>1742</v>
      </c>
      <c r="AH37" s="43">
        <v>16</v>
      </c>
      <c r="AI37" s="487">
        <v>299</v>
      </c>
      <c r="AJ37" s="487">
        <v>8466</v>
      </c>
      <c r="AK37" s="43">
        <v>2676</v>
      </c>
      <c r="AL37" s="43">
        <v>21</v>
      </c>
      <c r="AM37" s="69">
        <v>681</v>
      </c>
      <c r="AN37" s="43">
        <v>3227</v>
      </c>
      <c r="AO37" s="69">
        <v>5363</v>
      </c>
      <c r="AP37" s="43">
        <v>1731</v>
      </c>
      <c r="AQ37" s="69">
        <v>0</v>
      </c>
      <c r="AR37" s="43">
        <v>1042</v>
      </c>
      <c r="AS37" s="43">
        <v>7</v>
      </c>
      <c r="AT37" s="69">
        <v>9990</v>
      </c>
      <c r="AU37" s="43">
        <v>0</v>
      </c>
      <c r="AV37" s="441">
        <v>1945</v>
      </c>
      <c r="AW37" s="487">
        <v>0</v>
      </c>
      <c r="AX37" s="43">
        <v>20</v>
      </c>
      <c r="AY37" s="43">
        <v>0</v>
      </c>
      <c r="AZ37" s="43">
        <v>0</v>
      </c>
      <c r="BA37" s="43">
        <v>45</v>
      </c>
      <c r="BB37" s="482">
        <v>2011</v>
      </c>
      <c r="BC37" s="259">
        <v>68567</v>
      </c>
      <c r="BD37" s="69">
        <v>0</v>
      </c>
      <c r="BE37" s="43">
        <v>0</v>
      </c>
      <c r="BF37" s="69">
        <v>1</v>
      </c>
      <c r="BG37" s="43">
        <v>16090</v>
      </c>
      <c r="BH37" s="68">
        <v>3258</v>
      </c>
      <c r="BI37" s="259">
        <v>19349</v>
      </c>
      <c r="BJ37" s="230">
        <v>87916</v>
      </c>
      <c r="BK37" s="227">
        <v>87915</v>
      </c>
      <c r="BL37" s="226">
        <v>1</v>
      </c>
    </row>
    <row r="38" spans="1:64" s="507" customFormat="1" ht="15" customHeight="1" x14ac:dyDescent="0.15">
      <c r="A38" s="9" t="s">
        <v>45</v>
      </c>
      <c r="L38" s="508"/>
      <c r="M38" s="173">
        <v>777553</v>
      </c>
      <c r="N38" s="168">
        <v>252550</v>
      </c>
      <c r="O38" s="168">
        <v>3808</v>
      </c>
      <c r="P38" s="168">
        <v>1679454</v>
      </c>
      <c r="Q38" s="167">
        <v>1234439</v>
      </c>
      <c r="R38" s="168">
        <v>0</v>
      </c>
      <c r="S38" s="168">
        <v>156966</v>
      </c>
      <c r="T38" s="167">
        <v>199186</v>
      </c>
      <c r="U38" s="168">
        <v>65914</v>
      </c>
      <c r="V38" s="167">
        <v>176695</v>
      </c>
      <c r="W38" s="168">
        <v>0</v>
      </c>
      <c r="X38" s="168">
        <v>24551</v>
      </c>
      <c r="Y38" s="168">
        <v>1134</v>
      </c>
      <c r="Z38" s="167">
        <v>128635</v>
      </c>
      <c r="AA38" s="168">
        <v>0</v>
      </c>
      <c r="AB38" s="168">
        <v>130470</v>
      </c>
      <c r="AC38" s="167">
        <v>64825</v>
      </c>
      <c r="AD38" s="440">
        <v>46774</v>
      </c>
      <c r="AE38" s="486">
        <v>1955</v>
      </c>
      <c r="AF38" s="167">
        <v>15087</v>
      </c>
      <c r="AG38" s="168">
        <v>24046</v>
      </c>
      <c r="AH38" s="168">
        <v>28379</v>
      </c>
      <c r="AI38" s="486">
        <v>3301</v>
      </c>
      <c r="AJ38" s="486">
        <v>12414</v>
      </c>
      <c r="AK38" s="168">
        <v>2015</v>
      </c>
      <c r="AL38" s="168">
        <v>3729</v>
      </c>
      <c r="AM38" s="167">
        <v>11672</v>
      </c>
      <c r="AN38" s="168">
        <v>39713</v>
      </c>
      <c r="AO38" s="167">
        <v>76741</v>
      </c>
      <c r="AP38" s="168">
        <v>37990</v>
      </c>
      <c r="AQ38" s="167">
        <v>34991</v>
      </c>
      <c r="AR38" s="168">
        <v>29576</v>
      </c>
      <c r="AS38" s="168">
        <v>36358</v>
      </c>
      <c r="AT38" s="167">
        <v>6887</v>
      </c>
      <c r="AU38" s="168">
        <v>24380</v>
      </c>
      <c r="AV38" s="440">
        <v>32893</v>
      </c>
      <c r="AW38" s="486">
        <v>5825</v>
      </c>
      <c r="AX38" s="168">
        <v>0</v>
      </c>
      <c r="AY38" s="168">
        <v>33628</v>
      </c>
      <c r="AZ38" s="168">
        <v>0</v>
      </c>
      <c r="BA38" s="168">
        <v>7689</v>
      </c>
      <c r="BB38" s="481">
        <v>64336</v>
      </c>
      <c r="BC38" s="271">
        <v>5476559</v>
      </c>
      <c r="BD38" s="167">
        <v>211378</v>
      </c>
      <c r="BE38" s="168">
        <v>93856</v>
      </c>
      <c r="BF38" s="167">
        <v>123353</v>
      </c>
      <c r="BG38" s="168">
        <v>0</v>
      </c>
      <c r="BH38" s="173">
        <v>183197</v>
      </c>
      <c r="BI38" s="271">
        <v>611784</v>
      </c>
      <c r="BJ38" s="255">
        <v>6088343</v>
      </c>
      <c r="BK38" s="225">
        <v>5659756</v>
      </c>
      <c r="BL38" s="224">
        <v>428587</v>
      </c>
    </row>
    <row r="39" spans="1:64" s="507" customFormat="1" ht="15" customHeight="1" x14ac:dyDescent="0.15">
      <c r="A39" s="9" t="s">
        <v>46</v>
      </c>
      <c r="L39" s="508"/>
      <c r="M39" s="70">
        <v>0</v>
      </c>
      <c r="N39" s="52">
        <v>0</v>
      </c>
      <c r="O39" s="52">
        <v>0</v>
      </c>
      <c r="P39" s="52">
        <v>0</v>
      </c>
      <c r="Q39" s="71">
        <v>0</v>
      </c>
      <c r="R39" s="52">
        <v>44734</v>
      </c>
      <c r="S39" s="52">
        <v>0</v>
      </c>
      <c r="T39" s="71">
        <v>0</v>
      </c>
      <c r="U39" s="52">
        <v>0</v>
      </c>
      <c r="V39" s="71">
        <v>0</v>
      </c>
      <c r="W39" s="52">
        <v>160</v>
      </c>
      <c r="X39" s="52">
        <v>0</v>
      </c>
      <c r="Y39" s="52">
        <v>0</v>
      </c>
      <c r="Z39" s="71">
        <v>0</v>
      </c>
      <c r="AA39" s="52">
        <v>13628</v>
      </c>
      <c r="AB39" s="52">
        <v>0</v>
      </c>
      <c r="AC39" s="71">
        <v>0</v>
      </c>
      <c r="AD39" s="435">
        <v>0</v>
      </c>
      <c r="AE39" s="65">
        <v>0</v>
      </c>
      <c r="AF39" s="71">
        <v>0</v>
      </c>
      <c r="AG39" s="52">
        <v>0</v>
      </c>
      <c r="AH39" s="52">
        <v>0</v>
      </c>
      <c r="AI39" s="65">
        <v>0</v>
      </c>
      <c r="AJ39" s="65">
        <v>0</v>
      </c>
      <c r="AK39" s="52">
        <v>0</v>
      </c>
      <c r="AL39" s="52">
        <v>0</v>
      </c>
      <c r="AM39" s="71">
        <v>0</v>
      </c>
      <c r="AN39" s="52">
        <v>0</v>
      </c>
      <c r="AO39" s="71">
        <v>0</v>
      </c>
      <c r="AP39" s="52">
        <v>0</v>
      </c>
      <c r="AQ39" s="71">
        <v>0</v>
      </c>
      <c r="AR39" s="52">
        <v>0</v>
      </c>
      <c r="AS39" s="52">
        <v>0</v>
      </c>
      <c r="AT39" s="71">
        <v>0</v>
      </c>
      <c r="AU39" s="52">
        <v>0</v>
      </c>
      <c r="AV39" s="435">
        <v>0</v>
      </c>
      <c r="AW39" s="65">
        <v>0</v>
      </c>
      <c r="AX39" s="52">
        <v>5806</v>
      </c>
      <c r="AY39" s="52">
        <v>0</v>
      </c>
      <c r="AZ39" s="52">
        <v>239</v>
      </c>
      <c r="BA39" s="52">
        <v>0</v>
      </c>
      <c r="BB39" s="470">
        <v>0</v>
      </c>
      <c r="BC39" s="270">
        <v>64567</v>
      </c>
      <c r="BD39" s="71">
        <v>0</v>
      </c>
      <c r="BE39" s="52">
        <v>0</v>
      </c>
      <c r="BF39" s="171">
        <v>0</v>
      </c>
      <c r="BG39" s="166">
        <v>141535</v>
      </c>
      <c r="BH39" s="70">
        <v>0</v>
      </c>
      <c r="BI39" s="270">
        <v>141535</v>
      </c>
      <c r="BJ39" s="254">
        <v>206102</v>
      </c>
      <c r="BK39" s="229">
        <v>206102</v>
      </c>
      <c r="BL39" s="228">
        <v>0</v>
      </c>
    </row>
    <row r="40" spans="1:64" s="507" customFormat="1" ht="15" customHeight="1" x14ac:dyDescent="0.15">
      <c r="A40" s="511" t="s">
        <v>388</v>
      </c>
      <c r="B40" s="501"/>
      <c r="C40" s="501"/>
      <c r="D40" s="501"/>
      <c r="E40" s="501"/>
      <c r="F40" s="501"/>
      <c r="G40" s="501"/>
      <c r="H40" s="501"/>
      <c r="I40" s="501"/>
      <c r="J40" s="501"/>
      <c r="K40" s="501"/>
      <c r="L40" s="502" t="s">
        <v>389</v>
      </c>
      <c r="M40" s="69">
        <v>45707</v>
      </c>
      <c r="N40" s="43">
        <v>496</v>
      </c>
      <c r="O40" s="43">
        <v>27</v>
      </c>
      <c r="P40" s="43">
        <v>880</v>
      </c>
      <c r="Q40" s="69">
        <v>14163</v>
      </c>
      <c r="R40" s="43">
        <v>0</v>
      </c>
      <c r="S40" s="43">
        <v>4</v>
      </c>
      <c r="T40" s="69">
        <v>1569</v>
      </c>
      <c r="U40" s="43">
        <v>103</v>
      </c>
      <c r="V40" s="69">
        <v>160</v>
      </c>
      <c r="W40" s="43">
        <v>160</v>
      </c>
      <c r="X40" s="43">
        <v>36</v>
      </c>
      <c r="Y40" s="43">
        <v>33</v>
      </c>
      <c r="Z40" s="69">
        <v>46493</v>
      </c>
      <c r="AA40" s="43">
        <v>45374</v>
      </c>
      <c r="AB40" s="43">
        <v>53433</v>
      </c>
      <c r="AC40" s="69">
        <v>0</v>
      </c>
      <c r="AD40" s="441">
        <v>16</v>
      </c>
      <c r="AE40" s="487">
        <v>0</v>
      </c>
      <c r="AF40" s="69">
        <v>0</v>
      </c>
      <c r="AG40" s="43">
        <v>0</v>
      </c>
      <c r="AH40" s="43">
        <v>0</v>
      </c>
      <c r="AI40" s="487">
        <v>0</v>
      </c>
      <c r="AJ40" s="487">
        <v>587</v>
      </c>
      <c r="AK40" s="43">
        <v>0</v>
      </c>
      <c r="AL40" s="43">
        <v>0</v>
      </c>
      <c r="AM40" s="69">
        <v>13074</v>
      </c>
      <c r="AN40" s="43">
        <v>0</v>
      </c>
      <c r="AO40" s="69">
        <v>0</v>
      </c>
      <c r="AP40" s="43">
        <v>0</v>
      </c>
      <c r="AQ40" s="69">
        <v>0</v>
      </c>
      <c r="AR40" s="43">
        <v>411</v>
      </c>
      <c r="AS40" s="43">
        <v>12</v>
      </c>
      <c r="AT40" s="69">
        <v>0</v>
      </c>
      <c r="AU40" s="43">
        <v>0</v>
      </c>
      <c r="AV40" s="441">
        <v>0</v>
      </c>
      <c r="AW40" s="487">
        <v>0</v>
      </c>
      <c r="AX40" s="43">
        <v>0</v>
      </c>
      <c r="AY40" s="43">
        <v>0</v>
      </c>
      <c r="AZ40" s="43">
        <v>0</v>
      </c>
      <c r="BA40" s="43">
        <v>0</v>
      </c>
      <c r="BB40" s="482">
        <v>50</v>
      </c>
      <c r="BC40" s="259">
        <v>222788</v>
      </c>
      <c r="BD40" s="69">
        <v>50540</v>
      </c>
      <c r="BE40" s="43">
        <v>680</v>
      </c>
      <c r="BF40" s="69">
        <v>0</v>
      </c>
      <c r="BG40" s="43">
        <v>404131</v>
      </c>
      <c r="BH40" s="68">
        <v>1520</v>
      </c>
      <c r="BI40" s="259">
        <v>456871</v>
      </c>
      <c r="BJ40" s="230">
        <v>679659</v>
      </c>
      <c r="BK40" s="227">
        <v>628439</v>
      </c>
      <c r="BL40" s="226">
        <v>51220</v>
      </c>
    </row>
    <row r="41" spans="1:64" s="507" customFormat="1" ht="15" customHeight="1" x14ac:dyDescent="0.15">
      <c r="A41" s="9" t="s">
        <v>224</v>
      </c>
      <c r="L41" s="508"/>
      <c r="M41" s="51">
        <v>0</v>
      </c>
      <c r="N41" s="44">
        <v>0</v>
      </c>
      <c r="O41" s="44">
        <v>0</v>
      </c>
      <c r="P41" s="44">
        <v>0</v>
      </c>
      <c r="Q41" s="50">
        <v>12903</v>
      </c>
      <c r="R41" s="44">
        <v>0</v>
      </c>
      <c r="S41" s="44">
        <v>0</v>
      </c>
      <c r="T41" s="50">
        <v>0</v>
      </c>
      <c r="U41" s="44">
        <v>0</v>
      </c>
      <c r="V41" s="50">
        <v>0</v>
      </c>
      <c r="W41" s="44">
        <v>0</v>
      </c>
      <c r="X41" s="44">
        <v>0</v>
      </c>
      <c r="Y41" s="44">
        <v>0</v>
      </c>
      <c r="Z41" s="50">
        <v>0</v>
      </c>
      <c r="AA41" s="44">
        <v>0</v>
      </c>
      <c r="AB41" s="44">
        <v>0</v>
      </c>
      <c r="AC41" s="50">
        <v>0</v>
      </c>
      <c r="AD41" s="434">
        <v>0</v>
      </c>
      <c r="AE41" s="45">
        <v>0</v>
      </c>
      <c r="AF41" s="50">
        <v>0</v>
      </c>
      <c r="AG41" s="44">
        <v>0</v>
      </c>
      <c r="AH41" s="44">
        <v>0</v>
      </c>
      <c r="AI41" s="45">
        <v>0</v>
      </c>
      <c r="AJ41" s="45">
        <v>0</v>
      </c>
      <c r="AK41" s="44">
        <v>0</v>
      </c>
      <c r="AL41" s="44">
        <v>0</v>
      </c>
      <c r="AM41" s="50">
        <v>0</v>
      </c>
      <c r="AN41" s="44">
        <v>0</v>
      </c>
      <c r="AO41" s="50">
        <v>0</v>
      </c>
      <c r="AP41" s="44">
        <v>0</v>
      </c>
      <c r="AQ41" s="50">
        <v>0</v>
      </c>
      <c r="AR41" s="44">
        <v>0</v>
      </c>
      <c r="AS41" s="44">
        <v>0</v>
      </c>
      <c r="AT41" s="50">
        <v>0</v>
      </c>
      <c r="AU41" s="44">
        <v>0</v>
      </c>
      <c r="AV41" s="434">
        <v>0</v>
      </c>
      <c r="AW41" s="45">
        <v>0</v>
      </c>
      <c r="AX41" s="44">
        <v>0</v>
      </c>
      <c r="AY41" s="44">
        <v>0</v>
      </c>
      <c r="AZ41" s="44">
        <v>0</v>
      </c>
      <c r="BA41" s="44">
        <v>0</v>
      </c>
      <c r="BB41" s="469">
        <v>0</v>
      </c>
      <c r="BC41" s="259">
        <v>12903</v>
      </c>
      <c r="BD41" s="50">
        <v>0</v>
      </c>
      <c r="BE41" s="44">
        <v>0</v>
      </c>
      <c r="BF41" s="50">
        <v>0</v>
      </c>
      <c r="BG41" s="44">
        <v>0</v>
      </c>
      <c r="BH41" s="51">
        <v>0</v>
      </c>
      <c r="BI41" s="259">
        <v>0</v>
      </c>
      <c r="BJ41" s="230">
        <v>12903</v>
      </c>
      <c r="BK41" s="227">
        <v>12903</v>
      </c>
      <c r="BL41" s="226">
        <v>0</v>
      </c>
    </row>
    <row r="42" spans="1:64" s="507" customFormat="1" ht="15" customHeight="1" x14ac:dyDescent="0.15">
      <c r="A42" s="9" t="s">
        <v>225</v>
      </c>
      <c r="L42" s="508"/>
      <c r="M42" s="69">
        <v>0</v>
      </c>
      <c r="N42" s="43">
        <v>0</v>
      </c>
      <c r="O42" s="43">
        <v>0</v>
      </c>
      <c r="P42" s="43">
        <v>0</v>
      </c>
      <c r="Q42" s="69">
        <v>0</v>
      </c>
      <c r="R42" s="43">
        <v>0</v>
      </c>
      <c r="S42" s="44">
        <v>0</v>
      </c>
      <c r="T42" s="50">
        <v>0</v>
      </c>
      <c r="U42" s="44">
        <v>0</v>
      </c>
      <c r="V42" s="50">
        <v>160</v>
      </c>
      <c r="W42" s="44">
        <v>160</v>
      </c>
      <c r="X42" s="44">
        <v>0</v>
      </c>
      <c r="Y42" s="44">
        <v>0</v>
      </c>
      <c r="Z42" s="50">
        <v>0</v>
      </c>
      <c r="AA42" s="44">
        <v>0</v>
      </c>
      <c r="AB42" s="44">
        <v>0</v>
      </c>
      <c r="AC42" s="50">
        <v>0</v>
      </c>
      <c r="AD42" s="434">
        <v>0</v>
      </c>
      <c r="AE42" s="45">
        <v>0</v>
      </c>
      <c r="AF42" s="50">
        <v>0</v>
      </c>
      <c r="AG42" s="44">
        <v>0</v>
      </c>
      <c r="AH42" s="44">
        <v>0</v>
      </c>
      <c r="AI42" s="45">
        <v>0</v>
      </c>
      <c r="AJ42" s="45">
        <v>0</v>
      </c>
      <c r="AK42" s="44">
        <v>0</v>
      </c>
      <c r="AL42" s="44">
        <v>0</v>
      </c>
      <c r="AM42" s="50">
        <v>0</v>
      </c>
      <c r="AN42" s="44">
        <v>0</v>
      </c>
      <c r="AO42" s="50">
        <v>0</v>
      </c>
      <c r="AP42" s="44">
        <v>0</v>
      </c>
      <c r="AQ42" s="50">
        <v>0</v>
      </c>
      <c r="AR42" s="44">
        <v>0</v>
      </c>
      <c r="AS42" s="44">
        <v>0</v>
      </c>
      <c r="AT42" s="50">
        <v>0</v>
      </c>
      <c r="AU42" s="44">
        <v>0</v>
      </c>
      <c r="AV42" s="434">
        <v>0</v>
      </c>
      <c r="AW42" s="45">
        <v>0</v>
      </c>
      <c r="AX42" s="44">
        <v>0</v>
      </c>
      <c r="AY42" s="44">
        <v>0</v>
      </c>
      <c r="AZ42" s="44">
        <v>0</v>
      </c>
      <c r="BA42" s="44">
        <v>0</v>
      </c>
      <c r="BB42" s="469">
        <v>0</v>
      </c>
      <c r="BC42" s="259">
        <v>320</v>
      </c>
      <c r="BD42" s="50">
        <v>0</v>
      </c>
      <c r="BE42" s="44">
        <v>0</v>
      </c>
      <c r="BF42" s="50">
        <v>0</v>
      </c>
      <c r="BG42" s="44">
        <v>396221</v>
      </c>
      <c r="BH42" s="51">
        <v>0</v>
      </c>
      <c r="BI42" s="259">
        <v>396221</v>
      </c>
      <c r="BJ42" s="230">
        <v>396541</v>
      </c>
      <c r="BK42" s="227">
        <v>396541</v>
      </c>
      <c r="BL42" s="226">
        <v>0</v>
      </c>
    </row>
    <row r="43" spans="1:64" s="507" customFormat="1" ht="15" customHeight="1" x14ac:dyDescent="0.15">
      <c r="A43" s="512" t="s">
        <v>226</v>
      </c>
      <c r="B43" s="504"/>
      <c r="C43" s="504"/>
      <c r="D43" s="504"/>
      <c r="E43" s="504"/>
      <c r="F43" s="504"/>
      <c r="G43" s="504"/>
      <c r="H43" s="504"/>
      <c r="I43" s="504"/>
      <c r="J43" s="504"/>
      <c r="K43" s="504"/>
      <c r="L43" s="505"/>
      <c r="M43" s="69">
        <v>45707</v>
      </c>
      <c r="N43" s="43">
        <v>496</v>
      </c>
      <c r="O43" s="43">
        <v>27</v>
      </c>
      <c r="P43" s="43">
        <v>880</v>
      </c>
      <c r="Q43" s="69">
        <v>1260</v>
      </c>
      <c r="R43" s="43">
        <v>0</v>
      </c>
      <c r="S43" s="43">
        <v>4</v>
      </c>
      <c r="T43" s="69">
        <v>1569</v>
      </c>
      <c r="U43" s="43">
        <v>103</v>
      </c>
      <c r="V43" s="69">
        <v>0</v>
      </c>
      <c r="W43" s="43">
        <v>0</v>
      </c>
      <c r="X43" s="43">
        <v>36</v>
      </c>
      <c r="Y43" s="43">
        <v>33</v>
      </c>
      <c r="Z43" s="69">
        <v>46493</v>
      </c>
      <c r="AA43" s="43">
        <v>45374</v>
      </c>
      <c r="AB43" s="43">
        <v>53433</v>
      </c>
      <c r="AC43" s="69">
        <v>0</v>
      </c>
      <c r="AD43" s="441">
        <v>16</v>
      </c>
      <c r="AE43" s="487">
        <v>0</v>
      </c>
      <c r="AF43" s="69">
        <v>0</v>
      </c>
      <c r="AG43" s="43">
        <v>0</v>
      </c>
      <c r="AH43" s="43">
        <v>0</v>
      </c>
      <c r="AI43" s="487">
        <v>0</v>
      </c>
      <c r="AJ43" s="487">
        <v>587</v>
      </c>
      <c r="AK43" s="43">
        <v>0</v>
      </c>
      <c r="AL43" s="43">
        <v>0</v>
      </c>
      <c r="AM43" s="69">
        <v>13074</v>
      </c>
      <c r="AN43" s="43">
        <v>0</v>
      </c>
      <c r="AO43" s="69">
        <v>0</v>
      </c>
      <c r="AP43" s="43">
        <v>0</v>
      </c>
      <c r="AQ43" s="69">
        <v>0</v>
      </c>
      <c r="AR43" s="43">
        <v>411</v>
      </c>
      <c r="AS43" s="43">
        <v>12</v>
      </c>
      <c r="AT43" s="69">
        <v>0</v>
      </c>
      <c r="AU43" s="43">
        <v>0</v>
      </c>
      <c r="AV43" s="441">
        <v>0</v>
      </c>
      <c r="AW43" s="487">
        <v>0</v>
      </c>
      <c r="AX43" s="43">
        <v>0</v>
      </c>
      <c r="AY43" s="43">
        <v>0</v>
      </c>
      <c r="AZ43" s="43">
        <v>0</v>
      </c>
      <c r="BA43" s="43">
        <v>0</v>
      </c>
      <c r="BB43" s="482">
        <v>50</v>
      </c>
      <c r="BC43" s="259">
        <v>209565</v>
      </c>
      <c r="BD43" s="69">
        <v>50540</v>
      </c>
      <c r="BE43" s="43">
        <v>680</v>
      </c>
      <c r="BF43" s="69">
        <v>0</v>
      </c>
      <c r="BG43" s="43">
        <v>7910</v>
      </c>
      <c r="BH43" s="68">
        <v>1520</v>
      </c>
      <c r="BI43" s="259">
        <v>60650</v>
      </c>
      <c r="BJ43" s="230">
        <v>270215</v>
      </c>
      <c r="BK43" s="227">
        <v>218995</v>
      </c>
      <c r="BL43" s="228">
        <v>51220</v>
      </c>
    </row>
    <row r="44" spans="1:64" s="507" customFormat="1" ht="15" customHeight="1" x14ac:dyDescent="0.15">
      <c r="A44" s="9" t="s">
        <v>390</v>
      </c>
      <c r="L44" s="508" t="s">
        <v>391</v>
      </c>
      <c r="M44" s="827">
        <v>1094</v>
      </c>
      <c r="N44" s="828">
        <v>2638</v>
      </c>
      <c r="O44" s="828">
        <v>0</v>
      </c>
      <c r="P44" s="828">
        <v>41579</v>
      </c>
      <c r="Q44" s="829">
        <v>31370</v>
      </c>
      <c r="R44" s="828">
        <v>0</v>
      </c>
      <c r="S44" s="828">
        <v>379</v>
      </c>
      <c r="T44" s="829">
        <v>1467</v>
      </c>
      <c r="U44" s="828">
        <v>187</v>
      </c>
      <c r="V44" s="829">
        <v>0</v>
      </c>
      <c r="W44" s="828">
        <v>0</v>
      </c>
      <c r="X44" s="828">
        <v>1186</v>
      </c>
      <c r="Y44" s="828">
        <v>65</v>
      </c>
      <c r="Z44" s="829">
        <v>1160</v>
      </c>
      <c r="AA44" s="828">
        <v>211</v>
      </c>
      <c r="AB44" s="828">
        <v>24509</v>
      </c>
      <c r="AC44" s="829">
        <v>0</v>
      </c>
      <c r="AD44" s="830">
        <v>98</v>
      </c>
      <c r="AE44" s="831">
        <v>0</v>
      </c>
      <c r="AF44" s="829">
        <v>0</v>
      </c>
      <c r="AG44" s="828">
        <v>0</v>
      </c>
      <c r="AH44" s="828">
        <v>0</v>
      </c>
      <c r="AI44" s="831">
        <v>0</v>
      </c>
      <c r="AJ44" s="831">
        <v>1486</v>
      </c>
      <c r="AK44" s="828">
        <v>0</v>
      </c>
      <c r="AL44" s="828">
        <v>0</v>
      </c>
      <c r="AM44" s="829">
        <v>9136</v>
      </c>
      <c r="AN44" s="828">
        <v>198</v>
      </c>
      <c r="AO44" s="829">
        <v>0</v>
      </c>
      <c r="AP44" s="828">
        <v>1027</v>
      </c>
      <c r="AQ44" s="829">
        <v>0</v>
      </c>
      <c r="AR44" s="828">
        <v>3589</v>
      </c>
      <c r="AS44" s="828">
        <v>4</v>
      </c>
      <c r="AT44" s="829">
        <v>0</v>
      </c>
      <c r="AU44" s="828">
        <v>1</v>
      </c>
      <c r="AV44" s="830">
        <v>0</v>
      </c>
      <c r="AW44" s="831">
        <v>0</v>
      </c>
      <c r="AX44" s="828">
        <v>0</v>
      </c>
      <c r="AY44" s="828">
        <v>227</v>
      </c>
      <c r="AZ44" s="828">
        <v>0</v>
      </c>
      <c r="BA44" s="828">
        <v>0</v>
      </c>
      <c r="BB44" s="832">
        <v>15</v>
      </c>
      <c r="BC44" s="293">
        <v>121626</v>
      </c>
      <c r="BD44" s="829">
        <v>0</v>
      </c>
      <c r="BE44" s="828">
        <v>0</v>
      </c>
      <c r="BF44" s="829">
        <v>0</v>
      </c>
      <c r="BG44" s="828">
        <v>120</v>
      </c>
      <c r="BH44" s="827">
        <v>35461</v>
      </c>
      <c r="BI44" s="293">
        <v>35581</v>
      </c>
      <c r="BJ44" s="294">
        <v>157207</v>
      </c>
      <c r="BK44" s="295">
        <v>157207</v>
      </c>
      <c r="BL44" s="296">
        <v>0</v>
      </c>
    </row>
    <row r="45" spans="1:64" s="507" customFormat="1" ht="15" customHeight="1" x14ac:dyDescent="0.15">
      <c r="A45" s="9" t="s">
        <v>227</v>
      </c>
      <c r="L45" s="508"/>
      <c r="M45" s="833">
        <v>0</v>
      </c>
      <c r="N45" s="834">
        <v>0</v>
      </c>
      <c r="O45" s="834">
        <v>0</v>
      </c>
      <c r="P45" s="834">
        <v>0</v>
      </c>
      <c r="Q45" s="835">
        <v>0</v>
      </c>
      <c r="R45" s="834">
        <v>0</v>
      </c>
      <c r="S45" s="834">
        <v>0</v>
      </c>
      <c r="T45" s="835">
        <v>0</v>
      </c>
      <c r="U45" s="834">
        <v>0</v>
      </c>
      <c r="V45" s="835">
        <v>0</v>
      </c>
      <c r="W45" s="834">
        <v>0</v>
      </c>
      <c r="X45" s="834">
        <v>0</v>
      </c>
      <c r="Y45" s="834">
        <v>0</v>
      </c>
      <c r="Z45" s="835">
        <v>0</v>
      </c>
      <c r="AA45" s="834">
        <v>0</v>
      </c>
      <c r="AB45" s="834">
        <v>0</v>
      </c>
      <c r="AC45" s="835">
        <v>0</v>
      </c>
      <c r="AD45" s="836">
        <v>0</v>
      </c>
      <c r="AE45" s="837">
        <v>0</v>
      </c>
      <c r="AF45" s="835">
        <v>0</v>
      </c>
      <c r="AG45" s="834">
        <v>0</v>
      </c>
      <c r="AH45" s="834">
        <v>0</v>
      </c>
      <c r="AI45" s="837">
        <v>0</v>
      </c>
      <c r="AJ45" s="837">
        <v>0</v>
      </c>
      <c r="AK45" s="834">
        <v>0</v>
      </c>
      <c r="AL45" s="834">
        <v>0</v>
      </c>
      <c r="AM45" s="835">
        <v>0</v>
      </c>
      <c r="AN45" s="834">
        <v>0</v>
      </c>
      <c r="AO45" s="835">
        <v>0</v>
      </c>
      <c r="AP45" s="834">
        <v>0</v>
      </c>
      <c r="AQ45" s="835">
        <v>0</v>
      </c>
      <c r="AR45" s="834">
        <v>0</v>
      </c>
      <c r="AS45" s="834">
        <v>0</v>
      </c>
      <c r="AT45" s="835">
        <v>0</v>
      </c>
      <c r="AU45" s="834">
        <v>0</v>
      </c>
      <c r="AV45" s="836">
        <v>0</v>
      </c>
      <c r="AW45" s="837">
        <v>0</v>
      </c>
      <c r="AX45" s="834">
        <v>0</v>
      </c>
      <c r="AY45" s="834">
        <v>0</v>
      </c>
      <c r="AZ45" s="834">
        <v>0</v>
      </c>
      <c r="BA45" s="834">
        <v>0</v>
      </c>
      <c r="BB45" s="838">
        <v>0</v>
      </c>
      <c r="BC45" s="297">
        <v>0</v>
      </c>
      <c r="BD45" s="298">
        <v>0</v>
      </c>
      <c r="BE45" s="299">
        <v>0</v>
      </c>
      <c r="BF45" s="298">
        <v>0</v>
      </c>
      <c r="BG45" s="299">
        <v>0</v>
      </c>
      <c r="BH45" s="300">
        <v>0</v>
      </c>
      <c r="BI45" s="297">
        <v>0</v>
      </c>
      <c r="BJ45" s="301">
        <v>0</v>
      </c>
      <c r="BK45" s="302">
        <v>0</v>
      </c>
      <c r="BL45" s="303">
        <v>0</v>
      </c>
    </row>
    <row r="46" spans="1:64" s="507" customFormat="1" ht="15" customHeight="1" x14ac:dyDescent="0.15">
      <c r="A46" s="9" t="s">
        <v>228</v>
      </c>
      <c r="L46" s="508"/>
      <c r="M46" s="839">
        <v>1094</v>
      </c>
      <c r="N46" s="840">
        <v>2638</v>
      </c>
      <c r="O46" s="840">
        <v>0</v>
      </c>
      <c r="P46" s="840">
        <v>41579</v>
      </c>
      <c r="Q46" s="841">
        <v>31370</v>
      </c>
      <c r="R46" s="840">
        <v>0</v>
      </c>
      <c r="S46" s="840">
        <v>379</v>
      </c>
      <c r="T46" s="841">
        <v>1467</v>
      </c>
      <c r="U46" s="840">
        <v>187</v>
      </c>
      <c r="V46" s="841">
        <v>0</v>
      </c>
      <c r="W46" s="840">
        <v>0</v>
      </c>
      <c r="X46" s="840">
        <v>1186</v>
      </c>
      <c r="Y46" s="840">
        <v>65</v>
      </c>
      <c r="Z46" s="841">
        <v>1160</v>
      </c>
      <c r="AA46" s="840">
        <v>211</v>
      </c>
      <c r="AB46" s="840">
        <v>24509</v>
      </c>
      <c r="AC46" s="841">
        <v>0</v>
      </c>
      <c r="AD46" s="842">
        <v>98</v>
      </c>
      <c r="AE46" s="843">
        <v>0</v>
      </c>
      <c r="AF46" s="841">
        <v>0</v>
      </c>
      <c r="AG46" s="840">
        <v>0</v>
      </c>
      <c r="AH46" s="840">
        <v>0</v>
      </c>
      <c r="AI46" s="843">
        <v>0</v>
      </c>
      <c r="AJ46" s="843">
        <v>1486</v>
      </c>
      <c r="AK46" s="840">
        <v>0</v>
      </c>
      <c r="AL46" s="840">
        <v>0</v>
      </c>
      <c r="AM46" s="841">
        <v>9136</v>
      </c>
      <c r="AN46" s="840">
        <v>198</v>
      </c>
      <c r="AO46" s="841">
        <v>0</v>
      </c>
      <c r="AP46" s="840">
        <v>1027</v>
      </c>
      <c r="AQ46" s="841">
        <v>0</v>
      </c>
      <c r="AR46" s="840">
        <v>3589</v>
      </c>
      <c r="AS46" s="840">
        <v>4</v>
      </c>
      <c r="AT46" s="841">
        <v>0</v>
      </c>
      <c r="AU46" s="840">
        <v>1</v>
      </c>
      <c r="AV46" s="842">
        <v>0</v>
      </c>
      <c r="AW46" s="843">
        <v>0</v>
      </c>
      <c r="AX46" s="840">
        <v>0</v>
      </c>
      <c r="AY46" s="840">
        <v>227</v>
      </c>
      <c r="AZ46" s="840">
        <v>0</v>
      </c>
      <c r="BA46" s="840">
        <v>0</v>
      </c>
      <c r="BB46" s="844">
        <v>15</v>
      </c>
      <c r="BC46" s="304">
        <v>121626</v>
      </c>
      <c r="BD46" s="841">
        <v>0</v>
      </c>
      <c r="BE46" s="840">
        <v>0</v>
      </c>
      <c r="BF46" s="841">
        <v>0</v>
      </c>
      <c r="BG46" s="840">
        <v>120</v>
      </c>
      <c r="BH46" s="839">
        <v>35461</v>
      </c>
      <c r="BI46" s="304">
        <v>35581</v>
      </c>
      <c r="BJ46" s="305">
        <v>157207</v>
      </c>
      <c r="BK46" s="306">
        <v>157207</v>
      </c>
      <c r="BL46" s="307">
        <v>0</v>
      </c>
    </row>
    <row r="47" spans="1:64" s="507" customFormat="1" ht="15" customHeight="1" x14ac:dyDescent="0.15">
      <c r="A47" s="511" t="s">
        <v>392</v>
      </c>
      <c r="B47" s="501"/>
      <c r="C47" s="501"/>
      <c r="D47" s="501"/>
      <c r="E47" s="501"/>
      <c r="F47" s="501"/>
      <c r="G47" s="501"/>
      <c r="H47" s="501"/>
      <c r="I47" s="501"/>
      <c r="J47" s="501"/>
      <c r="K47" s="501"/>
      <c r="L47" s="502"/>
      <c r="M47" s="835">
        <v>822166</v>
      </c>
      <c r="N47" s="834">
        <v>250408</v>
      </c>
      <c r="O47" s="834">
        <v>3835</v>
      </c>
      <c r="P47" s="834">
        <v>1638755</v>
      </c>
      <c r="Q47" s="835">
        <v>1217232</v>
      </c>
      <c r="R47" s="834">
        <v>0</v>
      </c>
      <c r="S47" s="834">
        <v>156591</v>
      </c>
      <c r="T47" s="835">
        <v>199288</v>
      </c>
      <c r="U47" s="834">
        <v>65830</v>
      </c>
      <c r="V47" s="835">
        <v>176855</v>
      </c>
      <c r="W47" s="834">
        <v>0</v>
      </c>
      <c r="X47" s="834">
        <v>23401</v>
      </c>
      <c r="Y47" s="834">
        <v>1102</v>
      </c>
      <c r="Z47" s="835">
        <v>173968</v>
      </c>
      <c r="AA47" s="834">
        <v>31535</v>
      </c>
      <c r="AB47" s="834">
        <v>159394</v>
      </c>
      <c r="AC47" s="835">
        <v>64825</v>
      </c>
      <c r="AD47" s="836">
        <v>46692</v>
      </c>
      <c r="AE47" s="837">
        <v>1955</v>
      </c>
      <c r="AF47" s="835">
        <v>15087</v>
      </c>
      <c r="AG47" s="834">
        <v>24046</v>
      </c>
      <c r="AH47" s="834">
        <v>28379</v>
      </c>
      <c r="AI47" s="837">
        <v>3301</v>
      </c>
      <c r="AJ47" s="837">
        <v>11515</v>
      </c>
      <c r="AK47" s="834">
        <v>2015</v>
      </c>
      <c r="AL47" s="834">
        <v>3729</v>
      </c>
      <c r="AM47" s="835">
        <v>15610</v>
      </c>
      <c r="AN47" s="834">
        <v>39515</v>
      </c>
      <c r="AO47" s="835">
        <v>76741</v>
      </c>
      <c r="AP47" s="834">
        <v>36963</v>
      </c>
      <c r="AQ47" s="835">
        <v>34991</v>
      </c>
      <c r="AR47" s="834">
        <v>26398</v>
      </c>
      <c r="AS47" s="834">
        <v>36366</v>
      </c>
      <c r="AT47" s="835">
        <v>6887</v>
      </c>
      <c r="AU47" s="834">
        <v>24379</v>
      </c>
      <c r="AV47" s="836">
        <v>32893</v>
      </c>
      <c r="AW47" s="837">
        <v>5825</v>
      </c>
      <c r="AX47" s="834">
        <v>0</v>
      </c>
      <c r="AY47" s="834">
        <v>33401</v>
      </c>
      <c r="AZ47" s="834">
        <v>0</v>
      </c>
      <c r="BA47" s="834">
        <v>7689</v>
      </c>
      <c r="BB47" s="838">
        <v>64371</v>
      </c>
      <c r="BC47" s="297">
        <v>5563933</v>
      </c>
      <c r="BD47" s="835">
        <v>261918</v>
      </c>
      <c r="BE47" s="834">
        <v>94536</v>
      </c>
      <c r="BF47" s="835">
        <v>123353</v>
      </c>
      <c r="BG47" s="834">
        <v>262476</v>
      </c>
      <c r="BH47" s="833">
        <v>149256</v>
      </c>
      <c r="BI47" s="297">
        <v>891539</v>
      </c>
      <c r="BJ47" s="301">
        <v>6455472</v>
      </c>
      <c r="BK47" s="302">
        <v>5975665</v>
      </c>
      <c r="BL47" s="296">
        <v>479807</v>
      </c>
    </row>
    <row r="48" spans="1:64" s="507" customFormat="1" ht="15" customHeight="1" x14ac:dyDescent="0.15">
      <c r="A48" s="9" t="s">
        <v>47</v>
      </c>
      <c r="L48" s="508"/>
      <c r="M48" s="835">
        <v>0</v>
      </c>
      <c r="N48" s="834">
        <v>0</v>
      </c>
      <c r="O48" s="834">
        <v>0</v>
      </c>
      <c r="P48" s="834">
        <v>0</v>
      </c>
      <c r="Q48" s="835">
        <v>0</v>
      </c>
      <c r="R48" s="834">
        <v>44734</v>
      </c>
      <c r="S48" s="834">
        <v>0</v>
      </c>
      <c r="T48" s="835">
        <v>0</v>
      </c>
      <c r="U48" s="834">
        <v>0</v>
      </c>
      <c r="V48" s="835">
        <v>0</v>
      </c>
      <c r="W48" s="834">
        <v>0</v>
      </c>
      <c r="X48" s="834">
        <v>0</v>
      </c>
      <c r="Y48" s="834">
        <v>0</v>
      </c>
      <c r="Z48" s="835">
        <v>0</v>
      </c>
      <c r="AA48" s="834">
        <v>0</v>
      </c>
      <c r="AB48" s="834">
        <v>0</v>
      </c>
      <c r="AC48" s="835">
        <v>0</v>
      </c>
      <c r="AD48" s="836">
        <v>0</v>
      </c>
      <c r="AE48" s="837">
        <v>0</v>
      </c>
      <c r="AF48" s="835">
        <v>0</v>
      </c>
      <c r="AG48" s="834">
        <v>0</v>
      </c>
      <c r="AH48" s="834">
        <v>0</v>
      </c>
      <c r="AI48" s="837">
        <v>0</v>
      </c>
      <c r="AJ48" s="837">
        <v>0</v>
      </c>
      <c r="AK48" s="834">
        <v>0</v>
      </c>
      <c r="AL48" s="834">
        <v>0</v>
      </c>
      <c r="AM48" s="835">
        <v>0</v>
      </c>
      <c r="AN48" s="834">
        <v>0</v>
      </c>
      <c r="AO48" s="835">
        <v>0</v>
      </c>
      <c r="AP48" s="834">
        <v>0</v>
      </c>
      <c r="AQ48" s="835">
        <v>0</v>
      </c>
      <c r="AR48" s="834">
        <v>0</v>
      </c>
      <c r="AS48" s="834">
        <v>0</v>
      </c>
      <c r="AT48" s="835">
        <v>0</v>
      </c>
      <c r="AU48" s="834">
        <v>0</v>
      </c>
      <c r="AV48" s="836">
        <v>0</v>
      </c>
      <c r="AW48" s="837">
        <v>0</v>
      </c>
      <c r="AX48" s="834">
        <v>5806</v>
      </c>
      <c r="AY48" s="834">
        <v>0</v>
      </c>
      <c r="AZ48" s="834">
        <v>239</v>
      </c>
      <c r="BA48" s="834">
        <v>0</v>
      </c>
      <c r="BB48" s="838">
        <v>0</v>
      </c>
      <c r="BC48" s="297">
        <v>50779</v>
      </c>
      <c r="BD48" s="835">
        <v>0</v>
      </c>
      <c r="BE48" s="834">
        <v>0</v>
      </c>
      <c r="BF48" s="835">
        <v>0</v>
      </c>
      <c r="BG48" s="834">
        <v>0</v>
      </c>
      <c r="BH48" s="833">
        <v>0</v>
      </c>
      <c r="BI48" s="297">
        <v>0</v>
      </c>
      <c r="BJ48" s="301">
        <v>50779</v>
      </c>
      <c r="BK48" s="302">
        <v>50779</v>
      </c>
      <c r="BL48" s="303">
        <v>0</v>
      </c>
    </row>
    <row r="49" spans="1:64" s="507" customFormat="1" ht="15" customHeight="1" x14ac:dyDescent="0.15">
      <c r="A49" s="979" t="s">
        <v>229</v>
      </c>
      <c r="B49" s="980"/>
      <c r="C49" s="980"/>
      <c r="D49" s="980"/>
      <c r="E49" s="980"/>
      <c r="F49" s="980"/>
      <c r="G49" s="980"/>
      <c r="H49" s="980"/>
      <c r="I49" s="980"/>
      <c r="J49" s="980"/>
      <c r="K49" s="980"/>
      <c r="L49" s="981"/>
      <c r="M49" s="835">
        <v>750308</v>
      </c>
      <c r="N49" s="834">
        <v>244276</v>
      </c>
      <c r="O49" s="834">
        <v>-26337</v>
      </c>
      <c r="P49" s="834">
        <v>0</v>
      </c>
      <c r="Q49" s="835">
        <v>0</v>
      </c>
      <c r="R49" s="834">
        <v>0</v>
      </c>
      <c r="S49" s="834">
        <v>109689</v>
      </c>
      <c r="T49" s="835">
        <v>357627</v>
      </c>
      <c r="U49" s="834">
        <v>0</v>
      </c>
      <c r="V49" s="835">
        <v>0</v>
      </c>
      <c r="W49" s="834">
        <v>0</v>
      </c>
      <c r="X49" s="834">
        <v>0</v>
      </c>
      <c r="Y49" s="834">
        <v>0</v>
      </c>
      <c r="Z49" s="835">
        <v>53438</v>
      </c>
      <c r="AA49" s="834">
        <v>53438</v>
      </c>
      <c r="AB49" s="834">
        <v>69787</v>
      </c>
      <c r="AC49" s="835">
        <v>-31435</v>
      </c>
      <c r="AD49" s="836">
        <v>65000</v>
      </c>
      <c r="AE49" s="837">
        <v>4750</v>
      </c>
      <c r="AF49" s="835">
        <v>765</v>
      </c>
      <c r="AG49" s="834">
        <v>8714</v>
      </c>
      <c r="AH49" s="834">
        <v>5879</v>
      </c>
      <c r="AI49" s="837">
        <v>221398</v>
      </c>
      <c r="AJ49" s="837">
        <v>8617</v>
      </c>
      <c r="AK49" s="834">
        <v>796</v>
      </c>
      <c r="AL49" s="834">
        <v>2790</v>
      </c>
      <c r="AM49" s="835">
        <v>5175</v>
      </c>
      <c r="AN49" s="834">
        <v>266616</v>
      </c>
      <c r="AO49" s="835">
        <v>183232</v>
      </c>
      <c r="AP49" s="834">
        <v>0</v>
      </c>
      <c r="AQ49" s="835">
        <v>0</v>
      </c>
      <c r="AR49" s="834">
        <v>91043</v>
      </c>
      <c r="AS49" s="834">
        <v>249631</v>
      </c>
      <c r="AT49" s="835">
        <v>21967</v>
      </c>
      <c r="AU49" s="834">
        <v>0</v>
      </c>
      <c r="AV49" s="836">
        <v>0</v>
      </c>
      <c r="AW49" s="837">
        <v>828</v>
      </c>
      <c r="AX49" s="834">
        <v>-120503</v>
      </c>
      <c r="AY49" s="834">
        <v>44344</v>
      </c>
      <c r="AZ49" s="834">
        <v>0</v>
      </c>
      <c r="BA49" s="834">
        <v>91408</v>
      </c>
      <c r="BB49" s="838">
        <v>618634</v>
      </c>
      <c r="BC49" s="297">
        <v>3351875</v>
      </c>
      <c r="BD49" s="835">
        <v>0</v>
      </c>
      <c r="BE49" s="834">
        <v>134840</v>
      </c>
      <c r="BF49" s="835">
        <v>-1646552</v>
      </c>
      <c r="BG49" s="834">
        <v>-1094265</v>
      </c>
      <c r="BH49" s="833">
        <v>0</v>
      </c>
      <c r="BI49" s="297">
        <v>-2605977</v>
      </c>
      <c r="BJ49" s="301">
        <v>745898</v>
      </c>
      <c r="BK49" s="302">
        <v>2257610</v>
      </c>
      <c r="BL49" s="303">
        <v>-1511712</v>
      </c>
    </row>
    <row r="50" spans="1:64" s="507" customFormat="1" ht="15" customHeight="1" x14ac:dyDescent="0.15">
      <c r="A50" s="952" t="s">
        <v>711</v>
      </c>
      <c r="B50" s="953"/>
      <c r="C50" s="953"/>
      <c r="D50" s="953"/>
      <c r="E50" s="953"/>
      <c r="F50" s="953"/>
      <c r="G50" s="953"/>
      <c r="H50" s="953"/>
      <c r="I50" s="953"/>
      <c r="J50" s="953"/>
      <c r="K50" s="953"/>
      <c r="L50" s="954"/>
      <c r="M50" s="835">
        <v>0</v>
      </c>
      <c r="N50" s="834">
        <v>0</v>
      </c>
      <c r="O50" s="834">
        <v>0</v>
      </c>
      <c r="P50" s="834">
        <v>1586184</v>
      </c>
      <c r="Q50" s="835">
        <v>1863493</v>
      </c>
      <c r="R50" s="834">
        <v>0</v>
      </c>
      <c r="S50" s="834">
        <v>0</v>
      </c>
      <c r="T50" s="835">
        <v>0</v>
      </c>
      <c r="U50" s="834">
        <v>57642</v>
      </c>
      <c r="V50" s="835">
        <v>0</v>
      </c>
      <c r="W50" s="834">
        <v>0</v>
      </c>
      <c r="X50" s="834">
        <v>0</v>
      </c>
      <c r="Y50" s="834">
        <v>0</v>
      </c>
      <c r="Z50" s="835">
        <v>499833</v>
      </c>
      <c r="AA50" s="834">
        <v>0</v>
      </c>
      <c r="AB50" s="834">
        <v>0</v>
      </c>
      <c r="AC50" s="835">
        <v>25889</v>
      </c>
      <c r="AD50" s="836">
        <v>0</v>
      </c>
      <c r="AE50" s="837">
        <v>9931</v>
      </c>
      <c r="AF50" s="835">
        <v>0</v>
      </c>
      <c r="AG50" s="834">
        <v>0</v>
      </c>
      <c r="AH50" s="834">
        <v>60000</v>
      </c>
      <c r="AI50" s="837">
        <v>0</v>
      </c>
      <c r="AJ50" s="837">
        <v>0</v>
      </c>
      <c r="AK50" s="834">
        <v>0</v>
      </c>
      <c r="AL50" s="834">
        <v>0</v>
      </c>
      <c r="AM50" s="835">
        <v>0</v>
      </c>
      <c r="AN50" s="834">
        <v>0</v>
      </c>
      <c r="AO50" s="835">
        <v>0</v>
      </c>
      <c r="AP50" s="834">
        <v>0</v>
      </c>
      <c r="AQ50" s="835">
        <v>0</v>
      </c>
      <c r="AR50" s="834">
        <v>0</v>
      </c>
      <c r="AS50" s="834">
        <v>15000</v>
      </c>
      <c r="AT50" s="835">
        <v>0</v>
      </c>
      <c r="AU50" s="834">
        <v>0</v>
      </c>
      <c r="AV50" s="836">
        <v>0</v>
      </c>
      <c r="AW50" s="837">
        <v>0</v>
      </c>
      <c r="AX50" s="834">
        <v>0</v>
      </c>
      <c r="AY50" s="834">
        <v>44540</v>
      </c>
      <c r="AZ50" s="834">
        <v>0</v>
      </c>
      <c r="BA50" s="834">
        <v>0</v>
      </c>
      <c r="BB50" s="838">
        <v>6366</v>
      </c>
      <c r="BC50" s="297">
        <v>4168878</v>
      </c>
      <c r="BD50" s="835">
        <v>230714</v>
      </c>
      <c r="BE50" s="834">
        <v>0</v>
      </c>
      <c r="BF50" s="835">
        <v>0</v>
      </c>
      <c r="BG50" s="834">
        <v>0</v>
      </c>
      <c r="BH50" s="833">
        <v>362000</v>
      </c>
      <c r="BI50" s="297">
        <v>592714</v>
      </c>
      <c r="BJ50" s="301">
        <v>4761592</v>
      </c>
      <c r="BK50" s="302">
        <v>4530878</v>
      </c>
      <c r="BL50" s="303">
        <v>230714</v>
      </c>
    </row>
    <row r="51" spans="1:64" s="507" customFormat="1" ht="15" customHeight="1" x14ac:dyDescent="0.15">
      <c r="A51" s="982" t="s">
        <v>661</v>
      </c>
      <c r="B51" s="983"/>
      <c r="C51" s="983"/>
      <c r="D51" s="983"/>
      <c r="E51" s="983"/>
      <c r="F51" s="983"/>
      <c r="G51" s="983"/>
      <c r="H51" s="983"/>
      <c r="I51" s="983"/>
      <c r="J51" s="983"/>
      <c r="K51" s="983"/>
      <c r="L51" s="984"/>
      <c r="M51" s="835">
        <v>1572474</v>
      </c>
      <c r="N51" s="834">
        <v>494684</v>
      </c>
      <c r="O51" s="834">
        <v>-22502</v>
      </c>
      <c r="P51" s="834">
        <v>3224939</v>
      </c>
      <c r="Q51" s="835">
        <v>3080725</v>
      </c>
      <c r="R51" s="834">
        <v>-44734</v>
      </c>
      <c r="S51" s="834">
        <v>266280</v>
      </c>
      <c r="T51" s="835">
        <v>556915</v>
      </c>
      <c r="U51" s="834">
        <v>123472</v>
      </c>
      <c r="V51" s="835">
        <v>176855</v>
      </c>
      <c r="W51" s="834">
        <v>0</v>
      </c>
      <c r="X51" s="834">
        <v>23401</v>
      </c>
      <c r="Y51" s="834">
        <v>1102</v>
      </c>
      <c r="Z51" s="835">
        <v>727239</v>
      </c>
      <c r="AA51" s="834">
        <v>84973</v>
      </c>
      <c r="AB51" s="834">
        <v>229181</v>
      </c>
      <c r="AC51" s="835">
        <v>59279</v>
      </c>
      <c r="AD51" s="836">
        <v>111692</v>
      </c>
      <c r="AE51" s="837">
        <v>16636</v>
      </c>
      <c r="AF51" s="835">
        <v>15852</v>
      </c>
      <c r="AG51" s="834">
        <v>32760</v>
      </c>
      <c r="AH51" s="834">
        <v>94258</v>
      </c>
      <c r="AI51" s="837">
        <v>224699</v>
      </c>
      <c r="AJ51" s="837">
        <v>20132</v>
      </c>
      <c r="AK51" s="834">
        <v>2811</v>
      </c>
      <c r="AL51" s="834">
        <v>6519</v>
      </c>
      <c r="AM51" s="835">
        <v>20785</v>
      </c>
      <c r="AN51" s="834">
        <v>306131</v>
      </c>
      <c r="AO51" s="835">
        <v>259973</v>
      </c>
      <c r="AP51" s="834">
        <v>36963</v>
      </c>
      <c r="AQ51" s="835">
        <v>34991</v>
      </c>
      <c r="AR51" s="834">
        <v>117441</v>
      </c>
      <c r="AS51" s="834">
        <v>300997</v>
      </c>
      <c r="AT51" s="835">
        <v>28854</v>
      </c>
      <c r="AU51" s="834">
        <v>24379</v>
      </c>
      <c r="AV51" s="836">
        <v>32893</v>
      </c>
      <c r="AW51" s="837">
        <v>6653</v>
      </c>
      <c r="AX51" s="834">
        <v>-126309</v>
      </c>
      <c r="AY51" s="834">
        <v>122285</v>
      </c>
      <c r="AZ51" s="834">
        <v>-239</v>
      </c>
      <c r="BA51" s="834">
        <v>99097</v>
      </c>
      <c r="BB51" s="838">
        <v>689371</v>
      </c>
      <c r="BC51" s="297">
        <v>13033907</v>
      </c>
      <c r="BD51" s="835">
        <v>492632</v>
      </c>
      <c r="BE51" s="834">
        <v>229376</v>
      </c>
      <c r="BF51" s="835">
        <v>-1523199</v>
      </c>
      <c r="BG51" s="834">
        <v>-831789</v>
      </c>
      <c r="BH51" s="833">
        <v>511256</v>
      </c>
      <c r="BI51" s="297">
        <v>-1121724</v>
      </c>
      <c r="BJ51" s="301">
        <v>11912183</v>
      </c>
      <c r="BK51" s="302">
        <v>12713374</v>
      </c>
      <c r="BL51" s="303">
        <v>-801191</v>
      </c>
    </row>
    <row r="52" spans="1:64" s="507" customFormat="1" ht="15" customHeight="1" x14ac:dyDescent="0.15">
      <c r="A52" s="9" t="s">
        <v>910</v>
      </c>
      <c r="L52" s="508"/>
      <c r="M52" s="47">
        <v>0</v>
      </c>
      <c r="N52" s="48">
        <v>0</v>
      </c>
      <c r="O52" s="48">
        <v>0</v>
      </c>
      <c r="P52" s="48">
        <v>0</v>
      </c>
      <c r="Q52" s="46">
        <v>0</v>
      </c>
      <c r="R52" s="48">
        <v>0</v>
      </c>
      <c r="S52" s="48">
        <v>0</v>
      </c>
      <c r="T52" s="46">
        <v>0</v>
      </c>
      <c r="U52" s="48">
        <v>0</v>
      </c>
      <c r="V52" s="46">
        <v>0</v>
      </c>
      <c r="W52" s="48">
        <v>0</v>
      </c>
      <c r="X52" s="48">
        <v>0</v>
      </c>
      <c r="Y52" s="48">
        <v>0</v>
      </c>
      <c r="Z52" s="46">
        <v>0</v>
      </c>
      <c r="AA52" s="48">
        <v>0</v>
      </c>
      <c r="AB52" s="48">
        <v>0</v>
      </c>
      <c r="AC52" s="46">
        <v>0</v>
      </c>
      <c r="AD52" s="64">
        <v>0</v>
      </c>
      <c r="AE52" s="49">
        <v>0</v>
      </c>
      <c r="AF52" s="46">
        <v>0</v>
      </c>
      <c r="AG52" s="48">
        <v>0</v>
      </c>
      <c r="AH52" s="48">
        <v>0</v>
      </c>
      <c r="AI52" s="49">
        <v>0</v>
      </c>
      <c r="AJ52" s="49">
        <v>0</v>
      </c>
      <c r="AK52" s="48">
        <v>0</v>
      </c>
      <c r="AL52" s="48">
        <v>0</v>
      </c>
      <c r="AM52" s="46">
        <v>0</v>
      </c>
      <c r="AN52" s="48">
        <v>0</v>
      </c>
      <c r="AO52" s="46">
        <v>0</v>
      </c>
      <c r="AP52" s="48">
        <v>0</v>
      </c>
      <c r="AQ52" s="46">
        <v>0</v>
      </c>
      <c r="AR52" s="48">
        <v>0</v>
      </c>
      <c r="AS52" s="48">
        <v>0</v>
      </c>
      <c r="AT52" s="46">
        <v>0</v>
      </c>
      <c r="AU52" s="48">
        <v>0</v>
      </c>
      <c r="AV52" s="64">
        <v>0</v>
      </c>
      <c r="AW52" s="49">
        <v>0</v>
      </c>
      <c r="AX52" s="48">
        <v>0</v>
      </c>
      <c r="AY52" s="48">
        <v>0</v>
      </c>
      <c r="AZ52" s="48">
        <v>0</v>
      </c>
      <c r="BA52" s="48">
        <v>0</v>
      </c>
      <c r="BB52" s="471">
        <v>0</v>
      </c>
      <c r="BC52" s="271">
        <v>0</v>
      </c>
      <c r="BD52" s="46">
        <v>0</v>
      </c>
      <c r="BE52" s="48">
        <v>0</v>
      </c>
      <c r="BF52" s="46">
        <v>0</v>
      </c>
      <c r="BG52" s="48">
        <v>0</v>
      </c>
      <c r="BH52" s="47">
        <v>0</v>
      </c>
      <c r="BI52" s="271">
        <v>0</v>
      </c>
      <c r="BJ52" s="255">
        <v>0</v>
      </c>
      <c r="BK52" s="225">
        <v>0</v>
      </c>
      <c r="BL52" s="224">
        <v>0</v>
      </c>
    </row>
    <row r="53" spans="1:64" s="507" customFormat="1" ht="15" customHeight="1" x14ac:dyDescent="0.15">
      <c r="A53" s="9" t="s">
        <v>48</v>
      </c>
      <c r="L53" s="508"/>
      <c r="M53" s="51">
        <v>0</v>
      </c>
      <c r="N53" s="44">
        <v>0</v>
      </c>
      <c r="O53" s="44">
        <v>0</v>
      </c>
      <c r="P53" s="44">
        <v>0</v>
      </c>
      <c r="Q53" s="50">
        <v>0</v>
      </c>
      <c r="R53" s="44">
        <v>0</v>
      </c>
      <c r="S53" s="44">
        <v>0</v>
      </c>
      <c r="T53" s="50">
        <v>0</v>
      </c>
      <c r="U53" s="44">
        <v>0</v>
      </c>
      <c r="V53" s="50">
        <v>0</v>
      </c>
      <c r="W53" s="44">
        <v>0</v>
      </c>
      <c r="X53" s="44">
        <v>0</v>
      </c>
      <c r="Y53" s="44">
        <v>0</v>
      </c>
      <c r="Z53" s="50">
        <v>0</v>
      </c>
      <c r="AA53" s="44">
        <v>0</v>
      </c>
      <c r="AB53" s="44">
        <v>0</v>
      </c>
      <c r="AC53" s="50">
        <v>0</v>
      </c>
      <c r="AD53" s="434">
        <v>0</v>
      </c>
      <c r="AE53" s="45">
        <v>0</v>
      </c>
      <c r="AF53" s="50">
        <v>0</v>
      </c>
      <c r="AG53" s="44">
        <v>0</v>
      </c>
      <c r="AH53" s="44">
        <v>0</v>
      </c>
      <c r="AI53" s="45">
        <v>0</v>
      </c>
      <c r="AJ53" s="45">
        <v>0</v>
      </c>
      <c r="AK53" s="44">
        <v>0</v>
      </c>
      <c r="AL53" s="44">
        <v>0</v>
      </c>
      <c r="AM53" s="50">
        <v>0</v>
      </c>
      <c r="AN53" s="44">
        <v>0</v>
      </c>
      <c r="AO53" s="50">
        <v>0</v>
      </c>
      <c r="AP53" s="44">
        <v>0</v>
      </c>
      <c r="AQ53" s="50">
        <v>0</v>
      </c>
      <c r="AR53" s="44">
        <v>0</v>
      </c>
      <c r="AS53" s="44">
        <v>0</v>
      </c>
      <c r="AT53" s="50">
        <v>0</v>
      </c>
      <c r="AU53" s="44">
        <v>0</v>
      </c>
      <c r="AV53" s="434">
        <v>0</v>
      </c>
      <c r="AW53" s="45">
        <v>0</v>
      </c>
      <c r="AX53" s="44">
        <v>0</v>
      </c>
      <c r="AY53" s="44">
        <v>0</v>
      </c>
      <c r="AZ53" s="44">
        <v>0</v>
      </c>
      <c r="BA53" s="44">
        <v>0</v>
      </c>
      <c r="BB53" s="469">
        <v>0</v>
      </c>
      <c r="BC53" s="259">
        <v>0</v>
      </c>
      <c r="BD53" s="50">
        <v>0</v>
      </c>
      <c r="BE53" s="44">
        <v>0</v>
      </c>
      <c r="BF53" s="50">
        <v>0</v>
      </c>
      <c r="BG53" s="44">
        <v>0</v>
      </c>
      <c r="BH53" s="51">
        <v>0</v>
      </c>
      <c r="BI53" s="259">
        <v>0</v>
      </c>
      <c r="BJ53" s="230">
        <v>0</v>
      </c>
      <c r="BK53" s="227">
        <v>0</v>
      </c>
      <c r="BL53" s="226">
        <v>0</v>
      </c>
    </row>
    <row r="54" spans="1:64" s="507" customFormat="1" ht="15" customHeight="1" x14ac:dyDescent="0.15">
      <c r="A54" s="955" t="s">
        <v>1096</v>
      </c>
      <c r="B54" s="956"/>
      <c r="C54" s="956"/>
      <c r="D54" s="956"/>
      <c r="E54" s="956"/>
      <c r="F54" s="956"/>
      <c r="G54" s="956"/>
      <c r="H54" s="956"/>
      <c r="I54" s="956"/>
      <c r="J54" s="956"/>
      <c r="K54" s="956"/>
      <c r="L54" s="957"/>
      <c r="M54" s="170">
        <v>0</v>
      </c>
      <c r="N54" s="166">
        <v>0</v>
      </c>
      <c r="O54" s="166">
        <v>0</v>
      </c>
      <c r="P54" s="166">
        <v>0</v>
      </c>
      <c r="Q54" s="171">
        <v>0</v>
      </c>
      <c r="R54" s="166">
        <v>0</v>
      </c>
      <c r="S54" s="166">
        <v>14317</v>
      </c>
      <c r="T54" s="171">
        <v>0</v>
      </c>
      <c r="U54" s="166">
        <v>0</v>
      </c>
      <c r="V54" s="171">
        <v>0</v>
      </c>
      <c r="W54" s="166">
        <v>0</v>
      </c>
      <c r="X54" s="166">
        <v>0</v>
      </c>
      <c r="Y54" s="166">
        <v>0</v>
      </c>
      <c r="Z54" s="171">
        <v>0</v>
      </c>
      <c r="AA54" s="166">
        <v>0</v>
      </c>
      <c r="AB54" s="166">
        <v>0</v>
      </c>
      <c r="AC54" s="171">
        <v>0</v>
      </c>
      <c r="AD54" s="442">
        <v>0</v>
      </c>
      <c r="AE54" s="427">
        <v>0</v>
      </c>
      <c r="AF54" s="171">
        <v>0</v>
      </c>
      <c r="AG54" s="166">
        <v>0</v>
      </c>
      <c r="AH54" s="166">
        <v>0</v>
      </c>
      <c r="AI54" s="427">
        <v>0</v>
      </c>
      <c r="AJ54" s="427">
        <v>0</v>
      </c>
      <c r="AK54" s="166">
        <v>0</v>
      </c>
      <c r="AL54" s="166">
        <v>0</v>
      </c>
      <c r="AM54" s="171">
        <v>0</v>
      </c>
      <c r="AN54" s="166">
        <v>0</v>
      </c>
      <c r="AO54" s="171">
        <v>0</v>
      </c>
      <c r="AP54" s="166">
        <v>0</v>
      </c>
      <c r="AQ54" s="171">
        <v>0</v>
      </c>
      <c r="AR54" s="166">
        <v>0</v>
      </c>
      <c r="AS54" s="166">
        <v>0</v>
      </c>
      <c r="AT54" s="171">
        <v>0</v>
      </c>
      <c r="AU54" s="166">
        <v>0</v>
      </c>
      <c r="AV54" s="442">
        <v>0</v>
      </c>
      <c r="AW54" s="427">
        <v>0</v>
      </c>
      <c r="AX54" s="166">
        <v>0</v>
      </c>
      <c r="AY54" s="166">
        <v>0</v>
      </c>
      <c r="AZ54" s="166">
        <v>0</v>
      </c>
      <c r="BA54" s="166">
        <v>0</v>
      </c>
      <c r="BB54" s="483">
        <v>0</v>
      </c>
      <c r="BC54" s="270">
        <v>14317</v>
      </c>
      <c r="BD54" s="71">
        <v>0</v>
      </c>
      <c r="BE54" s="52">
        <v>0</v>
      </c>
      <c r="BF54" s="71">
        <v>0</v>
      </c>
      <c r="BG54" s="52">
        <v>0</v>
      </c>
      <c r="BH54" s="71">
        <v>0</v>
      </c>
      <c r="BI54" s="270">
        <v>0</v>
      </c>
      <c r="BJ54" s="254">
        <v>14317</v>
      </c>
      <c r="BK54" s="229">
        <v>14317</v>
      </c>
      <c r="BL54" s="228">
        <v>0</v>
      </c>
    </row>
    <row r="55" spans="1:64" s="507" customFormat="1" ht="15" customHeight="1" x14ac:dyDescent="0.15">
      <c r="A55" s="965" t="s">
        <v>1097</v>
      </c>
      <c r="B55" s="966"/>
      <c r="C55" s="966"/>
      <c r="D55" s="966"/>
      <c r="E55" s="966"/>
      <c r="F55" s="966"/>
      <c r="G55" s="966"/>
      <c r="H55" s="966"/>
      <c r="I55" s="966"/>
      <c r="J55" s="966"/>
      <c r="K55" s="966"/>
      <c r="L55" s="966"/>
      <c r="M55" s="69">
        <v>0</v>
      </c>
      <c r="N55" s="43">
        <v>0</v>
      </c>
      <c r="O55" s="43">
        <v>0</v>
      </c>
      <c r="P55" s="43">
        <v>0</v>
      </c>
      <c r="Q55" s="69">
        <v>0</v>
      </c>
      <c r="R55" s="43">
        <v>0</v>
      </c>
      <c r="S55" s="43">
        <v>0</v>
      </c>
      <c r="T55" s="69">
        <v>0</v>
      </c>
      <c r="U55" s="43">
        <v>0</v>
      </c>
      <c r="V55" s="69">
        <v>0</v>
      </c>
      <c r="W55" s="43">
        <v>0</v>
      </c>
      <c r="X55" s="43">
        <v>0</v>
      </c>
      <c r="Y55" s="43">
        <v>0</v>
      </c>
      <c r="Z55" s="69">
        <v>0</v>
      </c>
      <c r="AA55" s="43">
        <v>0</v>
      </c>
      <c r="AB55" s="43">
        <v>0</v>
      </c>
      <c r="AC55" s="69">
        <v>0</v>
      </c>
      <c r="AD55" s="441">
        <v>0</v>
      </c>
      <c r="AE55" s="487">
        <v>0</v>
      </c>
      <c r="AF55" s="69">
        <v>0</v>
      </c>
      <c r="AG55" s="43">
        <v>0</v>
      </c>
      <c r="AH55" s="43">
        <v>0</v>
      </c>
      <c r="AI55" s="487">
        <v>0</v>
      </c>
      <c r="AJ55" s="487">
        <v>0</v>
      </c>
      <c r="AK55" s="43">
        <v>0</v>
      </c>
      <c r="AL55" s="43">
        <v>0</v>
      </c>
      <c r="AM55" s="69">
        <v>0</v>
      </c>
      <c r="AN55" s="43">
        <v>0</v>
      </c>
      <c r="AO55" s="69">
        <v>0</v>
      </c>
      <c r="AP55" s="43">
        <v>0</v>
      </c>
      <c r="AQ55" s="69">
        <v>0</v>
      </c>
      <c r="AR55" s="43">
        <v>0</v>
      </c>
      <c r="AS55" s="43">
        <v>0</v>
      </c>
      <c r="AT55" s="69">
        <v>0</v>
      </c>
      <c r="AU55" s="43">
        <v>0</v>
      </c>
      <c r="AV55" s="441">
        <v>0</v>
      </c>
      <c r="AW55" s="487">
        <v>0</v>
      </c>
      <c r="AX55" s="43">
        <v>0</v>
      </c>
      <c r="AY55" s="43">
        <v>0</v>
      </c>
      <c r="AZ55" s="43">
        <v>0</v>
      </c>
      <c r="BA55" s="43">
        <v>0</v>
      </c>
      <c r="BB55" s="482">
        <v>0</v>
      </c>
      <c r="BC55" s="259">
        <v>0</v>
      </c>
      <c r="BD55" s="45">
        <v>0</v>
      </c>
      <c r="BE55" s="44">
        <v>0</v>
      </c>
      <c r="BF55" s="50">
        <v>0</v>
      </c>
      <c r="BG55" s="44">
        <v>0</v>
      </c>
      <c r="BH55" s="51">
        <v>0</v>
      </c>
      <c r="BI55" s="259">
        <v>0</v>
      </c>
      <c r="BJ55" s="230">
        <v>0</v>
      </c>
      <c r="BK55" s="227">
        <v>0</v>
      </c>
      <c r="BL55" s="226">
        <v>0</v>
      </c>
    </row>
    <row r="56" spans="1:64" s="507" customFormat="1" ht="15" customHeight="1" x14ac:dyDescent="0.15">
      <c r="A56" s="977" t="s">
        <v>745</v>
      </c>
      <c r="B56" s="978"/>
      <c r="C56" s="978"/>
      <c r="D56" s="978"/>
      <c r="E56" s="978"/>
      <c r="F56" s="978"/>
      <c r="G56" s="978"/>
      <c r="H56" s="978"/>
      <c r="I56" s="978"/>
      <c r="J56" s="978"/>
      <c r="K56" s="978"/>
      <c r="L56" s="978"/>
      <c r="M56" s="172">
        <v>124980</v>
      </c>
      <c r="N56" s="149">
        <v>44916</v>
      </c>
      <c r="O56" s="149">
        <v>0</v>
      </c>
      <c r="P56" s="149">
        <v>77330</v>
      </c>
      <c r="Q56" s="150">
        <v>176200</v>
      </c>
      <c r="R56" s="149">
        <v>5480</v>
      </c>
      <c r="S56" s="149">
        <v>19798</v>
      </c>
      <c r="T56" s="150">
        <v>8312</v>
      </c>
      <c r="U56" s="149">
        <v>11426</v>
      </c>
      <c r="V56" s="150">
        <v>3205</v>
      </c>
      <c r="W56" s="149">
        <v>1345</v>
      </c>
      <c r="X56" s="149">
        <v>5550</v>
      </c>
      <c r="Y56" s="149">
        <v>601</v>
      </c>
      <c r="Z56" s="150">
        <v>32532</v>
      </c>
      <c r="AA56" s="149">
        <v>688</v>
      </c>
      <c r="AB56" s="149">
        <v>5744</v>
      </c>
      <c r="AC56" s="150">
        <v>10149</v>
      </c>
      <c r="AD56" s="443">
        <v>4225</v>
      </c>
      <c r="AE56" s="488">
        <v>2876</v>
      </c>
      <c r="AF56" s="150">
        <v>2003</v>
      </c>
      <c r="AG56" s="149">
        <v>0</v>
      </c>
      <c r="AH56" s="149">
        <v>1498</v>
      </c>
      <c r="AI56" s="488">
        <v>1040</v>
      </c>
      <c r="AJ56" s="488">
        <v>4556</v>
      </c>
      <c r="AK56" s="149">
        <v>889</v>
      </c>
      <c r="AL56" s="149">
        <v>444</v>
      </c>
      <c r="AM56" s="150">
        <v>0</v>
      </c>
      <c r="AN56" s="149">
        <v>2520</v>
      </c>
      <c r="AO56" s="150">
        <v>1014</v>
      </c>
      <c r="AP56" s="149">
        <v>1392</v>
      </c>
      <c r="AQ56" s="150">
        <v>864</v>
      </c>
      <c r="AR56" s="149">
        <v>0</v>
      </c>
      <c r="AS56" s="149">
        <v>2627</v>
      </c>
      <c r="AT56" s="150">
        <v>0</v>
      </c>
      <c r="AU56" s="149">
        <v>2414</v>
      </c>
      <c r="AV56" s="443">
        <v>4156</v>
      </c>
      <c r="AW56" s="488">
        <v>994</v>
      </c>
      <c r="AX56" s="149">
        <v>1285</v>
      </c>
      <c r="AY56" s="149">
        <v>1810</v>
      </c>
      <c r="AZ56" s="149">
        <v>0</v>
      </c>
      <c r="BA56" s="149">
        <v>0</v>
      </c>
      <c r="BB56" s="484">
        <v>3100</v>
      </c>
      <c r="BC56" s="272">
        <v>567963</v>
      </c>
      <c r="BD56" s="488">
        <v>4451</v>
      </c>
      <c r="BE56" s="149">
        <v>1969</v>
      </c>
      <c r="BF56" s="150">
        <v>14617</v>
      </c>
      <c r="BG56" s="149">
        <v>15917</v>
      </c>
      <c r="BH56" s="172">
        <v>13432</v>
      </c>
      <c r="BI56" s="272">
        <v>50386</v>
      </c>
      <c r="BJ56" s="231">
        <v>618349</v>
      </c>
      <c r="BK56" s="232">
        <v>597312</v>
      </c>
      <c r="BL56" s="233">
        <v>21037</v>
      </c>
    </row>
    <row r="57" spans="1:64" s="507" customFormat="1" ht="15" customHeight="1" x14ac:dyDescent="0.15">
      <c r="A57" s="970" t="s">
        <v>746</v>
      </c>
      <c r="B57" s="971"/>
      <c r="C57" s="971"/>
      <c r="D57" s="971"/>
      <c r="E57" s="971"/>
      <c r="F57" s="976" t="s">
        <v>747</v>
      </c>
      <c r="G57" s="976"/>
      <c r="H57" s="976"/>
      <c r="I57" s="976"/>
      <c r="J57" s="976"/>
      <c r="K57" s="976"/>
      <c r="L57" s="976"/>
      <c r="M57" s="167">
        <v>73143</v>
      </c>
      <c r="N57" s="168">
        <v>26964</v>
      </c>
      <c r="O57" s="168">
        <v>0</v>
      </c>
      <c r="P57" s="168">
        <v>30275</v>
      </c>
      <c r="Q57" s="167">
        <v>104128</v>
      </c>
      <c r="R57" s="168">
        <v>2555</v>
      </c>
      <c r="S57" s="168">
        <v>13572</v>
      </c>
      <c r="T57" s="167">
        <v>0</v>
      </c>
      <c r="U57" s="168">
        <v>3751</v>
      </c>
      <c r="V57" s="167">
        <v>0</v>
      </c>
      <c r="W57" s="168">
        <v>0</v>
      </c>
      <c r="X57" s="168">
        <v>0</v>
      </c>
      <c r="Y57" s="168">
        <v>0</v>
      </c>
      <c r="Z57" s="167">
        <v>23267</v>
      </c>
      <c r="AA57" s="168">
        <v>0</v>
      </c>
      <c r="AB57" s="168">
        <v>0</v>
      </c>
      <c r="AC57" s="167">
        <v>0</v>
      </c>
      <c r="AD57" s="440">
        <v>0</v>
      </c>
      <c r="AE57" s="486">
        <v>0</v>
      </c>
      <c r="AF57" s="167">
        <v>0</v>
      </c>
      <c r="AG57" s="168">
        <v>0</v>
      </c>
      <c r="AH57" s="168">
        <v>0</v>
      </c>
      <c r="AI57" s="486">
        <v>0</v>
      </c>
      <c r="AJ57" s="486">
        <v>0</v>
      </c>
      <c r="AK57" s="168">
        <v>0</v>
      </c>
      <c r="AL57" s="168">
        <v>0</v>
      </c>
      <c r="AM57" s="167">
        <v>0</v>
      </c>
      <c r="AN57" s="168">
        <v>0</v>
      </c>
      <c r="AO57" s="167">
        <v>0</v>
      </c>
      <c r="AP57" s="168">
        <v>0</v>
      </c>
      <c r="AQ57" s="167">
        <v>0</v>
      </c>
      <c r="AR57" s="168">
        <v>0</v>
      </c>
      <c r="AS57" s="168">
        <v>0</v>
      </c>
      <c r="AT57" s="167">
        <v>0</v>
      </c>
      <c r="AU57" s="168">
        <v>0</v>
      </c>
      <c r="AV57" s="440">
        <v>0</v>
      </c>
      <c r="AW57" s="486">
        <v>0</v>
      </c>
      <c r="AX57" s="168">
        <v>0</v>
      </c>
      <c r="AY57" s="168">
        <v>0</v>
      </c>
      <c r="AZ57" s="168">
        <v>0</v>
      </c>
      <c r="BA57" s="168">
        <v>0</v>
      </c>
      <c r="BB57" s="481">
        <v>0</v>
      </c>
      <c r="BC57" s="271">
        <v>277655</v>
      </c>
      <c r="BD57" s="49">
        <v>0</v>
      </c>
      <c r="BE57" s="48">
        <v>0</v>
      </c>
      <c r="BF57" s="46">
        <v>0</v>
      </c>
      <c r="BG57" s="48">
        <v>0</v>
      </c>
      <c r="BH57" s="47">
        <v>0</v>
      </c>
      <c r="BI57" s="271">
        <v>0</v>
      </c>
      <c r="BJ57" s="255">
        <v>277655</v>
      </c>
      <c r="BK57" s="225">
        <v>277655</v>
      </c>
      <c r="BL57" s="224">
        <v>0</v>
      </c>
    </row>
    <row r="58" spans="1:64" s="507" customFormat="1" ht="15" customHeight="1" x14ac:dyDescent="0.15">
      <c r="A58" s="972"/>
      <c r="B58" s="973"/>
      <c r="C58" s="973"/>
      <c r="D58" s="973"/>
      <c r="E58" s="973"/>
      <c r="F58" s="968" t="s">
        <v>884</v>
      </c>
      <c r="G58" s="968"/>
      <c r="H58" s="968"/>
      <c r="I58" s="968"/>
      <c r="J58" s="968"/>
      <c r="K58" s="968"/>
      <c r="L58" s="968"/>
      <c r="M58" s="68">
        <v>49704</v>
      </c>
      <c r="N58" s="43">
        <v>16684</v>
      </c>
      <c r="O58" s="43">
        <v>0</v>
      </c>
      <c r="P58" s="43">
        <v>41429</v>
      </c>
      <c r="Q58" s="69">
        <v>69743</v>
      </c>
      <c r="R58" s="43">
        <v>2906</v>
      </c>
      <c r="S58" s="43">
        <v>5542</v>
      </c>
      <c r="T58" s="69">
        <v>8312</v>
      </c>
      <c r="U58" s="43">
        <v>6635</v>
      </c>
      <c r="V58" s="69">
        <v>2646</v>
      </c>
      <c r="W58" s="43">
        <v>1287</v>
      </c>
      <c r="X58" s="43">
        <v>3930</v>
      </c>
      <c r="Y58" s="43">
        <v>591</v>
      </c>
      <c r="Z58" s="69">
        <v>8924</v>
      </c>
      <c r="AA58" s="43">
        <v>542</v>
      </c>
      <c r="AB58" s="43">
        <v>5744</v>
      </c>
      <c r="AC58" s="69">
        <v>2882</v>
      </c>
      <c r="AD58" s="441">
        <v>4225</v>
      </c>
      <c r="AE58" s="487">
        <v>2863</v>
      </c>
      <c r="AF58" s="69">
        <v>2003</v>
      </c>
      <c r="AG58" s="43">
        <v>0</v>
      </c>
      <c r="AH58" s="43">
        <v>1287</v>
      </c>
      <c r="AI58" s="487">
        <v>1040</v>
      </c>
      <c r="AJ58" s="487">
        <v>2387</v>
      </c>
      <c r="AK58" s="43">
        <v>742</v>
      </c>
      <c r="AL58" s="43">
        <v>373</v>
      </c>
      <c r="AM58" s="69">
        <v>0</v>
      </c>
      <c r="AN58" s="43">
        <v>2520</v>
      </c>
      <c r="AO58" s="69">
        <v>716</v>
      </c>
      <c r="AP58" s="43">
        <v>1049</v>
      </c>
      <c r="AQ58" s="69">
        <v>864</v>
      </c>
      <c r="AR58" s="43">
        <v>0</v>
      </c>
      <c r="AS58" s="43">
        <v>2031</v>
      </c>
      <c r="AT58" s="69">
        <v>0</v>
      </c>
      <c r="AU58" s="43">
        <v>2414</v>
      </c>
      <c r="AV58" s="441">
        <v>4156</v>
      </c>
      <c r="AW58" s="487">
        <v>994</v>
      </c>
      <c r="AX58" s="43">
        <v>736</v>
      </c>
      <c r="AY58" s="43">
        <v>1540</v>
      </c>
      <c r="AZ58" s="43">
        <v>0</v>
      </c>
      <c r="BA58" s="43">
        <v>0</v>
      </c>
      <c r="BB58" s="482">
        <v>3100</v>
      </c>
      <c r="BC58" s="259">
        <v>262541</v>
      </c>
      <c r="BD58" s="487">
        <v>4451</v>
      </c>
      <c r="BE58" s="43">
        <v>1969</v>
      </c>
      <c r="BF58" s="69">
        <v>12320</v>
      </c>
      <c r="BG58" s="43">
        <v>15700</v>
      </c>
      <c r="BH58" s="68">
        <v>13231</v>
      </c>
      <c r="BI58" s="259">
        <v>47671</v>
      </c>
      <c r="BJ58" s="230">
        <v>310212</v>
      </c>
      <c r="BK58" s="227">
        <v>291472</v>
      </c>
      <c r="BL58" s="226">
        <v>18740</v>
      </c>
    </row>
    <row r="59" spans="1:64" s="507" customFormat="1" ht="15" customHeight="1" x14ac:dyDescent="0.15">
      <c r="A59" s="972"/>
      <c r="B59" s="973"/>
      <c r="C59" s="973"/>
      <c r="D59" s="973"/>
      <c r="E59" s="973"/>
      <c r="F59" s="968" t="s">
        <v>885</v>
      </c>
      <c r="G59" s="968"/>
      <c r="H59" s="968"/>
      <c r="I59" s="968"/>
      <c r="J59" s="968"/>
      <c r="K59" s="968"/>
      <c r="L59" s="968"/>
      <c r="M59" s="69">
        <v>0</v>
      </c>
      <c r="N59" s="43">
        <v>0</v>
      </c>
      <c r="O59" s="43">
        <v>0</v>
      </c>
      <c r="P59" s="43">
        <v>0</v>
      </c>
      <c r="Q59" s="69">
        <v>0</v>
      </c>
      <c r="R59" s="43">
        <v>0</v>
      </c>
      <c r="S59" s="43">
        <v>0</v>
      </c>
      <c r="T59" s="69">
        <v>0</v>
      </c>
      <c r="U59" s="43">
        <v>0</v>
      </c>
      <c r="V59" s="69">
        <v>0</v>
      </c>
      <c r="W59" s="43">
        <v>0</v>
      </c>
      <c r="X59" s="43">
        <v>0</v>
      </c>
      <c r="Y59" s="43">
        <v>0</v>
      </c>
      <c r="Z59" s="69">
        <v>0</v>
      </c>
      <c r="AA59" s="43">
        <v>0</v>
      </c>
      <c r="AB59" s="43">
        <v>0</v>
      </c>
      <c r="AC59" s="69">
        <v>0</v>
      </c>
      <c r="AD59" s="441">
        <v>0</v>
      </c>
      <c r="AE59" s="487">
        <v>0</v>
      </c>
      <c r="AF59" s="69">
        <v>0</v>
      </c>
      <c r="AG59" s="43">
        <v>0</v>
      </c>
      <c r="AH59" s="43">
        <v>0</v>
      </c>
      <c r="AI59" s="487">
        <v>0</v>
      </c>
      <c r="AJ59" s="487">
        <v>0</v>
      </c>
      <c r="AK59" s="43">
        <v>0</v>
      </c>
      <c r="AL59" s="43">
        <v>0</v>
      </c>
      <c r="AM59" s="69">
        <v>0</v>
      </c>
      <c r="AN59" s="43">
        <v>0</v>
      </c>
      <c r="AO59" s="69">
        <v>0</v>
      </c>
      <c r="AP59" s="43">
        <v>0</v>
      </c>
      <c r="AQ59" s="69">
        <v>0</v>
      </c>
      <c r="AR59" s="43">
        <v>0</v>
      </c>
      <c r="AS59" s="43">
        <v>0</v>
      </c>
      <c r="AT59" s="69">
        <v>0</v>
      </c>
      <c r="AU59" s="43">
        <v>0</v>
      </c>
      <c r="AV59" s="441">
        <v>0</v>
      </c>
      <c r="AW59" s="487">
        <v>0</v>
      </c>
      <c r="AX59" s="43">
        <v>0</v>
      </c>
      <c r="AY59" s="43">
        <v>0</v>
      </c>
      <c r="AZ59" s="43">
        <v>0</v>
      </c>
      <c r="BA59" s="43">
        <v>0</v>
      </c>
      <c r="BB59" s="482">
        <v>0</v>
      </c>
      <c r="BC59" s="259">
        <v>0</v>
      </c>
      <c r="BD59" s="45">
        <v>0</v>
      </c>
      <c r="BE59" s="44">
        <v>0</v>
      </c>
      <c r="BF59" s="50">
        <v>0</v>
      </c>
      <c r="BG59" s="44">
        <v>0</v>
      </c>
      <c r="BH59" s="51">
        <v>0</v>
      </c>
      <c r="BI59" s="259">
        <v>0</v>
      </c>
      <c r="BJ59" s="230">
        <v>0</v>
      </c>
      <c r="BK59" s="227">
        <v>0</v>
      </c>
      <c r="BL59" s="226">
        <v>0</v>
      </c>
    </row>
    <row r="60" spans="1:64" s="507" customFormat="1" ht="15" customHeight="1" x14ac:dyDescent="0.15">
      <c r="A60" s="972"/>
      <c r="B60" s="973"/>
      <c r="C60" s="973"/>
      <c r="D60" s="973"/>
      <c r="E60" s="973"/>
      <c r="F60" s="967" t="s">
        <v>748</v>
      </c>
      <c r="G60" s="967"/>
      <c r="H60" s="967"/>
      <c r="I60" s="967"/>
      <c r="J60" s="967"/>
      <c r="K60" s="967"/>
      <c r="L60" s="967"/>
      <c r="M60" s="68">
        <v>0</v>
      </c>
      <c r="N60" s="43">
        <v>0</v>
      </c>
      <c r="O60" s="43">
        <v>0</v>
      </c>
      <c r="P60" s="43">
        <v>0</v>
      </c>
      <c r="Q60" s="69">
        <v>0</v>
      </c>
      <c r="R60" s="43">
        <v>0</v>
      </c>
      <c r="S60" s="43">
        <v>0</v>
      </c>
      <c r="T60" s="69">
        <v>0</v>
      </c>
      <c r="U60" s="43">
        <v>0</v>
      </c>
      <c r="V60" s="69">
        <v>0</v>
      </c>
      <c r="W60" s="43">
        <v>0</v>
      </c>
      <c r="X60" s="43">
        <v>0</v>
      </c>
      <c r="Y60" s="43">
        <v>0</v>
      </c>
      <c r="Z60" s="69">
        <v>0</v>
      </c>
      <c r="AA60" s="43">
        <v>0</v>
      </c>
      <c r="AB60" s="43">
        <v>0</v>
      </c>
      <c r="AC60" s="69">
        <v>0</v>
      </c>
      <c r="AD60" s="441">
        <v>0</v>
      </c>
      <c r="AE60" s="487">
        <v>0</v>
      </c>
      <c r="AF60" s="69">
        <v>0</v>
      </c>
      <c r="AG60" s="43">
        <v>0</v>
      </c>
      <c r="AH60" s="43">
        <v>0</v>
      </c>
      <c r="AI60" s="487">
        <v>0</v>
      </c>
      <c r="AJ60" s="487">
        <v>0</v>
      </c>
      <c r="AK60" s="43">
        <v>0</v>
      </c>
      <c r="AL60" s="43">
        <v>0</v>
      </c>
      <c r="AM60" s="69">
        <v>0</v>
      </c>
      <c r="AN60" s="43">
        <v>0</v>
      </c>
      <c r="AO60" s="69">
        <v>0</v>
      </c>
      <c r="AP60" s="43">
        <v>0</v>
      </c>
      <c r="AQ60" s="69">
        <v>0</v>
      </c>
      <c r="AR60" s="43">
        <v>0</v>
      </c>
      <c r="AS60" s="43">
        <v>0</v>
      </c>
      <c r="AT60" s="69">
        <v>0</v>
      </c>
      <c r="AU60" s="43">
        <v>0</v>
      </c>
      <c r="AV60" s="441">
        <v>0</v>
      </c>
      <c r="AW60" s="487">
        <v>0</v>
      </c>
      <c r="AX60" s="43">
        <v>0</v>
      </c>
      <c r="AY60" s="43">
        <v>0</v>
      </c>
      <c r="AZ60" s="43">
        <v>0</v>
      </c>
      <c r="BA60" s="43">
        <v>0</v>
      </c>
      <c r="BB60" s="482">
        <v>0</v>
      </c>
      <c r="BC60" s="259">
        <v>0</v>
      </c>
      <c r="BD60" s="45">
        <v>0</v>
      </c>
      <c r="BE60" s="44">
        <v>0</v>
      </c>
      <c r="BF60" s="50">
        <v>0</v>
      </c>
      <c r="BG60" s="44">
        <v>0</v>
      </c>
      <c r="BH60" s="51">
        <v>0</v>
      </c>
      <c r="BI60" s="259">
        <v>0</v>
      </c>
      <c r="BJ60" s="230">
        <v>0</v>
      </c>
      <c r="BK60" s="227">
        <v>0</v>
      </c>
      <c r="BL60" s="226">
        <v>0</v>
      </c>
    </row>
    <row r="61" spans="1:64" s="507" customFormat="1" ht="15" customHeight="1" x14ac:dyDescent="0.15">
      <c r="A61" s="972"/>
      <c r="B61" s="973"/>
      <c r="C61" s="973"/>
      <c r="D61" s="973"/>
      <c r="E61" s="973"/>
      <c r="F61" s="968" t="s">
        <v>886</v>
      </c>
      <c r="G61" s="968"/>
      <c r="H61" s="968"/>
      <c r="I61" s="968"/>
      <c r="J61" s="968"/>
      <c r="K61" s="968"/>
      <c r="L61" s="968"/>
      <c r="M61" s="69">
        <v>2133</v>
      </c>
      <c r="N61" s="43">
        <v>1268</v>
      </c>
      <c r="O61" s="43">
        <v>0</v>
      </c>
      <c r="P61" s="43">
        <v>5626</v>
      </c>
      <c r="Q61" s="69">
        <v>2329</v>
      </c>
      <c r="R61" s="43">
        <v>19</v>
      </c>
      <c r="S61" s="43">
        <v>684</v>
      </c>
      <c r="T61" s="69">
        <v>0</v>
      </c>
      <c r="U61" s="43">
        <v>1040</v>
      </c>
      <c r="V61" s="69">
        <v>559</v>
      </c>
      <c r="W61" s="43">
        <v>58</v>
      </c>
      <c r="X61" s="43">
        <v>1620</v>
      </c>
      <c r="Y61" s="43">
        <v>10</v>
      </c>
      <c r="Z61" s="69">
        <v>341</v>
      </c>
      <c r="AA61" s="43">
        <v>62</v>
      </c>
      <c r="AB61" s="43">
        <v>0</v>
      </c>
      <c r="AC61" s="69">
        <v>7267</v>
      </c>
      <c r="AD61" s="441">
        <v>0</v>
      </c>
      <c r="AE61" s="487">
        <v>13</v>
      </c>
      <c r="AF61" s="69">
        <v>0</v>
      </c>
      <c r="AG61" s="43">
        <v>0</v>
      </c>
      <c r="AH61" s="43">
        <v>211</v>
      </c>
      <c r="AI61" s="487">
        <v>0</v>
      </c>
      <c r="AJ61" s="487">
        <v>2169</v>
      </c>
      <c r="AK61" s="43">
        <v>0</v>
      </c>
      <c r="AL61" s="43">
        <v>0</v>
      </c>
      <c r="AM61" s="69">
        <v>0</v>
      </c>
      <c r="AN61" s="43">
        <v>0</v>
      </c>
      <c r="AO61" s="69">
        <v>164</v>
      </c>
      <c r="AP61" s="43">
        <v>50</v>
      </c>
      <c r="AQ61" s="69">
        <v>0</v>
      </c>
      <c r="AR61" s="43">
        <v>0</v>
      </c>
      <c r="AS61" s="43">
        <v>199</v>
      </c>
      <c r="AT61" s="69">
        <v>0</v>
      </c>
      <c r="AU61" s="43">
        <v>0</v>
      </c>
      <c r="AV61" s="441">
        <v>0</v>
      </c>
      <c r="AW61" s="487">
        <v>0</v>
      </c>
      <c r="AX61" s="43">
        <v>411</v>
      </c>
      <c r="AY61" s="43">
        <v>0</v>
      </c>
      <c r="AZ61" s="43">
        <v>0</v>
      </c>
      <c r="BA61" s="43">
        <v>0</v>
      </c>
      <c r="BB61" s="482">
        <v>0</v>
      </c>
      <c r="BC61" s="259">
        <v>26233</v>
      </c>
      <c r="BD61" s="487">
        <v>0</v>
      </c>
      <c r="BE61" s="43">
        <v>0</v>
      </c>
      <c r="BF61" s="69">
        <v>0</v>
      </c>
      <c r="BG61" s="43">
        <v>217</v>
      </c>
      <c r="BH61" s="68">
        <v>201</v>
      </c>
      <c r="BI61" s="259">
        <v>418</v>
      </c>
      <c r="BJ61" s="230">
        <v>26651</v>
      </c>
      <c r="BK61" s="227">
        <v>26651</v>
      </c>
      <c r="BL61" s="226">
        <v>0</v>
      </c>
    </row>
    <row r="62" spans="1:64" s="507" customFormat="1" ht="15" customHeight="1" x14ac:dyDescent="0.15">
      <c r="A62" s="972"/>
      <c r="B62" s="973"/>
      <c r="C62" s="973"/>
      <c r="D62" s="973"/>
      <c r="E62" s="973"/>
      <c r="F62" s="969" t="s">
        <v>749</v>
      </c>
      <c r="G62" s="969"/>
      <c r="H62" s="969"/>
      <c r="I62" s="969"/>
      <c r="J62" s="969"/>
      <c r="K62" s="969"/>
      <c r="L62" s="969"/>
      <c r="M62" s="170">
        <v>0</v>
      </c>
      <c r="N62" s="166">
        <v>0</v>
      </c>
      <c r="O62" s="166">
        <v>0</v>
      </c>
      <c r="P62" s="166">
        <v>0</v>
      </c>
      <c r="Q62" s="171">
        <v>0</v>
      </c>
      <c r="R62" s="166">
        <v>0</v>
      </c>
      <c r="S62" s="166">
        <v>0</v>
      </c>
      <c r="T62" s="171">
        <v>0</v>
      </c>
      <c r="U62" s="166">
        <v>0</v>
      </c>
      <c r="V62" s="171">
        <v>0</v>
      </c>
      <c r="W62" s="166">
        <v>0</v>
      </c>
      <c r="X62" s="166">
        <v>0</v>
      </c>
      <c r="Y62" s="166">
        <v>0</v>
      </c>
      <c r="Z62" s="171">
        <v>0</v>
      </c>
      <c r="AA62" s="166">
        <v>84</v>
      </c>
      <c r="AB62" s="166">
        <v>0</v>
      </c>
      <c r="AC62" s="171">
        <v>0</v>
      </c>
      <c r="AD62" s="442">
        <v>0</v>
      </c>
      <c r="AE62" s="427">
        <v>0</v>
      </c>
      <c r="AF62" s="171">
        <v>0</v>
      </c>
      <c r="AG62" s="166">
        <v>0</v>
      </c>
      <c r="AH62" s="166">
        <v>0</v>
      </c>
      <c r="AI62" s="427">
        <v>0</v>
      </c>
      <c r="AJ62" s="427">
        <v>0</v>
      </c>
      <c r="AK62" s="166">
        <v>147</v>
      </c>
      <c r="AL62" s="166">
        <v>71</v>
      </c>
      <c r="AM62" s="171">
        <v>0</v>
      </c>
      <c r="AN62" s="166">
        <v>0</v>
      </c>
      <c r="AO62" s="171">
        <v>134</v>
      </c>
      <c r="AP62" s="166">
        <v>293</v>
      </c>
      <c r="AQ62" s="171">
        <v>0</v>
      </c>
      <c r="AR62" s="166">
        <v>0</v>
      </c>
      <c r="AS62" s="166">
        <v>397</v>
      </c>
      <c r="AT62" s="171">
        <v>0</v>
      </c>
      <c r="AU62" s="166">
        <v>0</v>
      </c>
      <c r="AV62" s="442">
        <v>0</v>
      </c>
      <c r="AW62" s="427">
        <v>0</v>
      </c>
      <c r="AX62" s="166">
        <v>138</v>
      </c>
      <c r="AY62" s="166">
        <v>270</v>
      </c>
      <c r="AZ62" s="166">
        <v>0</v>
      </c>
      <c r="BA62" s="166">
        <v>0</v>
      </c>
      <c r="BB62" s="483">
        <v>0</v>
      </c>
      <c r="BC62" s="270">
        <v>1534</v>
      </c>
      <c r="BD62" s="427">
        <v>0</v>
      </c>
      <c r="BE62" s="166">
        <v>0</v>
      </c>
      <c r="BF62" s="171">
        <v>2297</v>
      </c>
      <c r="BG62" s="166">
        <v>0</v>
      </c>
      <c r="BH62" s="170">
        <v>0</v>
      </c>
      <c r="BI62" s="270">
        <v>2297</v>
      </c>
      <c r="BJ62" s="254">
        <v>3831</v>
      </c>
      <c r="BK62" s="229">
        <v>1534</v>
      </c>
      <c r="BL62" s="228">
        <v>2297</v>
      </c>
    </row>
    <row r="63" spans="1:64" s="507" customFormat="1" ht="15" customHeight="1" x14ac:dyDescent="0.15">
      <c r="A63" s="974" t="s">
        <v>750</v>
      </c>
      <c r="B63" s="975"/>
      <c r="C63" s="975"/>
      <c r="D63" s="975"/>
      <c r="E63" s="975"/>
      <c r="F63" s="975"/>
      <c r="G63" s="975"/>
      <c r="H63" s="975"/>
      <c r="I63" s="975"/>
      <c r="J63" s="975"/>
      <c r="K63" s="975"/>
      <c r="L63" s="975"/>
      <c r="M63" s="69">
        <v>0</v>
      </c>
      <c r="N63" s="43">
        <v>0</v>
      </c>
      <c r="O63" s="43">
        <v>0</v>
      </c>
      <c r="P63" s="43">
        <v>0</v>
      </c>
      <c r="Q63" s="69">
        <v>0</v>
      </c>
      <c r="R63" s="43">
        <v>0</v>
      </c>
      <c r="S63" s="43">
        <v>0</v>
      </c>
      <c r="T63" s="69">
        <v>0</v>
      </c>
      <c r="U63" s="43">
        <v>0</v>
      </c>
      <c r="V63" s="69">
        <v>0</v>
      </c>
      <c r="W63" s="43">
        <v>0</v>
      </c>
      <c r="X63" s="43">
        <v>0</v>
      </c>
      <c r="Y63" s="43">
        <v>0</v>
      </c>
      <c r="Z63" s="69">
        <v>0</v>
      </c>
      <c r="AA63" s="43">
        <v>0</v>
      </c>
      <c r="AB63" s="43">
        <v>0</v>
      </c>
      <c r="AC63" s="69">
        <v>0</v>
      </c>
      <c r="AD63" s="441">
        <v>0</v>
      </c>
      <c r="AE63" s="487">
        <v>0</v>
      </c>
      <c r="AF63" s="69">
        <v>0</v>
      </c>
      <c r="AG63" s="43">
        <v>0</v>
      </c>
      <c r="AH63" s="43">
        <v>0</v>
      </c>
      <c r="AI63" s="487">
        <v>0</v>
      </c>
      <c r="AJ63" s="487">
        <v>0</v>
      </c>
      <c r="AK63" s="43">
        <v>0</v>
      </c>
      <c r="AL63" s="43">
        <v>0</v>
      </c>
      <c r="AM63" s="69">
        <v>0</v>
      </c>
      <c r="AN63" s="43">
        <v>0</v>
      </c>
      <c r="AO63" s="69">
        <v>0</v>
      </c>
      <c r="AP63" s="43">
        <v>0</v>
      </c>
      <c r="AQ63" s="69">
        <v>0</v>
      </c>
      <c r="AR63" s="43">
        <v>0</v>
      </c>
      <c r="AS63" s="43">
        <v>0</v>
      </c>
      <c r="AT63" s="69">
        <v>0</v>
      </c>
      <c r="AU63" s="43">
        <v>0</v>
      </c>
      <c r="AV63" s="441">
        <v>0</v>
      </c>
      <c r="AW63" s="487">
        <v>0</v>
      </c>
      <c r="AX63" s="43">
        <v>0</v>
      </c>
      <c r="AY63" s="43">
        <v>0</v>
      </c>
      <c r="AZ63" s="43">
        <v>0</v>
      </c>
      <c r="BA63" s="43">
        <v>0</v>
      </c>
      <c r="BB63" s="482">
        <v>0</v>
      </c>
      <c r="BC63" s="259">
        <v>0</v>
      </c>
      <c r="BD63" s="45">
        <v>0</v>
      </c>
      <c r="BE63" s="44">
        <v>0</v>
      </c>
      <c r="BF63" s="50">
        <v>0</v>
      </c>
      <c r="BG63" s="44">
        <v>0</v>
      </c>
      <c r="BH63" s="51">
        <v>0</v>
      </c>
      <c r="BI63" s="272">
        <v>0</v>
      </c>
      <c r="BJ63" s="230">
        <v>0</v>
      </c>
      <c r="BK63" s="227">
        <v>0</v>
      </c>
      <c r="BL63" s="226">
        <v>0</v>
      </c>
    </row>
    <row r="64" spans="1:64" s="507" customFormat="1" ht="15" customHeight="1" x14ac:dyDescent="0.15">
      <c r="A64" s="965" t="s">
        <v>751</v>
      </c>
      <c r="B64" s="966"/>
      <c r="C64" s="966"/>
      <c r="D64" s="966"/>
      <c r="E64" s="966"/>
      <c r="F64" s="966"/>
      <c r="G64" s="966"/>
      <c r="H64" s="966"/>
      <c r="I64" s="966"/>
      <c r="J64" s="966"/>
      <c r="K64" s="966"/>
      <c r="L64" s="966"/>
      <c r="M64" s="172">
        <v>0</v>
      </c>
      <c r="N64" s="149">
        <v>0</v>
      </c>
      <c r="O64" s="149">
        <v>0</v>
      </c>
      <c r="P64" s="149">
        <v>0</v>
      </c>
      <c r="Q64" s="150">
        <v>0</v>
      </c>
      <c r="R64" s="149">
        <v>0</v>
      </c>
      <c r="S64" s="149">
        <v>0</v>
      </c>
      <c r="T64" s="150">
        <v>0</v>
      </c>
      <c r="U64" s="149">
        <v>0</v>
      </c>
      <c r="V64" s="150">
        <v>0</v>
      </c>
      <c r="W64" s="149">
        <v>0</v>
      </c>
      <c r="X64" s="149">
        <v>0</v>
      </c>
      <c r="Y64" s="149">
        <v>0</v>
      </c>
      <c r="Z64" s="150">
        <v>0</v>
      </c>
      <c r="AA64" s="149">
        <v>0</v>
      </c>
      <c r="AB64" s="149">
        <v>0</v>
      </c>
      <c r="AC64" s="150">
        <v>0</v>
      </c>
      <c r="AD64" s="443">
        <v>0</v>
      </c>
      <c r="AE64" s="488">
        <v>0</v>
      </c>
      <c r="AF64" s="150">
        <v>0</v>
      </c>
      <c r="AG64" s="149">
        <v>0</v>
      </c>
      <c r="AH64" s="149">
        <v>0</v>
      </c>
      <c r="AI64" s="488">
        <v>0</v>
      </c>
      <c r="AJ64" s="488">
        <v>0</v>
      </c>
      <c r="AK64" s="149">
        <v>0</v>
      </c>
      <c r="AL64" s="149">
        <v>0</v>
      </c>
      <c r="AM64" s="150">
        <v>0</v>
      </c>
      <c r="AN64" s="149">
        <v>0</v>
      </c>
      <c r="AO64" s="150">
        <v>0</v>
      </c>
      <c r="AP64" s="149">
        <v>0</v>
      </c>
      <c r="AQ64" s="150">
        <v>0</v>
      </c>
      <c r="AR64" s="149">
        <v>0</v>
      </c>
      <c r="AS64" s="149">
        <v>0</v>
      </c>
      <c r="AT64" s="150">
        <v>0</v>
      </c>
      <c r="AU64" s="149">
        <v>0</v>
      </c>
      <c r="AV64" s="443">
        <v>0</v>
      </c>
      <c r="AW64" s="488">
        <v>0</v>
      </c>
      <c r="AX64" s="149">
        <v>0</v>
      </c>
      <c r="AY64" s="149">
        <v>0</v>
      </c>
      <c r="AZ64" s="149">
        <v>0</v>
      </c>
      <c r="BA64" s="149">
        <v>0</v>
      </c>
      <c r="BB64" s="484">
        <v>0</v>
      </c>
      <c r="BC64" s="272">
        <v>0</v>
      </c>
      <c r="BD64" s="72">
        <v>0</v>
      </c>
      <c r="BE64" s="53">
        <v>0</v>
      </c>
      <c r="BF64" s="73">
        <v>0</v>
      </c>
      <c r="BG64" s="53">
        <v>0</v>
      </c>
      <c r="BH64" s="90">
        <v>0</v>
      </c>
      <c r="BI64" s="272">
        <v>0</v>
      </c>
      <c r="BJ64" s="231">
        <v>0</v>
      </c>
      <c r="BK64" s="232">
        <v>0</v>
      </c>
      <c r="BL64" s="233">
        <v>0</v>
      </c>
    </row>
    <row r="65" spans="1:67" s="507" customFormat="1" ht="15" customHeight="1" x14ac:dyDescent="0.15">
      <c r="A65" s="962" t="s">
        <v>752</v>
      </c>
      <c r="B65" s="963"/>
      <c r="C65" s="963"/>
      <c r="D65" s="963"/>
      <c r="E65" s="963"/>
      <c r="F65" s="963"/>
      <c r="G65" s="963"/>
      <c r="H65" s="963"/>
      <c r="I65" s="963"/>
      <c r="J65" s="963"/>
      <c r="K65" s="963"/>
      <c r="L65" s="964"/>
      <c r="M65" s="69">
        <v>0</v>
      </c>
      <c r="N65" s="43">
        <v>0</v>
      </c>
      <c r="O65" s="43">
        <v>0</v>
      </c>
      <c r="P65" s="43">
        <v>0</v>
      </c>
      <c r="Q65" s="69">
        <v>0</v>
      </c>
      <c r="R65" s="43">
        <v>0</v>
      </c>
      <c r="S65" s="43">
        <v>0</v>
      </c>
      <c r="T65" s="69">
        <v>0</v>
      </c>
      <c r="U65" s="43">
        <v>0</v>
      </c>
      <c r="V65" s="69">
        <v>0</v>
      </c>
      <c r="W65" s="43">
        <v>0</v>
      </c>
      <c r="X65" s="43">
        <v>0</v>
      </c>
      <c r="Y65" s="43">
        <v>0</v>
      </c>
      <c r="Z65" s="69">
        <v>0</v>
      </c>
      <c r="AA65" s="43">
        <v>0</v>
      </c>
      <c r="AB65" s="43">
        <v>0</v>
      </c>
      <c r="AC65" s="69">
        <v>0</v>
      </c>
      <c r="AD65" s="441">
        <v>0</v>
      </c>
      <c r="AE65" s="487">
        <v>0</v>
      </c>
      <c r="AF65" s="69">
        <v>0</v>
      </c>
      <c r="AG65" s="43">
        <v>0</v>
      </c>
      <c r="AH65" s="43">
        <v>0</v>
      </c>
      <c r="AI65" s="487">
        <v>0</v>
      </c>
      <c r="AJ65" s="487">
        <v>0</v>
      </c>
      <c r="AK65" s="43">
        <v>0</v>
      </c>
      <c r="AL65" s="43">
        <v>0</v>
      </c>
      <c r="AM65" s="69">
        <v>0</v>
      </c>
      <c r="AN65" s="43">
        <v>0</v>
      </c>
      <c r="AO65" s="69">
        <v>0</v>
      </c>
      <c r="AP65" s="43">
        <v>0</v>
      </c>
      <c r="AQ65" s="69">
        <v>0</v>
      </c>
      <c r="AR65" s="43">
        <v>0</v>
      </c>
      <c r="AS65" s="43">
        <v>0</v>
      </c>
      <c r="AT65" s="69">
        <v>0</v>
      </c>
      <c r="AU65" s="43">
        <v>0</v>
      </c>
      <c r="AV65" s="441">
        <v>0</v>
      </c>
      <c r="AW65" s="487">
        <v>0</v>
      </c>
      <c r="AX65" s="43">
        <v>0</v>
      </c>
      <c r="AY65" s="43">
        <v>0</v>
      </c>
      <c r="AZ65" s="43">
        <v>0</v>
      </c>
      <c r="BA65" s="43">
        <v>0</v>
      </c>
      <c r="BB65" s="482">
        <v>0</v>
      </c>
      <c r="BC65" s="259">
        <v>0</v>
      </c>
      <c r="BD65" s="45">
        <v>0</v>
      </c>
      <c r="BE65" s="44">
        <v>0</v>
      </c>
      <c r="BF65" s="50">
        <v>0</v>
      </c>
      <c r="BG65" s="44">
        <v>0</v>
      </c>
      <c r="BH65" s="51">
        <v>0</v>
      </c>
      <c r="BI65" s="259">
        <v>0</v>
      </c>
      <c r="BJ65" s="230">
        <v>0</v>
      </c>
      <c r="BK65" s="227">
        <v>0</v>
      </c>
      <c r="BL65" s="226">
        <v>0</v>
      </c>
    </row>
    <row r="66" spans="1:67" s="507" customFormat="1" ht="15" customHeight="1" x14ac:dyDescent="0.15">
      <c r="A66" s="952" t="s">
        <v>753</v>
      </c>
      <c r="B66" s="953"/>
      <c r="C66" s="953"/>
      <c r="D66" s="953"/>
      <c r="E66" s="953"/>
      <c r="F66" s="953"/>
      <c r="G66" s="953"/>
      <c r="H66" s="953"/>
      <c r="I66" s="953"/>
      <c r="J66" s="953"/>
      <c r="K66" s="953"/>
      <c r="L66" s="954"/>
      <c r="M66" s="69">
        <v>0</v>
      </c>
      <c r="N66" s="43">
        <v>0</v>
      </c>
      <c r="O66" s="43">
        <v>0</v>
      </c>
      <c r="P66" s="43">
        <v>0</v>
      </c>
      <c r="Q66" s="69">
        <v>0</v>
      </c>
      <c r="R66" s="43">
        <v>0</v>
      </c>
      <c r="S66" s="43">
        <v>0</v>
      </c>
      <c r="T66" s="69">
        <v>0</v>
      </c>
      <c r="U66" s="43">
        <v>0</v>
      </c>
      <c r="V66" s="69">
        <v>0</v>
      </c>
      <c r="W66" s="43">
        <v>0</v>
      </c>
      <c r="X66" s="43">
        <v>0</v>
      </c>
      <c r="Y66" s="43">
        <v>0</v>
      </c>
      <c r="Z66" s="69">
        <v>0</v>
      </c>
      <c r="AA66" s="43">
        <v>0</v>
      </c>
      <c r="AB66" s="43">
        <v>0</v>
      </c>
      <c r="AC66" s="69">
        <v>0</v>
      </c>
      <c r="AD66" s="441">
        <v>0</v>
      </c>
      <c r="AE66" s="487">
        <v>0</v>
      </c>
      <c r="AF66" s="69">
        <v>0</v>
      </c>
      <c r="AG66" s="43">
        <v>0</v>
      </c>
      <c r="AH66" s="43">
        <v>0</v>
      </c>
      <c r="AI66" s="487">
        <v>0</v>
      </c>
      <c r="AJ66" s="487">
        <v>0</v>
      </c>
      <c r="AK66" s="43">
        <v>0</v>
      </c>
      <c r="AL66" s="43">
        <v>0</v>
      </c>
      <c r="AM66" s="69">
        <v>0</v>
      </c>
      <c r="AN66" s="43">
        <v>0</v>
      </c>
      <c r="AO66" s="69">
        <v>0</v>
      </c>
      <c r="AP66" s="43">
        <v>0</v>
      </c>
      <c r="AQ66" s="69">
        <v>0</v>
      </c>
      <c r="AR66" s="43">
        <v>0</v>
      </c>
      <c r="AS66" s="43">
        <v>0</v>
      </c>
      <c r="AT66" s="69">
        <v>0</v>
      </c>
      <c r="AU66" s="43">
        <v>0</v>
      </c>
      <c r="AV66" s="441">
        <v>0</v>
      </c>
      <c r="AW66" s="487">
        <v>0</v>
      </c>
      <c r="AX66" s="43">
        <v>0</v>
      </c>
      <c r="AY66" s="43">
        <v>0</v>
      </c>
      <c r="AZ66" s="43">
        <v>0</v>
      </c>
      <c r="BA66" s="43">
        <v>0</v>
      </c>
      <c r="BB66" s="482">
        <v>0</v>
      </c>
      <c r="BC66" s="259">
        <v>0</v>
      </c>
      <c r="BD66" s="45">
        <v>0</v>
      </c>
      <c r="BE66" s="44">
        <v>0</v>
      </c>
      <c r="BF66" s="50">
        <v>0</v>
      </c>
      <c r="BG66" s="44">
        <v>0</v>
      </c>
      <c r="BH66" s="51">
        <v>0</v>
      </c>
      <c r="BI66" s="259">
        <v>0</v>
      </c>
      <c r="BJ66" s="230">
        <v>0</v>
      </c>
      <c r="BK66" s="227">
        <v>0</v>
      </c>
      <c r="BL66" s="226">
        <v>0</v>
      </c>
    </row>
    <row r="67" spans="1:67" s="507" customFormat="1" ht="15" customHeight="1" x14ac:dyDescent="0.15">
      <c r="A67" s="955" t="s">
        <v>754</v>
      </c>
      <c r="B67" s="956"/>
      <c r="C67" s="956"/>
      <c r="D67" s="956"/>
      <c r="E67" s="956"/>
      <c r="F67" s="956"/>
      <c r="G67" s="956"/>
      <c r="H67" s="956"/>
      <c r="I67" s="956"/>
      <c r="J67" s="956"/>
      <c r="K67" s="956"/>
      <c r="L67" s="957"/>
      <c r="M67" s="69">
        <v>309108</v>
      </c>
      <c r="N67" s="43">
        <v>192393</v>
      </c>
      <c r="O67" s="43">
        <v>0</v>
      </c>
      <c r="P67" s="43">
        <v>391834</v>
      </c>
      <c r="Q67" s="69">
        <v>646411</v>
      </c>
      <c r="R67" s="43">
        <v>0</v>
      </c>
      <c r="S67" s="43">
        <v>80531</v>
      </c>
      <c r="T67" s="69">
        <v>130259</v>
      </c>
      <c r="U67" s="43">
        <v>191832</v>
      </c>
      <c r="V67" s="69">
        <v>72713</v>
      </c>
      <c r="W67" s="43">
        <v>0</v>
      </c>
      <c r="X67" s="43">
        <v>74660</v>
      </c>
      <c r="Y67" s="43">
        <v>0</v>
      </c>
      <c r="Z67" s="69">
        <v>61779</v>
      </c>
      <c r="AA67" s="43">
        <v>0</v>
      </c>
      <c r="AB67" s="43">
        <v>155249</v>
      </c>
      <c r="AC67" s="69">
        <v>64784</v>
      </c>
      <c r="AD67" s="441">
        <v>20335</v>
      </c>
      <c r="AE67" s="487">
        <v>22585</v>
      </c>
      <c r="AF67" s="69">
        <v>22475</v>
      </c>
      <c r="AG67" s="43">
        <v>21782</v>
      </c>
      <c r="AH67" s="43">
        <v>2274</v>
      </c>
      <c r="AI67" s="487">
        <v>19426</v>
      </c>
      <c r="AJ67" s="487">
        <v>179159</v>
      </c>
      <c r="AK67" s="43">
        <v>11669</v>
      </c>
      <c r="AL67" s="43">
        <v>0</v>
      </c>
      <c r="AM67" s="69">
        <v>34470</v>
      </c>
      <c r="AN67" s="43">
        <v>53240</v>
      </c>
      <c r="AO67" s="69">
        <v>40771</v>
      </c>
      <c r="AP67" s="43">
        <v>0</v>
      </c>
      <c r="AQ67" s="69">
        <v>7395</v>
      </c>
      <c r="AR67" s="43">
        <v>16171</v>
      </c>
      <c r="AS67" s="43">
        <v>25051</v>
      </c>
      <c r="AT67" s="69">
        <v>43473</v>
      </c>
      <c r="AU67" s="43">
        <v>45290</v>
      </c>
      <c r="AV67" s="441">
        <v>62006</v>
      </c>
      <c r="AW67" s="487">
        <v>10314</v>
      </c>
      <c r="AX67" s="43">
        <v>54112</v>
      </c>
      <c r="AY67" s="43">
        <v>71963</v>
      </c>
      <c r="AZ67" s="43">
        <v>0</v>
      </c>
      <c r="BA67" s="43">
        <v>24064</v>
      </c>
      <c r="BB67" s="482">
        <v>68705</v>
      </c>
      <c r="BC67" s="259">
        <v>3228283</v>
      </c>
      <c r="BD67" s="487">
        <v>383730</v>
      </c>
      <c r="BE67" s="43">
        <v>88700</v>
      </c>
      <c r="BF67" s="69">
        <v>862209</v>
      </c>
      <c r="BG67" s="43">
        <v>494541</v>
      </c>
      <c r="BH67" s="68">
        <v>356897</v>
      </c>
      <c r="BI67" s="259">
        <v>2186077</v>
      </c>
      <c r="BJ67" s="230">
        <v>5414360</v>
      </c>
      <c r="BK67" s="227">
        <v>4079721</v>
      </c>
      <c r="BL67" s="226">
        <v>1334639</v>
      </c>
    </row>
    <row r="68" spans="1:67" s="507" customFormat="1" ht="15" customHeight="1" x14ac:dyDescent="0.15">
      <c r="A68" s="960" t="s">
        <v>719</v>
      </c>
      <c r="B68" s="961"/>
      <c r="C68" s="958" t="s">
        <v>755</v>
      </c>
      <c r="D68" s="958"/>
      <c r="E68" s="958"/>
      <c r="F68" s="958"/>
      <c r="G68" s="958"/>
      <c r="H68" s="958"/>
      <c r="I68" s="958"/>
      <c r="J68" s="958"/>
      <c r="K68" s="958"/>
      <c r="L68" s="959"/>
      <c r="M68" s="845">
        <v>0</v>
      </c>
      <c r="N68" s="846">
        <v>190475</v>
      </c>
      <c r="O68" s="846">
        <v>0</v>
      </c>
      <c r="P68" s="846">
        <v>389143</v>
      </c>
      <c r="Q68" s="847">
        <v>621213</v>
      </c>
      <c r="R68" s="846">
        <v>0</v>
      </c>
      <c r="S68" s="846">
        <v>80531</v>
      </c>
      <c r="T68" s="847">
        <v>130259</v>
      </c>
      <c r="U68" s="846">
        <v>184459</v>
      </c>
      <c r="V68" s="847">
        <v>72713</v>
      </c>
      <c r="W68" s="846">
        <v>0</v>
      </c>
      <c r="X68" s="846">
        <v>74660</v>
      </c>
      <c r="Y68" s="846">
        <v>0</v>
      </c>
      <c r="Z68" s="847">
        <v>0</v>
      </c>
      <c r="AA68" s="846">
        <v>0</v>
      </c>
      <c r="AB68" s="846">
        <v>155249</v>
      </c>
      <c r="AC68" s="847">
        <v>0</v>
      </c>
      <c r="AD68" s="848">
        <v>20335</v>
      </c>
      <c r="AE68" s="849">
        <v>22585</v>
      </c>
      <c r="AF68" s="847">
        <v>22265</v>
      </c>
      <c r="AG68" s="846">
        <v>21782</v>
      </c>
      <c r="AH68" s="846">
        <v>2274</v>
      </c>
      <c r="AI68" s="849">
        <v>19426</v>
      </c>
      <c r="AJ68" s="849">
        <v>89005</v>
      </c>
      <c r="AK68" s="846">
        <v>0</v>
      </c>
      <c r="AL68" s="846">
        <v>0</v>
      </c>
      <c r="AM68" s="847">
        <v>0</v>
      </c>
      <c r="AN68" s="846">
        <v>53240</v>
      </c>
      <c r="AO68" s="847">
        <v>40736</v>
      </c>
      <c r="AP68" s="846">
        <v>0</v>
      </c>
      <c r="AQ68" s="847">
        <v>7395</v>
      </c>
      <c r="AR68" s="846">
        <v>6471</v>
      </c>
      <c r="AS68" s="846">
        <v>0</v>
      </c>
      <c r="AT68" s="847">
        <v>0</v>
      </c>
      <c r="AU68" s="846">
        <v>45290</v>
      </c>
      <c r="AV68" s="848">
        <v>62006</v>
      </c>
      <c r="AW68" s="849">
        <v>10314</v>
      </c>
      <c r="AX68" s="846">
        <v>54112</v>
      </c>
      <c r="AY68" s="846">
        <v>0</v>
      </c>
      <c r="AZ68" s="846">
        <v>0</v>
      </c>
      <c r="BA68" s="846">
        <v>24064</v>
      </c>
      <c r="BB68" s="850">
        <v>68705</v>
      </c>
      <c r="BC68" s="291">
        <v>2468707</v>
      </c>
      <c r="BD68" s="849">
        <v>383730</v>
      </c>
      <c r="BE68" s="846">
        <v>88700</v>
      </c>
      <c r="BF68" s="847">
        <v>858327</v>
      </c>
      <c r="BG68" s="846">
        <v>406326</v>
      </c>
      <c r="BH68" s="845">
        <v>345242</v>
      </c>
      <c r="BI68" s="291">
        <v>2082325</v>
      </c>
      <c r="BJ68" s="292">
        <v>4551032</v>
      </c>
      <c r="BK68" s="258">
        <v>3220275</v>
      </c>
      <c r="BL68" s="257">
        <v>1330757</v>
      </c>
    </row>
    <row r="69" spans="1:67" ht="15" customHeight="1" x14ac:dyDescent="0.15">
      <c r="BO69" s="507"/>
    </row>
    <row r="70" spans="1:67" ht="15" customHeight="1" x14ac:dyDescent="0.15">
      <c r="BO70" s="507"/>
    </row>
    <row r="71" spans="1:67" ht="15" customHeight="1" x14ac:dyDescent="0.15">
      <c r="BO71" s="507"/>
    </row>
    <row r="72" spans="1:67" ht="15" customHeight="1" x14ac:dyDescent="0.15">
      <c r="BO72" s="507"/>
    </row>
    <row r="73" spans="1:67" ht="15" customHeight="1" x14ac:dyDescent="0.15">
      <c r="BO73" s="507"/>
    </row>
    <row r="74" spans="1:67" ht="15" customHeight="1" x14ac:dyDescent="0.15">
      <c r="BO74" s="507"/>
    </row>
    <row r="75" spans="1:67" ht="15" customHeight="1" x14ac:dyDescent="0.15">
      <c r="BO75" s="507"/>
    </row>
    <row r="76" spans="1:67" ht="15" customHeight="1" x14ac:dyDescent="0.15">
      <c r="BO76" s="507"/>
    </row>
    <row r="77" spans="1:67" ht="15" customHeight="1" x14ac:dyDescent="0.15">
      <c r="BO77" s="507"/>
    </row>
    <row r="78" spans="1:67" ht="15" customHeight="1" x14ac:dyDescent="0.15">
      <c r="BO78" s="507"/>
    </row>
    <row r="79" spans="1:67" ht="15" customHeight="1" x14ac:dyDescent="0.15">
      <c r="BO79" s="507"/>
    </row>
    <row r="80" spans="1:67" ht="15" customHeight="1" x14ac:dyDescent="0.15">
      <c r="BO80" s="507"/>
    </row>
    <row r="81" spans="67:67" ht="15" customHeight="1" x14ac:dyDescent="0.15">
      <c r="BO81" s="507"/>
    </row>
    <row r="82" spans="67:67" ht="15" customHeight="1" x14ac:dyDescent="0.15">
      <c r="BO82" s="507"/>
    </row>
    <row r="83" spans="67:67" ht="15" customHeight="1" x14ac:dyDescent="0.15">
      <c r="BO83" s="507"/>
    </row>
    <row r="84" spans="67:67" ht="15" customHeight="1" x14ac:dyDescent="0.15">
      <c r="BO84" s="507"/>
    </row>
    <row r="85" spans="67:67" ht="15" customHeight="1" x14ac:dyDescent="0.15">
      <c r="BO85" s="507"/>
    </row>
    <row r="86" spans="67:67" ht="15" customHeight="1" x14ac:dyDescent="0.15">
      <c r="BO86" s="507"/>
    </row>
    <row r="87" spans="67:67" ht="15" customHeight="1" x14ac:dyDescent="0.15">
      <c r="BO87" s="507"/>
    </row>
    <row r="88" spans="67:67" ht="15" customHeight="1" x14ac:dyDescent="0.15">
      <c r="BO88" s="507"/>
    </row>
    <row r="89" spans="67:67" ht="15" customHeight="1" x14ac:dyDescent="0.15">
      <c r="BO89" s="507"/>
    </row>
    <row r="90" spans="67:67" ht="15" customHeight="1" x14ac:dyDescent="0.15">
      <c r="BO90" s="507"/>
    </row>
    <row r="91" spans="67:67" ht="15" customHeight="1" x14ac:dyDescent="0.15">
      <c r="BO91" s="507"/>
    </row>
    <row r="92" spans="67:67" ht="15" customHeight="1" x14ac:dyDescent="0.15">
      <c r="BO92" s="507"/>
    </row>
    <row r="93" spans="67:67" ht="15" customHeight="1" x14ac:dyDescent="0.15">
      <c r="BO93" s="507"/>
    </row>
    <row r="94" spans="67:67" ht="15" customHeight="1" x14ac:dyDescent="0.15">
      <c r="BO94" s="507"/>
    </row>
    <row r="95" spans="67:67" ht="15" customHeight="1" x14ac:dyDescent="0.15">
      <c r="BO95" s="507"/>
    </row>
    <row r="96" spans="67:67" ht="15" customHeight="1" x14ac:dyDescent="0.15">
      <c r="BO96" s="507"/>
    </row>
    <row r="97" spans="67:67" ht="15" customHeight="1" x14ac:dyDescent="0.15">
      <c r="BO97" s="507"/>
    </row>
    <row r="98" spans="67:67" ht="15" customHeight="1" x14ac:dyDescent="0.15">
      <c r="BO98" s="507"/>
    </row>
    <row r="99" spans="67:67" ht="15" customHeight="1" x14ac:dyDescent="0.15">
      <c r="BO99" s="507"/>
    </row>
    <row r="100" spans="67:67" ht="15" customHeight="1" x14ac:dyDescent="0.15">
      <c r="BO100" s="507"/>
    </row>
    <row r="101" spans="67:67" ht="15" customHeight="1" x14ac:dyDescent="0.15">
      <c r="BO101" s="507"/>
    </row>
    <row r="102" spans="67:67" ht="15" customHeight="1" x14ac:dyDescent="0.15">
      <c r="BO102" s="507"/>
    </row>
    <row r="103" spans="67:67" ht="15" customHeight="1" x14ac:dyDescent="0.15">
      <c r="BO103" s="507"/>
    </row>
    <row r="104" spans="67:67" ht="15" customHeight="1" x14ac:dyDescent="0.15">
      <c r="BO104" s="507"/>
    </row>
    <row r="105" spans="67:67" ht="15" customHeight="1" x14ac:dyDescent="0.15">
      <c r="BO105" s="507"/>
    </row>
    <row r="106" spans="67:67" ht="15" customHeight="1" x14ac:dyDescent="0.15">
      <c r="BO106" s="507"/>
    </row>
    <row r="107" spans="67:67" ht="15" customHeight="1" x14ac:dyDescent="0.15">
      <c r="BO107" s="507"/>
    </row>
    <row r="108" spans="67:67" ht="15" customHeight="1" x14ac:dyDescent="0.15">
      <c r="BO108" s="507"/>
    </row>
    <row r="109" spans="67:67" ht="15" customHeight="1" x14ac:dyDescent="0.15">
      <c r="BO109" s="507"/>
    </row>
    <row r="110" spans="67:67" ht="15" customHeight="1" x14ac:dyDescent="0.15">
      <c r="BO110" s="507"/>
    </row>
    <row r="111" spans="67:67" ht="15" customHeight="1" x14ac:dyDescent="0.15">
      <c r="BO111" s="507"/>
    </row>
    <row r="112" spans="67:67" ht="15" customHeight="1" x14ac:dyDescent="0.15">
      <c r="BO112" s="507"/>
    </row>
    <row r="113" spans="67:67" ht="15" customHeight="1" x14ac:dyDescent="0.15">
      <c r="BO113" s="507"/>
    </row>
    <row r="114" spans="67:67" ht="15" customHeight="1" x14ac:dyDescent="0.15">
      <c r="BO114" s="507"/>
    </row>
    <row r="115" spans="67:67" ht="15" customHeight="1" x14ac:dyDescent="0.15">
      <c r="BO115" s="507"/>
    </row>
    <row r="116" spans="67:67" ht="15" customHeight="1" x14ac:dyDescent="0.15">
      <c r="BO116" s="507"/>
    </row>
    <row r="117" spans="67:67" ht="15" customHeight="1" x14ac:dyDescent="0.15">
      <c r="BO117" s="507"/>
    </row>
    <row r="118" spans="67:67" ht="15" customHeight="1" x14ac:dyDescent="0.15">
      <c r="BO118" s="507"/>
    </row>
    <row r="119" spans="67:67" ht="15" customHeight="1" x14ac:dyDescent="0.15">
      <c r="BO119" s="507"/>
    </row>
    <row r="120" spans="67:67" ht="15" customHeight="1" x14ac:dyDescent="0.15">
      <c r="BO120" s="507"/>
    </row>
    <row r="121" spans="67:67" ht="15" customHeight="1" x14ac:dyDescent="0.15">
      <c r="BO121" s="507"/>
    </row>
    <row r="122" spans="67:67" ht="15" customHeight="1" x14ac:dyDescent="0.15">
      <c r="BO122" s="507"/>
    </row>
    <row r="123" spans="67:67" ht="15" customHeight="1" x14ac:dyDescent="0.15">
      <c r="BO123" s="507"/>
    </row>
    <row r="124" spans="67:67" ht="15" customHeight="1" x14ac:dyDescent="0.15">
      <c r="BO124" s="507"/>
    </row>
    <row r="125" spans="67:67" ht="15" customHeight="1" x14ac:dyDescent="0.15">
      <c r="BO125" s="507"/>
    </row>
    <row r="126" spans="67:67" ht="15" customHeight="1" x14ac:dyDescent="0.15">
      <c r="BO126" s="507"/>
    </row>
    <row r="127" spans="67:67" ht="15" customHeight="1" x14ac:dyDescent="0.15">
      <c r="BO127" s="507"/>
    </row>
    <row r="128" spans="67:67" ht="15" customHeight="1" x14ac:dyDescent="0.15">
      <c r="BO128" s="507"/>
    </row>
    <row r="129" spans="67:67" ht="15" customHeight="1" x14ac:dyDescent="0.15">
      <c r="BO129" s="507"/>
    </row>
    <row r="130" spans="67:67" ht="15" customHeight="1" x14ac:dyDescent="0.15">
      <c r="BO130" s="507"/>
    </row>
    <row r="131" spans="67:67" ht="15" customHeight="1" x14ac:dyDescent="0.15">
      <c r="BO131" s="507"/>
    </row>
    <row r="132" spans="67:67" ht="15" customHeight="1" x14ac:dyDescent="0.15">
      <c r="BO132" s="507"/>
    </row>
    <row r="133" spans="67:67" ht="15" customHeight="1" x14ac:dyDescent="0.15">
      <c r="BO133" s="507"/>
    </row>
    <row r="134" spans="67:67" ht="15" customHeight="1" x14ac:dyDescent="0.15">
      <c r="BO134" s="507"/>
    </row>
    <row r="135" spans="67:67" ht="15" customHeight="1" x14ac:dyDescent="0.15">
      <c r="BO135" s="507"/>
    </row>
    <row r="136" spans="67:67" ht="15" customHeight="1" x14ac:dyDescent="0.15">
      <c r="BO136" s="507"/>
    </row>
    <row r="137" spans="67:67" ht="15" customHeight="1" x14ac:dyDescent="0.15">
      <c r="BO137" s="507"/>
    </row>
    <row r="138" spans="67:67" ht="15" customHeight="1" x14ac:dyDescent="0.15">
      <c r="BO138" s="507"/>
    </row>
    <row r="139" spans="67:67" ht="15" customHeight="1" x14ac:dyDescent="0.15">
      <c r="BO139" s="507"/>
    </row>
    <row r="140" spans="67:67" ht="15" customHeight="1" x14ac:dyDescent="0.15">
      <c r="BO140" s="507"/>
    </row>
    <row r="141" spans="67:67" ht="15" customHeight="1" x14ac:dyDescent="0.15">
      <c r="BO141" s="507"/>
    </row>
    <row r="142" spans="67:67" ht="15" customHeight="1" x14ac:dyDescent="0.15">
      <c r="BO142" s="507"/>
    </row>
    <row r="143" spans="67:67" ht="15" customHeight="1" x14ac:dyDescent="0.15">
      <c r="BO143" s="507"/>
    </row>
    <row r="144" spans="67:67" ht="15" customHeight="1" x14ac:dyDescent="0.15">
      <c r="BO144" s="507"/>
    </row>
    <row r="145" spans="67:67" ht="15" customHeight="1" x14ac:dyDescent="0.15">
      <c r="BO145" s="507"/>
    </row>
    <row r="146" spans="67:67" ht="15" customHeight="1" x14ac:dyDescent="0.15">
      <c r="BO146" s="507"/>
    </row>
    <row r="147" spans="67:67" ht="15" customHeight="1" x14ac:dyDescent="0.15">
      <c r="BO147" s="507"/>
    </row>
    <row r="148" spans="67:67" ht="15" customHeight="1" x14ac:dyDescent="0.15">
      <c r="BO148" s="507"/>
    </row>
    <row r="149" spans="67:67" ht="15" customHeight="1" x14ac:dyDescent="0.15">
      <c r="BO149" s="507"/>
    </row>
    <row r="150" spans="67:67" ht="15" customHeight="1" x14ac:dyDescent="0.15">
      <c r="BO150" s="507"/>
    </row>
    <row r="151" spans="67:67" ht="15" customHeight="1" x14ac:dyDescent="0.15">
      <c r="BO151" s="507"/>
    </row>
    <row r="152" spans="67:67" ht="15" customHeight="1" x14ac:dyDescent="0.15">
      <c r="BO152" s="507"/>
    </row>
    <row r="153" spans="67:67" ht="15" customHeight="1" x14ac:dyDescent="0.15">
      <c r="BO153" s="507"/>
    </row>
    <row r="154" spans="67:67" ht="15" customHeight="1" x14ac:dyDescent="0.15">
      <c r="BO154" s="507"/>
    </row>
    <row r="155" spans="67:67" ht="15" customHeight="1" x14ac:dyDescent="0.15">
      <c r="BO155" s="507"/>
    </row>
    <row r="156" spans="67:67" ht="15" customHeight="1" x14ac:dyDescent="0.15">
      <c r="BO156" s="507"/>
    </row>
    <row r="157" spans="67:67" ht="15" customHeight="1" x14ac:dyDescent="0.15">
      <c r="BO157" s="507"/>
    </row>
    <row r="158" spans="67:67" ht="15" customHeight="1" x14ac:dyDescent="0.15">
      <c r="BO158" s="507"/>
    </row>
    <row r="159" spans="67:67" ht="15" customHeight="1" x14ac:dyDescent="0.15">
      <c r="BO159" s="507"/>
    </row>
    <row r="160" spans="67:67" ht="15" customHeight="1" x14ac:dyDescent="0.15">
      <c r="BO160" s="507"/>
    </row>
    <row r="161" spans="67:67" ht="15" customHeight="1" x14ac:dyDescent="0.15">
      <c r="BO161" s="507"/>
    </row>
    <row r="162" spans="67:67" ht="15" customHeight="1" x14ac:dyDescent="0.15">
      <c r="BO162" s="507"/>
    </row>
    <row r="163" spans="67:67" ht="15" customHeight="1" x14ac:dyDescent="0.15">
      <c r="BO163" s="507"/>
    </row>
    <row r="164" spans="67:67" ht="15" customHeight="1" x14ac:dyDescent="0.15">
      <c r="BO164" s="507"/>
    </row>
    <row r="165" spans="67:67" ht="15" customHeight="1" x14ac:dyDescent="0.15">
      <c r="BO165" s="507"/>
    </row>
    <row r="166" spans="67:67" ht="15" customHeight="1" x14ac:dyDescent="0.15">
      <c r="BO166" s="507"/>
    </row>
    <row r="167" spans="67:67" ht="15" customHeight="1" x14ac:dyDescent="0.15">
      <c r="BO167" s="507"/>
    </row>
    <row r="168" spans="67:67" ht="15" customHeight="1" x14ac:dyDescent="0.15">
      <c r="BO168" s="507"/>
    </row>
    <row r="169" spans="67:67" ht="15" customHeight="1" x14ac:dyDescent="0.15">
      <c r="BO169" s="507"/>
    </row>
    <row r="170" spans="67:67" ht="15" customHeight="1" x14ac:dyDescent="0.15">
      <c r="BO170" s="507"/>
    </row>
    <row r="171" spans="67:67" ht="15" customHeight="1" x14ac:dyDescent="0.15">
      <c r="BO171" s="507"/>
    </row>
    <row r="172" spans="67:67" ht="15" customHeight="1" x14ac:dyDescent="0.15">
      <c r="BO172" s="507"/>
    </row>
    <row r="173" spans="67:67" ht="15" customHeight="1" x14ac:dyDescent="0.15">
      <c r="BO173" s="507"/>
    </row>
    <row r="174" spans="67:67" ht="15" customHeight="1" x14ac:dyDescent="0.15">
      <c r="BO174" s="507"/>
    </row>
    <row r="175" spans="67:67" ht="15" customHeight="1" x14ac:dyDescent="0.15">
      <c r="BO175" s="507"/>
    </row>
    <row r="176" spans="67:67" ht="15" customHeight="1" x14ac:dyDescent="0.15">
      <c r="BO176" s="507"/>
    </row>
    <row r="177" spans="67:67" ht="15" customHeight="1" x14ac:dyDescent="0.15">
      <c r="BO177" s="507"/>
    </row>
    <row r="178" spans="67:67" ht="15" customHeight="1" x14ac:dyDescent="0.15">
      <c r="BO178" s="507"/>
    </row>
    <row r="179" spans="67:67" ht="15" customHeight="1" x14ac:dyDescent="0.15">
      <c r="BO179" s="507"/>
    </row>
    <row r="180" spans="67:67" ht="15" customHeight="1" x14ac:dyDescent="0.15">
      <c r="BO180" s="507"/>
    </row>
    <row r="181" spans="67:67" ht="15" customHeight="1" x14ac:dyDescent="0.15">
      <c r="BO181" s="507"/>
    </row>
  </sheetData>
  <mergeCells count="66">
    <mergeCell ref="BL3:BL4"/>
    <mergeCell ref="A3:L4"/>
    <mergeCell ref="M3:M4"/>
    <mergeCell ref="N3:O3"/>
    <mergeCell ref="P3:P4"/>
    <mergeCell ref="Q3:R3"/>
    <mergeCell ref="S3:S4"/>
    <mergeCell ref="T3:T4"/>
    <mergeCell ref="U3:U4"/>
    <mergeCell ref="V3:W3"/>
    <mergeCell ref="X3:Y3"/>
    <mergeCell ref="Z3:AA3"/>
    <mergeCell ref="AB3:AB4"/>
    <mergeCell ref="AC3:AC4"/>
    <mergeCell ref="AD3:AD4"/>
    <mergeCell ref="BG3:BG4"/>
    <mergeCell ref="BH3:BH4"/>
    <mergeCell ref="BI3:BI4"/>
    <mergeCell ref="BJ3:BJ4"/>
    <mergeCell ref="BK3:BK4"/>
    <mergeCell ref="BA3:BA4"/>
    <mergeCell ref="BB3:BB4"/>
    <mergeCell ref="BD3:BD4"/>
    <mergeCell ref="BE3:BE4"/>
    <mergeCell ref="BF3:BF4"/>
    <mergeCell ref="BC3:BC4"/>
    <mergeCell ref="AU3:AU4"/>
    <mergeCell ref="AV3:AV4"/>
    <mergeCell ref="AW3:AW4"/>
    <mergeCell ref="AX3:AX4"/>
    <mergeCell ref="AY3:AZ3"/>
    <mergeCell ref="AP3:AP4"/>
    <mergeCell ref="AQ3:AQ4"/>
    <mergeCell ref="AR3:AR4"/>
    <mergeCell ref="AS3:AS4"/>
    <mergeCell ref="AT3:AT4"/>
    <mergeCell ref="AJ3:AJ4"/>
    <mergeCell ref="AK3:AL3"/>
    <mergeCell ref="AM3:AM4"/>
    <mergeCell ref="AN3:AN4"/>
    <mergeCell ref="AO3:AO4"/>
    <mergeCell ref="AE3:AE4"/>
    <mergeCell ref="AF3:AF4"/>
    <mergeCell ref="AG3:AG4"/>
    <mergeCell ref="AH3:AH4"/>
    <mergeCell ref="AI3:AI4"/>
    <mergeCell ref="A50:L50"/>
    <mergeCell ref="A55:L55"/>
    <mergeCell ref="A56:L56"/>
    <mergeCell ref="A49:L49"/>
    <mergeCell ref="A51:L51"/>
    <mergeCell ref="A66:L66"/>
    <mergeCell ref="A67:L67"/>
    <mergeCell ref="C68:L68"/>
    <mergeCell ref="A68:B68"/>
    <mergeCell ref="A54:L54"/>
    <mergeCell ref="A65:L65"/>
    <mergeCell ref="A64:L64"/>
    <mergeCell ref="F60:L60"/>
    <mergeCell ref="F61:L61"/>
    <mergeCell ref="F62:L62"/>
    <mergeCell ref="A57:E62"/>
    <mergeCell ref="A63:L63"/>
    <mergeCell ref="F59:L59"/>
    <mergeCell ref="F57:L57"/>
    <mergeCell ref="F58:L58"/>
  </mergeCells>
  <phoneticPr fontId="4"/>
  <pageMargins left="0.78740157480314965" right="0.39370078740157483" top="0.39370078740157483" bottom="0.39370078740157483" header="0" footer="0"/>
  <pageSetup paperSize="9" scale="56" fitToWidth="2" orientation="landscape" r:id="rId1"/>
  <headerFooter alignWithMargins="0"/>
  <colBreaks count="2" manualBreakCount="2">
    <brk id="30" max="66" man="1"/>
    <brk id="48" max="6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R144"/>
  <sheetViews>
    <sheetView showGridLines="0" view="pageBreakPreview" zoomScale="80" zoomScaleNormal="100" zoomScaleSheetLayoutView="80" workbookViewId="0">
      <pane xSplit="12" ySplit="2" topLeftCell="M3" activePane="bottomRight" state="frozen"/>
      <selection activeCell="N43" sqref="N43"/>
      <selection pane="topRight" activeCell="N43" sqref="N43"/>
      <selection pane="bottomLeft" activeCell="N43" sqref="N43"/>
      <selection pane="bottomRight" activeCell="P43" sqref="P43"/>
    </sheetView>
  </sheetViews>
  <sheetFormatPr defaultColWidth="11.375" defaultRowHeight="15" customHeight="1" x14ac:dyDescent="0.15"/>
  <cols>
    <col min="1" max="12" width="3.125" style="8" customWidth="1"/>
    <col min="13" max="52" width="11.375" style="8" customWidth="1"/>
    <col min="53" max="53" width="11.375" style="63" customWidth="1"/>
    <col min="54" max="64" width="11.375" style="8" customWidth="1"/>
    <col min="65" max="16384" width="11.375" style="8"/>
  </cols>
  <sheetData>
    <row r="2" spans="1:70" ht="15" customHeight="1" x14ac:dyDescent="0.15">
      <c r="A2" s="8" t="s">
        <v>945</v>
      </c>
      <c r="AG2" s="24"/>
      <c r="BP2" s="507"/>
    </row>
    <row r="3" spans="1:70" s="546" customFormat="1" ht="17.45" customHeight="1" x14ac:dyDescent="0.15">
      <c r="A3" s="924" t="s">
        <v>979</v>
      </c>
      <c r="B3" s="925"/>
      <c r="C3" s="925"/>
      <c r="D3" s="925"/>
      <c r="E3" s="925"/>
      <c r="F3" s="925"/>
      <c r="G3" s="925"/>
      <c r="H3" s="925"/>
      <c r="I3" s="925"/>
      <c r="J3" s="925"/>
      <c r="K3" s="925"/>
      <c r="L3" s="926"/>
      <c r="M3" s="930" t="s">
        <v>0</v>
      </c>
      <c r="N3" s="932" t="s">
        <v>1</v>
      </c>
      <c r="O3" s="933"/>
      <c r="P3" s="930" t="s">
        <v>2</v>
      </c>
      <c r="Q3" s="932" t="s">
        <v>3</v>
      </c>
      <c r="R3" s="933"/>
      <c r="S3" s="930" t="s">
        <v>4</v>
      </c>
      <c r="T3" s="930" t="s">
        <v>5</v>
      </c>
      <c r="U3" s="930" t="s">
        <v>6</v>
      </c>
      <c r="V3" s="932" t="s">
        <v>7</v>
      </c>
      <c r="W3" s="934"/>
      <c r="X3" s="932" t="s">
        <v>193</v>
      </c>
      <c r="Y3" s="933"/>
      <c r="Z3" s="932" t="s">
        <v>195</v>
      </c>
      <c r="AA3" s="933"/>
      <c r="AB3" s="930" t="s">
        <v>196</v>
      </c>
      <c r="AC3" s="930" t="s">
        <v>337</v>
      </c>
      <c r="AD3" s="935" t="s">
        <v>8</v>
      </c>
      <c r="AE3" s="933" t="s">
        <v>9</v>
      </c>
      <c r="AF3" s="930" t="s">
        <v>420</v>
      </c>
      <c r="AG3" s="930" t="s">
        <v>10</v>
      </c>
      <c r="AH3" s="930" t="s">
        <v>11</v>
      </c>
      <c r="AI3" s="930" t="s">
        <v>12</v>
      </c>
      <c r="AJ3" s="930" t="s">
        <v>197</v>
      </c>
      <c r="AK3" s="932" t="s">
        <v>13</v>
      </c>
      <c r="AL3" s="933"/>
      <c r="AM3" s="930" t="s">
        <v>14</v>
      </c>
      <c r="AN3" s="930" t="s">
        <v>15</v>
      </c>
      <c r="AO3" s="930" t="s">
        <v>198</v>
      </c>
      <c r="AP3" s="930" t="s">
        <v>191</v>
      </c>
      <c r="AQ3" s="930" t="s">
        <v>16</v>
      </c>
      <c r="AR3" s="930" t="s">
        <v>17</v>
      </c>
      <c r="AS3" s="930" t="s">
        <v>18</v>
      </c>
      <c r="AT3" s="930" t="s">
        <v>799</v>
      </c>
      <c r="AU3" s="930" t="s">
        <v>417</v>
      </c>
      <c r="AV3" s="935" t="s">
        <v>19</v>
      </c>
      <c r="AW3" s="933" t="s">
        <v>20</v>
      </c>
      <c r="AX3" s="930" t="s">
        <v>339</v>
      </c>
      <c r="AY3" s="932" t="s">
        <v>340</v>
      </c>
      <c r="AZ3" s="933"/>
      <c r="BA3" s="930" t="s">
        <v>21</v>
      </c>
      <c r="BB3" s="935" t="s">
        <v>22</v>
      </c>
      <c r="BC3" s="942" t="s">
        <v>24</v>
      </c>
      <c r="BD3" s="938" t="s">
        <v>419</v>
      </c>
      <c r="BE3" s="940" t="s">
        <v>422</v>
      </c>
      <c r="BF3" s="940" t="s">
        <v>423</v>
      </c>
      <c r="BG3" s="940" t="s">
        <v>361</v>
      </c>
      <c r="BH3" s="944" t="s">
        <v>362</v>
      </c>
      <c r="BI3" s="946" t="s">
        <v>25</v>
      </c>
      <c r="BJ3" s="946" t="s">
        <v>26</v>
      </c>
      <c r="BK3" s="948" t="s">
        <v>451</v>
      </c>
      <c r="BL3" s="950" t="s">
        <v>452</v>
      </c>
      <c r="BQ3" s="206"/>
    </row>
    <row r="4" spans="1:70" s="546" customFormat="1" ht="17.45" customHeight="1" x14ac:dyDescent="0.15">
      <c r="A4" s="927"/>
      <c r="B4" s="928"/>
      <c r="C4" s="928"/>
      <c r="D4" s="928"/>
      <c r="E4" s="928"/>
      <c r="F4" s="928"/>
      <c r="G4" s="928"/>
      <c r="H4" s="928"/>
      <c r="I4" s="928"/>
      <c r="J4" s="928"/>
      <c r="K4" s="928"/>
      <c r="L4" s="929"/>
      <c r="M4" s="931"/>
      <c r="N4" s="547"/>
      <c r="O4" s="548" t="s">
        <v>976</v>
      </c>
      <c r="P4" s="931"/>
      <c r="Q4" s="547"/>
      <c r="R4" s="549" t="s">
        <v>976</v>
      </c>
      <c r="S4" s="931"/>
      <c r="T4" s="931"/>
      <c r="U4" s="931"/>
      <c r="V4" s="547"/>
      <c r="W4" s="550" t="s">
        <v>976</v>
      </c>
      <c r="X4" s="547"/>
      <c r="Y4" s="549" t="s">
        <v>976</v>
      </c>
      <c r="Z4" s="547"/>
      <c r="AA4" s="549" t="s">
        <v>976</v>
      </c>
      <c r="AB4" s="931"/>
      <c r="AC4" s="931"/>
      <c r="AD4" s="936"/>
      <c r="AE4" s="937"/>
      <c r="AF4" s="931"/>
      <c r="AG4" s="931"/>
      <c r="AH4" s="931"/>
      <c r="AI4" s="931"/>
      <c r="AJ4" s="931"/>
      <c r="AK4" s="547"/>
      <c r="AL4" s="549" t="s">
        <v>976</v>
      </c>
      <c r="AM4" s="931"/>
      <c r="AN4" s="931"/>
      <c r="AO4" s="931"/>
      <c r="AP4" s="931"/>
      <c r="AQ4" s="931"/>
      <c r="AR4" s="931"/>
      <c r="AS4" s="931"/>
      <c r="AT4" s="931"/>
      <c r="AU4" s="931"/>
      <c r="AV4" s="936"/>
      <c r="AW4" s="937"/>
      <c r="AX4" s="931"/>
      <c r="AY4" s="547"/>
      <c r="AZ4" s="549" t="s">
        <v>976</v>
      </c>
      <c r="BA4" s="931"/>
      <c r="BB4" s="936"/>
      <c r="BC4" s="943"/>
      <c r="BD4" s="939"/>
      <c r="BE4" s="941"/>
      <c r="BF4" s="941"/>
      <c r="BG4" s="941"/>
      <c r="BH4" s="945"/>
      <c r="BI4" s="947"/>
      <c r="BJ4" s="947"/>
      <c r="BK4" s="949"/>
      <c r="BL4" s="951"/>
      <c r="BQ4" s="206"/>
    </row>
    <row r="5" spans="1:70" s="507" customFormat="1" ht="15" customHeight="1" x14ac:dyDescent="0.15">
      <c r="A5" s="986" t="s">
        <v>662</v>
      </c>
      <c r="B5" s="987"/>
      <c r="C5" s="987"/>
      <c r="D5" s="987"/>
      <c r="E5" s="987"/>
      <c r="F5" s="987"/>
      <c r="G5" s="987"/>
      <c r="H5" s="987"/>
      <c r="I5" s="987"/>
      <c r="J5" s="987"/>
      <c r="K5" s="987"/>
      <c r="L5" s="988"/>
      <c r="M5" s="69">
        <v>0</v>
      </c>
      <c r="N5" s="43">
        <v>0</v>
      </c>
      <c r="O5" s="43">
        <v>0</v>
      </c>
      <c r="P5" s="43">
        <v>0</v>
      </c>
      <c r="Q5" s="69">
        <v>0</v>
      </c>
      <c r="R5" s="168">
        <v>0</v>
      </c>
      <c r="S5" s="43">
        <v>0</v>
      </c>
      <c r="T5" s="69">
        <v>0</v>
      </c>
      <c r="U5" s="43">
        <v>0</v>
      </c>
      <c r="V5" s="69">
        <v>0</v>
      </c>
      <c r="W5" s="168">
        <v>0</v>
      </c>
      <c r="X5" s="43">
        <v>0</v>
      </c>
      <c r="Y5" s="43">
        <v>0</v>
      </c>
      <c r="Z5" s="69">
        <v>0</v>
      </c>
      <c r="AA5" s="168">
        <v>0</v>
      </c>
      <c r="AB5" s="43">
        <v>0</v>
      </c>
      <c r="AC5" s="69">
        <v>0</v>
      </c>
      <c r="AD5" s="441">
        <v>0</v>
      </c>
      <c r="AE5" s="487">
        <v>0</v>
      </c>
      <c r="AF5" s="69">
        <v>0</v>
      </c>
      <c r="AG5" s="43">
        <v>0</v>
      </c>
      <c r="AH5" s="43">
        <v>0</v>
      </c>
      <c r="AI5" s="487">
        <v>0</v>
      </c>
      <c r="AJ5" s="69">
        <v>0</v>
      </c>
      <c r="AK5" s="43">
        <v>0</v>
      </c>
      <c r="AL5" s="43">
        <v>0</v>
      </c>
      <c r="AM5" s="69">
        <v>0</v>
      </c>
      <c r="AN5" s="43">
        <v>0</v>
      </c>
      <c r="AO5" s="69">
        <v>0</v>
      </c>
      <c r="AP5" s="43">
        <v>0</v>
      </c>
      <c r="AQ5" s="69">
        <v>0</v>
      </c>
      <c r="AR5" s="43">
        <v>0</v>
      </c>
      <c r="AS5" s="43">
        <v>0</v>
      </c>
      <c r="AT5" s="69">
        <v>0</v>
      </c>
      <c r="AU5" s="43">
        <v>0</v>
      </c>
      <c r="AV5" s="441">
        <v>0</v>
      </c>
      <c r="AW5" s="487">
        <v>0</v>
      </c>
      <c r="AX5" s="43">
        <v>0</v>
      </c>
      <c r="AY5" s="43">
        <v>0</v>
      </c>
      <c r="AZ5" s="43">
        <v>0</v>
      </c>
      <c r="BA5" s="43">
        <v>0</v>
      </c>
      <c r="BB5" s="482">
        <v>0</v>
      </c>
      <c r="BC5" s="259">
        <v>0</v>
      </c>
      <c r="BD5" s="45">
        <v>0</v>
      </c>
      <c r="BE5" s="44">
        <v>0</v>
      </c>
      <c r="BF5" s="50">
        <v>0</v>
      </c>
      <c r="BG5" s="44">
        <v>0</v>
      </c>
      <c r="BH5" s="50">
        <v>0</v>
      </c>
      <c r="BI5" s="457">
        <v>0</v>
      </c>
      <c r="BJ5" s="458">
        <v>0</v>
      </c>
      <c r="BK5" s="459">
        <v>0</v>
      </c>
      <c r="BL5" s="460">
        <v>0</v>
      </c>
    </row>
    <row r="6" spans="1:70" s="507" customFormat="1" ht="15" customHeight="1" x14ac:dyDescent="0.15">
      <c r="A6" s="9" t="s">
        <v>49</v>
      </c>
      <c r="L6" s="508"/>
      <c r="M6" s="69">
        <v>72685</v>
      </c>
      <c r="N6" s="43">
        <v>21321</v>
      </c>
      <c r="O6" s="43">
        <v>12670</v>
      </c>
      <c r="P6" s="43">
        <v>206093</v>
      </c>
      <c r="Q6" s="69">
        <v>139256</v>
      </c>
      <c r="R6" s="43">
        <v>120289</v>
      </c>
      <c r="S6" s="43">
        <v>53269</v>
      </c>
      <c r="T6" s="69">
        <v>9784</v>
      </c>
      <c r="U6" s="43">
        <v>13197</v>
      </c>
      <c r="V6" s="69">
        <v>171039</v>
      </c>
      <c r="W6" s="43">
        <v>158525</v>
      </c>
      <c r="X6" s="43">
        <v>19971</v>
      </c>
      <c r="Y6" s="43">
        <v>14374</v>
      </c>
      <c r="Z6" s="69">
        <v>59367</v>
      </c>
      <c r="AA6" s="43">
        <v>57719</v>
      </c>
      <c r="AB6" s="43">
        <v>62513</v>
      </c>
      <c r="AC6" s="69">
        <v>65954</v>
      </c>
      <c r="AD6" s="441">
        <v>3308</v>
      </c>
      <c r="AE6" s="487">
        <v>0</v>
      </c>
      <c r="AF6" s="69">
        <v>6131</v>
      </c>
      <c r="AG6" s="43">
        <v>0</v>
      </c>
      <c r="AH6" s="43">
        <v>3000</v>
      </c>
      <c r="AI6" s="487">
        <v>24397</v>
      </c>
      <c r="AJ6" s="69">
        <v>21497</v>
      </c>
      <c r="AK6" s="43">
        <v>43356</v>
      </c>
      <c r="AL6" s="43">
        <v>37310</v>
      </c>
      <c r="AM6" s="69">
        <v>17321</v>
      </c>
      <c r="AN6" s="43">
        <v>10015</v>
      </c>
      <c r="AO6" s="69">
        <v>56998</v>
      </c>
      <c r="AP6" s="43">
        <v>9360</v>
      </c>
      <c r="AQ6" s="69">
        <v>20000</v>
      </c>
      <c r="AR6" s="43">
        <v>14064</v>
      </c>
      <c r="AS6" s="43">
        <v>40000</v>
      </c>
      <c r="AT6" s="69">
        <v>29983</v>
      </c>
      <c r="AU6" s="43">
        <v>110000</v>
      </c>
      <c r="AV6" s="441">
        <v>14628</v>
      </c>
      <c r="AW6" s="487">
        <v>113255</v>
      </c>
      <c r="AX6" s="43">
        <v>7695</v>
      </c>
      <c r="AY6" s="43">
        <v>1020</v>
      </c>
      <c r="AZ6" s="43">
        <v>0</v>
      </c>
      <c r="BA6" s="43">
        <v>14433</v>
      </c>
      <c r="BB6" s="482">
        <v>48946</v>
      </c>
      <c r="BC6" s="259">
        <v>1904743</v>
      </c>
      <c r="BD6" s="487">
        <v>0</v>
      </c>
      <c r="BE6" s="43">
        <v>0</v>
      </c>
      <c r="BF6" s="69">
        <v>0</v>
      </c>
      <c r="BG6" s="43">
        <v>71443</v>
      </c>
      <c r="BH6" s="69">
        <v>23558</v>
      </c>
      <c r="BI6" s="259">
        <v>95001</v>
      </c>
      <c r="BJ6" s="230">
        <v>1999744</v>
      </c>
      <c r="BK6" s="227">
        <v>1999744</v>
      </c>
      <c r="BL6" s="226">
        <v>0</v>
      </c>
    </row>
    <row r="7" spans="1:70" s="507" customFormat="1" ht="15" customHeight="1" x14ac:dyDescent="0.15">
      <c r="A7" s="9" t="s">
        <v>230</v>
      </c>
      <c r="L7" s="508"/>
      <c r="M7" s="69">
        <v>20336</v>
      </c>
      <c r="N7" s="43">
        <v>21317</v>
      </c>
      <c r="O7" s="43">
        <v>32</v>
      </c>
      <c r="P7" s="43">
        <v>18864</v>
      </c>
      <c r="Q7" s="69">
        <v>29375</v>
      </c>
      <c r="R7" s="43">
        <v>27975</v>
      </c>
      <c r="S7" s="43">
        <v>18372</v>
      </c>
      <c r="T7" s="69">
        <v>9444</v>
      </c>
      <c r="U7" s="43">
        <v>13197</v>
      </c>
      <c r="V7" s="69">
        <v>82106</v>
      </c>
      <c r="W7" s="43">
        <v>75139</v>
      </c>
      <c r="X7" s="43">
        <v>1161</v>
      </c>
      <c r="Y7" s="43">
        <v>46</v>
      </c>
      <c r="Z7" s="69">
        <v>59367</v>
      </c>
      <c r="AA7" s="43">
        <v>57719</v>
      </c>
      <c r="AB7" s="43">
        <v>10836</v>
      </c>
      <c r="AC7" s="69">
        <v>65954</v>
      </c>
      <c r="AD7" s="441">
        <v>540</v>
      </c>
      <c r="AE7" s="487">
        <v>0</v>
      </c>
      <c r="AF7" s="69">
        <v>1357</v>
      </c>
      <c r="AG7" s="43">
        <v>0</v>
      </c>
      <c r="AH7" s="43">
        <v>3000</v>
      </c>
      <c r="AI7" s="487">
        <v>2596</v>
      </c>
      <c r="AJ7" s="69">
        <v>19056</v>
      </c>
      <c r="AK7" s="43">
        <v>14896</v>
      </c>
      <c r="AL7" s="43">
        <v>10067</v>
      </c>
      <c r="AM7" s="69">
        <v>4975</v>
      </c>
      <c r="AN7" s="43">
        <v>1177</v>
      </c>
      <c r="AO7" s="69">
        <v>1325</v>
      </c>
      <c r="AP7" s="43">
        <v>362</v>
      </c>
      <c r="AQ7" s="69">
        <v>0</v>
      </c>
      <c r="AR7" s="43">
        <v>2609</v>
      </c>
      <c r="AS7" s="43">
        <v>1573</v>
      </c>
      <c r="AT7" s="69">
        <v>29983</v>
      </c>
      <c r="AU7" s="43">
        <v>29540</v>
      </c>
      <c r="AV7" s="441">
        <v>14628</v>
      </c>
      <c r="AW7" s="487">
        <v>51475</v>
      </c>
      <c r="AX7" s="43">
        <v>2842</v>
      </c>
      <c r="AY7" s="43">
        <v>1020</v>
      </c>
      <c r="AZ7" s="43">
        <v>0</v>
      </c>
      <c r="BA7" s="43">
        <v>372</v>
      </c>
      <c r="BB7" s="482">
        <v>48598</v>
      </c>
      <c r="BC7" s="259">
        <v>753231</v>
      </c>
      <c r="BD7" s="487">
        <v>0</v>
      </c>
      <c r="BE7" s="43">
        <v>0</v>
      </c>
      <c r="BF7" s="69">
        <v>0</v>
      </c>
      <c r="BG7" s="43">
        <v>28700</v>
      </c>
      <c r="BH7" s="69">
        <v>23558</v>
      </c>
      <c r="BI7" s="259">
        <v>52258</v>
      </c>
      <c r="BJ7" s="230">
        <v>805489</v>
      </c>
      <c r="BK7" s="227">
        <v>805489</v>
      </c>
      <c r="BL7" s="226">
        <v>0</v>
      </c>
    </row>
    <row r="8" spans="1:70" s="507" customFormat="1" ht="15" customHeight="1" x14ac:dyDescent="0.15">
      <c r="A8" s="9" t="s">
        <v>231</v>
      </c>
      <c r="L8" s="508"/>
      <c r="M8" s="69">
        <v>52349</v>
      </c>
      <c r="N8" s="43">
        <v>4</v>
      </c>
      <c r="O8" s="43">
        <v>12638</v>
      </c>
      <c r="P8" s="43">
        <v>187229</v>
      </c>
      <c r="Q8" s="69">
        <v>109881</v>
      </c>
      <c r="R8" s="43">
        <v>92314</v>
      </c>
      <c r="S8" s="43">
        <v>34897</v>
      </c>
      <c r="T8" s="69">
        <v>340</v>
      </c>
      <c r="U8" s="43">
        <v>0</v>
      </c>
      <c r="V8" s="69">
        <v>88933</v>
      </c>
      <c r="W8" s="43">
        <v>83386</v>
      </c>
      <c r="X8" s="43">
        <v>18810</v>
      </c>
      <c r="Y8" s="43">
        <v>14328</v>
      </c>
      <c r="Z8" s="69">
        <v>0</v>
      </c>
      <c r="AA8" s="43">
        <v>0</v>
      </c>
      <c r="AB8" s="43">
        <v>51677</v>
      </c>
      <c r="AC8" s="69">
        <v>0</v>
      </c>
      <c r="AD8" s="441">
        <v>2768</v>
      </c>
      <c r="AE8" s="487">
        <v>0</v>
      </c>
      <c r="AF8" s="69">
        <v>4774</v>
      </c>
      <c r="AG8" s="43">
        <v>0</v>
      </c>
      <c r="AH8" s="43">
        <v>0</v>
      </c>
      <c r="AI8" s="487">
        <v>21801</v>
      </c>
      <c r="AJ8" s="69">
        <v>2441</v>
      </c>
      <c r="AK8" s="43">
        <v>28460</v>
      </c>
      <c r="AL8" s="43">
        <v>27243</v>
      </c>
      <c r="AM8" s="69">
        <v>12346</v>
      </c>
      <c r="AN8" s="43">
        <v>8838</v>
      </c>
      <c r="AO8" s="69">
        <v>55673</v>
      </c>
      <c r="AP8" s="43">
        <v>8998</v>
      </c>
      <c r="AQ8" s="69">
        <v>20000</v>
      </c>
      <c r="AR8" s="43">
        <v>11455</v>
      </c>
      <c r="AS8" s="43">
        <v>38427</v>
      </c>
      <c r="AT8" s="69">
        <v>0</v>
      </c>
      <c r="AU8" s="43">
        <v>80460</v>
      </c>
      <c r="AV8" s="441">
        <v>0</v>
      </c>
      <c r="AW8" s="487">
        <v>61780</v>
      </c>
      <c r="AX8" s="43">
        <v>4853</v>
      </c>
      <c r="AY8" s="43">
        <v>0</v>
      </c>
      <c r="AZ8" s="43">
        <v>0</v>
      </c>
      <c r="BA8" s="43">
        <v>14061</v>
      </c>
      <c r="BB8" s="482">
        <v>348</v>
      </c>
      <c r="BC8" s="259">
        <v>1151512</v>
      </c>
      <c r="BD8" s="487">
        <v>0</v>
      </c>
      <c r="BE8" s="43">
        <v>0</v>
      </c>
      <c r="BF8" s="69">
        <v>0</v>
      </c>
      <c r="BG8" s="43">
        <v>42743</v>
      </c>
      <c r="BH8" s="69">
        <v>0</v>
      </c>
      <c r="BI8" s="259">
        <v>42743</v>
      </c>
      <c r="BJ8" s="230">
        <v>1194255</v>
      </c>
      <c r="BK8" s="227">
        <v>1194255</v>
      </c>
      <c r="BL8" s="226">
        <v>0</v>
      </c>
    </row>
    <row r="9" spans="1:70" s="507" customFormat="1" ht="15" customHeight="1" x14ac:dyDescent="0.15">
      <c r="A9" s="979" t="s">
        <v>232</v>
      </c>
      <c r="B9" s="980"/>
      <c r="C9" s="980"/>
      <c r="D9" s="980"/>
      <c r="E9" s="980"/>
      <c r="F9" s="980"/>
      <c r="G9" s="980"/>
      <c r="H9" s="980"/>
      <c r="I9" s="980"/>
      <c r="J9" s="980"/>
      <c r="K9" s="980"/>
      <c r="L9" s="981"/>
      <c r="M9" s="69">
        <v>2051</v>
      </c>
      <c r="N9" s="43">
        <v>0</v>
      </c>
      <c r="O9" s="43">
        <v>0</v>
      </c>
      <c r="P9" s="43">
        <v>0</v>
      </c>
      <c r="Q9" s="69">
        <v>7433</v>
      </c>
      <c r="R9" s="43">
        <v>7433</v>
      </c>
      <c r="S9" s="43">
        <v>0</v>
      </c>
      <c r="T9" s="69">
        <v>340</v>
      </c>
      <c r="U9" s="43">
        <v>0</v>
      </c>
      <c r="V9" s="69">
        <v>0</v>
      </c>
      <c r="W9" s="43">
        <v>0</v>
      </c>
      <c r="X9" s="43">
        <v>0</v>
      </c>
      <c r="Y9" s="43">
        <v>0</v>
      </c>
      <c r="Z9" s="69">
        <v>0</v>
      </c>
      <c r="AA9" s="43">
        <v>0</v>
      </c>
      <c r="AB9" s="43">
        <v>0</v>
      </c>
      <c r="AC9" s="69">
        <v>0</v>
      </c>
      <c r="AD9" s="441">
        <v>0</v>
      </c>
      <c r="AE9" s="487">
        <v>0</v>
      </c>
      <c r="AF9" s="69">
        <v>0</v>
      </c>
      <c r="AG9" s="43">
        <v>0</v>
      </c>
      <c r="AH9" s="43">
        <v>0</v>
      </c>
      <c r="AI9" s="487">
        <v>21801</v>
      </c>
      <c r="AJ9" s="69">
        <v>0</v>
      </c>
      <c r="AK9" s="43">
        <v>0</v>
      </c>
      <c r="AL9" s="43">
        <v>0</v>
      </c>
      <c r="AM9" s="69">
        <v>0</v>
      </c>
      <c r="AN9" s="43">
        <v>0</v>
      </c>
      <c r="AO9" s="69">
        <v>0</v>
      </c>
      <c r="AP9" s="43">
        <v>0</v>
      </c>
      <c r="AQ9" s="69">
        <v>20000</v>
      </c>
      <c r="AR9" s="43">
        <v>0</v>
      </c>
      <c r="AS9" s="43">
        <v>0</v>
      </c>
      <c r="AT9" s="69">
        <v>0</v>
      </c>
      <c r="AU9" s="43">
        <v>0</v>
      </c>
      <c r="AV9" s="441">
        <v>0</v>
      </c>
      <c r="AW9" s="487">
        <v>0</v>
      </c>
      <c r="AX9" s="43">
        <v>1673</v>
      </c>
      <c r="AY9" s="43">
        <v>0</v>
      </c>
      <c r="AZ9" s="43">
        <v>0</v>
      </c>
      <c r="BA9" s="43">
        <v>0</v>
      </c>
      <c r="BB9" s="482">
        <v>0</v>
      </c>
      <c r="BC9" s="259">
        <v>60731</v>
      </c>
      <c r="BD9" s="487">
        <v>0</v>
      </c>
      <c r="BE9" s="43">
        <v>0</v>
      </c>
      <c r="BF9" s="69">
        <v>0</v>
      </c>
      <c r="BG9" s="43">
        <v>42743</v>
      </c>
      <c r="BH9" s="69">
        <v>0</v>
      </c>
      <c r="BI9" s="259">
        <v>42743</v>
      </c>
      <c r="BJ9" s="230">
        <v>103474</v>
      </c>
      <c r="BK9" s="227">
        <v>103474</v>
      </c>
      <c r="BL9" s="226">
        <v>0</v>
      </c>
    </row>
    <row r="10" spans="1:70" s="507" customFormat="1" ht="15" customHeight="1" x14ac:dyDescent="0.15">
      <c r="A10" s="9" t="s">
        <v>709</v>
      </c>
      <c r="L10" s="508"/>
      <c r="M10" s="69">
        <v>50298</v>
      </c>
      <c r="N10" s="43">
        <v>4</v>
      </c>
      <c r="O10" s="43">
        <v>12638</v>
      </c>
      <c r="P10" s="43">
        <v>187229</v>
      </c>
      <c r="Q10" s="69">
        <v>102448</v>
      </c>
      <c r="R10" s="43">
        <v>84881</v>
      </c>
      <c r="S10" s="43">
        <v>34897</v>
      </c>
      <c r="T10" s="69">
        <v>0</v>
      </c>
      <c r="U10" s="43">
        <v>0</v>
      </c>
      <c r="V10" s="69">
        <v>88933</v>
      </c>
      <c r="W10" s="43">
        <v>83386</v>
      </c>
      <c r="X10" s="43">
        <v>18810</v>
      </c>
      <c r="Y10" s="43">
        <v>14328</v>
      </c>
      <c r="Z10" s="69">
        <v>0</v>
      </c>
      <c r="AA10" s="43">
        <v>0</v>
      </c>
      <c r="AB10" s="43">
        <v>51677</v>
      </c>
      <c r="AC10" s="69">
        <v>0</v>
      </c>
      <c r="AD10" s="441">
        <v>2768</v>
      </c>
      <c r="AE10" s="487">
        <v>0</v>
      </c>
      <c r="AF10" s="69">
        <v>4774</v>
      </c>
      <c r="AG10" s="43">
        <v>0</v>
      </c>
      <c r="AH10" s="43">
        <v>0</v>
      </c>
      <c r="AI10" s="487">
        <v>0</v>
      </c>
      <c r="AJ10" s="69">
        <v>2441</v>
      </c>
      <c r="AK10" s="43">
        <v>28460</v>
      </c>
      <c r="AL10" s="43">
        <v>27243</v>
      </c>
      <c r="AM10" s="69">
        <v>12346</v>
      </c>
      <c r="AN10" s="43">
        <v>8838</v>
      </c>
      <c r="AO10" s="69">
        <v>55673</v>
      </c>
      <c r="AP10" s="43">
        <v>8998</v>
      </c>
      <c r="AQ10" s="69">
        <v>0</v>
      </c>
      <c r="AR10" s="43">
        <v>11455</v>
      </c>
      <c r="AS10" s="43">
        <v>38427</v>
      </c>
      <c r="AT10" s="69">
        <v>0</v>
      </c>
      <c r="AU10" s="43">
        <v>80460</v>
      </c>
      <c r="AV10" s="441">
        <v>0</v>
      </c>
      <c r="AW10" s="487">
        <v>61780</v>
      </c>
      <c r="AX10" s="43">
        <v>3180</v>
      </c>
      <c r="AY10" s="43">
        <v>0</v>
      </c>
      <c r="AZ10" s="43">
        <v>0</v>
      </c>
      <c r="BA10" s="43">
        <v>14061</v>
      </c>
      <c r="BB10" s="482">
        <v>348</v>
      </c>
      <c r="BC10" s="259">
        <v>1090781</v>
      </c>
      <c r="BD10" s="45">
        <v>0</v>
      </c>
      <c r="BE10" s="44">
        <v>0</v>
      </c>
      <c r="BF10" s="50">
        <v>0</v>
      </c>
      <c r="BG10" s="44">
        <v>0</v>
      </c>
      <c r="BH10" s="50">
        <v>0</v>
      </c>
      <c r="BI10" s="259">
        <v>0</v>
      </c>
      <c r="BJ10" s="230">
        <v>1090781</v>
      </c>
      <c r="BK10" s="227">
        <v>1090781</v>
      </c>
      <c r="BL10" s="226">
        <v>0</v>
      </c>
    </row>
    <row r="11" spans="1:70" ht="15" customHeight="1" x14ac:dyDescent="0.15">
      <c r="A11" s="970" t="s">
        <v>490</v>
      </c>
      <c r="B11" s="971"/>
      <c r="C11" s="971"/>
      <c r="D11" s="989"/>
      <c r="E11" s="994" t="s">
        <v>488</v>
      </c>
      <c r="F11" s="995"/>
      <c r="G11" s="995"/>
      <c r="H11" s="996"/>
      <c r="I11" s="997" t="s">
        <v>492</v>
      </c>
      <c r="J11" s="998"/>
      <c r="K11" s="998"/>
      <c r="L11" s="999"/>
      <c r="M11" s="173">
        <v>7125925</v>
      </c>
      <c r="N11" s="168">
        <v>2988834</v>
      </c>
      <c r="O11" s="168">
        <v>19369</v>
      </c>
      <c r="P11" s="168">
        <v>7899981</v>
      </c>
      <c r="Q11" s="167">
        <v>9205135</v>
      </c>
      <c r="R11" s="168">
        <v>228254</v>
      </c>
      <c r="S11" s="168">
        <v>1236119</v>
      </c>
      <c r="T11" s="167">
        <v>1702574</v>
      </c>
      <c r="U11" s="168">
        <v>1174023</v>
      </c>
      <c r="V11" s="167">
        <v>1344600</v>
      </c>
      <c r="W11" s="168">
        <v>361471</v>
      </c>
      <c r="X11" s="168">
        <v>604287</v>
      </c>
      <c r="Y11" s="168">
        <v>31716</v>
      </c>
      <c r="Z11" s="167">
        <v>1220877</v>
      </c>
      <c r="AA11" s="168">
        <v>224242</v>
      </c>
      <c r="AB11" s="168">
        <v>1746831</v>
      </c>
      <c r="AC11" s="167">
        <v>916676</v>
      </c>
      <c r="AD11" s="440">
        <v>343715</v>
      </c>
      <c r="AE11" s="486">
        <v>233838</v>
      </c>
      <c r="AF11" s="167">
        <v>241922</v>
      </c>
      <c r="AG11" s="168">
        <v>160872</v>
      </c>
      <c r="AH11" s="168">
        <v>265613</v>
      </c>
      <c r="AI11" s="486">
        <v>134955</v>
      </c>
      <c r="AJ11" s="167">
        <v>537924</v>
      </c>
      <c r="AK11" s="168">
        <v>148896</v>
      </c>
      <c r="AL11" s="168">
        <v>91446</v>
      </c>
      <c r="AM11" s="167">
        <v>329928</v>
      </c>
      <c r="AN11" s="168">
        <v>478528</v>
      </c>
      <c r="AO11" s="167">
        <v>455538</v>
      </c>
      <c r="AP11" s="168">
        <v>328410</v>
      </c>
      <c r="AQ11" s="167">
        <v>203991</v>
      </c>
      <c r="AR11" s="168">
        <v>407877</v>
      </c>
      <c r="AS11" s="168">
        <v>354288</v>
      </c>
      <c r="AT11" s="167">
        <v>146252</v>
      </c>
      <c r="AU11" s="168">
        <v>257316</v>
      </c>
      <c r="AV11" s="440">
        <v>342906</v>
      </c>
      <c r="AW11" s="486">
        <v>223190</v>
      </c>
      <c r="AX11" s="168">
        <v>158143</v>
      </c>
      <c r="AY11" s="168">
        <v>369580</v>
      </c>
      <c r="AZ11" s="168">
        <v>12015</v>
      </c>
      <c r="BA11" s="168">
        <v>153805</v>
      </c>
      <c r="BB11" s="481">
        <v>450770</v>
      </c>
      <c r="BC11" s="271">
        <v>44862632</v>
      </c>
      <c r="BD11" s="486">
        <v>1094678</v>
      </c>
      <c r="BE11" s="168">
        <v>563316</v>
      </c>
      <c r="BF11" s="167">
        <v>4087208</v>
      </c>
      <c r="BG11" s="168">
        <v>1787859</v>
      </c>
      <c r="BH11" s="167">
        <v>1443241</v>
      </c>
      <c r="BI11" s="271">
        <v>8976302</v>
      </c>
      <c r="BJ11" s="255">
        <v>53838934</v>
      </c>
      <c r="BK11" s="225">
        <v>48093732</v>
      </c>
      <c r="BL11" s="224">
        <v>5745202</v>
      </c>
      <c r="BM11" s="507"/>
      <c r="BP11" s="507"/>
      <c r="BR11" s="507"/>
    </row>
    <row r="12" spans="1:70" ht="15" customHeight="1" x14ac:dyDescent="0.15">
      <c r="A12" s="972"/>
      <c r="B12" s="973"/>
      <c r="C12" s="973"/>
      <c r="D12" s="990"/>
      <c r="E12" s="994"/>
      <c r="F12" s="995"/>
      <c r="G12" s="995"/>
      <c r="H12" s="996"/>
      <c r="I12" s="1000" t="s">
        <v>493</v>
      </c>
      <c r="J12" s="1001"/>
      <c r="K12" s="1001"/>
      <c r="L12" s="1002"/>
      <c r="M12" s="170">
        <v>7793121</v>
      </c>
      <c r="N12" s="166">
        <v>3257700</v>
      </c>
      <c r="O12" s="166">
        <v>19369</v>
      </c>
      <c r="P12" s="166">
        <v>8639885</v>
      </c>
      <c r="Q12" s="171">
        <v>10042064</v>
      </c>
      <c r="R12" s="166">
        <v>237410</v>
      </c>
      <c r="S12" s="166">
        <v>1345959</v>
      </c>
      <c r="T12" s="171">
        <v>1876233</v>
      </c>
      <c r="U12" s="166">
        <v>1265781</v>
      </c>
      <c r="V12" s="171">
        <v>1444753</v>
      </c>
      <c r="W12" s="166">
        <v>372600</v>
      </c>
      <c r="X12" s="166">
        <v>654914</v>
      </c>
      <c r="Y12" s="166">
        <v>33024</v>
      </c>
      <c r="Z12" s="171">
        <v>1342302</v>
      </c>
      <c r="AA12" s="166">
        <v>231078</v>
      </c>
      <c r="AB12" s="166">
        <v>1894073</v>
      </c>
      <c r="AC12" s="171">
        <v>994932</v>
      </c>
      <c r="AD12" s="442">
        <v>375656</v>
      </c>
      <c r="AE12" s="427">
        <v>254220</v>
      </c>
      <c r="AF12" s="171">
        <v>263018</v>
      </c>
      <c r="AG12" s="166">
        <v>174700</v>
      </c>
      <c r="AH12" s="166">
        <v>439403</v>
      </c>
      <c r="AI12" s="427">
        <v>144055</v>
      </c>
      <c r="AJ12" s="171">
        <v>570879</v>
      </c>
      <c r="AK12" s="166">
        <v>158199</v>
      </c>
      <c r="AL12" s="166">
        <v>93622</v>
      </c>
      <c r="AM12" s="171">
        <v>356346</v>
      </c>
      <c r="AN12" s="166">
        <v>519617</v>
      </c>
      <c r="AO12" s="171">
        <v>490588</v>
      </c>
      <c r="AP12" s="166">
        <v>359495</v>
      </c>
      <c r="AQ12" s="171">
        <v>221616</v>
      </c>
      <c r="AR12" s="166">
        <v>447264</v>
      </c>
      <c r="AS12" s="166">
        <v>383707</v>
      </c>
      <c r="AT12" s="171">
        <v>153476</v>
      </c>
      <c r="AU12" s="166">
        <v>266752</v>
      </c>
      <c r="AV12" s="442">
        <v>369450</v>
      </c>
      <c r="AW12" s="427">
        <v>243280</v>
      </c>
      <c r="AX12" s="166">
        <v>167725</v>
      </c>
      <c r="AY12" s="166">
        <v>398309</v>
      </c>
      <c r="AZ12" s="166">
        <v>12380</v>
      </c>
      <c r="BA12" s="166">
        <v>165263</v>
      </c>
      <c r="BB12" s="483">
        <v>471003</v>
      </c>
      <c r="BC12" s="270">
        <v>48945221</v>
      </c>
      <c r="BD12" s="427">
        <v>1160683</v>
      </c>
      <c r="BE12" s="166">
        <v>610688</v>
      </c>
      <c r="BF12" s="171">
        <v>4407042</v>
      </c>
      <c r="BG12" s="166">
        <v>1862795</v>
      </c>
      <c r="BH12" s="171">
        <v>1547033</v>
      </c>
      <c r="BI12" s="270">
        <v>9588241</v>
      </c>
      <c r="BJ12" s="254">
        <v>58533462</v>
      </c>
      <c r="BK12" s="229">
        <v>52355049</v>
      </c>
      <c r="BL12" s="228">
        <v>6178413</v>
      </c>
      <c r="BM12" s="507"/>
      <c r="BP12" s="507"/>
      <c r="BR12" s="507"/>
    </row>
    <row r="13" spans="1:70" ht="15" customHeight="1" x14ac:dyDescent="0.15">
      <c r="A13" s="972"/>
      <c r="B13" s="973"/>
      <c r="C13" s="973"/>
      <c r="D13" s="990"/>
      <c r="E13" s="976" t="s">
        <v>489</v>
      </c>
      <c r="F13" s="976"/>
      <c r="G13" s="976"/>
      <c r="H13" s="976"/>
      <c r="I13" s="997" t="s">
        <v>492</v>
      </c>
      <c r="J13" s="998"/>
      <c r="K13" s="998"/>
      <c r="L13" s="999"/>
      <c r="M13" s="69">
        <v>6303759</v>
      </c>
      <c r="N13" s="43">
        <v>2738426</v>
      </c>
      <c r="O13" s="43">
        <v>15534</v>
      </c>
      <c r="P13" s="43">
        <v>6261226</v>
      </c>
      <c r="Q13" s="69">
        <v>7987903</v>
      </c>
      <c r="R13" s="43">
        <v>272988</v>
      </c>
      <c r="S13" s="43">
        <v>1079528</v>
      </c>
      <c r="T13" s="69">
        <v>1503286</v>
      </c>
      <c r="U13" s="43">
        <v>1108193</v>
      </c>
      <c r="V13" s="69">
        <v>1167745</v>
      </c>
      <c r="W13" s="43">
        <v>361471</v>
      </c>
      <c r="X13" s="43">
        <v>580886</v>
      </c>
      <c r="Y13" s="43">
        <v>30614</v>
      </c>
      <c r="Z13" s="69">
        <v>1046909</v>
      </c>
      <c r="AA13" s="43">
        <v>192243</v>
      </c>
      <c r="AB13" s="43">
        <v>1587437</v>
      </c>
      <c r="AC13" s="69">
        <v>851851</v>
      </c>
      <c r="AD13" s="441">
        <v>297023</v>
      </c>
      <c r="AE13" s="487">
        <v>231883</v>
      </c>
      <c r="AF13" s="69">
        <v>226835</v>
      </c>
      <c r="AG13" s="43">
        <v>136826</v>
      </c>
      <c r="AH13" s="43">
        <v>237234</v>
      </c>
      <c r="AI13" s="487">
        <v>131654</v>
      </c>
      <c r="AJ13" s="69">
        <v>526409</v>
      </c>
      <c r="AK13" s="43">
        <v>146881</v>
      </c>
      <c r="AL13" s="43">
        <v>87717</v>
      </c>
      <c r="AM13" s="69">
        <v>314318</v>
      </c>
      <c r="AN13" s="43">
        <v>439013</v>
      </c>
      <c r="AO13" s="69">
        <v>378797</v>
      </c>
      <c r="AP13" s="43">
        <v>291447</v>
      </c>
      <c r="AQ13" s="69">
        <v>169000</v>
      </c>
      <c r="AR13" s="43">
        <v>381479</v>
      </c>
      <c r="AS13" s="43">
        <v>317922</v>
      </c>
      <c r="AT13" s="69">
        <v>139365</v>
      </c>
      <c r="AU13" s="43">
        <v>232937</v>
      </c>
      <c r="AV13" s="441">
        <v>310013</v>
      </c>
      <c r="AW13" s="487">
        <v>217365</v>
      </c>
      <c r="AX13" s="43">
        <v>163949</v>
      </c>
      <c r="AY13" s="43">
        <v>336179</v>
      </c>
      <c r="AZ13" s="43">
        <v>12254</v>
      </c>
      <c r="BA13" s="43">
        <v>146116</v>
      </c>
      <c r="BB13" s="482">
        <v>386399</v>
      </c>
      <c r="BC13" s="259">
        <v>39349014</v>
      </c>
      <c r="BD13" s="487">
        <v>832760</v>
      </c>
      <c r="BE13" s="43">
        <v>468780</v>
      </c>
      <c r="BF13" s="69">
        <v>3963855</v>
      </c>
      <c r="BG13" s="43">
        <v>1525383</v>
      </c>
      <c r="BH13" s="69">
        <v>1293985</v>
      </c>
      <c r="BI13" s="259">
        <v>8084763</v>
      </c>
      <c r="BJ13" s="230">
        <v>47433777</v>
      </c>
      <c r="BK13" s="227">
        <v>42168382</v>
      </c>
      <c r="BL13" s="226">
        <v>5265395</v>
      </c>
      <c r="BP13" s="507"/>
      <c r="BR13" s="507"/>
    </row>
    <row r="14" spans="1:70" ht="15" customHeight="1" x14ac:dyDescent="0.15">
      <c r="A14" s="972"/>
      <c r="B14" s="973"/>
      <c r="C14" s="973"/>
      <c r="D14" s="990"/>
      <c r="E14" s="968"/>
      <c r="F14" s="968"/>
      <c r="G14" s="968"/>
      <c r="H14" s="968"/>
      <c r="I14" s="1003" t="s">
        <v>493</v>
      </c>
      <c r="J14" s="1004"/>
      <c r="K14" s="1004"/>
      <c r="L14" s="1005"/>
      <c r="M14" s="69">
        <v>6836495</v>
      </c>
      <c r="N14" s="43">
        <v>2942528</v>
      </c>
      <c r="O14" s="43">
        <v>15534</v>
      </c>
      <c r="P14" s="43">
        <v>6706122</v>
      </c>
      <c r="Q14" s="69">
        <v>8420747</v>
      </c>
      <c r="R14" s="43">
        <v>282765</v>
      </c>
      <c r="S14" s="43">
        <v>1157494</v>
      </c>
      <c r="T14" s="69">
        <v>1553066</v>
      </c>
      <c r="U14" s="43">
        <v>1179483</v>
      </c>
      <c r="V14" s="69">
        <v>1196059</v>
      </c>
      <c r="W14" s="43">
        <v>371369</v>
      </c>
      <c r="X14" s="43">
        <v>628722</v>
      </c>
      <c r="Y14" s="43">
        <v>31384</v>
      </c>
      <c r="Z14" s="69">
        <v>1080906</v>
      </c>
      <c r="AA14" s="43">
        <v>197753</v>
      </c>
      <c r="AB14" s="43">
        <v>1719437</v>
      </c>
      <c r="AC14" s="69">
        <v>867335</v>
      </c>
      <c r="AD14" s="441">
        <v>309203</v>
      </c>
      <c r="AE14" s="487">
        <v>245835</v>
      </c>
      <c r="AF14" s="69">
        <v>241975</v>
      </c>
      <c r="AG14" s="43">
        <v>139225</v>
      </c>
      <c r="AH14" s="43">
        <v>245627</v>
      </c>
      <c r="AI14" s="487">
        <v>136047</v>
      </c>
      <c r="AJ14" s="69">
        <v>536244</v>
      </c>
      <c r="AK14" s="43">
        <v>151214</v>
      </c>
      <c r="AL14" s="43">
        <v>89540</v>
      </c>
      <c r="AM14" s="69">
        <v>322051</v>
      </c>
      <c r="AN14" s="43">
        <v>474142</v>
      </c>
      <c r="AO14" s="69">
        <v>410665</v>
      </c>
      <c r="AP14" s="43">
        <v>306241</v>
      </c>
      <c r="AQ14" s="69">
        <v>186136</v>
      </c>
      <c r="AR14" s="43">
        <v>412021</v>
      </c>
      <c r="AS14" s="43">
        <v>331790</v>
      </c>
      <c r="AT14" s="69">
        <v>143437</v>
      </c>
      <c r="AU14" s="43">
        <v>240590</v>
      </c>
      <c r="AV14" s="441">
        <v>317440</v>
      </c>
      <c r="AW14" s="487">
        <v>225642</v>
      </c>
      <c r="AX14" s="43">
        <v>169764</v>
      </c>
      <c r="AY14" s="43">
        <v>364123</v>
      </c>
      <c r="AZ14" s="43">
        <v>12580</v>
      </c>
      <c r="BA14" s="43">
        <v>153387</v>
      </c>
      <c r="BB14" s="482">
        <v>398417</v>
      </c>
      <c r="BC14" s="259">
        <v>41750535</v>
      </c>
      <c r="BD14" s="487">
        <v>896470</v>
      </c>
      <c r="BE14" s="43">
        <v>486667</v>
      </c>
      <c r="BF14" s="69">
        <v>4253392</v>
      </c>
      <c r="BG14" s="43">
        <v>1582457</v>
      </c>
      <c r="BH14" s="69">
        <v>1329368</v>
      </c>
      <c r="BI14" s="259">
        <v>8548354</v>
      </c>
      <c r="BJ14" s="230">
        <v>50298889</v>
      </c>
      <c r="BK14" s="227">
        <v>44662360</v>
      </c>
      <c r="BL14" s="226">
        <v>5636529</v>
      </c>
      <c r="BP14" s="507"/>
      <c r="BR14" s="507"/>
    </row>
    <row r="15" spans="1:70" ht="15" customHeight="1" x14ac:dyDescent="0.15">
      <c r="A15" s="972"/>
      <c r="B15" s="973"/>
      <c r="C15" s="973"/>
      <c r="D15" s="990"/>
      <c r="E15" s="1006" t="s">
        <v>233</v>
      </c>
      <c r="F15" s="1006"/>
      <c r="G15" s="1006"/>
      <c r="H15" s="1006"/>
      <c r="I15" s="1006"/>
      <c r="J15" s="1006"/>
      <c r="K15" s="1006"/>
      <c r="L15" s="1006"/>
      <c r="M15" s="167">
        <v>0</v>
      </c>
      <c r="N15" s="168">
        <v>0</v>
      </c>
      <c r="O15" s="168">
        <v>0</v>
      </c>
      <c r="P15" s="168">
        <v>0</v>
      </c>
      <c r="Q15" s="167">
        <v>0</v>
      </c>
      <c r="R15" s="168">
        <v>0</v>
      </c>
      <c r="S15" s="168">
        <v>0</v>
      </c>
      <c r="T15" s="167">
        <v>23357</v>
      </c>
      <c r="U15" s="168">
        <v>0</v>
      </c>
      <c r="V15" s="167">
        <v>0</v>
      </c>
      <c r="W15" s="168">
        <v>3984</v>
      </c>
      <c r="X15" s="168">
        <v>0</v>
      </c>
      <c r="Y15" s="168">
        <v>0</v>
      </c>
      <c r="Z15" s="167">
        <v>20460</v>
      </c>
      <c r="AA15" s="168">
        <v>0</v>
      </c>
      <c r="AB15" s="168">
        <v>0</v>
      </c>
      <c r="AC15" s="167">
        <v>14689</v>
      </c>
      <c r="AD15" s="440">
        <v>0</v>
      </c>
      <c r="AE15" s="486">
        <v>0</v>
      </c>
      <c r="AF15" s="167">
        <v>0</v>
      </c>
      <c r="AG15" s="168">
        <v>0</v>
      </c>
      <c r="AH15" s="168">
        <v>147848</v>
      </c>
      <c r="AI15" s="486">
        <v>0</v>
      </c>
      <c r="AJ15" s="167">
        <v>0</v>
      </c>
      <c r="AK15" s="168">
        <v>0</v>
      </c>
      <c r="AL15" s="168">
        <v>2289</v>
      </c>
      <c r="AM15" s="167">
        <v>0</v>
      </c>
      <c r="AN15" s="168">
        <v>0</v>
      </c>
      <c r="AO15" s="167">
        <v>0</v>
      </c>
      <c r="AP15" s="168">
        <v>28656</v>
      </c>
      <c r="AQ15" s="167">
        <v>0</v>
      </c>
      <c r="AR15" s="168">
        <v>1786</v>
      </c>
      <c r="AS15" s="168">
        <v>0</v>
      </c>
      <c r="AT15" s="167">
        <v>0</v>
      </c>
      <c r="AU15" s="168">
        <v>0</v>
      </c>
      <c r="AV15" s="440">
        <v>0</v>
      </c>
      <c r="AW15" s="486">
        <v>0</v>
      </c>
      <c r="AX15" s="168">
        <v>0</v>
      </c>
      <c r="AY15" s="168">
        <v>0</v>
      </c>
      <c r="AZ15" s="168">
        <v>0</v>
      </c>
      <c r="BA15" s="168">
        <v>0</v>
      </c>
      <c r="BB15" s="481">
        <v>11912422</v>
      </c>
      <c r="BC15" s="271">
        <v>12155491</v>
      </c>
      <c r="BD15" s="486">
        <v>0</v>
      </c>
      <c r="BE15" s="168">
        <v>0</v>
      </c>
      <c r="BF15" s="167">
        <v>0</v>
      </c>
      <c r="BG15" s="168">
        <v>0</v>
      </c>
      <c r="BH15" s="167">
        <v>0</v>
      </c>
      <c r="BI15" s="271">
        <v>0</v>
      </c>
      <c r="BJ15" s="255">
        <v>12155491</v>
      </c>
      <c r="BK15" s="225">
        <v>12155491</v>
      </c>
      <c r="BL15" s="224">
        <v>0</v>
      </c>
      <c r="BP15" s="507"/>
      <c r="BR15" s="507"/>
    </row>
    <row r="16" spans="1:70" ht="15" customHeight="1" x14ac:dyDescent="0.15">
      <c r="A16" s="991"/>
      <c r="B16" s="992"/>
      <c r="C16" s="992"/>
      <c r="D16" s="993"/>
      <c r="E16" s="1007" t="s">
        <v>234</v>
      </c>
      <c r="F16" s="1007"/>
      <c r="G16" s="1007"/>
      <c r="H16" s="1007"/>
      <c r="I16" s="1007"/>
      <c r="J16" s="1007"/>
      <c r="K16" s="1007"/>
      <c r="L16" s="1007"/>
      <c r="M16" s="166">
        <v>171299</v>
      </c>
      <c r="N16" s="166">
        <v>107946</v>
      </c>
      <c r="O16" s="166">
        <v>0</v>
      </c>
      <c r="P16" s="166">
        <v>201910</v>
      </c>
      <c r="Q16" s="171">
        <v>167885</v>
      </c>
      <c r="R16" s="166">
        <v>0</v>
      </c>
      <c r="S16" s="166">
        <v>31580</v>
      </c>
      <c r="T16" s="171">
        <v>0</v>
      </c>
      <c r="U16" s="166">
        <v>39569</v>
      </c>
      <c r="V16" s="171">
        <v>47402</v>
      </c>
      <c r="W16" s="166">
        <v>0</v>
      </c>
      <c r="X16" s="166">
        <v>31909</v>
      </c>
      <c r="Y16" s="166">
        <v>538</v>
      </c>
      <c r="Z16" s="171">
        <v>0</v>
      </c>
      <c r="AA16" s="166">
        <v>1426</v>
      </c>
      <c r="AB16" s="166">
        <v>53235</v>
      </c>
      <c r="AC16" s="171">
        <v>0</v>
      </c>
      <c r="AD16" s="442">
        <v>384</v>
      </c>
      <c r="AE16" s="427">
        <v>2017</v>
      </c>
      <c r="AF16" s="171">
        <v>4222</v>
      </c>
      <c r="AG16" s="166">
        <v>0</v>
      </c>
      <c r="AH16" s="166">
        <v>0</v>
      </c>
      <c r="AI16" s="427">
        <v>2421</v>
      </c>
      <c r="AJ16" s="171">
        <v>8466</v>
      </c>
      <c r="AK16" s="166">
        <v>1933</v>
      </c>
      <c r="AL16" s="166">
        <v>0</v>
      </c>
      <c r="AM16" s="171">
        <v>3860</v>
      </c>
      <c r="AN16" s="166">
        <v>11269</v>
      </c>
      <c r="AO16" s="171">
        <v>12666</v>
      </c>
      <c r="AP16" s="166">
        <v>0</v>
      </c>
      <c r="AQ16" s="171">
        <v>5433</v>
      </c>
      <c r="AR16" s="166">
        <v>0</v>
      </c>
      <c r="AS16" s="166">
        <v>9</v>
      </c>
      <c r="AT16" s="171">
        <v>0</v>
      </c>
      <c r="AU16" s="166">
        <v>2479</v>
      </c>
      <c r="AV16" s="442">
        <v>0</v>
      </c>
      <c r="AW16" s="427">
        <v>0</v>
      </c>
      <c r="AX16" s="166">
        <v>1601</v>
      </c>
      <c r="AY16" s="166">
        <v>16504</v>
      </c>
      <c r="AZ16" s="166">
        <v>40</v>
      </c>
      <c r="BA16" s="166">
        <v>3872</v>
      </c>
      <c r="BB16" s="483">
        <v>0</v>
      </c>
      <c r="BC16" s="270">
        <v>931875</v>
      </c>
      <c r="BD16" s="427">
        <v>48325</v>
      </c>
      <c r="BE16" s="166">
        <v>370</v>
      </c>
      <c r="BF16" s="171">
        <v>184372</v>
      </c>
      <c r="BG16" s="166">
        <v>37937</v>
      </c>
      <c r="BH16" s="171">
        <v>10005</v>
      </c>
      <c r="BI16" s="270">
        <v>281009</v>
      </c>
      <c r="BJ16" s="254">
        <v>1212884</v>
      </c>
      <c r="BK16" s="229">
        <v>979817</v>
      </c>
      <c r="BL16" s="228">
        <v>233067</v>
      </c>
      <c r="BM16" s="507"/>
      <c r="BP16" s="507"/>
      <c r="BR16" s="507"/>
    </row>
    <row r="17" spans="1:70" ht="15" customHeight="1" x14ac:dyDescent="0.15">
      <c r="A17" s="1014" t="s">
        <v>663</v>
      </c>
      <c r="B17" s="1015"/>
      <c r="C17" s="1015"/>
      <c r="D17" s="1015"/>
      <c r="E17" s="967" t="s">
        <v>664</v>
      </c>
      <c r="F17" s="967"/>
      <c r="G17" s="967"/>
      <c r="H17" s="967"/>
      <c r="I17" s="967"/>
      <c r="J17" s="967"/>
      <c r="K17" s="967"/>
      <c r="L17" s="967"/>
      <c r="M17" s="835">
        <v>2306040</v>
      </c>
      <c r="N17" s="834">
        <v>1350000</v>
      </c>
      <c r="O17" s="834">
        <v>4210</v>
      </c>
      <c r="P17" s="834">
        <v>3887452</v>
      </c>
      <c r="Q17" s="835">
        <v>4859550</v>
      </c>
      <c r="R17" s="834">
        <v>42800</v>
      </c>
      <c r="S17" s="834">
        <v>407301</v>
      </c>
      <c r="T17" s="835">
        <v>781219</v>
      </c>
      <c r="U17" s="834">
        <v>444233</v>
      </c>
      <c r="V17" s="835">
        <v>680441</v>
      </c>
      <c r="W17" s="834">
        <v>147308</v>
      </c>
      <c r="X17" s="834">
        <v>282433</v>
      </c>
      <c r="Y17" s="834">
        <v>5648</v>
      </c>
      <c r="Z17" s="835">
        <v>614752</v>
      </c>
      <c r="AA17" s="834">
        <v>96226</v>
      </c>
      <c r="AB17" s="834">
        <v>600006</v>
      </c>
      <c r="AC17" s="835">
        <v>434800</v>
      </c>
      <c r="AD17" s="836">
        <v>111569</v>
      </c>
      <c r="AE17" s="837">
        <v>70904</v>
      </c>
      <c r="AF17" s="835">
        <v>85965</v>
      </c>
      <c r="AG17" s="834">
        <v>69550</v>
      </c>
      <c r="AH17" s="834">
        <v>152995</v>
      </c>
      <c r="AI17" s="837">
        <v>64420</v>
      </c>
      <c r="AJ17" s="835">
        <v>141637</v>
      </c>
      <c r="AK17" s="834">
        <v>10518</v>
      </c>
      <c r="AL17" s="834">
        <v>29990</v>
      </c>
      <c r="AM17" s="835">
        <v>121240</v>
      </c>
      <c r="AN17" s="834">
        <v>131851</v>
      </c>
      <c r="AO17" s="835">
        <v>192190</v>
      </c>
      <c r="AP17" s="834">
        <v>129556</v>
      </c>
      <c r="AQ17" s="835">
        <v>58115</v>
      </c>
      <c r="AR17" s="834">
        <v>94970</v>
      </c>
      <c r="AS17" s="834">
        <v>110003</v>
      </c>
      <c r="AT17" s="835">
        <v>72857</v>
      </c>
      <c r="AU17" s="834">
        <v>109692</v>
      </c>
      <c r="AV17" s="836">
        <v>85085</v>
      </c>
      <c r="AW17" s="837">
        <v>58862</v>
      </c>
      <c r="AX17" s="834">
        <v>44443</v>
      </c>
      <c r="AY17" s="834">
        <v>139725</v>
      </c>
      <c r="AZ17" s="834">
        <v>394</v>
      </c>
      <c r="BA17" s="834">
        <v>56882</v>
      </c>
      <c r="BB17" s="838">
        <v>86425</v>
      </c>
      <c r="BC17" s="297">
        <v>19174257</v>
      </c>
      <c r="BD17" s="837">
        <v>443490</v>
      </c>
      <c r="BE17" s="834">
        <v>200678</v>
      </c>
      <c r="BF17" s="835">
        <v>1511321</v>
      </c>
      <c r="BG17" s="834">
        <v>331376</v>
      </c>
      <c r="BH17" s="835">
        <v>525998</v>
      </c>
      <c r="BI17" s="297">
        <v>3012863</v>
      </c>
      <c r="BJ17" s="301">
        <v>22187120</v>
      </c>
      <c r="BK17" s="302">
        <v>20031631</v>
      </c>
      <c r="BL17" s="303">
        <v>2155489</v>
      </c>
      <c r="BP17" s="507"/>
      <c r="BR17" s="507"/>
    </row>
    <row r="18" spans="1:70" ht="15" customHeight="1" x14ac:dyDescent="0.15">
      <c r="A18" s="1011"/>
      <c r="B18" s="1012"/>
      <c r="C18" s="1012"/>
      <c r="D18" s="1012"/>
      <c r="E18" s="967" t="s">
        <v>665</v>
      </c>
      <c r="F18" s="967"/>
      <c r="G18" s="967"/>
      <c r="H18" s="967"/>
      <c r="I18" s="967"/>
      <c r="J18" s="967"/>
      <c r="K18" s="967"/>
      <c r="L18" s="967"/>
      <c r="M18" s="835">
        <v>-1383500</v>
      </c>
      <c r="N18" s="834">
        <v>-919208</v>
      </c>
      <c r="O18" s="834">
        <v>-4336</v>
      </c>
      <c r="P18" s="834">
        <v>-3329407</v>
      </c>
      <c r="Q18" s="835">
        <v>-5519008</v>
      </c>
      <c r="R18" s="834">
        <v>-144792</v>
      </c>
      <c r="S18" s="834">
        <v>-383466</v>
      </c>
      <c r="T18" s="835">
        <v>-1162440</v>
      </c>
      <c r="U18" s="834">
        <v>-207831</v>
      </c>
      <c r="V18" s="835">
        <v>-341352</v>
      </c>
      <c r="W18" s="834">
        <v>27604</v>
      </c>
      <c r="X18" s="834">
        <v>37628</v>
      </c>
      <c r="Y18" s="834">
        <v>752</v>
      </c>
      <c r="Z18" s="835">
        <v>-836988</v>
      </c>
      <c r="AA18" s="834">
        <v>24724</v>
      </c>
      <c r="AB18" s="834">
        <v>-139967</v>
      </c>
      <c r="AC18" s="835">
        <v>-173768</v>
      </c>
      <c r="AD18" s="836">
        <v>-42064</v>
      </c>
      <c r="AE18" s="837">
        <v>-86186</v>
      </c>
      <c r="AF18" s="835">
        <v>-51494</v>
      </c>
      <c r="AG18" s="834">
        <v>-70305</v>
      </c>
      <c r="AH18" s="834">
        <v>-1527172</v>
      </c>
      <c r="AI18" s="837">
        <v>-49415</v>
      </c>
      <c r="AJ18" s="835">
        <v>-128606</v>
      </c>
      <c r="AK18" s="834">
        <v>-24130</v>
      </c>
      <c r="AL18" s="834">
        <v>-26505</v>
      </c>
      <c r="AM18" s="835">
        <v>-152149</v>
      </c>
      <c r="AN18" s="834">
        <v>-51948</v>
      </c>
      <c r="AO18" s="835">
        <v>-88524</v>
      </c>
      <c r="AP18" s="834">
        <v>-288019</v>
      </c>
      <c r="AQ18" s="835">
        <v>-3582</v>
      </c>
      <c r="AR18" s="834">
        <v>-92849</v>
      </c>
      <c r="AS18" s="834">
        <v>-201366</v>
      </c>
      <c r="AT18" s="835">
        <v>-81855</v>
      </c>
      <c r="AU18" s="834">
        <v>-22021</v>
      </c>
      <c r="AV18" s="836">
        <v>12597</v>
      </c>
      <c r="AW18" s="837">
        <v>-115993</v>
      </c>
      <c r="AX18" s="834">
        <v>-32828</v>
      </c>
      <c r="AY18" s="834">
        <v>12777</v>
      </c>
      <c r="AZ18" s="834">
        <v>0</v>
      </c>
      <c r="BA18" s="834">
        <v>-36208</v>
      </c>
      <c r="BB18" s="838">
        <v>-548538</v>
      </c>
      <c r="BC18" s="297">
        <v>-18151738</v>
      </c>
      <c r="BD18" s="837">
        <v>-15219</v>
      </c>
      <c r="BE18" s="834">
        <v>-273247</v>
      </c>
      <c r="BF18" s="835">
        <v>-303493</v>
      </c>
      <c r="BG18" s="834">
        <v>194102</v>
      </c>
      <c r="BH18" s="835">
        <v>-426803</v>
      </c>
      <c r="BI18" s="297">
        <v>-824660</v>
      </c>
      <c r="BJ18" s="301">
        <v>-18976398</v>
      </c>
      <c r="BK18" s="302">
        <v>-18384439</v>
      </c>
      <c r="BL18" s="303">
        <v>-591959</v>
      </c>
      <c r="BP18" s="507"/>
      <c r="BR18" s="507"/>
    </row>
    <row r="19" spans="1:70" ht="15" customHeight="1" x14ac:dyDescent="0.15">
      <c r="A19" s="1011"/>
      <c r="B19" s="1012"/>
      <c r="C19" s="1012"/>
      <c r="D19" s="1012"/>
      <c r="E19" s="967" t="s">
        <v>666</v>
      </c>
      <c r="F19" s="967"/>
      <c r="G19" s="967"/>
      <c r="H19" s="967"/>
      <c r="I19" s="967"/>
      <c r="J19" s="967"/>
      <c r="K19" s="967"/>
      <c r="L19" s="967"/>
      <c r="M19" s="835">
        <v>-396882</v>
      </c>
      <c r="N19" s="834">
        <v>-154632</v>
      </c>
      <c r="O19" s="834">
        <v>-1256</v>
      </c>
      <c r="P19" s="834">
        <v>-877681</v>
      </c>
      <c r="Q19" s="835">
        <v>265483</v>
      </c>
      <c r="R19" s="834">
        <v>31301</v>
      </c>
      <c r="S19" s="834">
        <v>47455</v>
      </c>
      <c r="T19" s="835">
        <v>606149</v>
      </c>
      <c r="U19" s="834">
        <v>-84869</v>
      </c>
      <c r="V19" s="835">
        <v>-290188</v>
      </c>
      <c r="W19" s="834">
        <v>-93084</v>
      </c>
      <c r="X19" s="834">
        <v>-213369</v>
      </c>
      <c r="Y19" s="834">
        <v>-4267</v>
      </c>
      <c r="Z19" s="835">
        <v>-158394</v>
      </c>
      <c r="AA19" s="834">
        <v>-106069</v>
      </c>
      <c r="AB19" s="834">
        <v>-293469</v>
      </c>
      <c r="AC19" s="835">
        <v>-180088</v>
      </c>
      <c r="AD19" s="836">
        <v>-65183</v>
      </c>
      <c r="AE19" s="837">
        <v>25669</v>
      </c>
      <c r="AF19" s="835">
        <v>501</v>
      </c>
      <c r="AG19" s="834">
        <v>2247</v>
      </c>
      <c r="AH19" s="834">
        <v>1455463</v>
      </c>
      <c r="AI19" s="837">
        <v>-39318</v>
      </c>
      <c r="AJ19" s="835">
        <v>-51624</v>
      </c>
      <c r="AK19" s="834">
        <v>-49682</v>
      </c>
      <c r="AL19" s="834">
        <v>-256</v>
      </c>
      <c r="AM19" s="835">
        <v>-39125</v>
      </c>
      <c r="AN19" s="834">
        <v>-30189</v>
      </c>
      <c r="AO19" s="835">
        <v>-14438</v>
      </c>
      <c r="AP19" s="834">
        <v>257538</v>
      </c>
      <c r="AQ19" s="835">
        <v>-51972</v>
      </c>
      <c r="AR19" s="834">
        <v>-1717</v>
      </c>
      <c r="AS19" s="834">
        <v>35660</v>
      </c>
      <c r="AT19" s="835">
        <v>5443</v>
      </c>
      <c r="AU19" s="834">
        <v>-65232</v>
      </c>
      <c r="AV19" s="836">
        <v>-87062</v>
      </c>
      <c r="AW19" s="837">
        <v>25124</v>
      </c>
      <c r="AX19" s="834">
        <v>15603</v>
      </c>
      <c r="AY19" s="834">
        <v>-145036</v>
      </c>
      <c r="AZ19" s="834">
        <v>0</v>
      </c>
      <c r="BA19" s="834">
        <v>-19798</v>
      </c>
      <c r="BB19" s="838">
        <v>237607</v>
      </c>
      <c r="BC19" s="297">
        <v>-503637</v>
      </c>
      <c r="BD19" s="837">
        <v>-350040</v>
      </c>
      <c r="BE19" s="834">
        <v>158400</v>
      </c>
      <c r="BF19" s="835">
        <v>-1449740</v>
      </c>
      <c r="BG19" s="834">
        <v>-106755</v>
      </c>
      <c r="BH19" s="835">
        <v>-257715</v>
      </c>
      <c r="BI19" s="297">
        <v>-2005850</v>
      </c>
      <c r="BJ19" s="301">
        <v>-2509487</v>
      </c>
      <c r="BK19" s="302">
        <v>-868107</v>
      </c>
      <c r="BL19" s="303">
        <v>-1641380</v>
      </c>
      <c r="BP19" s="507"/>
      <c r="BR19" s="507"/>
    </row>
    <row r="20" spans="1:70" ht="15" customHeight="1" x14ac:dyDescent="0.15">
      <c r="A20" s="1011"/>
      <c r="B20" s="1012"/>
      <c r="C20" s="1012"/>
      <c r="D20" s="1012"/>
      <c r="E20" s="967" t="s">
        <v>756</v>
      </c>
      <c r="F20" s="967"/>
      <c r="G20" s="967"/>
      <c r="H20" s="967"/>
      <c r="I20" s="967"/>
      <c r="J20" s="967"/>
      <c r="K20" s="967"/>
      <c r="L20" s="967"/>
      <c r="M20" s="835">
        <v>0</v>
      </c>
      <c r="N20" s="834">
        <v>0</v>
      </c>
      <c r="O20" s="834">
        <v>0</v>
      </c>
      <c r="P20" s="834">
        <v>0</v>
      </c>
      <c r="Q20" s="835">
        <v>0</v>
      </c>
      <c r="R20" s="834">
        <v>0</v>
      </c>
      <c r="S20" s="834">
        <v>0</v>
      </c>
      <c r="T20" s="835">
        <v>0</v>
      </c>
      <c r="U20" s="834">
        <v>0</v>
      </c>
      <c r="V20" s="835">
        <v>0</v>
      </c>
      <c r="W20" s="834">
        <v>0</v>
      </c>
      <c r="X20" s="834">
        <v>0</v>
      </c>
      <c r="Y20" s="834">
        <v>0</v>
      </c>
      <c r="Z20" s="835">
        <v>0</v>
      </c>
      <c r="AA20" s="834">
        <v>0</v>
      </c>
      <c r="AB20" s="834">
        <v>0</v>
      </c>
      <c r="AC20" s="835">
        <v>0</v>
      </c>
      <c r="AD20" s="836">
        <v>0</v>
      </c>
      <c r="AE20" s="837">
        <v>0</v>
      </c>
      <c r="AF20" s="835">
        <v>0</v>
      </c>
      <c r="AG20" s="834">
        <v>0</v>
      </c>
      <c r="AH20" s="834">
        <v>0</v>
      </c>
      <c r="AI20" s="837">
        <v>0</v>
      </c>
      <c r="AJ20" s="835">
        <v>0</v>
      </c>
      <c r="AK20" s="834">
        <v>0</v>
      </c>
      <c r="AL20" s="834">
        <v>0</v>
      </c>
      <c r="AM20" s="835">
        <v>0</v>
      </c>
      <c r="AN20" s="834">
        <v>0</v>
      </c>
      <c r="AO20" s="835">
        <v>0</v>
      </c>
      <c r="AP20" s="834">
        <v>0</v>
      </c>
      <c r="AQ20" s="835">
        <v>0</v>
      </c>
      <c r="AR20" s="834">
        <v>0</v>
      </c>
      <c r="AS20" s="834">
        <v>0</v>
      </c>
      <c r="AT20" s="835">
        <v>0</v>
      </c>
      <c r="AU20" s="834">
        <v>0</v>
      </c>
      <c r="AV20" s="836">
        <v>0</v>
      </c>
      <c r="AW20" s="837">
        <v>0</v>
      </c>
      <c r="AX20" s="834">
        <v>0</v>
      </c>
      <c r="AY20" s="834">
        <v>0</v>
      </c>
      <c r="AZ20" s="834">
        <v>0</v>
      </c>
      <c r="BA20" s="834">
        <v>0</v>
      </c>
      <c r="BB20" s="838">
        <v>0</v>
      </c>
      <c r="BC20" s="297">
        <v>0</v>
      </c>
      <c r="BD20" s="308">
        <v>0</v>
      </c>
      <c r="BE20" s="299">
        <v>0</v>
      </c>
      <c r="BF20" s="298">
        <v>0</v>
      </c>
      <c r="BG20" s="299">
        <v>0</v>
      </c>
      <c r="BH20" s="298">
        <v>0</v>
      </c>
      <c r="BI20" s="297">
        <v>0</v>
      </c>
      <c r="BJ20" s="301">
        <v>0</v>
      </c>
      <c r="BK20" s="302">
        <v>0</v>
      </c>
      <c r="BL20" s="303">
        <v>0</v>
      </c>
      <c r="BP20" s="507"/>
      <c r="BR20" s="507"/>
    </row>
    <row r="21" spans="1:70" ht="15" customHeight="1" x14ac:dyDescent="0.15">
      <c r="A21" s="1011"/>
      <c r="B21" s="1012"/>
      <c r="C21" s="1012"/>
      <c r="D21" s="1012"/>
      <c r="E21" s="967" t="s">
        <v>667</v>
      </c>
      <c r="F21" s="967"/>
      <c r="G21" s="967"/>
      <c r="H21" s="967"/>
      <c r="I21" s="967"/>
      <c r="J21" s="967"/>
      <c r="K21" s="967"/>
      <c r="L21" s="967"/>
      <c r="M21" s="835">
        <v>525658</v>
      </c>
      <c r="N21" s="834">
        <v>276160</v>
      </c>
      <c r="O21" s="834">
        <v>-1382</v>
      </c>
      <c r="P21" s="834">
        <v>-319636</v>
      </c>
      <c r="Q21" s="835">
        <v>-393975</v>
      </c>
      <c r="R21" s="834">
        <v>-70691</v>
      </c>
      <c r="S21" s="834">
        <v>71290</v>
      </c>
      <c r="T21" s="835">
        <v>224928</v>
      </c>
      <c r="U21" s="834">
        <v>151533</v>
      </c>
      <c r="V21" s="835">
        <v>48901</v>
      </c>
      <c r="W21" s="834">
        <v>81828</v>
      </c>
      <c r="X21" s="834">
        <v>106692</v>
      </c>
      <c r="Y21" s="834">
        <v>2133</v>
      </c>
      <c r="Z21" s="835">
        <v>-380630</v>
      </c>
      <c r="AA21" s="834">
        <v>14881</v>
      </c>
      <c r="AB21" s="834">
        <v>166570</v>
      </c>
      <c r="AC21" s="835">
        <v>80944</v>
      </c>
      <c r="AD21" s="836">
        <v>4322</v>
      </c>
      <c r="AE21" s="837">
        <v>10387</v>
      </c>
      <c r="AF21" s="835">
        <v>34972</v>
      </c>
      <c r="AG21" s="834">
        <v>1492</v>
      </c>
      <c r="AH21" s="834">
        <v>81286</v>
      </c>
      <c r="AI21" s="837">
        <v>-24313</v>
      </c>
      <c r="AJ21" s="835">
        <v>-38593</v>
      </c>
      <c r="AK21" s="834">
        <v>-63294</v>
      </c>
      <c r="AL21" s="834">
        <v>3229</v>
      </c>
      <c r="AM21" s="835">
        <v>-70034</v>
      </c>
      <c r="AN21" s="834">
        <v>49714</v>
      </c>
      <c r="AO21" s="835">
        <v>89228</v>
      </c>
      <c r="AP21" s="834">
        <v>99075</v>
      </c>
      <c r="AQ21" s="835">
        <v>2561</v>
      </c>
      <c r="AR21" s="834">
        <v>404</v>
      </c>
      <c r="AS21" s="834">
        <v>-55703</v>
      </c>
      <c r="AT21" s="835">
        <v>-3555</v>
      </c>
      <c r="AU21" s="834">
        <v>22439</v>
      </c>
      <c r="AV21" s="836">
        <v>10620</v>
      </c>
      <c r="AW21" s="837">
        <v>-32007</v>
      </c>
      <c r="AX21" s="834">
        <v>27218</v>
      </c>
      <c r="AY21" s="834">
        <v>7466</v>
      </c>
      <c r="AZ21" s="834">
        <v>394</v>
      </c>
      <c r="BA21" s="834">
        <v>876</v>
      </c>
      <c r="BB21" s="838">
        <v>-224506</v>
      </c>
      <c r="BC21" s="297">
        <v>518882</v>
      </c>
      <c r="BD21" s="837">
        <v>78231</v>
      </c>
      <c r="BE21" s="834">
        <v>85831</v>
      </c>
      <c r="BF21" s="835">
        <v>-241912</v>
      </c>
      <c r="BG21" s="834">
        <v>418723</v>
      </c>
      <c r="BH21" s="835">
        <v>-158520</v>
      </c>
      <c r="BI21" s="297">
        <v>182353</v>
      </c>
      <c r="BJ21" s="301">
        <v>701235</v>
      </c>
      <c r="BK21" s="302">
        <v>779085</v>
      </c>
      <c r="BL21" s="303">
        <v>-77850</v>
      </c>
      <c r="BP21" s="507"/>
      <c r="BR21" s="507"/>
    </row>
    <row r="22" spans="1:70" ht="15" customHeight="1" x14ac:dyDescent="0.15">
      <c r="A22" s="1011"/>
      <c r="B22" s="1012"/>
      <c r="C22" s="1012"/>
      <c r="D22" s="1012"/>
      <c r="E22" s="967" t="s">
        <v>668</v>
      </c>
      <c r="F22" s="967"/>
      <c r="G22" s="967"/>
      <c r="H22" s="967"/>
      <c r="I22" s="967"/>
      <c r="J22" s="967"/>
      <c r="K22" s="967"/>
      <c r="L22" s="967"/>
      <c r="M22" s="835">
        <v>3667640</v>
      </c>
      <c r="N22" s="834">
        <v>2953302</v>
      </c>
      <c r="O22" s="834">
        <v>19650</v>
      </c>
      <c r="P22" s="834">
        <v>11255790</v>
      </c>
      <c r="Q22" s="835">
        <v>9735831</v>
      </c>
      <c r="R22" s="834">
        <v>103054</v>
      </c>
      <c r="S22" s="834">
        <v>1717138</v>
      </c>
      <c r="T22" s="835">
        <v>2322110</v>
      </c>
      <c r="U22" s="834">
        <v>1033312</v>
      </c>
      <c r="V22" s="835">
        <v>3008048</v>
      </c>
      <c r="W22" s="834">
        <v>-6582</v>
      </c>
      <c r="X22" s="834">
        <v>465813</v>
      </c>
      <c r="Y22" s="834">
        <v>9317</v>
      </c>
      <c r="Z22" s="835">
        <v>4551559</v>
      </c>
      <c r="AA22" s="834">
        <v>43065</v>
      </c>
      <c r="AB22" s="834">
        <v>1268099</v>
      </c>
      <c r="AC22" s="835">
        <v>961452</v>
      </c>
      <c r="AD22" s="836">
        <v>636249</v>
      </c>
      <c r="AE22" s="837">
        <v>384599</v>
      </c>
      <c r="AF22" s="835">
        <v>309640</v>
      </c>
      <c r="AG22" s="834">
        <v>305809</v>
      </c>
      <c r="AH22" s="834">
        <v>635980</v>
      </c>
      <c r="AI22" s="837">
        <v>129830</v>
      </c>
      <c r="AJ22" s="835">
        <v>293091</v>
      </c>
      <c r="AK22" s="834">
        <v>139476</v>
      </c>
      <c r="AL22" s="834">
        <v>11643</v>
      </c>
      <c r="AM22" s="835">
        <v>731269</v>
      </c>
      <c r="AN22" s="834">
        <v>744627</v>
      </c>
      <c r="AO22" s="835">
        <v>401907</v>
      </c>
      <c r="AP22" s="834">
        <v>566261</v>
      </c>
      <c r="AQ22" s="835">
        <v>113152</v>
      </c>
      <c r="AR22" s="834">
        <v>354307</v>
      </c>
      <c r="AS22" s="834">
        <v>343525</v>
      </c>
      <c r="AT22" s="835">
        <v>111777</v>
      </c>
      <c r="AU22" s="834">
        <v>297543</v>
      </c>
      <c r="AV22" s="836">
        <v>761488</v>
      </c>
      <c r="AW22" s="837">
        <v>382779</v>
      </c>
      <c r="AX22" s="834">
        <v>212574</v>
      </c>
      <c r="AY22" s="834">
        <v>129599</v>
      </c>
      <c r="AZ22" s="834">
        <v>0</v>
      </c>
      <c r="BA22" s="834">
        <v>123281</v>
      </c>
      <c r="BB22" s="838">
        <v>850341</v>
      </c>
      <c r="BC22" s="297">
        <v>52079345</v>
      </c>
      <c r="BD22" s="837">
        <v>533782</v>
      </c>
      <c r="BE22" s="834">
        <v>1206378</v>
      </c>
      <c r="BF22" s="835">
        <v>5623792</v>
      </c>
      <c r="BG22" s="834">
        <v>3769515</v>
      </c>
      <c r="BH22" s="835">
        <v>4027183</v>
      </c>
      <c r="BI22" s="297">
        <v>15160650</v>
      </c>
      <c r="BJ22" s="301">
        <v>67239995</v>
      </c>
      <c r="BK22" s="302">
        <v>59876043</v>
      </c>
      <c r="BL22" s="303">
        <v>7363952</v>
      </c>
      <c r="BP22" s="507"/>
      <c r="BR22" s="507"/>
    </row>
    <row r="23" spans="1:70" ht="15" customHeight="1" x14ac:dyDescent="0.15">
      <c r="A23" s="1016"/>
      <c r="B23" s="1017"/>
      <c r="C23" s="1017"/>
      <c r="D23" s="1017"/>
      <c r="E23" s="985" t="s">
        <v>669</v>
      </c>
      <c r="F23" s="985"/>
      <c r="G23" s="985"/>
      <c r="H23" s="985"/>
      <c r="I23" s="985"/>
      <c r="J23" s="985"/>
      <c r="K23" s="985"/>
      <c r="L23" s="985"/>
      <c r="M23" s="839">
        <v>4193298</v>
      </c>
      <c r="N23" s="840">
        <v>3229462</v>
      </c>
      <c r="O23" s="840">
        <v>18268</v>
      </c>
      <c r="P23" s="840">
        <v>10936154</v>
      </c>
      <c r="Q23" s="841">
        <v>9341856</v>
      </c>
      <c r="R23" s="840">
        <v>32363</v>
      </c>
      <c r="S23" s="840">
        <v>1788428</v>
      </c>
      <c r="T23" s="841">
        <v>2547038</v>
      </c>
      <c r="U23" s="840">
        <v>1184845</v>
      </c>
      <c r="V23" s="841">
        <v>3056949</v>
      </c>
      <c r="W23" s="840">
        <v>75246</v>
      </c>
      <c r="X23" s="840">
        <v>572505</v>
      </c>
      <c r="Y23" s="840">
        <v>11450</v>
      </c>
      <c r="Z23" s="839">
        <v>4170929</v>
      </c>
      <c r="AA23" s="840">
        <v>57946</v>
      </c>
      <c r="AB23" s="840">
        <v>1434669</v>
      </c>
      <c r="AC23" s="841">
        <v>1042396</v>
      </c>
      <c r="AD23" s="842">
        <v>640571</v>
      </c>
      <c r="AE23" s="843">
        <v>394986</v>
      </c>
      <c r="AF23" s="841">
        <v>344612</v>
      </c>
      <c r="AG23" s="840">
        <v>307301</v>
      </c>
      <c r="AH23" s="840">
        <v>717266</v>
      </c>
      <c r="AI23" s="843">
        <v>105517</v>
      </c>
      <c r="AJ23" s="841">
        <v>254498</v>
      </c>
      <c r="AK23" s="840">
        <v>76182</v>
      </c>
      <c r="AL23" s="840">
        <v>14872</v>
      </c>
      <c r="AM23" s="841">
        <v>661235</v>
      </c>
      <c r="AN23" s="840">
        <v>794341</v>
      </c>
      <c r="AO23" s="841">
        <v>491135</v>
      </c>
      <c r="AP23" s="840">
        <v>665336</v>
      </c>
      <c r="AQ23" s="841">
        <v>115713</v>
      </c>
      <c r="AR23" s="840">
        <v>354711</v>
      </c>
      <c r="AS23" s="840">
        <v>287822</v>
      </c>
      <c r="AT23" s="841">
        <v>108222</v>
      </c>
      <c r="AU23" s="840">
        <v>319982</v>
      </c>
      <c r="AV23" s="842">
        <v>772108</v>
      </c>
      <c r="AW23" s="843">
        <v>350772</v>
      </c>
      <c r="AX23" s="840">
        <v>239792</v>
      </c>
      <c r="AY23" s="840">
        <v>137065</v>
      </c>
      <c r="AZ23" s="840">
        <v>394</v>
      </c>
      <c r="BA23" s="840">
        <v>124157</v>
      </c>
      <c r="BB23" s="844">
        <v>625835</v>
      </c>
      <c r="BC23" s="304">
        <v>52598227</v>
      </c>
      <c r="BD23" s="843">
        <v>612013</v>
      </c>
      <c r="BE23" s="840">
        <v>1292209</v>
      </c>
      <c r="BF23" s="841">
        <v>5381880</v>
      </c>
      <c r="BG23" s="840">
        <v>4188238</v>
      </c>
      <c r="BH23" s="835">
        <v>3868663</v>
      </c>
      <c r="BI23" s="297">
        <v>15343003</v>
      </c>
      <c r="BJ23" s="301">
        <v>67941230</v>
      </c>
      <c r="BK23" s="302">
        <v>60655128</v>
      </c>
      <c r="BL23" s="303">
        <v>7286102</v>
      </c>
      <c r="BP23" s="507"/>
      <c r="BR23" s="507"/>
    </row>
    <row r="24" spans="1:70" ht="15" customHeight="1" x14ac:dyDescent="0.15">
      <c r="A24" s="1011" t="s">
        <v>757</v>
      </c>
      <c r="B24" s="1012"/>
      <c r="C24" s="1012"/>
      <c r="D24" s="1012"/>
      <c r="E24" s="1013" t="s">
        <v>758</v>
      </c>
      <c r="F24" s="1013"/>
      <c r="G24" s="1013"/>
      <c r="H24" s="1013"/>
      <c r="I24" s="1013"/>
      <c r="J24" s="1013"/>
      <c r="K24" s="1013"/>
      <c r="L24" s="1013"/>
      <c r="M24" s="487">
        <v>85714</v>
      </c>
      <c r="N24" s="43">
        <v>83621</v>
      </c>
      <c r="O24" s="43">
        <v>0</v>
      </c>
      <c r="P24" s="43">
        <v>90009</v>
      </c>
      <c r="Q24" s="69">
        <v>86037</v>
      </c>
      <c r="R24" s="43">
        <v>8311</v>
      </c>
      <c r="S24" s="43">
        <v>46962</v>
      </c>
      <c r="T24" s="69">
        <v>16100</v>
      </c>
      <c r="U24" s="43">
        <v>130477</v>
      </c>
      <c r="V24" s="69">
        <v>109978</v>
      </c>
      <c r="W24" s="43">
        <v>78647</v>
      </c>
      <c r="X24" s="43">
        <v>43156</v>
      </c>
      <c r="Y24" s="43">
        <v>2759</v>
      </c>
      <c r="Z24" s="69">
        <v>14968</v>
      </c>
      <c r="AA24" s="43">
        <v>5094</v>
      </c>
      <c r="AB24" s="43">
        <v>111055</v>
      </c>
      <c r="AC24" s="69">
        <v>40884</v>
      </c>
      <c r="AD24" s="441">
        <v>0</v>
      </c>
      <c r="AE24" s="487">
        <v>15802</v>
      </c>
      <c r="AF24" s="69">
        <v>8697</v>
      </c>
      <c r="AG24" s="43">
        <v>0</v>
      </c>
      <c r="AH24" s="43">
        <v>1973</v>
      </c>
      <c r="AI24" s="487">
        <v>3214</v>
      </c>
      <c r="AJ24" s="69">
        <v>78973</v>
      </c>
      <c r="AK24" s="43">
        <v>8067</v>
      </c>
      <c r="AL24" s="43">
        <v>15345</v>
      </c>
      <c r="AM24" s="69">
        <v>10326</v>
      </c>
      <c r="AN24" s="43">
        <v>37</v>
      </c>
      <c r="AO24" s="69">
        <v>22144</v>
      </c>
      <c r="AP24" s="43">
        <v>0</v>
      </c>
      <c r="AQ24" s="69">
        <v>2509</v>
      </c>
      <c r="AR24" s="43">
        <v>5945</v>
      </c>
      <c r="AS24" s="43">
        <v>6301</v>
      </c>
      <c r="AT24" s="69">
        <v>43473</v>
      </c>
      <c r="AU24" s="43">
        <v>39176</v>
      </c>
      <c r="AV24" s="441">
        <v>62006</v>
      </c>
      <c r="AW24" s="487">
        <v>10314</v>
      </c>
      <c r="AX24" s="43">
        <v>19775</v>
      </c>
      <c r="AY24" s="43">
        <v>10591</v>
      </c>
      <c r="AZ24" s="43">
        <v>0</v>
      </c>
      <c r="BA24" s="43">
        <v>14542</v>
      </c>
      <c r="BB24" s="482">
        <v>40115</v>
      </c>
      <c r="BC24" s="259">
        <v>1373097</v>
      </c>
      <c r="BD24" s="487">
        <v>180285</v>
      </c>
      <c r="BE24" s="43">
        <v>57930</v>
      </c>
      <c r="BF24" s="69">
        <v>774057</v>
      </c>
      <c r="BG24" s="43">
        <v>231426</v>
      </c>
      <c r="BH24" s="173">
        <v>163167</v>
      </c>
      <c r="BI24" s="271">
        <v>1406865</v>
      </c>
      <c r="BJ24" s="255">
        <v>2779962</v>
      </c>
      <c r="BK24" s="225">
        <v>1767690</v>
      </c>
      <c r="BL24" s="224">
        <v>1012272</v>
      </c>
      <c r="BP24" s="507"/>
      <c r="BR24" s="507"/>
    </row>
    <row r="25" spans="1:70" ht="15" customHeight="1" x14ac:dyDescent="0.15">
      <c r="A25" s="1011"/>
      <c r="B25" s="1012"/>
      <c r="C25" s="1012"/>
      <c r="D25" s="1012"/>
      <c r="E25" s="967" t="s">
        <v>759</v>
      </c>
      <c r="F25" s="967"/>
      <c r="G25" s="967"/>
      <c r="H25" s="967"/>
      <c r="I25" s="967"/>
      <c r="J25" s="967"/>
      <c r="K25" s="967"/>
      <c r="L25" s="967"/>
      <c r="M25" s="69">
        <v>1799</v>
      </c>
      <c r="N25" s="43">
        <v>0</v>
      </c>
      <c r="O25" s="43">
        <v>0</v>
      </c>
      <c r="P25" s="43">
        <v>0</v>
      </c>
      <c r="Q25" s="69">
        <v>0</v>
      </c>
      <c r="R25" s="43">
        <v>0</v>
      </c>
      <c r="S25" s="43">
        <v>0</v>
      </c>
      <c r="T25" s="69">
        <v>0</v>
      </c>
      <c r="U25" s="43">
        <v>1472</v>
      </c>
      <c r="V25" s="69">
        <v>9849</v>
      </c>
      <c r="W25" s="43">
        <v>9849</v>
      </c>
      <c r="X25" s="43">
        <v>0</v>
      </c>
      <c r="Y25" s="43">
        <v>0</v>
      </c>
      <c r="Z25" s="69">
        <v>0</v>
      </c>
      <c r="AA25" s="43">
        <v>0</v>
      </c>
      <c r="AB25" s="43">
        <v>700</v>
      </c>
      <c r="AC25" s="69">
        <v>0</v>
      </c>
      <c r="AD25" s="441">
        <v>0</v>
      </c>
      <c r="AE25" s="487">
        <v>0</v>
      </c>
      <c r="AF25" s="69">
        <v>0</v>
      </c>
      <c r="AG25" s="43">
        <v>0</v>
      </c>
      <c r="AH25" s="43">
        <v>0</v>
      </c>
      <c r="AI25" s="487">
        <v>0</v>
      </c>
      <c r="AJ25" s="69">
        <v>6766</v>
      </c>
      <c r="AK25" s="43">
        <v>0</v>
      </c>
      <c r="AL25" s="43">
        <v>7227</v>
      </c>
      <c r="AM25" s="69">
        <v>1</v>
      </c>
      <c r="AN25" s="43">
        <v>0</v>
      </c>
      <c r="AO25" s="69">
        <v>179</v>
      </c>
      <c r="AP25" s="43">
        <v>0</v>
      </c>
      <c r="AQ25" s="69">
        <v>0</v>
      </c>
      <c r="AR25" s="43">
        <v>0</v>
      </c>
      <c r="AS25" s="43">
        <v>43</v>
      </c>
      <c r="AT25" s="69">
        <v>0</v>
      </c>
      <c r="AU25" s="43">
        <v>0</v>
      </c>
      <c r="AV25" s="441">
        <v>0</v>
      </c>
      <c r="AW25" s="487">
        <v>0</v>
      </c>
      <c r="AX25" s="43">
        <v>6538</v>
      </c>
      <c r="AY25" s="43">
        <v>0</v>
      </c>
      <c r="AZ25" s="43">
        <v>0</v>
      </c>
      <c r="BA25" s="43">
        <v>0</v>
      </c>
      <c r="BB25" s="482">
        <v>0</v>
      </c>
      <c r="BC25" s="259">
        <v>44423</v>
      </c>
      <c r="BD25" s="487">
        <v>3946</v>
      </c>
      <c r="BE25" s="43">
        <v>0</v>
      </c>
      <c r="BF25" s="69">
        <v>73141</v>
      </c>
      <c r="BG25" s="43">
        <v>0</v>
      </c>
      <c r="BH25" s="69">
        <v>473</v>
      </c>
      <c r="BI25" s="259">
        <v>77560</v>
      </c>
      <c r="BJ25" s="230">
        <v>121983</v>
      </c>
      <c r="BK25" s="227">
        <v>44896</v>
      </c>
      <c r="BL25" s="226">
        <v>77087</v>
      </c>
      <c r="BP25" s="507"/>
      <c r="BR25" s="507"/>
    </row>
    <row r="26" spans="1:70" ht="15" customHeight="1" x14ac:dyDescent="0.15">
      <c r="A26" s="1011"/>
      <c r="B26" s="1012"/>
      <c r="C26" s="1012"/>
      <c r="D26" s="1012"/>
      <c r="E26" s="967" t="s">
        <v>760</v>
      </c>
      <c r="F26" s="967"/>
      <c r="G26" s="967"/>
      <c r="H26" s="967"/>
      <c r="I26" s="967"/>
      <c r="J26" s="967"/>
      <c r="K26" s="967"/>
      <c r="L26" s="967"/>
      <c r="M26" s="69">
        <v>171507</v>
      </c>
      <c r="N26" s="43">
        <v>36752</v>
      </c>
      <c r="O26" s="43">
        <v>0</v>
      </c>
      <c r="P26" s="43">
        <v>181694</v>
      </c>
      <c r="Q26" s="69">
        <v>461587</v>
      </c>
      <c r="R26" s="43">
        <v>7622</v>
      </c>
      <c r="S26" s="43">
        <v>20181</v>
      </c>
      <c r="T26" s="69">
        <v>48508</v>
      </c>
      <c r="U26" s="43">
        <v>39360</v>
      </c>
      <c r="V26" s="69">
        <v>26837</v>
      </c>
      <c r="W26" s="43">
        <v>2048</v>
      </c>
      <c r="X26" s="43">
        <v>22181</v>
      </c>
      <c r="Y26" s="43">
        <v>1361</v>
      </c>
      <c r="Z26" s="69">
        <v>33337</v>
      </c>
      <c r="AA26" s="43">
        <v>10120</v>
      </c>
      <c r="AB26" s="43">
        <v>37717</v>
      </c>
      <c r="AC26" s="69">
        <v>20283</v>
      </c>
      <c r="AD26" s="441">
        <v>17731</v>
      </c>
      <c r="AE26" s="487">
        <v>809</v>
      </c>
      <c r="AF26" s="69">
        <v>6807</v>
      </c>
      <c r="AG26" s="43">
        <v>0</v>
      </c>
      <c r="AH26" s="43">
        <v>0</v>
      </c>
      <c r="AI26" s="487">
        <v>13579</v>
      </c>
      <c r="AJ26" s="69">
        <v>1259</v>
      </c>
      <c r="AK26" s="43">
        <v>1525</v>
      </c>
      <c r="AL26" s="43">
        <v>0</v>
      </c>
      <c r="AM26" s="69">
        <v>17553</v>
      </c>
      <c r="AN26" s="43">
        <v>5361</v>
      </c>
      <c r="AO26" s="69">
        <v>1340</v>
      </c>
      <c r="AP26" s="43">
        <v>0</v>
      </c>
      <c r="AQ26" s="69">
        <v>2566</v>
      </c>
      <c r="AR26" s="43">
        <v>526</v>
      </c>
      <c r="AS26" s="43">
        <v>93</v>
      </c>
      <c r="AT26" s="69">
        <v>0</v>
      </c>
      <c r="AU26" s="43">
        <v>119</v>
      </c>
      <c r="AV26" s="441">
        <v>0</v>
      </c>
      <c r="AW26" s="487">
        <v>0</v>
      </c>
      <c r="AX26" s="43">
        <v>10038</v>
      </c>
      <c r="AY26" s="43">
        <v>7381</v>
      </c>
      <c r="AZ26" s="43">
        <v>0</v>
      </c>
      <c r="BA26" s="43">
        <v>4772</v>
      </c>
      <c r="BB26" s="482">
        <v>28590</v>
      </c>
      <c r="BC26" s="259">
        <v>1241144</v>
      </c>
      <c r="BD26" s="487">
        <v>0</v>
      </c>
      <c r="BE26" s="43">
        <v>14516</v>
      </c>
      <c r="BF26" s="69">
        <v>15011</v>
      </c>
      <c r="BG26" s="43">
        <v>260870</v>
      </c>
      <c r="BH26" s="69">
        <v>64945</v>
      </c>
      <c r="BI26" s="259">
        <v>355342</v>
      </c>
      <c r="BJ26" s="230">
        <v>1596486</v>
      </c>
      <c r="BK26" s="227">
        <v>1566959</v>
      </c>
      <c r="BL26" s="226">
        <v>29527</v>
      </c>
      <c r="BP26" s="507"/>
      <c r="BR26" s="507"/>
    </row>
    <row r="27" spans="1:70" ht="15" customHeight="1" x14ac:dyDescent="0.15">
      <c r="A27" s="1011"/>
      <c r="B27" s="1012"/>
      <c r="C27" s="1012"/>
      <c r="D27" s="1012"/>
      <c r="E27" s="967" t="s">
        <v>761</v>
      </c>
      <c r="F27" s="967"/>
      <c r="G27" s="967"/>
      <c r="H27" s="967"/>
      <c r="I27" s="967"/>
      <c r="J27" s="967"/>
      <c r="K27" s="967"/>
      <c r="L27" s="967"/>
      <c r="M27" s="69">
        <v>14466</v>
      </c>
      <c r="N27" s="43">
        <v>0</v>
      </c>
      <c r="O27" s="43">
        <v>2825</v>
      </c>
      <c r="P27" s="43">
        <v>0</v>
      </c>
      <c r="Q27" s="69">
        <v>0</v>
      </c>
      <c r="R27" s="43">
        <v>0</v>
      </c>
      <c r="S27" s="43">
        <v>0</v>
      </c>
      <c r="T27" s="69">
        <v>7734</v>
      </c>
      <c r="U27" s="43">
        <v>14229</v>
      </c>
      <c r="V27" s="69">
        <v>0</v>
      </c>
      <c r="W27" s="43">
        <v>0</v>
      </c>
      <c r="X27" s="43">
        <v>10100</v>
      </c>
      <c r="Y27" s="43">
        <v>0</v>
      </c>
      <c r="Z27" s="69">
        <v>27560</v>
      </c>
      <c r="AA27" s="43">
        <v>12882</v>
      </c>
      <c r="AB27" s="43">
        <v>1057</v>
      </c>
      <c r="AC27" s="69">
        <v>0</v>
      </c>
      <c r="AD27" s="441">
        <v>0</v>
      </c>
      <c r="AE27" s="487">
        <v>0</v>
      </c>
      <c r="AF27" s="69">
        <v>4758</v>
      </c>
      <c r="AG27" s="43">
        <v>0</v>
      </c>
      <c r="AH27" s="43">
        <v>0</v>
      </c>
      <c r="AI27" s="487">
        <v>266</v>
      </c>
      <c r="AJ27" s="69">
        <v>90154</v>
      </c>
      <c r="AK27" s="43">
        <v>2077</v>
      </c>
      <c r="AL27" s="43">
        <v>9790</v>
      </c>
      <c r="AM27" s="69">
        <v>2599</v>
      </c>
      <c r="AN27" s="43">
        <v>20</v>
      </c>
      <c r="AO27" s="69">
        <v>5972</v>
      </c>
      <c r="AP27" s="43">
        <v>0</v>
      </c>
      <c r="AQ27" s="69">
        <v>1785</v>
      </c>
      <c r="AR27" s="43">
        <v>9700</v>
      </c>
      <c r="AS27" s="43">
        <v>0</v>
      </c>
      <c r="AT27" s="69">
        <v>0</v>
      </c>
      <c r="AU27" s="43">
        <v>0</v>
      </c>
      <c r="AV27" s="441">
        <v>0</v>
      </c>
      <c r="AW27" s="487">
        <v>0</v>
      </c>
      <c r="AX27" s="43">
        <v>17698</v>
      </c>
      <c r="AY27" s="43">
        <v>133</v>
      </c>
      <c r="AZ27" s="43">
        <v>0</v>
      </c>
      <c r="BA27" s="43">
        <v>0</v>
      </c>
      <c r="BB27" s="482">
        <v>0</v>
      </c>
      <c r="BC27" s="259">
        <v>235805</v>
      </c>
      <c r="BD27" s="487">
        <v>155961</v>
      </c>
      <c r="BE27" s="43">
        <v>0</v>
      </c>
      <c r="BF27" s="69">
        <v>0</v>
      </c>
      <c r="BG27" s="43">
        <v>0</v>
      </c>
      <c r="BH27" s="69">
        <v>127</v>
      </c>
      <c r="BI27" s="259">
        <v>156088</v>
      </c>
      <c r="BJ27" s="230">
        <v>391893</v>
      </c>
      <c r="BK27" s="227">
        <v>235932</v>
      </c>
      <c r="BL27" s="226">
        <v>155961</v>
      </c>
      <c r="BP27" s="507"/>
      <c r="BR27" s="507"/>
    </row>
    <row r="28" spans="1:70" ht="15" customHeight="1" x14ac:dyDescent="0.15">
      <c r="A28" s="1011"/>
      <c r="B28" s="1012"/>
      <c r="C28" s="1012"/>
      <c r="D28" s="1012"/>
      <c r="E28" s="967" t="s">
        <v>762</v>
      </c>
      <c r="F28" s="967"/>
      <c r="G28" s="967"/>
      <c r="H28" s="967"/>
      <c r="I28" s="967"/>
      <c r="J28" s="967"/>
      <c r="K28" s="967"/>
      <c r="L28" s="967"/>
      <c r="M28" s="69">
        <v>35622</v>
      </c>
      <c r="N28" s="43">
        <v>0</v>
      </c>
      <c r="O28" s="43">
        <v>0</v>
      </c>
      <c r="P28" s="43">
        <v>0</v>
      </c>
      <c r="Q28" s="69">
        <v>0</v>
      </c>
      <c r="R28" s="43">
        <v>0</v>
      </c>
      <c r="S28" s="43">
        <v>0</v>
      </c>
      <c r="T28" s="69">
        <v>0</v>
      </c>
      <c r="U28" s="43">
        <v>0</v>
      </c>
      <c r="V28" s="69">
        <v>0</v>
      </c>
      <c r="W28" s="43">
        <v>0</v>
      </c>
      <c r="X28" s="43">
        <v>319</v>
      </c>
      <c r="Y28" s="43">
        <v>0</v>
      </c>
      <c r="Z28" s="69">
        <v>339</v>
      </c>
      <c r="AA28" s="43">
        <v>0</v>
      </c>
      <c r="AB28" s="43">
        <v>0</v>
      </c>
      <c r="AC28" s="69">
        <v>2073</v>
      </c>
      <c r="AD28" s="441">
        <v>0</v>
      </c>
      <c r="AE28" s="487">
        <v>0</v>
      </c>
      <c r="AF28" s="69">
        <v>0</v>
      </c>
      <c r="AG28" s="43">
        <v>0</v>
      </c>
      <c r="AH28" s="43">
        <v>0</v>
      </c>
      <c r="AI28" s="487">
        <v>0</v>
      </c>
      <c r="AJ28" s="69">
        <v>0</v>
      </c>
      <c r="AK28" s="43">
        <v>0</v>
      </c>
      <c r="AL28" s="43">
        <v>0</v>
      </c>
      <c r="AM28" s="69">
        <v>0</v>
      </c>
      <c r="AN28" s="43">
        <v>0</v>
      </c>
      <c r="AO28" s="69">
        <v>0</v>
      </c>
      <c r="AP28" s="43">
        <v>0</v>
      </c>
      <c r="AQ28" s="69">
        <v>0</v>
      </c>
      <c r="AR28" s="43">
        <v>0</v>
      </c>
      <c r="AS28" s="43">
        <v>0</v>
      </c>
      <c r="AT28" s="69">
        <v>0</v>
      </c>
      <c r="AU28" s="43">
        <v>0</v>
      </c>
      <c r="AV28" s="441">
        <v>0</v>
      </c>
      <c r="AW28" s="487">
        <v>0</v>
      </c>
      <c r="AX28" s="43">
        <v>0</v>
      </c>
      <c r="AY28" s="43">
        <v>0</v>
      </c>
      <c r="AZ28" s="43">
        <v>0</v>
      </c>
      <c r="BA28" s="43">
        <v>0</v>
      </c>
      <c r="BB28" s="482">
        <v>0</v>
      </c>
      <c r="BC28" s="259">
        <v>38353</v>
      </c>
      <c r="BD28" s="45">
        <v>0</v>
      </c>
      <c r="BE28" s="44">
        <v>0</v>
      </c>
      <c r="BF28" s="50">
        <v>0</v>
      </c>
      <c r="BG28" s="44">
        <v>0</v>
      </c>
      <c r="BH28" s="50">
        <v>0</v>
      </c>
      <c r="BI28" s="259">
        <v>0</v>
      </c>
      <c r="BJ28" s="230">
        <v>38353</v>
      </c>
      <c r="BK28" s="227">
        <v>38353</v>
      </c>
      <c r="BL28" s="226">
        <v>0</v>
      </c>
      <c r="BP28" s="507"/>
      <c r="BR28" s="507"/>
    </row>
    <row r="29" spans="1:70" ht="15" customHeight="1" x14ac:dyDescent="0.15">
      <c r="A29" s="1011"/>
      <c r="B29" s="1012"/>
      <c r="C29" s="1012"/>
      <c r="D29" s="1012"/>
      <c r="E29" s="967" t="s">
        <v>778</v>
      </c>
      <c r="F29" s="967"/>
      <c r="G29" s="967"/>
      <c r="H29" s="967"/>
      <c r="I29" s="967"/>
      <c r="J29" s="967"/>
      <c r="K29" s="967"/>
      <c r="L29" s="967"/>
      <c r="M29" s="69">
        <v>0</v>
      </c>
      <c r="N29" s="43">
        <v>38468</v>
      </c>
      <c r="O29" s="43">
        <v>211</v>
      </c>
      <c r="P29" s="43">
        <v>120091</v>
      </c>
      <c r="Q29" s="69">
        <v>115027</v>
      </c>
      <c r="R29" s="43">
        <v>307</v>
      </c>
      <c r="S29" s="43">
        <v>13388</v>
      </c>
      <c r="T29" s="69">
        <v>55314</v>
      </c>
      <c r="U29" s="43">
        <v>3865</v>
      </c>
      <c r="V29" s="69">
        <v>16593</v>
      </c>
      <c r="W29" s="43">
        <v>0</v>
      </c>
      <c r="X29" s="43">
        <v>944</v>
      </c>
      <c r="Y29" s="43">
        <v>0</v>
      </c>
      <c r="Z29" s="69">
        <v>13629</v>
      </c>
      <c r="AA29" s="43">
        <v>98</v>
      </c>
      <c r="AB29" s="43">
        <v>4720</v>
      </c>
      <c r="AC29" s="69">
        <v>785</v>
      </c>
      <c r="AD29" s="441">
        <v>1824</v>
      </c>
      <c r="AE29" s="487">
        <v>5974</v>
      </c>
      <c r="AF29" s="69">
        <v>2213</v>
      </c>
      <c r="AG29" s="43">
        <v>0</v>
      </c>
      <c r="AH29" s="43">
        <v>257</v>
      </c>
      <c r="AI29" s="487">
        <v>0</v>
      </c>
      <c r="AJ29" s="69">
        <v>2007</v>
      </c>
      <c r="AK29" s="43">
        <v>0</v>
      </c>
      <c r="AL29" s="43">
        <v>0</v>
      </c>
      <c r="AM29" s="69">
        <v>1024</v>
      </c>
      <c r="AN29" s="43">
        <v>2415</v>
      </c>
      <c r="AO29" s="69">
        <v>1279</v>
      </c>
      <c r="AP29" s="43">
        <v>0</v>
      </c>
      <c r="AQ29" s="69">
        <v>535</v>
      </c>
      <c r="AR29" s="43">
        <v>0</v>
      </c>
      <c r="AS29" s="43">
        <v>506</v>
      </c>
      <c r="AT29" s="69">
        <v>0</v>
      </c>
      <c r="AU29" s="43">
        <v>520</v>
      </c>
      <c r="AV29" s="441">
        <v>0</v>
      </c>
      <c r="AW29" s="487">
        <v>0</v>
      </c>
      <c r="AX29" s="43">
        <v>63</v>
      </c>
      <c r="AY29" s="43">
        <v>13265</v>
      </c>
      <c r="AZ29" s="43">
        <v>0</v>
      </c>
      <c r="BA29" s="43">
        <v>0</v>
      </c>
      <c r="BB29" s="482">
        <v>0</v>
      </c>
      <c r="BC29" s="259">
        <v>415322</v>
      </c>
      <c r="BD29" s="487">
        <v>28820</v>
      </c>
      <c r="BE29" s="43">
        <v>0</v>
      </c>
      <c r="BF29" s="69">
        <v>0</v>
      </c>
      <c r="BG29" s="43">
        <v>2245</v>
      </c>
      <c r="BH29" s="69">
        <v>128185</v>
      </c>
      <c r="BI29" s="259">
        <v>159250</v>
      </c>
      <c r="BJ29" s="230">
        <v>574572</v>
      </c>
      <c r="BK29" s="227">
        <v>545752</v>
      </c>
      <c r="BL29" s="226">
        <v>28820</v>
      </c>
      <c r="BP29" s="507"/>
      <c r="BR29" s="507"/>
    </row>
    <row r="30" spans="1:70" ht="15" customHeight="1" x14ac:dyDescent="0.15">
      <c r="A30" s="1011"/>
      <c r="B30" s="1012"/>
      <c r="C30" s="1012"/>
      <c r="D30" s="1012"/>
      <c r="E30" s="967" t="s">
        <v>763</v>
      </c>
      <c r="F30" s="967"/>
      <c r="G30" s="967"/>
      <c r="H30" s="967"/>
      <c r="I30" s="967"/>
      <c r="J30" s="967"/>
      <c r="K30" s="967"/>
      <c r="L30" s="967"/>
      <c r="M30" s="43">
        <v>0</v>
      </c>
      <c r="N30" s="43">
        <v>33552</v>
      </c>
      <c r="O30" s="43">
        <v>10</v>
      </c>
      <c r="P30" s="43">
        <v>40</v>
      </c>
      <c r="Q30" s="69">
        <v>0</v>
      </c>
      <c r="R30" s="43">
        <v>0</v>
      </c>
      <c r="S30" s="43">
        <v>0</v>
      </c>
      <c r="T30" s="69">
        <v>2603</v>
      </c>
      <c r="U30" s="43">
        <v>2429</v>
      </c>
      <c r="V30" s="69">
        <v>0</v>
      </c>
      <c r="W30" s="43">
        <v>0</v>
      </c>
      <c r="X30" s="43">
        <v>2227</v>
      </c>
      <c r="Y30" s="43">
        <v>147</v>
      </c>
      <c r="Z30" s="69">
        <v>23928</v>
      </c>
      <c r="AA30" s="43">
        <v>23788</v>
      </c>
      <c r="AB30" s="43">
        <v>0</v>
      </c>
      <c r="AC30" s="69">
        <v>759</v>
      </c>
      <c r="AD30" s="441">
        <v>780</v>
      </c>
      <c r="AE30" s="487">
        <v>0</v>
      </c>
      <c r="AF30" s="69">
        <v>0</v>
      </c>
      <c r="AG30" s="43">
        <v>21782</v>
      </c>
      <c r="AH30" s="43">
        <v>44</v>
      </c>
      <c r="AI30" s="487">
        <v>2367</v>
      </c>
      <c r="AJ30" s="69">
        <v>0</v>
      </c>
      <c r="AK30" s="43">
        <v>0</v>
      </c>
      <c r="AL30" s="43">
        <v>0</v>
      </c>
      <c r="AM30" s="69">
        <v>2967</v>
      </c>
      <c r="AN30" s="43">
        <v>45407</v>
      </c>
      <c r="AO30" s="69">
        <v>9857</v>
      </c>
      <c r="AP30" s="43">
        <v>0</v>
      </c>
      <c r="AQ30" s="69">
        <v>0</v>
      </c>
      <c r="AR30" s="43">
        <v>0</v>
      </c>
      <c r="AS30" s="43">
        <v>18108</v>
      </c>
      <c r="AT30" s="69">
        <v>0</v>
      </c>
      <c r="AU30" s="43">
        <v>5475</v>
      </c>
      <c r="AV30" s="441">
        <v>0</v>
      </c>
      <c r="AW30" s="487">
        <v>0</v>
      </c>
      <c r="AX30" s="43">
        <v>0</v>
      </c>
      <c r="AY30" s="43">
        <v>48951</v>
      </c>
      <c r="AZ30" s="43">
        <v>8358</v>
      </c>
      <c r="BA30" s="43">
        <v>4750</v>
      </c>
      <c r="BB30" s="482">
        <v>0</v>
      </c>
      <c r="BC30" s="259">
        <v>258329</v>
      </c>
      <c r="BD30" s="487">
        <v>14718</v>
      </c>
      <c r="BE30" s="43">
        <v>16254</v>
      </c>
      <c r="BF30" s="43">
        <v>0</v>
      </c>
      <c r="BG30" s="43">
        <v>0</v>
      </c>
      <c r="BH30" s="69">
        <v>0</v>
      </c>
      <c r="BI30" s="259">
        <v>30972</v>
      </c>
      <c r="BJ30" s="230">
        <v>289301</v>
      </c>
      <c r="BK30" s="227">
        <v>258329</v>
      </c>
      <c r="BL30" s="226">
        <v>30972</v>
      </c>
      <c r="BP30" s="507"/>
      <c r="BR30" s="507"/>
    </row>
    <row r="31" spans="1:70" ht="15" customHeight="1" x14ac:dyDescent="0.15">
      <c r="A31" s="1008" t="s">
        <v>911</v>
      </c>
      <c r="B31" s="1009"/>
      <c r="C31" s="1009"/>
      <c r="D31" s="1009"/>
      <c r="E31" s="1009"/>
      <c r="F31" s="1009"/>
      <c r="G31" s="1009"/>
      <c r="H31" s="1009"/>
      <c r="I31" s="1009"/>
      <c r="J31" s="1009"/>
      <c r="K31" s="1009"/>
      <c r="L31" s="1010"/>
      <c r="M31" s="846">
        <v>0</v>
      </c>
      <c r="N31" s="846">
        <v>0</v>
      </c>
      <c r="O31" s="846">
        <v>0</v>
      </c>
      <c r="P31" s="846">
        <v>0</v>
      </c>
      <c r="Q31" s="847">
        <v>0</v>
      </c>
      <c r="R31" s="846">
        <v>0</v>
      </c>
      <c r="S31" s="846">
        <v>0</v>
      </c>
      <c r="T31" s="847">
        <v>0</v>
      </c>
      <c r="U31" s="846">
        <v>0</v>
      </c>
      <c r="V31" s="847">
        <v>0</v>
      </c>
      <c r="W31" s="846">
        <v>0</v>
      </c>
      <c r="X31" s="846">
        <v>0</v>
      </c>
      <c r="Y31" s="846">
        <v>0</v>
      </c>
      <c r="Z31" s="847">
        <v>0</v>
      </c>
      <c r="AA31" s="846">
        <v>0</v>
      </c>
      <c r="AB31" s="846">
        <v>0</v>
      </c>
      <c r="AC31" s="847">
        <v>0</v>
      </c>
      <c r="AD31" s="848">
        <v>0</v>
      </c>
      <c r="AE31" s="849">
        <v>0</v>
      </c>
      <c r="AF31" s="847">
        <v>0</v>
      </c>
      <c r="AG31" s="846">
        <v>0</v>
      </c>
      <c r="AH31" s="846">
        <v>0</v>
      </c>
      <c r="AI31" s="849">
        <v>0</v>
      </c>
      <c r="AJ31" s="847">
        <v>0</v>
      </c>
      <c r="AK31" s="846">
        <v>0</v>
      </c>
      <c r="AL31" s="846">
        <v>0</v>
      </c>
      <c r="AM31" s="847">
        <v>0</v>
      </c>
      <c r="AN31" s="846">
        <v>0</v>
      </c>
      <c r="AO31" s="847">
        <v>0</v>
      </c>
      <c r="AP31" s="846">
        <v>0</v>
      </c>
      <c r="AQ31" s="847">
        <v>0</v>
      </c>
      <c r="AR31" s="846">
        <v>0</v>
      </c>
      <c r="AS31" s="846">
        <v>0</v>
      </c>
      <c r="AT31" s="847">
        <v>0</v>
      </c>
      <c r="AU31" s="846">
        <v>0</v>
      </c>
      <c r="AV31" s="848">
        <v>0</v>
      </c>
      <c r="AW31" s="849">
        <v>0</v>
      </c>
      <c r="AX31" s="846">
        <v>0</v>
      </c>
      <c r="AY31" s="846">
        <v>0</v>
      </c>
      <c r="AZ31" s="846">
        <v>0</v>
      </c>
      <c r="BA31" s="846">
        <v>0</v>
      </c>
      <c r="BB31" s="850">
        <v>0</v>
      </c>
      <c r="BC31" s="291">
        <v>0</v>
      </c>
      <c r="BD31" s="849">
        <v>0</v>
      </c>
      <c r="BE31" s="846">
        <v>0</v>
      </c>
      <c r="BF31" s="846">
        <v>0</v>
      </c>
      <c r="BG31" s="846">
        <v>0</v>
      </c>
      <c r="BH31" s="847">
        <v>0</v>
      </c>
      <c r="BI31" s="291">
        <v>0</v>
      </c>
      <c r="BJ31" s="292">
        <v>0</v>
      </c>
      <c r="BK31" s="258">
        <v>0</v>
      </c>
      <c r="BL31" s="257">
        <v>0</v>
      </c>
      <c r="BP31" s="507"/>
      <c r="BR31" s="507"/>
    </row>
    <row r="32" spans="1:70" ht="15" customHeight="1" x14ac:dyDescent="0.15">
      <c r="BP32" s="507"/>
    </row>
    <row r="33" spans="68:68" ht="15" customHeight="1" x14ac:dyDescent="0.15">
      <c r="BP33" s="507"/>
    </row>
    <row r="34" spans="68:68" ht="15" customHeight="1" x14ac:dyDescent="0.15">
      <c r="BP34" s="507"/>
    </row>
    <row r="35" spans="68:68" ht="15" customHeight="1" x14ac:dyDescent="0.15">
      <c r="BP35" s="507"/>
    </row>
    <row r="36" spans="68:68" ht="15" customHeight="1" x14ac:dyDescent="0.15">
      <c r="BP36" s="507"/>
    </row>
    <row r="37" spans="68:68" ht="15" customHeight="1" x14ac:dyDescent="0.15">
      <c r="BP37" s="507"/>
    </row>
    <row r="38" spans="68:68" ht="15" customHeight="1" x14ac:dyDescent="0.15">
      <c r="BP38" s="507"/>
    </row>
    <row r="39" spans="68:68" ht="15" customHeight="1" x14ac:dyDescent="0.15">
      <c r="BP39" s="507"/>
    </row>
    <row r="40" spans="68:68" ht="15" customHeight="1" x14ac:dyDescent="0.15">
      <c r="BP40" s="507"/>
    </row>
    <row r="41" spans="68:68" ht="15" customHeight="1" x14ac:dyDescent="0.15">
      <c r="BP41" s="507"/>
    </row>
    <row r="42" spans="68:68" ht="15" customHeight="1" x14ac:dyDescent="0.15">
      <c r="BP42" s="507"/>
    </row>
    <row r="43" spans="68:68" ht="15" customHeight="1" x14ac:dyDescent="0.15">
      <c r="BP43" s="507"/>
    </row>
    <row r="44" spans="68:68" ht="15" customHeight="1" x14ac:dyDescent="0.15">
      <c r="BP44" s="507"/>
    </row>
    <row r="45" spans="68:68" ht="15" customHeight="1" x14ac:dyDescent="0.15">
      <c r="BP45" s="507"/>
    </row>
    <row r="46" spans="68:68" ht="15" customHeight="1" x14ac:dyDescent="0.15">
      <c r="BP46" s="507"/>
    </row>
    <row r="47" spans="68:68" ht="15" customHeight="1" x14ac:dyDescent="0.15">
      <c r="BP47" s="507"/>
    </row>
    <row r="48" spans="68:68" ht="15" customHeight="1" x14ac:dyDescent="0.15">
      <c r="BP48" s="507"/>
    </row>
    <row r="49" spans="68:68" ht="15" customHeight="1" x14ac:dyDescent="0.15">
      <c r="BP49" s="507"/>
    </row>
    <row r="50" spans="68:68" ht="15" customHeight="1" x14ac:dyDescent="0.15">
      <c r="BP50" s="507"/>
    </row>
    <row r="51" spans="68:68" ht="15" customHeight="1" x14ac:dyDescent="0.15">
      <c r="BP51" s="507"/>
    </row>
    <row r="52" spans="68:68" ht="15" customHeight="1" x14ac:dyDescent="0.15">
      <c r="BP52" s="507"/>
    </row>
    <row r="53" spans="68:68" ht="15" customHeight="1" x14ac:dyDescent="0.15">
      <c r="BP53" s="507"/>
    </row>
    <row r="54" spans="68:68" ht="15" customHeight="1" x14ac:dyDescent="0.15">
      <c r="BP54" s="507"/>
    </row>
    <row r="55" spans="68:68" ht="15" customHeight="1" x14ac:dyDescent="0.15">
      <c r="BP55" s="507"/>
    </row>
    <row r="56" spans="68:68" ht="15" customHeight="1" x14ac:dyDescent="0.15">
      <c r="BP56" s="507"/>
    </row>
    <row r="57" spans="68:68" ht="15" customHeight="1" x14ac:dyDescent="0.15">
      <c r="BP57" s="507"/>
    </row>
    <row r="58" spans="68:68" ht="15" customHeight="1" x14ac:dyDescent="0.15">
      <c r="BP58" s="507"/>
    </row>
    <row r="59" spans="68:68" ht="15" customHeight="1" x14ac:dyDescent="0.15">
      <c r="BP59" s="507"/>
    </row>
    <row r="60" spans="68:68" ht="15" customHeight="1" x14ac:dyDescent="0.15">
      <c r="BP60" s="507"/>
    </row>
    <row r="61" spans="68:68" ht="15" customHeight="1" x14ac:dyDescent="0.15">
      <c r="BP61" s="507"/>
    </row>
    <row r="62" spans="68:68" ht="15" customHeight="1" x14ac:dyDescent="0.15">
      <c r="BP62" s="507"/>
    </row>
    <row r="63" spans="68:68" ht="15" customHeight="1" x14ac:dyDescent="0.15">
      <c r="BP63" s="507"/>
    </row>
    <row r="64" spans="68:68" ht="15" customHeight="1" x14ac:dyDescent="0.15">
      <c r="BP64" s="507"/>
    </row>
    <row r="65" spans="68:68" ht="15" customHeight="1" x14ac:dyDescent="0.15">
      <c r="BP65" s="507"/>
    </row>
    <row r="66" spans="68:68" ht="15" customHeight="1" x14ac:dyDescent="0.15">
      <c r="BP66" s="507"/>
    </row>
    <row r="67" spans="68:68" ht="15" customHeight="1" x14ac:dyDescent="0.15">
      <c r="BP67" s="507"/>
    </row>
    <row r="68" spans="68:68" ht="15" customHeight="1" x14ac:dyDescent="0.15">
      <c r="BP68" s="507"/>
    </row>
    <row r="69" spans="68:68" ht="15" customHeight="1" x14ac:dyDescent="0.15">
      <c r="BP69" s="507"/>
    </row>
    <row r="70" spans="68:68" ht="15" customHeight="1" x14ac:dyDescent="0.15">
      <c r="BP70" s="507"/>
    </row>
    <row r="71" spans="68:68" ht="15" customHeight="1" x14ac:dyDescent="0.15">
      <c r="BP71" s="507"/>
    </row>
    <row r="72" spans="68:68" ht="15" customHeight="1" x14ac:dyDescent="0.15">
      <c r="BP72" s="507"/>
    </row>
    <row r="73" spans="68:68" ht="15" customHeight="1" x14ac:dyDescent="0.15">
      <c r="BP73" s="507"/>
    </row>
    <row r="74" spans="68:68" ht="15" customHeight="1" x14ac:dyDescent="0.15">
      <c r="BP74" s="507"/>
    </row>
    <row r="75" spans="68:68" ht="15" customHeight="1" x14ac:dyDescent="0.15">
      <c r="BP75" s="507"/>
    </row>
    <row r="76" spans="68:68" ht="15" customHeight="1" x14ac:dyDescent="0.15">
      <c r="BP76" s="507"/>
    </row>
    <row r="77" spans="68:68" ht="15" customHeight="1" x14ac:dyDescent="0.15">
      <c r="BP77" s="507"/>
    </row>
    <row r="78" spans="68:68" ht="15" customHeight="1" x14ac:dyDescent="0.15">
      <c r="BP78" s="507"/>
    </row>
    <row r="79" spans="68:68" ht="15" customHeight="1" x14ac:dyDescent="0.15">
      <c r="BP79" s="507"/>
    </row>
    <row r="80" spans="68:68" ht="15" customHeight="1" x14ac:dyDescent="0.15">
      <c r="BP80" s="507"/>
    </row>
    <row r="81" spans="68:68" ht="15" customHeight="1" x14ac:dyDescent="0.15">
      <c r="BP81" s="507"/>
    </row>
    <row r="82" spans="68:68" ht="15" customHeight="1" x14ac:dyDescent="0.15">
      <c r="BP82" s="507"/>
    </row>
    <row r="83" spans="68:68" ht="15" customHeight="1" x14ac:dyDescent="0.15">
      <c r="BP83" s="507"/>
    </row>
    <row r="84" spans="68:68" ht="15" customHeight="1" x14ac:dyDescent="0.15">
      <c r="BP84" s="507"/>
    </row>
    <row r="85" spans="68:68" ht="15" customHeight="1" x14ac:dyDescent="0.15">
      <c r="BP85" s="507"/>
    </row>
    <row r="86" spans="68:68" ht="15" customHeight="1" x14ac:dyDescent="0.15">
      <c r="BP86" s="507"/>
    </row>
    <row r="87" spans="68:68" ht="15" customHeight="1" x14ac:dyDescent="0.15">
      <c r="BP87" s="507"/>
    </row>
    <row r="88" spans="68:68" ht="15" customHeight="1" x14ac:dyDescent="0.15">
      <c r="BP88" s="507"/>
    </row>
    <row r="89" spans="68:68" ht="15" customHeight="1" x14ac:dyDescent="0.15">
      <c r="BP89" s="507"/>
    </row>
    <row r="90" spans="68:68" ht="15" customHeight="1" x14ac:dyDescent="0.15">
      <c r="BP90" s="507"/>
    </row>
    <row r="91" spans="68:68" ht="15" customHeight="1" x14ac:dyDescent="0.15">
      <c r="BP91" s="507"/>
    </row>
    <row r="92" spans="68:68" ht="15" customHeight="1" x14ac:dyDescent="0.15">
      <c r="BP92" s="507"/>
    </row>
    <row r="93" spans="68:68" ht="15" customHeight="1" x14ac:dyDescent="0.15">
      <c r="BP93" s="507"/>
    </row>
    <row r="94" spans="68:68" ht="15" customHeight="1" x14ac:dyDescent="0.15">
      <c r="BP94" s="507"/>
    </row>
    <row r="95" spans="68:68" ht="15" customHeight="1" x14ac:dyDescent="0.15">
      <c r="BP95" s="507"/>
    </row>
    <row r="96" spans="68:68" ht="15" customHeight="1" x14ac:dyDescent="0.15">
      <c r="BP96" s="507"/>
    </row>
    <row r="97" spans="68:68" ht="15" customHeight="1" x14ac:dyDescent="0.15">
      <c r="BP97" s="507"/>
    </row>
    <row r="98" spans="68:68" ht="15" customHeight="1" x14ac:dyDescent="0.15">
      <c r="BP98" s="507"/>
    </row>
    <row r="99" spans="68:68" ht="15" customHeight="1" x14ac:dyDescent="0.15">
      <c r="BP99" s="507"/>
    </row>
    <row r="100" spans="68:68" ht="15" customHeight="1" x14ac:dyDescent="0.15">
      <c r="BP100" s="507"/>
    </row>
    <row r="101" spans="68:68" ht="15" customHeight="1" x14ac:dyDescent="0.15">
      <c r="BP101" s="507"/>
    </row>
    <row r="102" spans="68:68" ht="15" customHeight="1" x14ac:dyDescent="0.15">
      <c r="BP102" s="507"/>
    </row>
    <row r="103" spans="68:68" ht="15" customHeight="1" x14ac:dyDescent="0.15">
      <c r="BP103" s="507"/>
    </row>
    <row r="104" spans="68:68" ht="15" customHeight="1" x14ac:dyDescent="0.15">
      <c r="BP104" s="507"/>
    </row>
    <row r="105" spans="68:68" ht="15" customHeight="1" x14ac:dyDescent="0.15">
      <c r="BP105" s="507"/>
    </row>
    <row r="106" spans="68:68" ht="15" customHeight="1" x14ac:dyDescent="0.15">
      <c r="BP106" s="507"/>
    </row>
    <row r="107" spans="68:68" ht="15" customHeight="1" x14ac:dyDescent="0.15">
      <c r="BP107" s="507"/>
    </row>
    <row r="108" spans="68:68" ht="15" customHeight="1" x14ac:dyDescent="0.15">
      <c r="BP108" s="507"/>
    </row>
    <row r="109" spans="68:68" ht="15" customHeight="1" x14ac:dyDescent="0.15">
      <c r="BP109" s="507"/>
    </row>
    <row r="110" spans="68:68" ht="15" customHeight="1" x14ac:dyDescent="0.15">
      <c r="BP110" s="507"/>
    </row>
    <row r="111" spans="68:68" ht="15" customHeight="1" x14ac:dyDescent="0.15">
      <c r="BP111" s="507"/>
    </row>
    <row r="112" spans="68:68" ht="15" customHeight="1" x14ac:dyDescent="0.15">
      <c r="BP112" s="507"/>
    </row>
    <row r="113" spans="68:68" ht="15" customHeight="1" x14ac:dyDescent="0.15">
      <c r="BP113" s="507"/>
    </row>
    <row r="114" spans="68:68" ht="15" customHeight="1" x14ac:dyDescent="0.15">
      <c r="BP114" s="507"/>
    </row>
    <row r="115" spans="68:68" ht="15" customHeight="1" x14ac:dyDescent="0.15">
      <c r="BP115" s="507"/>
    </row>
    <row r="116" spans="68:68" ht="15" customHeight="1" x14ac:dyDescent="0.15">
      <c r="BP116" s="507"/>
    </row>
    <row r="117" spans="68:68" ht="15" customHeight="1" x14ac:dyDescent="0.15">
      <c r="BP117" s="507"/>
    </row>
    <row r="118" spans="68:68" ht="15" customHeight="1" x14ac:dyDescent="0.15">
      <c r="BP118" s="507"/>
    </row>
    <row r="119" spans="68:68" ht="15" customHeight="1" x14ac:dyDescent="0.15">
      <c r="BP119" s="507"/>
    </row>
    <row r="120" spans="68:68" ht="15" customHeight="1" x14ac:dyDescent="0.15">
      <c r="BP120" s="507"/>
    </row>
    <row r="121" spans="68:68" ht="15" customHeight="1" x14ac:dyDescent="0.15">
      <c r="BP121" s="507"/>
    </row>
    <row r="122" spans="68:68" ht="15" customHeight="1" x14ac:dyDescent="0.15">
      <c r="BP122" s="507"/>
    </row>
    <row r="123" spans="68:68" ht="15" customHeight="1" x14ac:dyDescent="0.15">
      <c r="BP123" s="507"/>
    </row>
    <row r="124" spans="68:68" ht="15" customHeight="1" x14ac:dyDescent="0.15">
      <c r="BP124" s="507"/>
    </row>
    <row r="125" spans="68:68" ht="15" customHeight="1" x14ac:dyDescent="0.15">
      <c r="BP125" s="507"/>
    </row>
    <row r="126" spans="68:68" ht="15" customHeight="1" x14ac:dyDescent="0.15">
      <c r="BP126" s="507"/>
    </row>
    <row r="127" spans="68:68" ht="15" customHeight="1" x14ac:dyDescent="0.15">
      <c r="BP127" s="507"/>
    </row>
    <row r="128" spans="68:68" ht="15" customHeight="1" x14ac:dyDescent="0.15">
      <c r="BP128" s="507"/>
    </row>
    <row r="129" spans="68:68" ht="15" customHeight="1" x14ac:dyDescent="0.15">
      <c r="BP129" s="507"/>
    </row>
    <row r="130" spans="68:68" ht="15" customHeight="1" x14ac:dyDescent="0.15">
      <c r="BP130" s="507"/>
    </row>
    <row r="131" spans="68:68" ht="15" customHeight="1" x14ac:dyDescent="0.15">
      <c r="BP131" s="507"/>
    </row>
    <row r="132" spans="68:68" ht="15" customHeight="1" x14ac:dyDescent="0.15">
      <c r="BP132" s="507"/>
    </row>
    <row r="133" spans="68:68" ht="15" customHeight="1" x14ac:dyDescent="0.15">
      <c r="BP133" s="507"/>
    </row>
    <row r="134" spans="68:68" ht="15" customHeight="1" x14ac:dyDescent="0.15">
      <c r="BP134" s="507"/>
    </row>
    <row r="135" spans="68:68" ht="15" customHeight="1" x14ac:dyDescent="0.15">
      <c r="BP135" s="507"/>
    </row>
    <row r="136" spans="68:68" ht="15" customHeight="1" x14ac:dyDescent="0.15">
      <c r="BP136" s="507"/>
    </row>
    <row r="137" spans="68:68" ht="15" customHeight="1" x14ac:dyDescent="0.15">
      <c r="BP137" s="507"/>
    </row>
    <row r="138" spans="68:68" ht="15" customHeight="1" x14ac:dyDescent="0.15">
      <c r="BP138" s="507"/>
    </row>
    <row r="139" spans="68:68" ht="15" customHeight="1" x14ac:dyDescent="0.15">
      <c r="BP139" s="507"/>
    </row>
    <row r="140" spans="68:68" ht="15" customHeight="1" x14ac:dyDescent="0.15">
      <c r="BP140" s="507"/>
    </row>
    <row r="141" spans="68:68" ht="15" customHeight="1" x14ac:dyDescent="0.15">
      <c r="BP141" s="507"/>
    </row>
    <row r="142" spans="68:68" ht="15" customHeight="1" x14ac:dyDescent="0.15">
      <c r="BP142" s="507"/>
    </row>
    <row r="143" spans="68:68" ht="15" customHeight="1" x14ac:dyDescent="0.15">
      <c r="BP143" s="507"/>
    </row>
    <row r="144" spans="68:68" ht="15" customHeight="1" x14ac:dyDescent="0.15">
      <c r="BP144" s="507"/>
    </row>
  </sheetData>
  <mergeCells count="74">
    <mergeCell ref="BJ3:BJ4"/>
    <mergeCell ref="BK3:BK4"/>
    <mergeCell ref="BL3:BL4"/>
    <mergeCell ref="BE3:BE4"/>
    <mergeCell ref="BF3:BF4"/>
    <mergeCell ref="BG3:BG4"/>
    <mergeCell ref="BH3:BH4"/>
    <mergeCell ref="BI3:BI4"/>
    <mergeCell ref="AX3:AX4"/>
    <mergeCell ref="AY3:AZ3"/>
    <mergeCell ref="BA3:BA4"/>
    <mergeCell ref="BB3:BB4"/>
    <mergeCell ref="BD3:BD4"/>
    <mergeCell ref="BC3:BC4"/>
    <mergeCell ref="AS3:AS4"/>
    <mergeCell ref="AT3:AT4"/>
    <mergeCell ref="AU3:AU4"/>
    <mergeCell ref="AV3:AV4"/>
    <mergeCell ref="AW3:AW4"/>
    <mergeCell ref="AN3:AN4"/>
    <mergeCell ref="AO3:AO4"/>
    <mergeCell ref="AP3:AP4"/>
    <mergeCell ref="AQ3:AQ4"/>
    <mergeCell ref="AR3:AR4"/>
    <mergeCell ref="AH3:AH4"/>
    <mergeCell ref="AI3:AI4"/>
    <mergeCell ref="AJ3:AJ4"/>
    <mergeCell ref="AK3:AL3"/>
    <mergeCell ref="AM3:AM4"/>
    <mergeCell ref="AC3:AC4"/>
    <mergeCell ref="AD3:AD4"/>
    <mergeCell ref="AE3:AE4"/>
    <mergeCell ref="AF3:AF4"/>
    <mergeCell ref="AG3:AG4"/>
    <mergeCell ref="A3:L4"/>
    <mergeCell ref="M3:M4"/>
    <mergeCell ref="N3:O3"/>
    <mergeCell ref="P3:P4"/>
    <mergeCell ref="Q3:R3"/>
    <mergeCell ref="S3:S4"/>
    <mergeCell ref="T3:T4"/>
    <mergeCell ref="U3:U4"/>
    <mergeCell ref="V3:W3"/>
    <mergeCell ref="X3:Y3"/>
    <mergeCell ref="Z3:AA3"/>
    <mergeCell ref="AB3:AB4"/>
    <mergeCell ref="A31:L31"/>
    <mergeCell ref="A24:D30"/>
    <mergeCell ref="E24:L24"/>
    <mergeCell ref="E25:L25"/>
    <mergeCell ref="E26:L26"/>
    <mergeCell ref="E27:L27"/>
    <mergeCell ref="E28:L28"/>
    <mergeCell ref="E29:L29"/>
    <mergeCell ref="E30:L30"/>
    <mergeCell ref="A17:D23"/>
    <mergeCell ref="E17:L17"/>
    <mergeCell ref="E18:L18"/>
    <mergeCell ref="E19:L19"/>
    <mergeCell ref="E20:L20"/>
    <mergeCell ref="E21:L21"/>
    <mergeCell ref="E22:L22"/>
    <mergeCell ref="E23:L23"/>
    <mergeCell ref="A5:L5"/>
    <mergeCell ref="A9:L9"/>
    <mergeCell ref="A11:D16"/>
    <mergeCell ref="E11:H12"/>
    <mergeCell ref="I11:L11"/>
    <mergeCell ref="I12:L12"/>
    <mergeCell ref="E13:H14"/>
    <mergeCell ref="I13:L13"/>
    <mergeCell ref="I14:L14"/>
    <mergeCell ref="E15:L15"/>
    <mergeCell ref="E16:L16"/>
  </mergeCells>
  <phoneticPr fontId="4"/>
  <pageMargins left="0.78740157480314965" right="0.39370078740157483" top="0.39370078740157483" bottom="0.39370078740157483" header="0" footer="0"/>
  <pageSetup paperSize="9" scale="56" fitToWidth="2" orientation="landscape" r:id="rId1"/>
  <headerFooter alignWithMargins="0"/>
  <colBreaks count="2" manualBreakCount="2">
    <brk id="30" max="29" man="1"/>
    <brk id="48" max="2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BQ209"/>
  <sheetViews>
    <sheetView showGridLines="0" view="pageBreakPreview" zoomScale="80" zoomScaleNormal="100" zoomScaleSheetLayoutView="80" workbookViewId="0">
      <pane xSplit="12" ySplit="4" topLeftCell="M5" activePane="bottomRight" state="frozen"/>
      <selection pane="topRight" activeCell="N1" sqref="N1"/>
      <selection pane="bottomLeft" activeCell="A5" sqref="A5"/>
      <selection pane="bottomRight" activeCell="BP12" sqref="BP12"/>
    </sheetView>
  </sheetViews>
  <sheetFormatPr defaultColWidth="11.375" defaultRowHeight="15" customHeight="1" x14ac:dyDescent="0.15"/>
  <cols>
    <col min="1" max="12" width="3.125" style="8" customWidth="1"/>
    <col min="13" max="64" width="11.375" style="8" customWidth="1"/>
    <col min="65" max="16384" width="11.375" style="8"/>
  </cols>
  <sheetData>
    <row r="2" spans="1:69" ht="15" customHeight="1" x14ac:dyDescent="0.15">
      <c r="A2" s="8" t="s">
        <v>235</v>
      </c>
      <c r="BP2" s="507"/>
    </row>
    <row r="3" spans="1:69" s="546" customFormat="1" ht="17.45" customHeight="1" x14ac:dyDescent="0.15">
      <c r="A3" s="924" t="s">
        <v>979</v>
      </c>
      <c r="B3" s="925"/>
      <c r="C3" s="925"/>
      <c r="D3" s="925"/>
      <c r="E3" s="925"/>
      <c r="F3" s="925"/>
      <c r="G3" s="925"/>
      <c r="H3" s="925"/>
      <c r="I3" s="925"/>
      <c r="J3" s="925"/>
      <c r="K3" s="925"/>
      <c r="L3" s="926"/>
      <c r="M3" s="930" t="s">
        <v>0</v>
      </c>
      <c r="N3" s="932" t="s">
        <v>1</v>
      </c>
      <c r="O3" s="933"/>
      <c r="P3" s="930" t="s">
        <v>2</v>
      </c>
      <c r="Q3" s="932" t="s">
        <v>3</v>
      </c>
      <c r="R3" s="933"/>
      <c r="S3" s="930" t="s">
        <v>4</v>
      </c>
      <c r="T3" s="930" t="s">
        <v>5</v>
      </c>
      <c r="U3" s="930" t="s">
        <v>6</v>
      </c>
      <c r="V3" s="932" t="s">
        <v>7</v>
      </c>
      <c r="W3" s="934"/>
      <c r="X3" s="932" t="s">
        <v>193</v>
      </c>
      <c r="Y3" s="933"/>
      <c r="Z3" s="932" t="s">
        <v>195</v>
      </c>
      <c r="AA3" s="933"/>
      <c r="AB3" s="930" t="s">
        <v>196</v>
      </c>
      <c r="AC3" s="930" t="s">
        <v>337</v>
      </c>
      <c r="AD3" s="935" t="s">
        <v>8</v>
      </c>
      <c r="AE3" s="933" t="s">
        <v>9</v>
      </c>
      <c r="AF3" s="930" t="s">
        <v>420</v>
      </c>
      <c r="AG3" s="930" t="s">
        <v>10</v>
      </c>
      <c r="AH3" s="930" t="s">
        <v>11</v>
      </c>
      <c r="AI3" s="930" t="s">
        <v>12</v>
      </c>
      <c r="AJ3" s="930" t="s">
        <v>197</v>
      </c>
      <c r="AK3" s="932" t="s">
        <v>13</v>
      </c>
      <c r="AL3" s="933"/>
      <c r="AM3" s="930" t="s">
        <v>14</v>
      </c>
      <c r="AN3" s="930" t="s">
        <v>15</v>
      </c>
      <c r="AO3" s="930" t="s">
        <v>198</v>
      </c>
      <c r="AP3" s="930" t="s">
        <v>191</v>
      </c>
      <c r="AQ3" s="930" t="s">
        <v>16</v>
      </c>
      <c r="AR3" s="930" t="s">
        <v>17</v>
      </c>
      <c r="AS3" s="930" t="s">
        <v>18</v>
      </c>
      <c r="AT3" s="930" t="s">
        <v>799</v>
      </c>
      <c r="AU3" s="930" t="s">
        <v>417</v>
      </c>
      <c r="AV3" s="935" t="s">
        <v>19</v>
      </c>
      <c r="AW3" s="933" t="s">
        <v>20</v>
      </c>
      <c r="AX3" s="930" t="s">
        <v>339</v>
      </c>
      <c r="AY3" s="932" t="s">
        <v>340</v>
      </c>
      <c r="AZ3" s="933"/>
      <c r="BA3" s="930" t="s">
        <v>21</v>
      </c>
      <c r="BB3" s="935" t="s">
        <v>22</v>
      </c>
      <c r="BC3" s="942" t="s">
        <v>24</v>
      </c>
      <c r="BD3" s="938" t="s">
        <v>419</v>
      </c>
      <c r="BE3" s="940" t="s">
        <v>422</v>
      </c>
      <c r="BF3" s="940" t="s">
        <v>423</v>
      </c>
      <c r="BG3" s="940" t="s">
        <v>361</v>
      </c>
      <c r="BH3" s="944" t="s">
        <v>362</v>
      </c>
      <c r="BI3" s="946" t="s">
        <v>25</v>
      </c>
      <c r="BJ3" s="946" t="s">
        <v>26</v>
      </c>
      <c r="BK3" s="948" t="s">
        <v>451</v>
      </c>
      <c r="BL3" s="950" t="s">
        <v>452</v>
      </c>
      <c r="BQ3" s="206"/>
    </row>
    <row r="4" spans="1:69" s="546" customFormat="1" ht="17.45" customHeight="1" x14ac:dyDescent="0.15">
      <c r="A4" s="927"/>
      <c r="B4" s="928"/>
      <c r="C4" s="928"/>
      <c r="D4" s="928"/>
      <c r="E4" s="928"/>
      <c r="F4" s="928"/>
      <c r="G4" s="928"/>
      <c r="H4" s="928"/>
      <c r="I4" s="928"/>
      <c r="J4" s="928"/>
      <c r="K4" s="928"/>
      <c r="L4" s="929"/>
      <c r="M4" s="931"/>
      <c r="N4" s="547"/>
      <c r="O4" s="548" t="s">
        <v>976</v>
      </c>
      <c r="P4" s="931"/>
      <c r="Q4" s="547"/>
      <c r="R4" s="549" t="s">
        <v>976</v>
      </c>
      <c r="S4" s="931"/>
      <c r="T4" s="931"/>
      <c r="U4" s="931"/>
      <c r="V4" s="547"/>
      <c r="W4" s="550" t="s">
        <v>976</v>
      </c>
      <c r="X4" s="547"/>
      <c r="Y4" s="549" t="s">
        <v>976</v>
      </c>
      <c r="Z4" s="550"/>
      <c r="AA4" s="549" t="s">
        <v>976</v>
      </c>
      <c r="AB4" s="931"/>
      <c r="AC4" s="931"/>
      <c r="AD4" s="936"/>
      <c r="AE4" s="937"/>
      <c r="AF4" s="931"/>
      <c r="AG4" s="931"/>
      <c r="AH4" s="931"/>
      <c r="AI4" s="931"/>
      <c r="AJ4" s="931"/>
      <c r="AK4" s="550"/>
      <c r="AL4" s="549" t="s">
        <v>976</v>
      </c>
      <c r="AM4" s="931"/>
      <c r="AN4" s="931"/>
      <c r="AO4" s="931"/>
      <c r="AP4" s="931"/>
      <c r="AQ4" s="931"/>
      <c r="AR4" s="931"/>
      <c r="AS4" s="931"/>
      <c r="AT4" s="931"/>
      <c r="AU4" s="931"/>
      <c r="AV4" s="936"/>
      <c r="AW4" s="937"/>
      <c r="AX4" s="931"/>
      <c r="AY4" s="547"/>
      <c r="AZ4" s="549" t="s">
        <v>976</v>
      </c>
      <c r="BA4" s="931"/>
      <c r="BB4" s="936"/>
      <c r="BC4" s="943"/>
      <c r="BD4" s="939"/>
      <c r="BE4" s="941"/>
      <c r="BF4" s="941"/>
      <c r="BG4" s="941"/>
      <c r="BH4" s="945"/>
      <c r="BI4" s="947"/>
      <c r="BJ4" s="947"/>
      <c r="BK4" s="949"/>
      <c r="BL4" s="951"/>
      <c r="BQ4" s="206"/>
    </row>
    <row r="5" spans="1:69" s="507" customFormat="1" ht="15" customHeight="1" x14ac:dyDescent="0.15">
      <c r="A5" s="74">
        <v>1</v>
      </c>
      <c r="B5" s="506" t="s">
        <v>431</v>
      </c>
      <c r="L5" s="508"/>
      <c r="M5" s="69">
        <v>329262</v>
      </c>
      <c r="N5" s="168">
        <v>115972</v>
      </c>
      <c r="O5" s="168">
        <v>0</v>
      </c>
      <c r="P5" s="69">
        <v>298140</v>
      </c>
      <c r="Q5" s="168">
        <v>491349</v>
      </c>
      <c r="R5" s="168">
        <v>19452</v>
      </c>
      <c r="S5" s="69">
        <v>41642</v>
      </c>
      <c r="T5" s="168">
        <v>58219</v>
      </c>
      <c r="U5" s="168">
        <v>37076</v>
      </c>
      <c r="V5" s="168">
        <v>60603</v>
      </c>
      <c r="W5" s="168">
        <v>8848</v>
      </c>
      <c r="X5" s="69">
        <v>27087</v>
      </c>
      <c r="Y5" s="168">
        <v>3917</v>
      </c>
      <c r="Z5" s="168">
        <v>55334</v>
      </c>
      <c r="AA5" s="168">
        <v>0</v>
      </c>
      <c r="AB5" s="69">
        <v>34375</v>
      </c>
      <c r="AC5" s="168">
        <v>18869</v>
      </c>
      <c r="AD5" s="441">
        <v>22733</v>
      </c>
      <c r="AE5" s="486">
        <v>11949</v>
      </c>
      <c r="AF5" s="173">
        <v>14157</v>
      </c>
      <c r="AG5" s="168">
        <v>13412</v>
      </c>
      <c r="AH5" s="43">
        <v>10039</v>
      </c>
      <c r="AI5" s="486">
        <v>7090</v>
      </c>
      <c r="AJ5" s="69">
        <v>16436</v>
      </c>
      <c r="AK5" s="168">
        <v>8161</v>
      </c>
      <c r="AL5" s="168">
        <v>2974</v>
      </c>
      <c r="AM5" s="69">
        <v>39554</v>
      </c>
      <c r="AN5" s="168">
        <v>16121</v>
      </c>
      <c r="AO5" s="69">
        <v>5826</v>
      </c>
      <c r="AP5" s="168">
        <v>7907</v>
      </c>
      <c r="AQ5" s="69">
        <v>5324</v>
      </c>
      <c r="AR5" s="168">
        <v>8678</v>
      </c>
      <c r="AS5" s="69">
        <v>17538</v>
      </c>
      <c r="AT5" s="168">
        <v>3181</v>
      </c>
      <c r="AU5" s="69">
        <v>16698</v>
      </c>
      <c r="AV5" s="440">
        <v>31743</v>
      </c>
      <c r="AW5" s="487">
        <v>5457</v>
      </c>
      <c r="AX5" s="168">
        <v>5738</v>
      </c>
      <c r="AY5" s="69">
        <v>13056</v>
      </c>
      <c r="AZ5" s="168">
        <v>0</v>
      </c>
      <c r="BA5" s="168">
        <v>6824</v>
      </c>
      <c r="BB5" s="482">
        <v>18437</v>
      </c>
      <c r="BC5" s="261">
        <v>1909178</v>
      </c>
      <c r="BD5" s="69">
        <v>27117</v>
      </c>
      <c r="BE5" s="168">
        <v>17717</v>
      </c>
      <c r="BF5" s="69">
        <v>96917</v>
      </c>
      <c r="BG5" s="168">
        <v>107290</v>
      </c>
      <c r="BH5" s="69">
        <v>87528</v>
      </c>
      <c r="BI5" s="261">
        <v>336569</v>
      </c>
      <c r="BJ5" s="275">
        <v>2245747</v>
      </c>
      <c r="BK5" s="227">
        <v>2103996</v>
      </c>
      <c r="BL5" s="224">
        <v>141751</v>
      </c>
    </row>
    <row r="6" spans="1:69" s="507" customFormat="1" ht="15" customHeight="1" x14ac:dyDescent="0.15">
      <c r="A6" s="540" t="s">
        <v>175</v>
      </c>
      <c r="B6" s="506" t="s">
        <v>432</v>
      </c>
      <c r="E6" s="496"/>
      <c r="F6" s="496"/>
      <c r="G6" s="496"/>
      <c r="H6" s="496"/>
      <c r="I6" s="496"/>
      <c r="J6" s="496"/>
      <c r="L6" s="508"/>
      <c r="M6" s="69">
        <v>156494</v>
      </c>
      <c r="N6" s="43">
        <v>57909</v>
      </c>
      <c r="O6" s="43">
        <v>0</v>
      </c>
      <c r="P6" s="69">
        <v>146414</v>
      </c>
      <c r="Q6" s="43">
        <v>260732</v>
      </c>
      <c r="R6" s="43">
        <v>10002</v>
      </c>
      <c r="S6" s="69">
        <v>22416</v>
      </c>
      <c r="T6" s="43">
        <v>27378</v>
      </c>
      <c r="U6" s="43">
        <v>23332</v>
      </c>
      <c r="V6" s="43">
        <v>29902</v>
      </c>
      <c r="W6" s="43">
        <v>3885</v>
      </c>
      <c r="X6" s="69">
        <v>12097</v>
      </c>
      <c r="Y6" s="43">
        <v>1745</v>
      </c>
      <c r="Z6" s="43">
        <v>28898</v>
      </c>
      <c r="AA6" s="43">
        <v>763</v>
      </c>
      <c r="AB6" s="69">
        <v>16243</v>
      </c>
      <c r="AC6" s="43">
        <v>9440</v>
      </c>
      <c r="AD6" s="441">
        <v>14036</v>
      </c>
      <c r="AE6" s="487">
        <v>9265</v>
      </c>
      <c r="AF6" s="68">
        <v>5826</v>
      </c>
      <c r="AG6" s="43">
        <v>6920</v>
      </c>
      <c r="AH6" s="43">
        <v>6133</v>
      </c>
      <c r="AI6" s="487">
        <v>3752</v>
      </c>
      <c r="AJ6" s="69">
        <v>7361</v>
      </c>
      <c r="AK6" s="43">
        <v>3049</v>
      </c>
      <c r="AL6" s="43">
        <v>1669</v>
      </c>
      <c r="AM6" s="69">
        <v>15828</v>
      </c>
      <c r="AN6" s="43">
        <v>7289</v>
      </c>
      <c r="AO6" s="69">
        <v>2389</v>
      </c>
      <c r="AP6" s="43">
        <v>2856</v>
      </c>
      <c r="AQ6" s="69">
        <v>2299</v>
      </c>
      <c r="AR6" s="43">
        <v>4346</v>
      </c>
      <c r="AS6" s="69">
        <v>8268</v>
      </c>
      <c r="AT6" s="43">
        <v>1538</v>
      </c>
      <c r="AU6" s="69">
        <v>8331</v>
      </c>
      <c r="AV6" s="441">
        <v>16069</v>
      </c>
      <c r="AW6" s="487">
        <v>2392</v>
      </c>
      <c r="AX6" s="43">
        <v>3474</v>
      </c>
      <c r="AY6" s="69">
        <v>3244</v>
      </c>
      <c r="AZ6" s="43">
        <v>0</v>
      </c>
      <c r="BA6" s="43">
        <v>3746</v>
      </c>
      <c r="BB6" s="482">
        <v>9872</v>
      </c>
      <c r="BC6" s="261">
        <v>957602</v>
      </c>
      <c r="BD6" s="69">
        <v>12227</v>
      </c>
      <c r="BE6" s="43">
        <v>9700</v>
      </c>
      <c r="BF6" s="69">
        <v>37213</v>
      </c>
      <c r="BG6" s="43">
        <v>55813</v>
      </c>
      <c r="BH6" s="69">
        <v>41875</v>
      </c>
      <c r="BI6" s="261">
        <v>156828</v>
      </c>
      <c r="BJ6" s="275">
        <v>1114430</v>
      </c>
      <c r="BK6" s="227">
        <v>1055290</v>
      </c>
      <c r="BL6" s="226">
        <v>59140</v>
      </c>
    </row>
    <row r="7" spans="1:69" s="507" customFormat="1" ht="15" customHeight="1" x14ac:dyDescent="0.15">
      <c r="A7" s="540" t="s">
        <v>176</v>
      </c>
      <c r="B7" s="506" t="s">
        <v>889</v>
      </c>
      <c r="E7" s="496"/>
      <c r="F7" s="496"/>
      <c r="G7" s="496"/>
      <c r="H7" s="496"/>
      <c r="I7" s="496"/>
      <c r="J7" s="496"/>
      <c r="L7" s="508"/>
      <c r="M7" s="69">
        <v>0</v>
      </c>
      <c r="N7" s="43">
        <v>0</v>
      </c>
      <c r="O7" s="43">
        <v>0</v>
      </c>
      <c r="P7" s="69">
        <v>0</v>
      </c>
      <c r="Q7" s="43">
        <v>0</v>
      </c>
      <c r="R7" s="43">
        <v>0</v>
      </c>
      <c r="S7" s="69">
        <v>1373</v>
      </c>
      <c r="T7" s="43">
        <v>0</v>
      </c>
      <c r="U7" s="43">
        <v>3551</v>
      </c>
      <c r="V7" s="43">
        <v>12550</v>
      </c>
      <c r="W7" s="43">
        <v>0</v>
      </c>
      <c r="X7" s="69">
        <v>0</v>
      </c>
      <c r="Y7" s="43">
        <v>0</v>
      </c>
      <c r="Z7" s="43">
        <v>0</v>
      </c>
      <c r="AA7" s="43">
        <v>0</v>
      </c>
      <c r="AB7" s="69">
        <v>0</v>
      </c>
      <c r="AC7" s="43">
        <v>1925</v>
      </c>
      <c r="AD7" s="441">
        <v>48</v>
      </c>
      <c r="AE7" s="487">
        <v>4845</v>
      </c>
      <c r="AF7" s="68">
        <v>0</v>
      </c>
      <c r="AG7" s="43">
        <v>0</v>
      </c>
      <c r="AH7" s="43">
        <v>0</v>
      </c>
      <c r="AI7" s="487">
        <v>0</v>
      </c>
      <c r="AJ7" s="69">
        <v>0</v>
      </c>
      <c r="AK7" s="43">
        <v>0</v>
      </c>
      <c r="AL7" s="43">
        <v>0</v>
      </c>
      <c r="AM7" s="69">
        <v>0</v>
      </c>
      <c r="AN7" s="43">
        <v>0</v>
      </c>
      <c r="AO7" s="69">
        <v>0</v>
      </c>
      <c r="AP7" s="43">
        <v>0</v>
      </c>
      <c r="AQ7" s="69">
        <v>0</v>
      </c>
      <c r="AR7" s="43">
        <v>1780</v>
      </c>
      <c r="AS7" s="69">
        <v>0</v>
      </c>
      <c r="AT7" s="43">
        <v>0</v>
      </c>
      <c r="AU7" s="69">
        <v>0</v>
      </c>
      <c r="AV7" s="441">
        <v>0</v>
      </c>
      <c r="AW7" s="487">
        <v>0</v>
      </c>
      <c r="AX7" s="43">
        <v>0</v>
      </c>
      <c r="AY7" s="69">
        <v>0</v>
      </c>
      <c r="AZ7" s="43">
        <v>0</v>
      </c>
      <c r="BA7" s="43">
        <v>0</v>
      </c>
      <c r="BB7" s="482">
        <v>0</v>
      </c>
      <c r="BC7" s="261">
        <v>26072</v>
      </c>
      <c r="BD7" s="69">
        <v>0</v>
      </c>
      <c r="BE7" s="43">
        <v>0</v>
      </c>
      <c r="BF7" s="69">
        <v>0</v>
      </c>
      <c r="BG7" s="43">
        <v>0</v>
      </c>
      <c r="BH7" s="69">
        <v>0</v>
      </c>
      <c r="BI7" s="261">
        <v>0</v>
      </c>
      <c r="BJ7" s="275">
        <v>26072</v>
      </c>
      <c r="BK7" s="227">
        <v>26072</v>
      </c>
      <c r="BL7" s="226">
        <v>0</v>
      </c>
    </row>
    <row r="8" spans="1:69" s="507" customFormat="1" ht="15" customHeight="1" x14ac:dyDescent="0.15">
      <c r="A8" s="540" t="s">
        <v>494</v>
      </c>
      <c r="B8" s="506" t="s">
        <v>670</v>
      </c>
      <c r="E8" s="496"/>
      <c r="F8" s="496"/>
      <c r="G8" s="496"/>
      <c r="H8" s="496"/>
      <c r="I8" s="496"/>
      <c r="J8" s="496"/>
      <c r="L8" s="508"/>
      <c r="M8" s="69">
        <v>73143</v>
      </c>
      <c r="N8" s="43">
        <v>26964</v>
      </c>
      <c r="O8" s="43">
        <v>0</v>
      </c>
      <c r="P8" s="69">
        <v>40644</v>
      </c>
      <c r="Q8" s="43">
        <v>104128</v>
      </c>
      <c r="R8" s="43">
        <v>2555</v>
      </c>
      <c r="S8" s="69">
        <v>13572</v>
      </c>
      <c r="T8" s="43">
        <v>0</v>
      </c>
      <c r="U8" s="43">
        <v>3751</v>
      </c>
      <c r="V8" s="43">
        <v>0</v>
      </c>
      <c r="W8" s="43">
        <v>0</v>
      </c>
      <c r="X8" s="69">
        <v>0</v>
      </c>
      <c r="Y8" s="43">
        <v>0</v>
      </c>
      <c r="Z8" s="43">
        <v>23267</v>
      </c>
      <c r="AA8" s="43">
        <v>0</v>
      </c>
      <c r="AB8" s="69">
        <v>0</v>
      </c>
      <c r="AC8" s="43">
        <v>0</v>
      </c>
      <c r="AD8" s="441">
        <v>0</v>
      </c>
      <c r="AE8" s="487">
        <v>0</v>
      </c>
      <c r="AF8" s="68">
        <v>0</v>
      </c>
      <c r="AG8" s="43">
        <v>0</v>
      </c>
      <c r="AH8" s="43">
        <v>0</v>
      </c>
      <c r="AI8" s="487">
        <v>0</v>
      </c>
      <c r="AJ8" s="69">
        <v>0</v>
      </c>
      <c r="AK8" s="43">
        <v>0</v>
      </c>
      <c r="AL8" s="43">
        <v>0</v>
      </c>
      <c r="AM8" s="69">
        <v>0</v>
      </c>
      <c r="AN8" s="43">
        <v>0</v>
      </c>
      <c r="AO8" s="69">
        <v>0</v>
      </c>
      <c r="AP8" s="43">
        <v>0</v>
      </c>
      <c r="AQ8" s="69">
        <v>0</v>
      </c>
      <c r="AR8" s="43">
        <v>0</v>
      </c>
      <c r="AS8" s="69">
        <v>0</v>
      </c>
      <c r="AT8" s="43">
        <v>0</v>
      </c>
      <c r="AU8" s="69">
        <v>0</v>
      </c>
      <c r="AV8" s="441">
        <v>0</v>
      </c>
      <c r="AW8" s="487">
        <v>0</v>
      </c>
      <c r="AX8" s="43">
        <v>0</v>
      </c>
      <c r="AY8" s="69">
        <v>0</v>
      </c>
      <c r="AZ8" s="43">
        <v>0</v>
      </c>
      <c r="BA8" s="43">
        <v>0</v>
      </c>
      <c r="BB8" s="482">
        <v>0</v>
      </c>
      <c r="BC8" s="261">
        <v>288024</v>
      </c>
      <c r="BD8" s="69">
        <v>0</v>
      </c>
      <c r="BE8" s="43">
        <v>0</v>
      </c>
      <c r="BF8" s="69">
        <v>0</v>
      </c>
      <c r="BG8" s="43">
        <v>0</v>
      </c>
      <c r="BH8" s="69">
        <v>0</v>
      </c>
      <c r="BI8" s="261">
        <v>0</v>
      </c>
      <c r="BJ8" s="275">
        <v>288024</v>
      </c>
      <c r="BK8" s="227">
        <v>288024</v>
      </c>
      <c r="BL8" s="226">
        <v>0</v>
      </c>
    </row>
    <row r="9" spans="1:69" s="507" customFormat="1" ht="15" customHeight="1" x14ac:dyDescent="0.15">
      <c r="A9" s="540" t="s">
        <v>495</v>
      </c>
      <c r="B9" s="506" t="s">
        <v>433</v>
      </c>
      <c r="L9" s="508"/>
      <c r="M9" s="69">
        <v>99918</v>
      </c>
      <c r="N9" s="43">
        <v>37048</v>
      </c>
      <c r="O9" s="43">
        <v>0</v>
      </c>
      <c r="P9" s="69">
        <v>91024</v>
      </c>
      <c r="Q9" s="43">
        <v>147839</v>
      </c>
      <c r="R9" s="43">
        <v>5777</v>
      </c>
      <c r="S9" s="69">
        <v>13415</v>
      </c>
      <c r="T9" s="43">
        <v>17464</v>
      </c>
      <c r="U9" s="68">
        <v>11880</v>
      </c>
      <c r="V9" s="43">
        <v>19000</v>
      </c>
      <c r="W9" s="43">
        <v>2484</v>
      </c>
      <c r="X9" s="69">
        <v>8144</v>
      </c>
      <c r="Y9" s="43">
        <v>1165</v>
      </c>
      <c r="Z9" s="43">
        <v>17603</v>
      </c>
      <c r="AA9" s="43">
        <v>109</v>
      </c>
      <c r="AB9" s="69">
        <v>9587</v>
      </c>
      <c r="AC9" s="43">
        <v>6098</v>
      </c>
      <c r="AD9" s="441">
        <v>7653</v>
      </c>
      <c r="AE9" s="487">
        <v>4304</v>
      </c>
      <c r="AF9" s="68">
        <v>6703</v>
      </c>
      <c r="AG9" s="43">
        <v>4217</v>
      </c>
      <c r="AH9" s="43">
        <v>3373</v>
      </c>
      <c r="AI9" s="487">
        <v>3639</v>
      </c>
      <c r="AJ9" s="69">
        <v>4917</v>
      </c>
      <c r="AK9" s="43">
        <v>3834</v>
      </c>
      <c r="AL9" s="43">
        <v>1543</v>
      </c>
      <c r="AM9" s="69">
        <v>10507</v>
      </c>
      <c r="AN9" s="43">
        <v>4813</v>
      </c>
      <c r="AO9" s="69">
        <v>1705</v>
      </c>
      <c r="AP9" s="43">
        <v>2099</v>
      </c>
      <c r="AQ9" s="69">
        <v>2203</v>
      </c>
      <c r="AR9" s="43">
        <v>2768</v>
      </c>
      <c r="AS9" s="69">
        <v>5362</v>
      </c>
      <c r="AT9" s="43">
        <v>867</v>
      </c>
      <c r="AU9" s="69">
        <v>4908</v>
      </c>
      <c r="AV9" s="441">
        <v>10090</v>
      </c>
      <c r="AW9" s="487">
        <v>2455</v>
      </c>
      <c r="AX9" s="43">
        <v>2777</v>
      </c>
      <c r="AY9" s="69">
        <v>5196</v>
      </c>
      <c r="AZ9" s="43">
        <v>0</v>
      </c>
      <c r="BA9" s="43">
        <v>3448</v>
      </c>
      <c r="BB9" s="482">
        <v>6548</v>
      </c>
      <c r="BC9" s="261">
        <v>594484</v>
      </c>
      <c r="BD9" s="69">
        <v>8238</v>
      </c>
      <c r="BE9" s="43">
        <v>3995</v>
      </c>
      <c r="BF9" s="69">
        <v>27785</v>
      </c>
      <c r="BG9" s="43">
        <v>34174</v>
      </c>
      <c r="BH9" s="69">
        <v>24140</v>
      </c>
      <c r="BI9" s="261">
        <v>98332</v>
      </c>
      <c r="BJ9" s="275">
        <v>692816</v>
      </c>
      <c r="BK9" s="227">
        <v>652798</v>
      </c>
      <c r="BL9" s="226">
        <v>40018</v>
      </c>
    </row>
    <row r="10" spans="1:69" s="507" customFormat="1" ht="15" customHeight="1" x14ac:dyDescent="0.15">
      <c r="A10" s="540" t="s">
        <v>496</v>
      </c>
      <c r="B10" s="503" t="s">
        <v>434</v>
      </c>
      <c r="C10" s="504"/>
      <c r="D10" s="504"/>
      <c r="E10" s="504"/>
      <c r="F10" s="504"/>
      <c r="G10" s="504"/>
      <c r="H10" s="504"/>
      <c r="I10" s="504"/>
      <c r="J10" s="504"/>
      <c r="K10" s="504"/>
      <c r="L10" s="505"/>
      <c r="M10" s="69">
        <v>658817</v>
      </c>
      <c r="N10" s="43">
        <v>237893</v>
      </c>
      <c r="O10" s="43">
        <v>0</v>
      </c>
      <c r="P10" s="69">
        <v>576222</v>
      </c>
      <c r="Q10" s="43">
        <v>1004048</v>
      </c>
      <c r="R10" s="43">
        <v>37786</v>
      </c>
      <c r="S10" s="69">
        <v>92418</v>
      </c>
      <c r="T10" s="43">
        <v>103061</v>
      </c>
      <c r="U10" s="68">
        <v>79590</v>
      </c>
      <c r="V10" s="43">
        <v>122055</v>
      </c>
      <c r="W10" s="43">
        <v>15217</v>
      </c>
      <c r="X10" s="69">
        <v>47328</v>
      </c>
      <c r="Y10" s="43">
        <v>6827</v>
      </c>
      <c r="Z10" s="43">
        <v>125102</v>
      </c>
      <c r="AA10" s="43">
        <v>872</v>
      </c>
      <c r="AB10" s="69">
        <v>60205</v>
      </c>
      <c r="AC10" s="43">
        <v>36332</v>
      </c>
      <c r="AD10" s="441">
        <v>44470</v>
      </c>
      <c r="AE10" s="487">
        <v>30363</v>
      </c>
      <c r="AF10" s="68">
        <v>26686</v>
      </c>
      <c r="AG10" s="43">
        <v>24549</v>
      </c>
      <c r="AH10" s="43">
        <v>19545</v>
      </c>
      <c r="AI10" s="487">
        <v>14481</v>
      </c>
      <c r="AJ10" s="69">
        <v>28714</v>
      </c>
      <c r="AK10" s="43">
        <v>15044</v>
      </c>
      <c r="AL10" s="43">
        <v>6186</v>
      </c>
      <c r="AM10" s="69">
        <v>65889</v>
      </c>
      <c r="AN10" s="43">
        <v>28223</v>
      </c>
      <c r="AO10" s="69">
        <v>9920</v>
      </c>
      <c r="AP10" s="43">
        <v>12862</v>
      </c>
      <c r="AQ10" s="69">
        <v>9826</v>
      </c>
      <c r="AR10" s="43">
        <v>17572</v>
      </c>
      <c r="AS10" s="69">
        <v>31168</v>
      </c>
      <c r="AT10" s="43">
        <v>5586</v>
      </c>
      <c r="AU10" s="69">
        <v>29937</v>
      </c>
      <c r="AV10" s="441">
        <v>57902</v>
      </c>
      <c r="AW10" s="487">
        <v>10304</v>
      </c>
      <c r="AX10" s="43">
        <v>11989</v>
      </c>
      <c r="AY10" s="69">
        <v>21496</v>
      </c>
      <c r="AZ10" s="43">
        <v>0</v>
      </c>
      <c r="BA10" s="43">
        <v>14018</v>
      </c>
      <c r="BB10" s="482">
        <v>34857</v>
      </c>
      <c r="BC10" s="261">
        <v>3775360</v>
      </c>
      <c r="BD10" s="69">
        <v>47582</v>
      </c>
      <c r="BE10" s="43">
        <v>31412</v>
      </c>
      <c r="BF10" s="69">
        <v>161915</v>
      </c>
      <c r="BG10" s="43">
        <v>197277</v>
      </c>
      <c r="BH10" s="69">
        <v>153543</v>
      </c>
      <c r="BI10" s="261">
        <v>591729</v>
      </c>
      <c r="BJ10" s="275">
        <v>4367089</v>
      </c>
      <c r="BK10" s="227">
        <v>4126180</v>
      </c>
      <c r="BL10" s="226">
        <v>240909</v>
      </c>
    </row>
    <row r="11" spans="1:69" s="507" customFormat="1" ht="15" customHeight="1" x14ac:dyDescent="0.15">
      <c r="A11" s="10" t="s">
        <v>497</v>
      </c>
      <c r="B11" s="11"/>
      <c r="C11" s="11"/>
      <c r="D11" s="11"/>
      <c r="E11" s="11"/>
      <c r="F11" s="11"/>
      <c r="G11" s="11"/>
      <c r="H11" s="11"/>
      <c r="I11" s="11"/>
      <c r="J11" s="11"/>
      <c r="K11" s="11"/>
      <c r="L11" s="26"/>
      <c r="M11" s="172">
        <v>189202</v>
      </c>
      <c r="N11" s="149">
        <v>148318</v>
      </c>
      <c r="O11" s="149">
        <v>65</v>
      </c>
      <c r="P11" s="150">
        <v>168738</v>
      </c>
      <c r="Q11" s="149">
        <v>406768</v>
      </c>
      <c r="R11" s="149">
        <v>14866</v>
      </c>
      <c r="S11" s="150">
        <v>62850</v>
      </c>
      <c r="T11" s="149">
        <v>78960</v>
      </c>
      <c r="U11" s="172">
        <v>29822</v>
      </c>
      <c r="V11" s="149">
        <v>114994</v>
      </c>
      <c r="W11" s="149">
        <v>25970</v>
      </c>
      <c r="X11" s="150">
        <v>51846</v>
      </c>
      <c r="Y11" s="149">
        <v>1657</v>
      </c>
      <c r="Z11" s="149">
        <v>25751</v>
      </c>
      <c r="AA11" s="149">
        <v>15753</v>
      </c>
      <c r="AB11" s="150">
        <v>78637</v>
      </c>
      <c r="AC11" s="149">
        <v>43074</v>
      </c>
      <c r="AD11" s="443">
        <v>16816</v>
      </c>
      <c r="AE11" s="488">
        <v>844</v>
      </c>
      <c r="AF11" s="172">
        <v>4537</v>
      </c>
      <c r="AG11" s="149">
        <v>12103</v>
      </c>
      <c r="AH11" s="149">
        <v>27943</v>
      </c>
      <c r="AI11" s="488">
        <v>12389</v>
      </c>
      <c r="AJ11" s="150">
        <v>44396</v>
      </c>
      <c r="AK11" s="149">
        <v>17627</v>
      </c>
      <c r="AL11" s="149">
        <v>3008</v>
      </c>
      <c r="AM11" s="150">
        <v>7312</v>
      </c>
      <c r="AN11" s="149">
        <v>9319</v>
      </c>
      <c r="AO11" s="150">
        <v>13523</v>
      </c>
      <c r="AP11" s="149">
        <v>5996</v>
      </c>
      <c r="AQ11" s="150">
        <v>4412</v>
      </c>
      <c r="AR11" s="149">
        <v>15274</v>
      </c>
      <c r="AS11" s="150">
        <v>27966</v>
      </c>
      <c r="AT11" s="149">
        <v>8051</v>
      </c>
      <c r="AU11" s="150">
        <v>13793</v>
      </c>
      <c r="AV11" s="443">
        <v>14558</v>
      </c>
      <c r="AW11" s="488">
        <v>16204</v>
      </c>
      <c r="AX11" s="149">
        <v>10791</v>
      </c>
      <c r="AY11" s="150">
        <v>8994</v>
      </c>
      <c r="AZ11" s="149">
        <v>0</v>
      </c>
      <c r="BA11" s="149">
        <v>6822</v>
      </c>
      <c r="BB11" s="484">
        <v>9497</v>
      </c>
      <c r="BC11" s="265">
        <v>1769446</v>
      </c>
      <c r="BD11" s="150">
        <v>49618</v>
      </c>
      <c r="BE11" s="149">
        <v>0</v>
      </c>
      <c r="BF11" s="150">
        <v>253993</v>
      </c>
      <c r="BG11" s="149">
        <v>47624</v>
      </c>
      <c r="BH11" s="150">
        <v>36927</v>
      </c>
      <c r="BI11" s="265">
        <v>388162</v>
      </c>
      <c r="BJ11" s="268">
        <v>2157608</v>
      </c>
      <c r="BK11" s="232">
        <v>1853997</v>
      </c>
      <c r="BL11" s="233">
        <v>303611</v>
      </c>
    </row>
    <row r="12" spans="1:69" s="507" customFormat="1" ht="15" customHeight="1" x14ac:dyDescent="0.15">
      <c r="A12" s="1021" t="s">
        <v>50</v>
      </c>
      <c r="B12" s="1022"/>
      <c r="C12" s="1023"/>
      <c r="D12" s="502" t="s">
        <v>435</v>
      </c>
      <c r="E12" s="501"/>
      <c r="F12" s="501"/>
      <c r="G12" s="501"/>
      <c r="H12" s="501"/>
      <c r="I12" s="501"/>
      <c r="J12" s="501"/>
      <c r="K12" s="501"/>
      <c r="L12" s="502"/>
      <c r="M12" s="69">
        <v>189202</v>
      </c>
      <c r="N12" s="43">
        <v>148318</v>
      </c>
      <c r="O12" s="43">
        <v>65</v>
      </c>
      <c r="P12" s="69">
        <v>168738</v>
      </c>
      <c r="Q12" s="43">
        <v>406768</v>
      </c>
      <c r="R12" s="43">
        <v>14866</v>
      </c>
      <c r="S12" s="69">
        <v>62850</v>
      </c>
      <c r="T12" s="43">
        <v>78960</v>
      </c>
      <c r="U12" s="68">
        <v>29822</v>
      </c>
      <c r="V12" s="43">
        <v>114994</v>
      </c>
      <c r="W12" s="43">
        <v>25970</v>
      </c>
      <c r="X12" s="69">
        <v>51846</v>
      </c>
      <c r="Y12" s="43">
        <v>1657</v>
      </c>
      <c r="Z12" s="43">
        <v>25751</v>
      </c>
      <c r="AA12" s="43">
        <v>15753</v>
      </c>
      <c r="AB12" s="69">
        <v>78637</v>
      </c>
      <c r="AC12" s="43">
        <v>43074</v>
      </c>
      <c r="AD12" s="441">
        <v>16816</v>
      </c>
      <c r="AE12" s="487">
        <v>844</v>
      </c>
      <c r="AF12" s="68">
        <v>4537</v>
      </c>
      <c r="AG12" s="43">
        <v>12103</v>
      </c>
      <c r="AH12" s="43">
        <v>27943</v>
      </c>
      <c r="AI12" s="487">
        <v>12389</v>
      </c>
      <c r="AJ12" s="69">
        <v>44396</v>
      </c>
      <c r="AK12" s="43">
        <v>17627</v>
      </c>
      <c r="AL12" s="43">
        <v>3008</v>
      </c>
      <c r="AM12" s="69">
        <v>7312</v>
      </c>
      <c r="AN12" s="43">
        <v>9319</v>
      </c>
      <c r="AO12" s="69">
        <v>13523</v>
      </c>
      <c r="AP12" s="43">
        <v>5996</v>
      </c>
      <c r="AQ12" s="69">
        <v>4412</v>
      </c>
      <c r="AR12" s="43">
        <v>15274</v>
      </c>
      <c r="AS12" s="69">
        <v>27966</v>
      </c>
      <c r="AT12" s="43">
        <v>8051</v>
      </c>
      <c r="AU12" s="69">
        <v>13793</v>
      </c>
      <c r="AV12" s="441">
        <v>14558</v>
      </c>
      <c r="AW12" s="487">
        <v>16204</v>
      </c>
      <c r="AX12" s="43">
        <v>10791</v>
      </c>
      <c r="AY12" s="69">
        <v>8994</v>
      </c>
      <c r="AZ12" s="43">
        <v>0</v>
      </c>
      <c r="BA12" s="43">
        <v>6725</v>
      </c>
      <c r="BB12" s="482">
        <v>9497</v>
      </c>
      <c r="BC12" s="261">
        <v>1769349</v>
      </c>
      <c r="BD12" s="69">
        <v>49618</v>
      </c>
      <c r="BE12" s="43">
        <v>0</v>
      </c>
      <c r="BF12" s="69">
        <v>253993</v>
      </c>
      <c r="BG12" s="43">
        <v>47624</v>
      </c>
      <c r="BH12" s="69">
        <v>36927</v>
      </c>
      <c r="BI12" s="261">
        <v>388162</v>
      </c>
      <c r="BJ12" s="275">
        <v>2157511</v>
      </c>
      <c r="BK12" s="227">
        <v>1853900</v>
      </c>
      <c r="BL12" s="226">
        <v>303611</v>
      </c>
    </row>
    <row r="13" spans="1:69" s="507" customFormat="1" ht="15" customHeight="1" x14ac:dyDescent="0.15">
      <c r="A13" s="1024"/>
      <c r="B13" s="1025"/>
      <c r="C13" s="1026"/>
      <c r="D13" s="508" t="s">
        <v>436</v>
      </c>
      <c r="L13" s="508"/>
      <c r="M13" s="69">
        <v>0</v>
      </c>
      <c r="N13" s="43">
        <v>0</v>
      </c>
      <c r="O13" s="43">
        <v>0</v>
      </c>
      <c r="P13" s="69">
        <v>0</v>
      </c>
      <c r="Q13" s="43">
        <v>0</v>
      </c>
      <c r="R13" s="43">
        <v>0</v>
      </c>
      <c r="S13" s="69">
        <v>0</v>
      </c>
      <c r="T13" s="43">
        <v>0</v>
      </c>
      <c r="U13" s="68">
        <v>0</v>
      </c>
      <c r="V13" s="43">
        <v>0</v>
      </c>
      <c r="W13" s="43">
        <v>0</v>
      </c>
      <c r="X13" s="69">
        <v>0</v>
      </c>
      <c r="Y13" s="43">
        <v>0</v>
      </c>
      <c r="Z13" s="43">
        <v>0</v>
      </c>
      <c r="AA13" s="43">
        <v>0</v>
      </c>
      <c r="AB13" s="69">
        <v>0</v>
      </c>
      <c r="AC13" s="43">
        <v>0</v>
      </c>
      <c r="AD13" s="441">
        <v>0</v>
      </c>
      <c r="AE13" s="487">
        <v>0</v>
      </c>
      <c r="AF13" s="68">
        <v>0</v>
      </c>
      <c r="AG13" s="43">
        <v>0</v>
      </c>
      <c r="AH13" s="43">
        <v>0</v>
      </c>
      <c r="AI13" s="487">
        <v>0</v>
      </c>
      <c r="AJ13" s="69">
        <v>0</v>
      </c>
      <c r="AK13" s="43">
        <v>0</v>
      </c>
      <c r="AL13" s="43">
        <v>0</v>
      </c>
      <c r="AM13" s="69">
        <v>0</v>
      </c>
      <c r="AN13" s="43">
        <v>0</v>
      </c>
      <c r="AO13" s="69">
        <v>0</v>
      </c>
      <c r="AP13" s="43">
        <v>0</v>
      </c>
      <c r="AQ13" s="69">
        <v>0</v>
      </c>
      <c r="AR13" s="43">
        <v>0</v>
      </c>
      <c r="AS13" s="69">
        <v>0</v>
      </c>
      <c r="AT13" s="43">
        <v>0</v>
      </c>
      <c r="AU13" s="69">
        <v>0</v>
      </c>
      <c r="AV13" s="441">
        <v>0</v>
      </c>
      <c r="AW13" s="487">
        <v>0</v>
      </c>
      <c r="AX13" s="43">
        <v>0</v>
      </c>
      <c r="AY13" s="69">
        <v>0</v>
      </c>
      <c r="AZ13" s="43">
        <v>0</v>
      </c>
      <c r="BA13" s="43">
        <v>0</v>
      </c>
      <c r="BB13" s="482">
        <v>0</v>
      </c>
      <c r="BC13" s="261">
        <v>0</v>
      </c>
      <c r="BD13" s="50">
        <v>0</v>
      </c>
      <c r="BE13" s="44">
        <v>0</v>
      </c>
      <c r="BF13" s="50">
        <v>0</v>
      </c>
      <c r="BG13" s="44">
        <v>0</v>
      </c>
      <c r="BH13" s="50">
        <v>0</v>
      </c>
      <c r="BI13" s="261">
        <v>0</v>
      </c>
      <c r="BJ13" s="275">
        <v>0</v>
      </c>
      <c r="BK13" s="227">
        <v>0</v>
      </c>
      <c r="BL13" s="226">
        <v>0</v>
      </c>
    </row>
    <row r="14" spans="1:69" s="507" customFormat="1" ht="15" customHeight="1" x14ac:dyDescent="0.15">
      <c r="A14" s="1027"/>
      <c r="B14" s="1025"/>
      <c r="C14" s="1028"/>
      <c r="D14" s="505" t="s">
        <v>437</v>
      </c>
      <c r="E14" s="504"/>
      <c r="F14" s="504"/>
      <c r="G14" s="504"/>
      <c r="H14" s="504"/>
      <c r="I14" s="504"/>
      <c r="J14" s="504"/>
      <c r="K14" s="504"/>
      <c r="L14" s="505"/>
      <c r="M14" s="170">
        <v>0</v>
      </c>
      <c r="N14" s="166">
        <v>0</v>
      </c>
      <c r="O14" s="166">
        <v>0</v>
      </c>
      <c r="P14" s="171">
        <v>0</v>
      </c>
      <c r="Q14" s="166">
        <v>0</v>
      </c>
      <c r="R14" s="166">
        <v>0</v>
      </c>
      <c r="S14" s="171">
        <v>0</v>
      </c>
      <c r="T14" s="166">
        <v>0</v>
      </c>
      <c r="U14" s="170">
        <v>0</v>
      </c>
      <c r="V14" s="166">
        <v>0</v>
      </c>
      <c r="W14" s="166">
        <v>0</v>
      </c>
      <c r="X14" s="171">
        <v>0</v>
      </c>
      <c r="Y14" s="166">
        <v>0</v>
      </c>
      <c r="Z14" s="166">
        <v>0</v>
      </c>
      <c r="AA14" s="166">
        <v>0</v>
      </c>
      <c r="AB14" s="171">
        <v>0</v>
      </c>
      <c r="AC14" s="166">
        <v>0</v>
      </c>
      <c r="AD14" s="442">
        <v>0</v>
      </c>
      <c r="AE14" s="427">
        <v>0</v>
      </c>
      <c r="AF14" s="170">
        <v>0</v>
      </c>
      <c r="AG14" s="166">
        <v>0</v>
      </c>
      <c r="AH14" s="166">
        <v>0</v>
      </c>
      <c r="AI14" s="427">
        <v>0</v>
      </c>
      <c r="AJ14" s="171">
        <v>0</v>
      </c>
      <c r="AK14" s="166">
        <v>0</v>
      </c>
      <c r="AL14" s="166">
        <v>0</v>
      </c>
      <c r="AM14" s="171">
        <v>0</v>
      </c>
      <c r="AN14" s="166">
        <v>0</v>
      </c>
      <c r="AO14" s="171">
        <v>0</v>
      </c>
      <c r="AP14" s="166">
        <v>0</v>
      </c>
      <c r="AQ14" s="171">
        <v>0</v>
      </c>
      <c r="AR14" s="166">
        <v>0</v>
      </c>
      <c r="AS14" s="171">
        <v>0</v>
      </c>
      <c r="AT14" s="166">
        <v>0</v>
      </c>
      <c r="AU14" s="171">
        <v>0</v>
      </c>
      <c r="AV14" s="442">
        <v>0</v>
      </c>
      <c r="AW14" s="427">
        <v>0</v>
      </c>
      <c r="AX14" s="166">
        <v>0</v>
      </c>
      <c r="AY14" s="171">
        <v>0</v>
      </c>
      <c r="AZ14" s="166">
        <v>0</v>
      </c>
      <c r="BA14" s="166">
        <v>97</v>
      </c>
      <c r="BB14" s="483">
        <v>0</v>
      </c>
      <c r="BC14" s="261">
        <v>97</v>
      </c>
      <c r="BD14" s="71">
        <v>0</v>
      </c>
      <c r="BE14" s="52">
        <v>0</v>
      </c>
      <c r="BF14" s="71">
        <v>0</v>
      </c>
      <c r="BG14" s="52">
        <v>0</v>
      </c>
      <c r="BH14" s="71">
        <v>0</v>
      </c>
      <c r="BI14" s="261">
        <v>0</v>
      </c>
      <c r="BJ14" s="275">
        <v>97</v>
      </c>
      <c r="BK14" s="229">
        <v>97</v>
      </c>
      <c r="BL14" s="228">
        <v>0</v>
      </c>
    </row>
    <row r="15" spans="1:69" s="507" customFormat="1" ht="15" customHeight="1" x14ac:dyDescent="0.15">
      <c r="A15" s="498" t="s">
        <v>499</v>
      </c>
      <c r="B15" s="501"/>
      <c r="L15" s="508"/>
      <c r="M15" s="69">
        <v>1818474</v>
      </c>
      <c r="N15" s="43">
        <v>1270076</v>
      </c>
      <c r="O15" s="43">
        <v>3138</v>
      </c>
      <c r="P15" s="69">
        <v>2898837</v>
      </c>
      <c r="Q15" s="43">
        <v>3728310</v>
      </c>
      <c r="R15" s="43">
        <v>120196</v>
      </c>
      <c r="S15" s="69">
        <v>440677</v>
      </c>
      <c r="T15" s="43">
        <v>750777</v>
      </c>
      <c r="U15" s="69">
        <v>605870</v>
      </c>
      <c r="V15" s="43">
        <v>624591</v>
      </c>
      <c r="W15" s="43">
        <v>217784</v>
      </c>
      <c r="X15" s="69">
        <v>294575</v>
      </c>
      <c r="Y15" s="43">
        <v>12313</v>
      </c>
      <c r="Z15" s="43">
        <v>507111</v>
      </c>
      <c r="AA15" s="43">
        <v>115955</v>
      </c>
      <c r="AB15" s="69">
        <v>578847</v>
      </c>
      <c r="AC15" s="43">
        <v>447891</v>
      </c>
      <c r="AD15" s="441">
        <v>101695</v>
      </c>
      <c r="AE15" s="487">
        <v>77013</v>
      </c>
      <c r="AF15" s="68">
        <v>79142</v>
      </c>
      <c r="AG15" s="43">
        <v>67577</v>
      </c>
      <c r="AH15" s="43">
        <v>94692</v>
      </c>
      <c r="AI15" s="487">
        <v>83379</v>
      </c>
      <c r="AJ15" s="69">
        <v>339636</v>
      </c>
      <c r="AK15" s="43">
        <v>65882</v>
      </c>
      <c r="AL15" s="43">
        <v>59573</v>
      </c>
      <c r="AM15" s="69">
        <v>136558</v>
      </c>
      <c r="AN15" s="43">
        <v>144788</v>
      </c>
      <c r="AO15" s="69">
        <v>154810</v>
      </c>
      <c r="AP15" s="43">
        <v>116199</v>
      </c>
      <c r="AQ15" s="69">
        <v>31398</v>
      </c>
      <c r="AR15" s="43">
        <v>138742</v>
      </c>
      <c r="AS15" s="69">
        <v>112426</v>
      </c>
      <c r="AT15" s="43">
        <v>73396</v>
      </c>
      <c r="AU15" s="69">
        <v>132346</v>
      </c>
      <c r="AV15" s="441">
        <v>126222</v>
      </c>
      <c r="AW15" s="487">
        <v>103678</v>
      </c>
      <c r="AX15" s="43">
        <v>95090</v>
      </c>
      <c r="AY15" s="69">
        <v>186896</v>
      </c>
      <c r="AZ15" s="43">
        <v>8952</v>
      </c>
      <c r="BA15" s="43">
        <v>87642</v>
      </c>
      <c r="BB15" s="482">
        <v>134636</v>
      </c>
      <c r="BC15" s="263">
        <v>17187790</v>
      </c>
      <c r="BD15" s="69">
        <v>542970</v>
      </c>
      <c r="BE15" s="43">
        <v>232487</v>
      </c>
      <c r="BF15" s="69">
        <v>2260508</v>
      </c>
      <c r="BG15" s="43">
        <v>778858</v>
      </c>
      <c r="BH15" s="69">
        <v>767594</v>
      </c>
      <c r="BI15" s="263">
        <v>4582417</v>
      </c>
      <c r="BJ15" s="276">
        <v>21770207</v>
      </c>
      <c r="BK15" s="225">
        <v>18734242</v>
      </c>
      <c r="BL15" s="224">
        <v>3035965</v>
      </c>
    </row>
    <row r="16" spans="1:69" s="507" customFormat="1" ht="15" customHeight="1" x14ac:dyDescent="0.15">
      <c r="A16" s="12" t="s">
        <v>500</v>
      </c>
      <c r="B16" s="13"/>
      <c r="L16" s="508"/>
      <c r="M16" s="69">
        <v>15887</v>
      </c>
      <c r="N16" s="43">
        <v>6917</v>
      </c>
      <c r="O16" s="43">
        <v>0</v>
      </c>
      <c r="P16" s="69">
        <v>96851</v>
      </c>
      <c r="Q16" s="43">
        <v>312996</v>
      </c>
      <c r="R16" s="43">
        <v>5724</v>
      </c>
      <c r="S16" s="69">
        <v>44820</v>
      </c>
      <c r="T16" s="43">
        <v>84501</v>
      </c>
      <c r="U16" s="69">
        <v>0</v>
      </c>
      <c r="V16" s="43">
        <v>16165</v>
      </c>
      <c r="W16" s="43">
        <v>9073</v>
      </c>
      <c r="X16" s="69">
        <v>28191</v>
      </c>
      <c r="Y16" s="43">
        <v>1707</v>
      </c>
      <c r="Z16" s="43">
        <v>66604</v>
      </c>
      <c r="AA16" s="43">
        <v>9056</v>
      </c>
      <c r="AB16" s="69">
        <v>8978</v>
      </c>
      <c r="AC16" s="43">
        <v>63135</v>
      </c>
      <c r="AD16" s="441">
        <v>4526</v>
      </c>
      <c r="AE16" s="487">
        <v>4999</v>
      </c>
      <c r="AF16" s="68">
        <v>2235</v>
      </c>
      <c r="AG16" s="43">
        <v>0</v>
      </c>
      <c r="AH16" s="43">
        <v>34837</v>
      </c>
      <c r="AI16" s="487">
        <v>825</v>
      </c>
      <c r="AJ16" s="69">
        <v>16238</v>
      </c>
      <c r="AK16" s="43">
        <v>11178</v>
      </c>
      <c r="AL16" s="43">
        <v>3433</v>
      </c>
      <c r="AM16" s="69">
        <v>7397</v>
      </c>
      <c r="AN16" s="43">
        <v>2635</v>
      </c>
      <c r="AO16" s="69">
        <v>7759</v>
      </c>
      <c r="AP16" s="43">
        <v>12171</v>
      </c>
      <c r="AQ16" s="69">
        <v>1751</v>
      </c>
      <c r="AR16" s="43">
        <v>3544</v>
      </c>
      <c r="AS16" s="69">
        <v>13737</v>
      </c>
      <c r="AT16" s="43">
        <v>0</v>
      </c>
      <c r="AU16" s="69">
        <v>13667</v>
      </c>
      <c r="AV16" s="441">
        <v>19754</v>
      </c>
      <c r="AW16" s="487">
        <v>10002</v>
      </c>
      <c r="AX16" s="43">
        <v>14797</v>
      </c>
      <c r="AY16" s="69">
        <v>19144</v>
      </c>
      <c r="AZ16" s="43">
        <v>0</v>
      </c>
      <c r="BA16" s="43">
        <v>6094</v>
      </c>
      <c r="BB16" s="482">
        <v>13973</v>
      </c>
      <c r="BC16" s="261">
        <v>995301</v>
      </c>
      <c r="BD16" s="69">
        <v>22482</v>
      </c>
      <c r="BE16" s="43">
        <v>36058</v>
      </c>
      <c r="BF16" s="69">
        <v>144095</v>
      </c>
      <c r="BG16" s="43">
        <v>61410</v>
      </c>
      <c r="BH16" s="69">
        <v>27386</v>
      </c>
      <c r="BI16" s="261">
        <v>291431</v>
      </c>
      <c r="BJ16" s="275">
        <v>1286732</v>
      </c>
      <c r="BK16" s="227">
        <v>1084097</v>
      </c>
      <c r="BL16" s="226">
        <v>202635</v>
      </c>
    </row>
    <row r="17" spans="1:64" s="507" customFormat="1" ht="15" customHeight="1" x14ac:dyDescent="0.15">
      <c r="A17" s="495" t="s">
        <v>501</v>
      </c>
      <c r="B17" s="13"/>
      <c r="L17" s="508"/>
      <c r="M17" s="69">
        <v>9447</v>
      </c>
      <c r="N17" s="43">
        <v>4687</v>
      </c>
      <c r="O17" s="43">
        <v>18</v>
      </c>
      <c r="P17" s="69">
        <v>17254</v>
      </c>
      <c r="Q17" s="43">
        <v>13811</v>
      </c>
      <c r="R17" s="43">
        <v>2280</v>
      </c>
      <c r="S17" s="69">
        <v>148</v>
      </c>
      <c r="T17" s="43">
        <v>91</v>
      </c>
      <c r="U17" s="69">
        <v>1045</v>
      </c>
      <c r="V17" s="43">
        <v>4494</v>
      </c>
      <c r="W17" s="43">
        <v>2808</v>
      </c>
      <c r="X17" s="69">
        <v>1842</v>
      </c>
      <c r="Y17" s="43">
        <v>241</v>
      </c>
      <c r="Z17" s="43">
        <v>487</v>
      </c>
      <c r="AA17" s="43">
        <v>14</v>
      </c>
      <c r="AB17" s="69">
        <v>0</v>
      </c>
      <c r="AC17" s="43">
        <v>6674</v>
      </c>
      <c r="AD17" s="441">
        <v>573</v>
      </c>
      <c r="AE17" s="487">
        <v>0</v>
      </c>
      <c r="AF17" s="68">
        <v>1416</v>
      </c>
      <c r="AG17" s="43">
        <v>5026</v>
      </c>
      <c r="AH17" s="43">
        <v>0</v>
      </c>
      <c r="AI17" s="487">
        <v>0</v>
      </c>
      <c r="AJ17" s="69">
        <v>0</v>
      </c>
      <c r="AK17" s="43">
        <v>50</v>
      </c>
      <c r="AL17" s="43">
        <v>0</v>
      </c>
      <c r="AM17" s="69">
        <v>1004</v>
      </c>
      <c r="AN17" s="43">
        <v>825</v>
      </c>
      <c r="AO17" s="69">
        <v>841</v>
      </c>
      <c r="AP17" s="43">
        <v>0</v>
      </c>
      <c r="AQ17" s="69">
        <v>287</v>
      </c>
      <c r="AR17" s="43">
        <v>931</v>
      </c>
      <c r="AS17" s="69">
        <v>536</v>
      </c>
      <c r="AT17" s="43">
        <v>9582</v>
      </c>
      <c r="AU17" s="69">
        <v>0</v>
      </c>
      <c r="AV17" s="441">
        <v>31</v>
      </c>
      <c r="AW17" s="487">
        <v>385</v>
      </c>
      <c r="AX17" s="43">
        <v>474</v>
      </c>
      <c r="AY17" s="69">
        <v>4657</v>
      </c>
      <c r="AZ17" s="43">
        <v>962</v>
      </c>
      <c r="BA17" s="43">
        <v>157</v>
      </c>
      <c r="BB17" s="482">
        <v>789</v>
      </c>
      <c r="BC17" s="261">
        <v>93867</v>
      </c>
      <c r="BD17" s="69">
        <v>0</v>
      </c>
      <c r="BE17" s="43">
        <v>1602</v>
      </c>
      <c r="BF17" s="69">
        <v>1863</v>
      </c>
      <c r="BG17" s="43">
        <v>4697</v>
      </c>
      <c r="BH17" s="69">
        <v>1251</v>
      </c>
      <c r="BI17" s="261">
        <v>9413</v>
      </c>
      <c r="BJ17" s="275">
        <v>103280</v>
      </c>
      <c r="BK17" s="227">
        <v>99815</v>
      </c>
      <c r="BL17" s="226">
        <v>3465</v>
      </c>
    </row>
    <row r="18" spans="1:64" s="507" customFormat="1" ht="15" customHeight="1" x14ac:dyDescent="0.15">
      <c r="A18" s="495" t="s">
        <v>502</v>
      </c>
      <c r="B18" s="13"/>
      <c r="C18" s="14"/>
      <c r="D18" s="14"/>
      <c r="E18" s="14"/>
      <c r="F18" s="14"/>
      <c r="G18" s="14"/>
      <c r="H18" s="15"/>
      <c r="I18" s="14"/>
      <c r="L18" s="508"/>
      <c r="M18" s="69">
        <v>30685</v>
      </c>
      <c r="N18" s="43">
        <v>12221</v>
      </c>
      <c r="O18" s="43">
        <v>12</v>
      </c>
      <c r="P18" s="69">
        <v>32003</v>
      </c>
      <c r="Q18" s="43">
        <v>60547</v>
      </c>
      <c r="R18" s="43">
        <v>2813</v>
      </c>
      <c r="S18" s="69">
        <v>9276</v>
      </c>
      <c r="T18" s="43">
        <v>8228</v>
      </c>
      <c r="U18" s="69">
        <v>5171</v>
      </c>
      <c r="V18" s="43">
        <v>7617</v>
      </c>
      <c r="W18" s="43">
        <v>2011</v>
      </c>
      <c r="X18" s="69">
        <v>4425</v>
      </c>
      <c r="Y18" s="43">
        <v>599</v>
      </c>
      <c r="Z18" s="43">
        <v>8294</v>
      </c>
      <c r="AA18" s="43">
        <v>1734</v>
      </c>
      <c r="AB18" s="69">
        <v>5407</v>
      </c>
      <c r="AC18" s="43">
        <v>3895</v>
      </c>
      <c r="AD18" s="441">
        <v>1588</v>
      </c>
      <c r="AE18" s="487">
        <v>1386</v>
      </c>
      <c r="AF18" s="68">
        <v>1241</v>
      </c>
      <c r="AG18" s="43">
        <v>1283</v>
      </c>
      <c r="AH18" s="43">
        <v>1993</v>
      </c>
      <c r="AI18" s="487">
        <v>613</v>
      </c>
      <c r="AJ18" s="69">
        <v>2508</v>
      </c>
      <c r="AK18" s="43">
        <v>117</v>
      </c>
      <c r="AL18" s="43">
        <v>56</v>
      </c>
      <c r="AM18" s="69">
        <v>808</v>
      </c>
      <c r="AN18" s="43">
        <v>2177</v>
      </c>
      <c r="AO18" s="69">
        <v>2446</v>
      </c>
      <c r="AP18" s="43">
        <v>2519</v>
      </c>
      <c r="AQ18" s="69">
        <v>497</v>
      </c>
      <c r="AR18" s="43">
        <v>1070</v>
      </c>
      <c r="AS18" s="69">
        <v>1079</v>
      </c>
      <c r="AT18" s="43">
        <v>2236</v>
      </c>
      <c r="AU18" s="69">
        <v>1943</v>
      </c>
      <c r="AV18" s="441">
        <v>1989</v>
      </c>
      <c r="AW18" s="487">
        <v>1017</v>
      </c>
      <c r="AX18" s="43">
        <v>999</v>
      </c>
      <c r="AY18" s="69">
        <v>1416</v>
      </c>
      <c r="AZ18" s="43">
        <v>28</v>
      </c>
      <c r="BA18" s="43">
        <v>406</v>
      </c>
      <c r="BB18" s="482">
        <v>3984</v>
      </c>
      <c r="BC18" s="261">
        <v>230337</v>
      </c>
      <c r="BD18" s="69">
        <v>3740</v>
      </c>
      <c r="BE18" s="43">
        <v>1431</v>
      </c>
      <c r="BF18" s="69">
        <v>10648</v>
      </c>
      <c r="BG18" s="43">
        <v>6879</v>
      </c>
      <c r="BH18" s="69">
        <v>6654</v>
      </c>
      <c r="BI18" s="261">
        <v>29352</v>
      </c>
      <c r="BJ18" s="275">
        <v>259689</v>
      </c>
      <c r="BK18" s="227">
        <v>243870</v>
      </c>
      <c r="BL18" s="226">
        <v>15819</v>
      </c>
    </row>
    <row r="19" spans="1:64" s="507" customFormat="1" ht="15" customHeight="1" x14ac:dyDescent="0.15">
      <c r="A19" s="495" t="s">
        <v>503</v>
      </c>
      <c r="B19" s="13"/>
      <c r="C19" s="14"/>
      <c r="D19" s="14"/>
      <c r="E19" s="14"/>
      <c r="F19" s="14"/>
      <c r="G19" s="14"/>
      <c r="H19" s="15"/>
      <c r="I19" s="14"/>
      <c r="L19" s="508"/>
      <c r="M19" s="69">
        <v>335978</v>
      </c>
      <c r="N19" s="43">
        <v>47086</v>
      </c>
      <c r="O19" s="43">
        <v>931</v>
      </c>
      <c r="P19" s="69">
        <v>951118</v>
      </c>
      <c r="Q19" s="43">
        <v>896140</v>
      </c>
      <c r="R19" s="43">
        <v>25923</v>
      </c>
      <c r="S19" s="69">
        <v>38573</v>
      </c>
      <c r="T19" s="43">
        <v>92062</v>
      </c>
      <c r="U19" s="69">
        <v>41941</v>
      </c>
      <c r="V19" s="43">
        <v>48983</v>
      </c>
      <c r="W19" s="43">
        <v>18489</v>
      </c>
      <c r="X19" s="69">
        <v>31352</v>
      </c>
      <c r="Y19" s="43">
        <v>490</v>
      </c>
      <c r="Z19" s="43">
        <v>62654</v>
      </c>
      <c r="AA19" s="43">
        <v>21122</v>
      </c>
      <c r="AB19" s="69">
        <v>43888</v>
      </c>
      <c r="AC19" s="43">
        <v>21067</v>
      </c>
      <c r="AD19" s="441">
        <v>19559</v>
      </c>
      <c r="AE19" s="487">
        <v>8222</v>
      </c>
      <c r="AF19" s="68">
        <v>10389</v>
      </c>
      <c r="AG19" s="43">
        <v>4979</v>
      </c>
      <c r="AH19" s="43">
        <v>8618</v>
      </c>
      <c r="AI19" s="487">
        <v>7188</v>
      </c>
      <c r="AJ19" s="69">
        <v>28496</v>
      </c>
      <c r="AK19" s="43">
        <v>13048</v>
      </c>
      <c r="AL19" s="43">
        <v>3666</v>
      </c>
      <c r="AM19" s="69">
        <v>12379</v>
      </c>
      <c r="AN19" s="43">
        <v>11620</v>
      </c>
      <c r="AO19" s="69">
        <v>19156</v>
      </c>
      <c r="AP19" s="43">
        <v>19703</v>
      </c>
      <c r="AQ19" s="69">
        <v>3796</v>
      </c>
      <c r="AR19" s="43">
        <v>5721</v>
      </c>
      <c r="AS19" s="69">
        <v>5644</v>
      </c>
      <c r="AT19" s="43">
        <v>6363</v>
      </c>
      <c r="AU19" s="69">
        <v>6426</v>
      </c>
      <c r="AV19" s="441">
        <v>19872</v>
      </c>
      <c r="AW19" s="487">
        <v>16259</v>
      </c>
      <c r="AX19" s="43">
        <v>3625</v>
      </c>
      <c r="AY19" s="69">
        <v>13184</v>
      </c>
      <c r="AZ19" s="43">
        <v>1509</v>
      </c>
      <c r="BA19" s="43">
        <v>10272</v>
      </c>
      <c r="BB19" s="482">
        <v>27187</v>
      </c>
      <c r="BC19" s="261">
        <v>2964678</v>
      </c>
      <c r="BD19" s="69">
        <v>37631</v>
      </c>
      <c r="BE19" s="43">
        <v>36991</v>
      </c>
      <c r="BF19" s="69">
        <v>329806</v>
      </c>
      <c r="BG19" s="43">
        <v>101106</v>
      </c>
      <c r="BH19" s="69">
        <v>66484</v>
      </c>
      <c r="BI19" s="261">
        <v>572018</v>
      </c>
      <c r="BJ19" s="275">
        <v>3536696</v>
      </c>
      <c r="BK19" s="227">
        <v>3132268</v>
      </c>
      <c r="BL19" s="226">
        <v>404428</v>
      </c>
    </row>
    <row r="20" spans="1:64" s="507" customFormat="1" ht="15" customHeight="1" x14ac:dyDescent="0.15">
      <c r="A20" s="495" t="s">
        <v>504</v>
      </c>
      <c r="B20" s="13"/>
      <c r="L20" s="508"/>
      <c r="M20" s="69">
        <v>32202</v>
      </c>
      <c r="N20" s="43">
        <v>5597</v>
      </c>
      <c r="O20" s="43">
        <v>0</v>
      </c>
      <c r="P20" s="69">
        <v>15645</v>
      </c>
      <c r="Q20" s="43">
        <v>348</v>
      </c>
      <c r="R20" s="43">
        <v>0</v>
      </c>
      <c r="S20" s="69">
        <v>2413</v>
      </c>
      <c r="T20" s="43">
        <v>1949</v>
      </c>
      <c r="U20" s="69">
        <v>939</v>
      </c>
      <c r="V20" s="43">
        <v>80</v>
      </c>
      <c r="W20" s="43">
        <v>26</v>
      </c>
      <c r="X20" s="69">
        <v>1478</v>
      </c>
      <c r="Y20" s="43">
        <v>0</v>
      </c>
      <c r="Z20" s="43">
        <v>105</v>
      </c>
      <c r="AA20" s="43">
        <v>0</v>
      </c>
      <c r="AB20" s="69">
        <v>0</v>
      </c>
      <c r="AC20" s="43">
        <v>0</v>
      </c>
      <c r="AD20" s="441">
        <v>235</v>
      </c>
      <c r="AE20" s="487">
        <v>0</v>
      </c>
      <c r="AF20" s="68">
        <v>0</v>
      </c>
      <c r="AG20" s="43">
        <v>673</v>
      </c>
      <c r="AH20" s="43">
        <v>707</v>
      </c>
      <c r="AI20" s="487">
        <v>682</v>
      </c>
      <c r="AJ20" s="69">
        <v>637</v>
      </c>
      <c r="AK20" s="43">
        <v>238</v>
      </c>
      <c r="AL20" s="43">
        <v>135</v>
      </c>
      <c r="AM20" s="69">
        <v>2108</v>
      </c>
      <c r="AN20" s="43">
        <v>690</v>
      </c>
      <c r="AO20" s="69">
        <v>0</v>
      </c>
      <c r="AP20" s="43">
        <v>0</v>
      </c>
      <c r="AQ20" s="69">
        <v>159</v>
      </c>
      <c r="AR20" s="43">
        <v>532</v>
      </c>
      <c r="AS20" s="69">
        <v>66</v>
      </c>
      <c r="AT20" s="43">
        <v>539</v>
      </c>
      <c r="AU20" s="69">
        <v>118</v>
      </c>
      <c r="AV20" s="441">
        <v>2151</v>
      </c>
      <c r="AW20" s="487">
        <v>319</v>
      </c>
      <c r="AX20" s="43">
        <v>140</v>
      </c>
      <c r="AY20" s="69">
        <v>2314</v>
      </c>
      <c r="AZ20" s="43">
        <v>24</v>
      </c>
      <c r="BA20" s="43">
        <v>0</v>
      </c>
      <c r="BB20" s="482">
        <v>1090</v>
      </c>
      <c r="BC20" s="261">
        <v>74339</v>
      </c>
      <c r="BD20" s="69">
        <v>71</v>
      </c>
      <c r="BE20" s="43">
        <v>2749</v>
      </c>
      <c r="BF20" s="69">
        <v>417</v>
      </c>
      <c r="BG20" s="43">
        <v>995</v>
      </c>
      <c r="BH20" s="69">
        <v>0</v>
      </c>
      <c r="BI20" s="261">
        <v>4232</v>
      </c>
      <c r="BJ20" s="275">
        <v>78571</v>
      </c>
      <c r="BK20" s="227">
        <v>75334</v>
      </c>
      <c r="BL20" s="226">
        <v>3237</v>
      </c>
    </row>
    <row r="21" spans="1:64" s="507" customFormat="1" ht="15" customHeight="1" x14ac:dyDescent="0.15">
      <c r="A21" s="495" t="s">
        <v>505</v>
      </c>
      <c r="B21" s="13"/>
      <c r="C21" s="14"/>
      <c r="D21" s="14"/>
      <c r="E21" s="14"/>
      <c r="F21" s="14"/>
      <c r="H21" s="14"/>
      <c r="L21" s="508"/>
      <c r="M21" s="69">
        <v>1134</v>
      </c>
      <c r="N21" s="43">
        <v>0</v>
      </c>
      <c r="O21" s="43">
        <v>0</v>
      </c>
      <c r="P21" s="69">
        <v>35840</v>
      </c>
      <c r="Q21" s="43">
        <v>76804</v>
      </c>
      <c r="R21" s="43">
        <v>1818</v>
      </c>
      <c r="S21" s="69">
        <v>3834</v>
      </c>
      <c r="T21" s="43">
        <v>11715</v>
      </c>
      <c r="U21" s="69">
        <v>8256</v>
      </c>
      <c r="V21" s="43">
        <v>4002</v>
      </c>
      <c r="W21" s="43">
        <v>1318</v>
      </c>
      <c r="X21" s="69">
        <v>10194</v>
      </c>
      <c r="Y21" s="43">
        <v>61</v>
      </c>
      <c r="Z21" s="43">
        <v>15018</v>
      </c>
      <c r="AA21" s="43">
        <v>5996</v>
      </c>
      <c r="AB21" s="69">
        <v>33</v>
      </c>
      <c r="AC21" s="43">
        <v>59</v>
      </c>
      <c r="AD21" s="441">
        <v>2022</v>
      </c>
      <c r="AE21" s="487">
        <v>53</v>
      </c>
      <c r="AF21" s="68">
        <v>2419</v>
      </c>
      <c r="AG21" s="43">
        <v>739</v>
      </c>
      <c r="AH21" s="43">
        <v>2421</v>
      </c>
      <c r="AI21" s="487">
        <v>826</v>
      </c>
      <c r="AJ21" s="69">
        <v>796</v>
      </c>
      <c r="AK21" s="43">
        <v>2149</v>
      </c>
      <c r="AL21" s="43">
        <v>314</v>
      </c>
      <c r="AM21" s="69">
        <v>3168</v>
      </c>
      <c r="AN21" s="43">
        <v>168</v>
      </c>
      <c r="AO21" s="69">
        <v>891</v>
      </c>
      <c r="AP21" s="43">
        <v>1421</v>
      </c>
      <c r="AQ21" s="69">
        <v>14</v>
      </c>
      <c r="AR21" s="43">
        <v>360</v>
      </c>
      <c r="AS21" s="69">
        <v>2647</v>
      </c>
      <c r="AT21" s="43">
        <v>409</v>
      </c>
      <c r="AU21" s="69">
        <v>2081</v>
      </c>
      <c r="AV21" s="441">
        <v>10034</v>
      </c>
      <c r="AW21" s="487">
        <v>342</v>
      </c>
      <c r="AX21" s="43">
        <v>4774</v>
      </c>
      <c r="AY21" s="69">
        <v>4398</v>
      </c>
      <c r="AZ21" s="43">
        <v>136</v>
      </c>
      <c r="BA21" s="43">
        <v>1973</v>
      </c>
      <c r="BB21" s="482">
        <v>791</v>
      </c>
      <c r="BC21" s="261">
        <v>221428</v>
      </c>
      <c r="BD21" s="69">
        <v>5963</v>
      </c>
      <c r="BE21" s="43">
        <v>5682</v>
      </c>
      <c r="BF21" s="69">
        <v>26546</v>
      </c>
      <c r="BG21" s="43">
        <v>11018</v>
      </c>
      <c r="BH21" s="69">
        <v>10558</v>
      </c>
      <c r="BI21" s="261">
        <v>59767</v>
      </c>
      <c r="BJ21" s="275">
        <v>281195</v>
      </c>
      <c r="BK21" s="227">
        <v>243004</v>
      </c>
      <c r="BL21" s="226">
        <v>38191</v>
      </c>
    </row>
    <row r="22" spans="1:64" s="507" customFormat="1" ht="15" customHeight="1" x14ac:dyDescent="0.15">
      <c r="A22" s="12" t="s">
        <v>947</v>
      </c>
      <c r="B22" s="16"/>
      <c r="L22" s="508"/>
      <c r="M22" s="69">
        <v>88651</v>
      </c>
      <c r="N22" s="43">
        <v>0</v>
      </c>
      <c r="O22" s="43">
        <v>0</v>
      </c>
      <c r="P22" s="69">
        <v>0</v>
      </c>
      <c r="Q22" s="43">
        <v>0</v>
      </c>
      <c r="R22" s="43">
        <v>0</v>
      </c>
      <c r="S22" s="69">
        <v>0</v>
      </c>
      <c r="T22" s="43">
        <v>19855</v>
      </c>
      <c r="U22" s="69">
        <v>0</v>
      </c>
      <c r="V22" s="43">
        <v>0</v>
      </c>
      <c r="W22" s="43">
        <v>0</v>
      </c>
      <c r="X22" s="69">
        <v>3661</v>
      </c>
      <c r="Y22" s="43">
        <v>0</v>
      </c>
      <c r="Z22" s="43">
        <v>2241</v>
      </c>
      <c r="AA22" s="43">
        <v>0</v>
      </c>
      <c r="AB22" s="69">
        <v>0</v>
      </c>
      <c r="AC22" s="43">
        <v>0</v>
      </c>
      <c r="AD22" s="441">
        <v>0</v>
      </c>
      <c r="AE22" s="487">
        <v>0</v>
      </c>
      <c r="AF22" s="68">
        <v>52</v>
      </c>
      <c r="AG22" s="43">
        <v>0</v>
      </c>
      <c r="AH22" s="43">
        <v>0</v>
      </c>
      <c r="AI22" s="487">
        <v>0</v>
      </c>
      <c r="AJ22" s="69">
        <v>0</v>
      </c>
      <c r="AK22" s="43">
        <v>0</v>
      </c>
      <c r="AL22" s="43">
        <v>0</v>
      </c>
      <c r="AM22" s="69">
        <v>8029</v>
      </c>
      <c r="AN22" s="43">
        <v>0</v>
      </c>
      <c r="AO22" s="69">
        <v>0</v>
      </c>
      <c r="AP22" s="43">
        <v>0</v>
      </c>
      <c r="AQ22" s="69">
        <v>0</v>
      </c>
      <c r="AR22" s="43">
        <v>1285</v>
      </c>
      <c r="AS22" s="69">
        <v>0</v>
      </c>
      <c r="AT22" s="43">
        <v>0</v>
      </c>
      <c r="AU22" s="69">
        <v>0</v>
      </c>
      <c r="AV22" s="441">
        <v>458</v>
      </c>
      <c r="AW22" s="487">
        <v>455</v>
      </c>
      <c r="AX22" s="43">
        <v>0</v>
      </c>
      <c r="AY22" s="69">
        <v>743</v>
      </c>
      <c r="AZ22" s="43">
        <v>0</v>
      </c>
      <c r="BA22" s="43">
        <v>0</v>
      </c>
      <c r="BB22" s="482">
        <v>0</v>
      </c>
      <c r="BC22" s="261">
        <v>125430</v>
      </c>
      <c r="BD22" s="69">
        <v>0</v>
      </c>
      <c r="BE22" s="43">
        <v>0</v>
      </c>
      <c r="BF22" s="69">
        <v>0</v>
      </c>
      <c r="BG22" s="43">
        <v>5487</v>
      </c>
      <c r="BH22" s="69">
        <v>3491</v>
      </c>
      <c r="BI22" s="261">
        <v>8978</v>
      </c>
      <c r="BJ22" s="275">
        <v>134408</v>
      </c>
      <c r="BK22" s="227">
        <v>134408</v>
      </c>
      <c r="BL22" s="226">
        <v>0</v>
      </c>
    </row>
    <row r="23" spans="1:64" s="507" customFormat="1" ht="15" customHeight="1" x14ac:dyDescent="0.15">
      <c r="A23" s="17" t="s">
        <v>506</v>
      </c>
      <c r="B23" s="18"/>
      <c r="C23" s="504"/>
      <c r="D23" s="504"/>
      <c r="E23" s="504"/>
      <c r="F23" s="504"/>
      <c r="G23" s="504"/>
      <c r="H23" s="504"/>
      <c r="I23" s="504"/>
      <c r="J23" s="504"/>
      <c r="K23" s="504"/>
      <c r="L23" s="505"/>
      <c r="M23" s="170">
        <v>730273</v>
      </c>
      <c r="N23" s="166">
        <v>700364</v>
      </c>
      <c r="O23" s="166">
        <v>3706</v>
      </c>
      <c r="P23" s="171">
        <v>1011280</v>
      </c>
      <c r="Q23" s="166">
        <v>1121032</v>
      </c>
      <c r="R23" s="166">
        <v>53676</v>
      </c>
      <c r="S23" s="171">
        <v>99821</v>
      </c>
      <c r="T23" s="166">
        <v>297817</v>
      </c>
      <c r="U23" s="171">
        <v>264444</v>
      </c>
      <c r="V23" s="166">
        <v>62641</v>
      </c>
      <c r="W23" s="166">
        <v>16215</v>
      </c>
      <c r="X23" s="171">
        <v>59590</v>
      </c>
      <c r="Y23" s="166">
        <v>3096</v>
      </c>
      <c r="Z23" s="166">
        <v>187924</v>
      </c>
      <c r="AA23" s="166">
        <v>16245</v>
      </c>
      <c r="AB23" s="171">
        <v>131137</v>
      </c>
      <c r="AC23" s="166">
        <v>176970</v>
      </c>
      <c r="AD23" s="442">
        <v>14609</v>
      </c>
      <c r="AE23" s="427">
        <v>17737</v>
      </c>
      <c r="AF23" s="170">
        <v>48174</v>
      </c>
      <c r="AG23" s="166">
        <v>6949</v>
      </c>
      <c r="AH23" s="166">
        <v>31001</v>
      </c>
      <c r="AI23" s="427">
        <v>5631</v>
      </c>
      <c r="AJ23" s="171">
        <v>37002</v>
      </c>
      <c r="AK23" s="166">
        <v>10495</v>
      </c>
      <c r="AL23" s="166">
        <v>3061</v>
      </c>
      <c r="AM23" s="171">
        <v>16320</v>
      </c>
      <c r="AN23" s="166">
        <v>29046</v>
      </c>
      <c r="AO23" s="171">
        <v>37090</v>
      </c>
      <c r="AP23" s="166">
        <v>43743</v>
      </c>
      <c r="AQ23" s="171">
        <v>5312</v>
      </c>
      <c r="AR23" s="166">
        <v>27758</v>
      </c>
      <c r="AS23" s="171">
        <v>18261</v>
      </c>
      <c r="AT23" s="166">
        <v>19677</v>
      </c>
      <c r="AU23" s="171">
        <v>22171</v>
      </c>
      <c r="AV23" s="442">
        <v>45074</v>
      </c>
      <c r="AW23" s="427">
        <v>10871</v>
      </c>
      <c r="AX23" s="166">
        <v>10085</v>
      </c>
      <c r="AY23" s="171">
        <v>61102</v>
      </c>
      <c r="AZ23" s="166">
        <v>603</v>
      </c>
      <c r="BA23" s="166">
        <v>12153</v>
      </c>
      <c r="BB23" s="483">
        <v>67810</v>
      </c>
      <c r="BC23" s="264">
        <v>5537966</v>
      </c>
      <c r="BD23" s="171">
        <v>75633</v>
      </c>
      <c r="BE23" s="166">
        <v>83643</v>
      </c>
      <c r="BF23" s="171">
        <v>421762</v>
      </c>
      <c r="BG23" s="166">
        <v>128127</v>
      </c>
      <c r="BH23" s="171">
        <v>70417</v>
      </c>
      <c r="BI23" s="264">
        <v>779582</v>
      </c>
      <c r="BJ23" s="277">
        <v>6317548</v>
      </c>
      <c r="BK23" s="229">
        <v>5736510</v>
      </c>
      <c r="BL23" s="228">
        <v>581038</v>
      </c>
    </row>
    <row r="24" spans="1:64" s="507" customFormat="1" ht="15" customHeight="1" x14ac:dyDescent="0.15">
      <c r="A24" s="1021" t="s">
        <v>186</v>
      </c>
      <c r="B24" s="1022"/>
      <c r="C24" s="1023"/>
      <c r="D24" s="521" t="s">
        <v>187</v>
      </c>
      <c r="E24" s="19"/>
      <c r="F24" s="19"/>
      <c r="G24" s="19"/>
      <c r="H24" s="19"/>
      <c r="I24" s="19"/>
      <c r="J24" s="19"/>
      <c r="L24" s="497"/>
      <c r="M24" s="69">
        <v>13322</v>
      </c>
      <c r="N24" s="43">
        <v>254032</v>
      </c>
      <c r="O24" s="43">
        <v>0</v>
      </c>
      <c r="P24" s="69">
        <v>473839</v>
      </c>
      <c r="Q24" s="43">
        <v>531910</v>
      </c>
      <c r="R24" s="43">
        <v>42934</v>
      </c>
      <c r="S24" s="69">
        <v>5930</v>
      </c>
      <c r="T24" s="43">
        <v>185167</v>
      </c>
      <c r="U24" s="69">
        <v>93752</v>
      </c>
      <c r="V24" s="43">
        <v>6772</v>
      </c>
      <c r="W24" s="43">
        <v>1573</v>
      </c>
      <c r="X24" s="69">
        <v>34724</v>
      </c>
      <c r="Y24" s="43">
        <v>1520</v>
      </c>
      <c r="Z24" s="43">
        <v>53166</v>
      </c>
      <c r="AA24" s="43">
        <v>13380</v>
      </c>
      <c r="AB24" s="69">
        <v>0</v>
      </c>
      <c r="AC24" s="43">
        <v>162157</v>
      </c>
      <c r="AD24" s="441">
        <v>2781</v>
      </c>
      <c r="AE24" s="487">
        <v>7949</v>
      </c>
      <c r="AF24" s="68">
        <v>33261</v>
      </c>
      <c r="AG24" s="43">
        <v>1632</v>
      </c>
      <c r="AH24" s="43">
        <v>20649</v>
      </c>
      <c r="AI24" s="487">
        <v>1993</v>
      </c>
      <c r="AJ24" s="69">
        <v>0</v>
      </c>
      <c r="AK24" s="43">
        <v>7146</v>
      </c>
      <c r="AL24" s="43">
        <v>1469</v>
      </c>
      <c r="AM24" s="69">
        <v>7098</v>
      </c>
      <c r="AN24" s="43">
        <v>870</v>
      </c>
      <c r="AO24" s="69">
        <v>853</v>
      </c>
      <c r="AP24" s="43">
        <v>9569</v>
      </c>
      <c r="AQ24" s="69">
        <v>83</v>
      </c>
      <c r="AR24" s="43">
        <v>545</v>
      </c>
      <c r="AS24" s="69">
        <v>2362</v>
      </c>
      <c r="AT24" s="43">
        <v>5581</v>
      </c>
      <c r="AU24" s="69">
        <v>10213</v>
      </c>
      <c r="AV24" s="441">
        <v>35293</v>
      </c>
      <c r="AW24" s="487">
        <v>5201</v>
      </c>
      <c r="AX24" s="43">
        <v>2530</v>
      </c>
      <c r="AY24" s="69">
        <v>41391</v>
      </c>
      <c r="AZ24" s="43">
        <v>0</v>
      </c>
      <c r="BA24" s="43">
        <v>8515</v>
      </c>
      <c r="BB24" s="482">
        <v>32272</v>
      </c>
      <c r="BC24" s="261">
        <v>2113434</v>
      </c>
      <c r="BD24" s="69">
        <v>68133</v>
      </c>
      <c r="BE24" s="43">
        <v>82834</v>
      </c>
      <c r="BF24" s="69">
        <v>377590</v>
      </c>
      <c r="BG24" s="43">
        <v>63098</v>
      </c>
      <c r="BH24" s="69">
        <v>39797</v>
      </c>
      <c r="BI24" s="261">
        <v>631452</v>
      </c>
      <c r="BJ24" s="275">
        <v>2744886</v>
      </c>
      <c r="BK24" s="227">
        <v>2216329</v>
      </c>
      <c r="BL24" s="226">
        <v>528557</v>
      </c>
    </row>
    <row r="25" spans="1:64" s="507" customFormat="1" ht="15" customHeight="1" x14ac:dyDescent="0.15">
      <c r="A25" s="1024"/>
      <c r="B25" s="1025"/>
      <c r="C25" s="1026"/>
      <c r="D25" s="520" t="s">
        <v>188</v>
      </c>
      <c r="E25" s="19"/>
      <c r="F25" s="19"/>
      <c r="G25" s="19"/>
      <c r="H25" s="19"/>
      <c r="I25" s="19"/>
      <c r="J25" s="19"/>
      <c r="L25" s="497"/>
      <c r="M25" s="69">
        <v>362369</v>
      </c>
      <c r="N25" s="43">
        <v>344727</v>
      </c>
      <c r="O25" s="43">
        <v>2792</v>
      </c>
      <c r="P25" s="69">
        <v>206326</v>
      </c>
      <c r="Q25" s="43">
        <v>269930</v>
      </c>
      <c r="R25" s="43">
        <v>6721</v>
      </c>
      <c r="S25" s="69">
        <v>33485</v>
      </c>
      <c r="T25" s="43">
        <v>45423</v>
      </c>
      <c r="U25" s="69">
        <v>102304</v>
      </c>
      <c r="V25" s="43">
        <v>34590</v>
      </c>
      <c r="W25" s="43">
        <v>11215</v>
      </c>
      <c r="X25" s="69">
        <v>7753</v>
      </c>
      <c r="Y25" s="43">
        <v>1118</v>
      </c>
      <c r="Z25" s="43">
        <v>78603</v>
      </c>
      <c r="AA25" s="43">
        <v>468</v>
      </c>
      <c r="AB25" s="69">
        <v>59317</v>
      </c>
      <c r="AC25" s="43">
        <v>10277</v>
      </c>
      <c r="AD25" s="441">
        <v>4057</v>
      </c>
      <c r="AE25" s="487">
        <v>0</v>
      </c>
      <c r="AF25" s="68">
        <v>10556</v>
      </c>
      <c r="AG25" s="43">
        <v>2053</v>
      </c>
      <c r="AH25" s="43">
        <v>5078</v>
      </c>
      <c r="AI25" s="487">
        <v>2309</v>
      </c>
      <c r="AJ25" s="69">
        <v>33102</v>
      </c>
      <c r="AK25" s="43">
        <v>1116</v>
      </c>
      <c r="AL25" s="43">
        <v>581</v>
      </c>
      <c r="AM25" s="69">
        <v>0</v>
      </c>
      <c r="AN25" s="43">
        <v>15271</v>
      </c>
      <c r="AO25" s="69">
        <v>29936</v>
      </c>
      <c r="AP25" s="43">
        <v>5700</v>
      </c>
      <c r="AQ25" s="69">
        <v>3457</v>
      </c>
      <c r="AR25" s="43">
        <v>7979</v>
      </c>
      <c r="AS25" s="69">
        <v>12763</v>
      </c>
      <c r="AT25" s="43">
        <v>3905</v>
      </c>
      <c r="AU25" s="69">
        <v>4094</v>
      </c>
      <c r="AV25" s="441">
        <v>3505</v>
      </c>
      <c r="AW25" s="487">
        <v>166</v>
      </c>
      <c r="AX25" s="43">
        <v>5201</v>
      </c>
      <c r="AY25" s="69">
        <v>6943</v>
      </c>
      <c r="AZ25" s="43">
        <v>603</v>
      </c>
      <c r="BA25" s="43">
        <v>1250</v>
      </c>
      <c r="BB25" s="482">
        <v>6943</v>
      </c>
      <c r="BC25" s="261">
        <v>1743986</v>
      </c>
      <c r="BD25" s="69">
        <v>0</v>
      </c>
      <c r="BE25" s="43">
        <v>0</v>
      </c>
      <c r="BF25" s="69">
        <v>38532</v>
      </c>
      <c r="BG25" s="43">
        <v>41909</v>
      </c>
      <c r="BH25" s="69">
        <v>13792</v>
      </c>
      <c r="BI25" s="261">
        <v>94233</v>
      </c>
      <c r="BJ25" s="275">
        <v>1838219</v>
      </c>
      <c r="BK25" s="227">
        <v>1799687</v>
      </c>
      <c r="BL25" s="226">
        <v>38532</v>
      </c>
    </row>
    <row r="26" spans="1:64" s="507" customFormat="1" ht="15" customHeight="1" x14ac:dyDescent="0.15">
      <c r="A26" s="1024"/>
      <c r="B26" s="1025"/>
      <c r="C26" s="1026"/>
      <c r="D26" s="520" t="s">
        <v>189</v>
      </c>
      <c r="E26" s="19"/>
      <c r="F26" s="19"/>
      <c r="G26" s="19"/>
      <c r="H26" s="19"/>
      <c r="I26" s="19"/>
      <c r="J26" s="19"/>
      <c r="L26" s="497"/>
      <c r="M26" s="69">
        <v>252827</v>
      </c>
      <c r="N26" s="43">
        <v>77068</v>
      </c>
      <c r="O26" s="43">
        <v>399</v>
      </c>
      <c r="P26" s="69">
        <v>298775</v>
      </c>
      <c r="Q26" s="43">
        <v>255359</v>
      </c>
      <c r="R26" s="43">
        <v>0</v>
      </c>
      <c r="S26" s="69">
        <v>0</v>
      </c>
      <c r="T26" s="43">
        <v>55514</v>
      </c>
      <c r="U26" s="69">
        <v>0</v>
      </c>
      <c r="V26" s="43">
        <v>20829</v>
      </c>
      <c r="W26" s="43">
        <v>3127</v>
      </c>
      <c r="X26" s="69">
        <v>0</v>
      </c>
      <c r="Y26" s="43">
        <v>0</v>
      </c>
      <c r="Z26" s="43">
        <v>45377</v>
      </c>
      <c r="AA26" s="43">
        <v>2141</v>
      </c>
      <c r="AB26" s="69">
        <v>0</v>
      </c>
      <c r="AC26" s="43">
        <v>0</v>
      </c>
      <c r="AD26" s="441">
        <v>0</v>
      </c>
      <c r="AE26" s="487">
        <v>0</v>
      </c>
      <c r="AF26" s="68">
        <v>0</v>
      </c>
      <c r="AG26" s="43">
        <v>0</v>
      </c>
      <c r="AH26" s="43">
        <v>0</v>
      </c>
      <c r="AI26" s="487">
        <v>0</v>
      </c>
      <c r="AJ26" s="69">
        <v>0</v>
      </c>
      <c r="AK26" s="43">
        <v>0</v>
      </c>
      <c r="AL26" s="43">
        <v>0</v>
      </c>
      <c r="AM26" s="69">
        <v>0</v>
      </c>
      <c r="AN26" s="43">
        <v>0</v>
      </c>
      <c r="AO26" s="69">
        <v>0</v>
      </c>
      <c r="AP26" s="43">
        <v>0</v>
      </c>
      <c r="AQ26" s="69">
        <v>0</v>
      </c>
      <c r="AR26" s="43">
        <v>0</v>
      </c>
      <c r="AS26" s="69">
        <v>0</v>
      </c>
      <c r="AT26" s="43">
        <v>0</v>
      </c>
      <c r="AU26" s="69">
        <v>0</v>
      </c>
      <c r="AV26" s="441">
        <v>4988</v>
      </c>
      <c r="AW26" s="487">
        <v>0</v>
      </c>
      <c r="AX26" s="43">
        <v>0</v>
      </c>
      <c r="AY26" s="69">
        <v>0</v>
      </c>
      <c r="AZ26" s="43">
        <v>0</v>
      </c>
      <c r="BA26" s="43">
        <v>0</v>
      </c>
      <c r="BB26" s="482">
        <v>0</v>
      </c>
      <c r="BC26" s="261">
        <v>1016404</v>
      </c>
      <c r="BD26" s="69">
        <v>3482</v>
      </c>
      <c r="BE26" s="43">
        <v>0</v>
      </c>
      <c r="BF26" s="69">
        <v>0</v>
      </c>
      <c r="BG26" s="43">
        <v>17037</v>
      </c>
      <c r="BH26" s="69">
        <v>13365</v>
      </c>
      <c r="BI26" s="261">
        <v>33884</v>
      </c>
      <c r="BJ26" s="275">
        <v>1050288</v>
      </c>
      <c r="BK26" s="227">
        <v>1046806</v>
      </c>
      <c r="BL26" s="226">
        <v>3482</v>
      </c>
    </row>
    <row r="27" spans="1:64" s="507" customFormat="1" ht="15" customHeight="1" x14ac:dyDescent="0.15">
      <c r="A27" s="1024"/>
      <c r="B27" s="1025"/>
      <c r="C27" s="1026"/>
      <c r="D27" s="520" t="s">
        <v>192</v>
      </c>
      <c r="E27" s="19"/>
      <c r="F27" s="19"/>
      <c r="G27" s="19"/>
      <c r="H27" s="19"/>
      <c r="I27" s="19"/>
      <c r="J27" s="19"/>
      <c r="L27" s="497"/>
      <c r="M27" s="69">
        <v>101755</v>
      </c>
      <c r="N27" s="43">
        <v>24537</v>
      </c>
      <c r="O27" s="43">
        <v>515</v>
      </c>
      <c r="P27" s="69">
        <v>32340</v>
      </c>
      <c r="Q27" s="43">
        <v>63833</v>
      </c>
      <c r="R27" s="43">
        <v>4021</v>
      </c>
      <c r="S27" s="69">
        <v>60406</v>
      </c>
      <c r="T27" s="43">
        <v>11713</v>
      </c>
      <c r="U27" s="69">
        <v>68388</v>
      </c>
      <c r="V27" s="43">
        <v>450</v>
      </c>
      <c r="W27" s="43">
        <v>300</v>
      </c>
      <c r="X27" s="69">
        <v>17113</v>
      </c>
      <c r="Y27" s="43">
        <v>458</v>
      </c>
      <c r="Z27" s="43">
        <v>10778</v>
      </c>
      <c r="AA27" s="43">
        <v>256</v>
      </c>
      <c r="AB27" s="69">
        <v>71820</v>
      </c>
      <c r="AC27" s="43">
        <v>4536</v>
      </c>
      <c r="AD27" s="441">
        <v>7771</v>
      </c>
      <c r="AE27" s="487">
        <v>9788</v>
      </c>
      <c r="AF27" s="68">
        <v>4357</v>
      </c>
      <c r="AG27" s="43">
        <v>3264</v>
      </c>
      <c r="AH27" s="43">
        <v>5274</v>
      </c>
      <c r="AI27" s="487">
        <v>1329</v>
      </c>
      <c r="AJ27" s="69">
        <v>3900</v>
      </c>
      <c r="AK27" s="43">
        <v>2233</v>
      </c>
      <c r="AL27" s="43">
        <v>1011</v>
      </c>
      <c r="AM27" s="69">
        <v>9222</v>
      </c>
      <c r="AN27" s="43">
        <v>12905</v>
      </c>
      <c r="AO27" s="69">
        <v>6301</v>
      </c>
      <c r="AP27" s="43">
        <v>28474</v>
      </c>
      <c r="AQ27" s="69">
        <v>1772</v>
      </c>
      <c r="AR27" s="43">
        <v>19234</v>
      </c>
      <c r="AS27" s="69">
        <v>3136</v>
      </c>
      <c r="AT27" s="43">
        <v>10191</v>
      </c>
      <c r="AU27" s="69">
        <v>7864</v>
      </c>
      <c r="AV27" s="441">
        <v>1288</v>
      </c>
      <c r="AW27" s="487">
        <v>5504</v>
      </c>
      <c r="AX27" s="43">
        <v>2354</v>
      </c>
      <c r="AY27" s="69">
        <v>12165</v>
      </c>
      <c r="AZ27" s="43">
        <v>0</v>
      </c>
      <c r="BA27" s="43">
        <v>2388</v>
      </c>
      <c r="BB27" s="482">
        <v>28595</v>
      </c>
      <c r="BC27" s="261">
        <v>663539</v>
      </c>
      <c r="BD27" s="69">
        <v>4018</v>
      </c>
      <c r="BE27" s="43">
        <v>809</v>
      </c>
      <c r="BF27" s="69">
        <v>5640</v>
      </c>
      <c r="BG27" s="43">
        <v>6083</v>
      </c>
      <c r="BH27" s="69">
        <v>3463</v>
      </c>
      <c r="BI27" s="261">
        <v>20013</v>
      </c>
      <c r="BJ27" s="275">
        <v>683552</v>
      </c>
      <c r="BK27" s="227">
        <v>673085</v>
      </c>
      <c r="BL27" s="226">
        <v>10467</v>
      </c>
    </row>
    <row r="28" spans="1:64" s="507" customFormat="1" ht="15" customHeight="1" x14ac:dyDescent="0.15">
      <c r="A28" s="1027"/>
      <c r="B28" s="1031"/>
      <c r="C28" s="1028"/>
      <c r="D28" s="370" t="s">
        <v>190</v>
      </c>
      <c r="E28" s="19"/>
      <c r="F28" s="19"/>
      <c r="G28" s="19"/>
      <c r="H28" s="19"/>
      <c r="I28" s="19"/>
      <c r="J28" s="19"/>
      <c r="L28" s="497"/>
      <c r="M28" s="69">
        <v>0</v>
      </c>
      <c r="N28" s="43">
        <v>0</v>
      </c>
      <c r="O28" s="43">
        <v>0</v>
      </c>
      <c r="P28" s="69">
        <v>0</v>
      </c>
      <c r="Q28" s="43">
        <v>0</v>
      </c>
      <c r="R28" s="43">
        <v>0</v>
      </c>
      <c r="S28" s="69">
        <v>0</v>
      </c>
      <c r="T28" s="43">
        <v>0</v>
      </c>
      <c r="U28" s="69">
        <v>0</v>
      </c>
      <c r="V28" s="43">
        <v>0</v>
      </c>
      <c r="W28" s="43">
        <v>0</v>
      </c>
      <c r="X28" s="69">
        <v>0</v>
      </c>
      <c r="Y28" s="43">
        <v>0</v>
      </c>
      <c r="Z28" s="43">
        <v>0</v>
      </c>
      <c r="AA28" s="43">
        <v>0</v>
      </c>
      <c r="AB28" s="69">
        <v>0</v>
      </c>
      <c r="AC28" s="43">
        <v>0</v>
      </c>
      <c r="AD28" s="441">
        <v>0</v>
      </c>
      <c r="AE28" s="487">
        <v>0</v>
      </c>
      <c r="AF28" s="68">
        <v>0</v>
      </c>
      <c r="AG28" s="43">
        <v>0</v>
      </c>
      <c r="AH28" s="43">
        <v>0</v>
      </c>
      <c r="AI28" s="487">
        <v>0</v>
      </c>
      <c r="AJ28" s="69">
        <v>0</v>
      </c>
      <c r="AK28" s="43">
        <v>0</v>
      </c>
      <c r="AL28" s="43">
        <v>0</v>
      </c>
      <c r="AM28" s="69">
        <v>0</v>
      </c>
      <c r="AN28" s="43">
        <v>0</v>
      </c>
      <c r="AO28" s="69">
        <v>0</v>
      </c>
      <c r="AP28" s="43">
        <v>0</v>
      </c>
      <c r="AQ28" s="69">
        <v>0</v>
      </c>
      <c r="AR28" s="43">
        <v>0</v>
      </c>
      <c r="AS28" s="69">
        <v>0</v>
      </c>
      <c r="AT28" s="43">
        <v>0</v>
      </c>
      <c r="AU28" s="69">
        <v>0</v>
      </c>
      <c r="AV28" s="441">
        <v>0</v>
      </c>
      <c r="AW28" s="487">
        <v>0</v>
      </c>
      <c r="AX28" s="43">
        <v>0</v>
      </c>
      <c r="AY28" s="69">
        <v>603</v>
      </c>
      <c r="AZ28" s="43">
        <v>0</v>
      </c>
      <c r="BA28" s="43">
        <v>0</v>
      </c>
      <c r="BB28" s="482">
        <v>0</v>
      </c>
      <c r="BC28" s="261">
        <v>603</v>
      </c>
      <c r="BD28" s="50">
        <v>0</v>
      </c>
      <c r="BE28" s="44">
        <v>0</v>
      </c>
      <c r="BF28" s="50">
        <v>0</v>
      </c>
      <c r="BG28" s="44">
        <v>0</v>
      </c>
      <c r="BH28" s="50">
        <v>0</v>
      </c>
      <c r="BI28" s="261">
        <v>0</v>
      </c>
      <c r="BJ28" s="275">
        <v>603</v>
      </c>
      <c r="BK28" s="227">
        <v>603</v>
      </c>
      <c r="BL28" s="226">
        <v>0</v>
      </c>
    </row>
    <row r="29" spans="1:64" s="507" customFormat="1" ht="15" customHeight="1" x14ac:dyDescent="0.15">
      <c r="A29" s="1018" t="s">
        <v>366</v>
      </c>
      <c r="B29" s="1019"/>
      <c r="C29" s="1019"/>
      <c r="D29" s="1019"/>
      <c r="E29" s="1019"/>
      <c r="F29" s="1019"/>
      <c r="G29" s="1019"/>
      <c r="H29" s="1019"/>
      <c r="I29" s="1019"/>
      <c r="J29" s="1019"/>
      <c r="K29" s="1019"/>
      <c r="L29" s="1020"/>
      <c r="M29" s="173">
        <v>0</v>
      </c>
      <c r="N29" s="168">
        <v>33124</v>
      </c>
      <c r="O29" s="168">
        <v>5274</v>
      </c>
      <c r="P29" s="167">
        <v>210567</v>
      </c>
      <c r="Q29" s="168">
        <v>94955</v>
      </c>
      <c r="R29" s="168">
        <v>1092</v>
      </c>
      <c r="S29" s="167">
        <v>278</v>
      </c>
      <c r="T29" s="168">
        <v>1680</v>
      </c>
      <c r="U29" s="167">
        <v>4395</v>
      </c>
      <c r="V29" s="168">
        <v>0</v>
      </c>
      <c r="W29" s="168">
        <v>0</v>
      </c>
      <c r="X29" s="167">
        <v>7184</v>
      </c>
      <c r="Y29" s="168">
        <v>29</v>
      </c>
      <c r="Z29" s="168">
        <v>1852</v>
      </c>
      <c r="AA29" s="168">
        <v>1214</v>
      </c>
      <c r="AB29" s="167">
        <v>4386</v>
      </c>
      <c r="AC29" s="168">
        <v>17970</v>
      </c>
      <c r="AD29" s="440">
        <v>0</v>
      </c>
      <c r="AE29" s="486">
        <v>0</v>
      </c>
      <c r="AF29" s="173">
        <v>117</v>
      </c>
      <c r="AG29" s="168">
        <v>0</v>
      </c>
      <c r="AH29" s="168">
        <v>0</v>
      </c>
      <c r="AI29" s="486">
        <v>0</v>
      </c>
      <c r="AJ29" s="167">
        <v>4568</v>
      </c>
      <c r="AK29" s="168">
        <v>1546</v>
      </c>
      <c r="AL29" s="168">
        <v>404</v>
      </c>
      <c r="AM29" s="167">
        <v>50</v>
      </c>
      <c r="AN29" s="168">
        <v>133</v>
      </c>
      <c r="AO29" s="167">
        <v>1920</v>
      </c>
      <c r="AP29" s="168">
        <v>2397</v>
      </c>
      <c r="AQ29" s="167">
        <v>0</v>
      </c>
      <c r="AR29" s="168">
        <v>3551</v>
      </c>
      <c r="AS29" s="167">
        <v>25</v>
      </c>
      <c r="AT29" s="168">
        <v>30</v>
      </c>
      <c r="AU29" s="167">
        <v>3527</v>
      </c>
      <c r="AV29" s="440">
        <v>0</v>
      </c>
      <c r="AW29" s="486">
        <v>4</v>
      </c>
      <c r="AX29" s="168">
        <v>3</v>
      </c>
      <c r="AY29" s="167">
        <v>5674</v>
      </c>
      <c r="AZ29" s="168">
        <v>0</v>
      </c>
      <c r="BA29" s="168">
        <v>621</v>
      </c>
      <c r="BB29" s="481">
        <v>0</v>
      </c>
      <c r="BC29" s="271">
        <v>408570</v>
      </c>
      <c r="BD29" s="167">
        <v>36734</v>
      </c>
      <c r="BE29" s="168">
        <v>17959</v>
      </c>
      <c r="BF29" s="167">
        <v>132254</v>
      </c>
      <c r="BG29" s="168">
        <v>24048</v>
      </c>
      <c r="BH29" s="167">
        <v>0</v>
      </c>
      <c r="BI29" s="271">
        <v>210995</v>
      </c>
      <c r="BJ29" s="276">
        <v>619565</v>
      </c>
      <c r="BK29" s="225">
        <v>432618</v>
      </c>
      <c r="BL29" s="224">
        <v>186947</v>
      </c>
    </row>
    <row r="30" spans="1:64" s="507" customFormat="1" ht="15" customHeight="1" x14ac:dyDescent="0.15">
      <c r="A30" s="9" t="s">
        <v>498</v>
      </c>
      <c r="L30" s="508"/>
      <c r="M30" s="68">
        <v>2300995</v>
      </c>
      <c r="N30" s="43">
        <v>196663</v>
      </c>
      <c r="O30" s="43">
        <v>0</v>
      </c>
      <c r="P30" s="69">
        <v>0</v>
      </c>
      <c r="Q30" s="43">
        <v>0</v>
      </c>
      <c r="R30" s="43">
        <v>0</v>
      </c>
      <c r="S30" s="69">
        <v>210622</v>
      </c>
      <c r="T30" s="43">
        <v>0</v>
      </c>
      <c r="U30" s="69">
        <v>0</v>
      </c>
      <c r="V30" s="43">
        <v>93757</v>
      </c>
      <c r="W30" s="43">
        <v>35595</v>
      </c>
      <c r="X30" s="69">
        <v>0</v>
      </c>
      <c r="Y30" s="43">
        <v>0</v>
      </c>
      <c r="Z30" s="43">
        <v>0</v>
      </c>
      <c r="AA30" s="43">
        <v>0</v>
      </c>
      <c r="AB30" s="69">
        <v>583561</v>
      </c>
      <c r="AC30" s="43">
        <v>0</v>
      </c>
      <c r="AD30" s="441">
        <v>79642</v>
      </c>
      <c r="AE30" s="487">
        <v>82534</v>
      </c>
      <c r="AF30" s="68">
        <v>35064</v>
      </c>
      <c r="AG30" s="43">
        <v>0</v>
      </c>
      <c r="AH30" s="43">
        <v>0</v>
      </c>
      <c r="AI30" s="487">
        <v>0</v>
      </c>
      <c r="AJ30" s="69">
        <v>0</v>
      </c>
      <c r="AK30" s="43">
        <v>0</v>
      </c>
      <c r="AL30" s="43">
        <v>0</v>
      </c>
      <c r="AM30" s="69">
        <v>0</v>
      </c>
      <c r="AN30" s="43">
        <v>171253</v>
      </c>
      <c r="AO30" s="69">
        <v>105529</v>
      </c>
      <c r="AP30" s="43">
        <v>49557</v>
      </c>
      <c r="AQ30" s="69">
        <v>108717</v>
      </c>
      <c r="AR30" s="43">
        <v>148676</v>
      </c>
      <c r="AS30" s="69">
        <v>92922</v>
      </c>
      <c r="AT30" s="43">
        <v>0</v>
      </c>
      <c r="AU30" s="69">
        <v>0</v>
      </c>
      <c r="AV30" s="441">
        <v>0</v>
      </c>
      <c r="AW30" s="487">
        <v>41029</v>
      </c>
      <c r="AX30" s="43">
        <v>0</v>
      </c>
      <c r="AY30" s="69">
        <v>0</v>
      </c>
      <c r="AZ30" s="43">
        <v>0</v>
      </c>
      <c r="BA30" s="43">
        <v>0</v>
      </c>
      <c r="BB30" s="482">
        <v>0</v>
      </c>
      <c r="BC30" s="261">
        <v>4336116</v>
      </c>
      <c r="BD30" s="50">
        <v>0</v>
      </c>
      <c r="BE30" s="44">
        <v>0</v>
      </c>
      <c r="BF30" s="50">
        <v>0</v>
      </c>
      <c r="BG30" s="44">
        <v>0</v>
      </c>
      <c r="BH30" s="50">
        <v>0</v>
      </c>
      <c r="BI30" s="261">
        <v>0</v>
      </c>
      <c r="BJ30" s="275">
        <v>4336116</v>
      </c>
      <c r="BK30" s="227">
        <v>4336116</v>
      </c>
      <c r="BL30" s="226">
        <v>0</v>
      </c>
    </row>
    <row r="31" spans="1:64" s="507" customFormat="1" ht="15" customHeight="1" x14ac:dyDescent="0.15">
      <c r="A31" s="9" t="s">
        <v>393</v>
      </c>
      <c r="L31" s="508"/>
      <c r="M31" s="68">
        <v>1169822</v>
      </c>
      <c r="N31" s="43">
        <v>76550</v>
      </c>
      <c r="O31" s="43">
        <v>0</v>
      </c>
      <c r="P31" s="69">
        <v>0</v>
      </c>
      <c r="Q31" s="43">
        <v>0</v>
      </c>
      <c r="R31" s="43">
        <v>0</v>
      </c>
      <c r="S31" s="69">
        <v>97967</v>
      </c>
      <c r="T31" s="43">
        <v>0</v>
      </c>
      <c r="U31" s="69">
        <v>0</v>
      </c>
      <c r="V31" s="43">
        <v>49858</v>
      </c>
      <c r="W31" s="43">
        <v>18962</v>
      </c>
      <c r="X31" s="69">
        <v>0</v>
      </c>
      <c r="Y31" s="43">
        <v>0</v>
      </c>
      <c r="Z31" s="43">
        <v>0</v>
      </c>
      <c r="AA31" s="43">
        <v>0</v>
      </c>
      <c r="AB31" s="69">
        <v>310876</v>
      </c>
      <c r="AC31" s="43">
        <v>0</v>
      </c>
      <c r="AD31" s="441">
        <v>51635</v>
      </c>
      <c r="AE31" s="487">
        <v>43968</v>
      </c>
      <c r="AF31" s="68">
        <v>18679</v>
      </c>
      <c r="AG31" s="43">
        <v>0</v>
      </c>
      <c r="AH31" s="43">
        <v>0</v>
      </c>
      <c r="AI31" s="487">
        <v>0</v>
      </c>
      <c r="AJ31" s="69">
        <v>0</v>
      </c>
      <c r="AK31" s="43">
        <v>0</v>
      </c>
      <c r="AL31" s="43">
        <v>0</v>
      </c>
      <c r="AM31" s="69">
        <v>0</v>
      </c>
      <c r="AN31" s="43">
        <v>66617</v>
      </c>
      <c r="AO31" s="69">
        <v>41051</v>
      </c>
      <c r="AP31" s="43">
        <v>23048</v>
      </c>
      <c r="AQ31" s="69">
        <v>65230</v>
      </c>
      <c r="AR31" s="43">
        <v>69147</v>
      </c>
      <c r="AS31" s="69">
        <v>30911</v>
      </c>
      <c r="AT31" s="43">
        <v>0</v>
      </c>
      <c r="AU31" s="69">
        <v>0</v>
      </c>
      <c r="AV31" s="441">
        <v>0</v>
      </c>
      <c r="AW31" s="487">
        <v>24617</v>
      </c>
      <c r="AX31" s="43">
        <v>0</v>
      </c>
      <c r="AY31" s="69">
        <v>0</v>
      </c>
      <c r="AZ31" s="43">
        <v>0</v>
      </c>
      <c r="BA31" s="43">
        <v>0</v>
      </c>
      <c r="BB31" s="482">
        <v>0</v>
      </c>
      <c r="BC31" s="261">
        <v>2158938</v>
      </c>
      <c r="BD31" s="50">
        <v>0</v>
      </c>
      <c r="BE31" s="44">
        <v>0</v>
      </c>
      <c r="BF31" s="50">
        <v>0</v>
      </c>
      <c r="BG31" s="44">
        <v>0</v>
      </c>
      <c r="BH31" s="50">
        <v>0</v>
      </c>
      <c r="BI31" s="261">
        <v>0</v>
      </c>
      <c r="BJ31" s="275">
        <v>2158938</v>
      </c>
      <c r="BK31" s="227">
        <v>2158938</v>
      </c>
      <c r="BL31" s="226">
        <v>0</v>
      </c>
    </row>
    <row r="32" spans="1:64" s="507" customFormat="1" ht="15" customHeight="1" x14ac:dyDescent="0.15">
      <c r="A32" s="9" t="s">
        <v>394</v>
      </c>
      <c r="L32" s="508"/>
      <c r="M32" s="68">
        <v>90599</v>
      </c>
      <c r="N32" s="43">
        <v>71148</v>
      </c>
      <c r="O32" s="43">
        <v>2390</v>
      </c>
      <c r="P32" s="69">
        <v>163173</v>
      </c>
      <c r="Q32" s="43">
        <v>233439</v>
      </c>
      <c r="R32" s="43">
        <v>6814</v>
      </c>
      <c r="S32" s="69">
        <v>68913</v>
      </c>
      <c r="T32" s="43">
        <v>34443</v>
      </c>
      <c r="U32" s="69">
        <v>66502</v>
      </c>
      <c r="V32" s="43">
        <v>62116</v>
      </c>
      <c r="W32" s="43">
        <v>16965</v>
      </c>
      <c r="X32" s="69">
        <v>38034</v>
      </c>
      <c r="Y32" s="43">
        <v>3529</v>
      </c>
      <c r="Z32" s="43">
        <v>42606</v>
      </c>
      <c r="AA32" s="43">
        <v>4539</v>
      </c>
      <c r="AB32" s="69">
        <v>67849</v>
      </c>
      <c r="AC32" s="43">
        <v>34784</v>
      </c>
      <c r="AD32" s="441">
        <v>11179</v>
      </c>
      <c r="AE32" s="487">
        <v>8732</v>
      </c>
      <c r="AF32" s="68">
        <v>15363</v>
      </c>
      <c r="AG32" s="43">
        <v>12948</v>
      </c>
      <c r="AH32" s="43">
        <v>15477</v>
      </c>
      <c r="AI32" s="487">
        <v>3280</v>
      </c>
      <c r="AJ32" s="69">
        <v>21932</v>
      </c>
      <c r="AK32" s="43">
        <v>8370</v>
      </c>
      <c r="AL32" s="43">
        <v>7881</v>
      </c>
      <c r="AM32" s="69">
        <v>44160</v>
      </c>
      <c r="AN32" s="43">
        <v>36754</v>
      </c>
      <c r="AO32" s="69">
        <v>24912</v>
      </c>
      <c r="AP32" s="43">
        <v>19152</v>
      </c>
      <c r="AQ32" s="69">
        <v>2831</v>
      </c>
      <c r="AR32" s="43">
        <v>12290</v>
      </c>
      <c r="AS32" s="69">
        <v>11441</v>
      </c>
      <c r="AT32" s="43">
        <v>13496</v>
      </c>
      <c r="AU32" s="69">
        <v>6927</v>
      </c>
      <c r="AV32" s="441">
        <v>11968</v>
      </c>
      <c r="AW32" s="487">
        <v>6496</v>
      </c>
      <c r="AX32" s="43">
        <v>11182</v>
      </c>
      <c r="AY32" s="69">
        <v>5910</v>
      </c>
      <c r="AZ32" s="43">
        <v>40</v>
      </c>
      <c r="BA32" s="43">
        <v>5958</v>
      </c>
      <c r="BB32" s="482">
        <v>91594</v>
      </c>
      <c r="BC32" s="261">
        <v>1418116</v>
      </c>
      <c r="BD32" s="69">
        <v>10336</v>
      </c>
      <c r="BE32" s="43">
        <v>18766</v>
      </c>
      <c r="BF32" s="69">
        <v>220048</v>
      </c>
      <c r="BG32" s="43">
        <v>157737</v>
      </c>
      <c r="BH32" s="69">
        <v>81871</v>
      </c>
      <c r="BI32" s="261">
        <v>488758</v>
      </c>
      <c r="BJ32" s="275">
        <v>1906874</v>
      </c>
      <c r="BK32" s="227">
        <v>1657724</v>
      </c>
      <c r="BL32" s="226">
        <v>249150</v>
      </c>
    </row>
    <row r="33" spans="1:64" s="507" customFormat="1" ht="15" customHeight="1" x14ac:dyDescent="0.15">
      <c r="A33" s="512" t="s">
        <v>395</v>
      </c>
      <c r="B33" s="504"/>
      <c r="C33" s="504"/>
      <c r="D33" s="504"/>
      <c r="E33" s="504"/>
      <c r="F33" s="504"/>
      <c r="G33" s="504"/>
      <c r="H33" s="504"/>
      <c r="I33" s="504"/>
      <c r="J33" s="504"/>
      <c r="K33" s="504"/>
      <c r="L33" s="505"/>
      <c r="M33" s="170">
        <v>6302344</v>
      </c>
      <c r="N33" s="166">
        <v>2734094</v>
      </c>
      <c r="O33" s="166">
        <v>15534</v>
      </c>
      <c r="P33" s="171">
        <v>6177528</v>
      </c>
      <c r="Q33" s="166">
        <v>7949198</v>
      </c>
      <c r="R33" s="166">
        <v>272988</v>
      </c>
      <c r="S33" s="171">
        <v>1074643</v>
      </c>
      <c r="T33" s="166">
        <v>1485139</v>
      </c>
      <c r="U33" s="171">
        <v>1107975</v>
      </c>
      <c r="V33" s="166">
        <v>1161495</v>
      </c>
      <c r="W33" s="166">
        <v>361471</v>
      </c>
      <c r="X33" s="171">
        <v>579700</v>
      </c>
      <c r="Y33" s="166">
        <v>30549</v>
      </c>
      <c r="Z33" s="166">
        <v>1045749</v>
      </c>
      <c r="AA33" s="166">
        <v>192500</v>
      </c>
      <c r="AB33" s="171">
        <v>1562928</v>
      </c>
      <c r="AC33" s="166">
        <v>851851</v>
      </c>
      <c r="AD33" s="442">
        <v>296914</v>
      </c>
      <c r="AE33" s="427">
        <v>231883</v>
      </c>
      <c r="AF33" s="170">
        <v>226835</v>
      </c>
      <c r="AG33" s="166">
        <v>136826</v>
      </c>
      <c r="AH33" s="166">
        <v>237234</v>
      </c>
      <c r="AI33" s="427">
        <v>129294</v>
      </c>
      <c r="AJ33" s="171">
        <v>524923</v>
      </c>
      <c r="AK33" s="166">
        <v>145744</v>
      </c>
      <c r="AL33" s="166">
        <v>87717</v>
      </c>
      <c r="AM33" s="171">
        <v>305182</v>
      </c>
      <c r="AN33" s="166">
        <v>437631</v>
      </c>
      <c r="AO33" s="171">
        <v>378797</v>
      </c>
      <c r="AP33" s="166">
        <v>285720</v>
      </c>
      <c r="AQ33" s="171">
        <v>169000</v>
      </c>
      <c r="AR33" s="166">
        <v>377306</v>
      </c>
      <c r="AS33" s="171">
        <v>317918</v>
      </c>
      <c r="AT33" s="166">
        <v>139365</v>
      </c>
      <c r="AU33" s="171">
        <v>232936</v>
      </c>
      <c r="AV33" s="442">
        <v>310013</v>
      </c>
      <c r="AW33" s="427">
        <v>217365</v>
      </c>
      <c r="AX33" s="166">
        <v>163949</v>
      </c>
      <c r="AY33" s="171">
        <v>335928</v>
      </c>
      <c r="AZ33" s="166">
        <v>12254</v>
      </c>
      <c r="BA33" s="166">
        <v>146116</v>
      </c>
      <c r="BB33" s="483">
        <v>386208</v>
      </c>
      <c r="BC33" s="264">
        <v>39138744</v>
      </c>
      <c r="BD33" s="171">
        <v>832760</v>
      </c>
      <c r="BE33" s="166">
        <v>468780</v>
      </c>
      <c r="BF33" s="171">
        <v>3963855</v>
      </c>
      <c r="BG33" s="166">
        <v>1525263</v>
      </c>
      <c r="BH33" s="171">
        <v>1226176</v>
      </c>
      <c r="BI33" s="264">
        <v>8016834</v>
      </c>
      <c r="BJ33" s="277">
        <v>47155578</v>
      </c>
      <c r="BK33" s="229">
        <v>41890183</v>
      </c>
      <c r="BL33" s="228">
        <v>5265395</v>
      </c>
    </row>
    <row r="34" spans="1:64" s="507" customFormat="1" ht="15" customHeight="1" x14ac:dyDescent="0.15">
      <c r="A34" s="509">
        <v>16</v>
      </c>
      <c r="B34" s="500" t="s">
        <v>236</v>
      </c>
      <c r="C34" s="510"/>
      <c r="E34" s="510"/>
      <c r="F34" s="510"/>
      <c r="G34" s="510"/>
      <c r="H34" s="510"/>
      <c r="I34" s="510"/>
      <c r="J34" s="510"/>
      <c r="K34" s="501"/>
      <c r="L34" s="502"/>
      <c r="M34" s="69">
        <v>1326</v>
      </c>
      <c r="N34" s="43">
        <v>444</v>
      </c>
      <c r="O34" s="43">
        <v>0</v>
      </c>
      <c r="P34" s="69">
        <v>1139</v>
      </c>
      <c r="Q34" s="43">
        <v>2061</v>
      </c>
      <c r="R34" s="43">
        <v>72</v>
      </c>
      <c r="S34" s="69">
        <v>180</v>
      </c>
      <c r="T34" s="43">
        <v>228</v>
      </c>
      <c r="U34" s="69">
        <v>168</v>
      </c>
      <c r="V34" s="43">
        <v>264</v>
      </c>
      <c r="W34" s="43">
        <v>24</v>
      </c>
      <c r="X34" s="69">
        <v>84</v>
      </c>
      <c r="Y34" s="43">
        <v>12</v>
      </c>
      <c r="Z34" s="43">
        <v>168</v>
      </c>
      <c r="AA34" s="43">
        <v>17</v>
      </c>
      <c r="AB34" s="69">
        <v>144</v>
      </c>
      <c r="AC34" s="43">
        <v>71</v>
      </c>
      <c r="AD34" s="441">
        <v>64</v>
      </c>
      <c r="AE34" s="487">
        <v>57</v>
      </c>
      <c r="AF34" s="68">
        <v>60</v>
      </c>
      <c r="AG34" s="43">
        <v>36</v>
      </c>
      <c r="AH34" s="43">
        <v>48</v>
      </c>
      <c r="AI34" s="487">
        <v>24</v>
      </c>
      <c r="AJ34" s="69">
        <v>60</v>
      </c>
      <c r="AK34" s="43">
        <v>36</v>
      </c>
      <c r="AL34" s="43">
        <v>12</v>
      </c>
      <c r="AM34" s="69">
        <v>120</v>
      </c>
      <c r="AN34" s="43">
        <v>48</v>
      </c>
      <c r="AO34" s="69">
        <v>48</v>
      </c>
      <c r="AP34" s="43">
        <v>24</v>
      </c>
      <c r="AQ34" s="69">
        <v>24</v>
      </c>
      <c r="AR34" s="43">
        <v>36</v>
      </c>
      <c r="AS34" s="69">
        <v>60</v>
      </c>
      <c r="AT34" s="43">
        <v>12</v>
      </c>
      <c r="AU34" s="69">
        <v>60</v>
      </c>
      <c r="AV34" s="441">
        <v>96</v>
      </c>
      <c r="AW34" s="487">
        <v>24</v>
      </c>
      <c r="AX34" s="43">
        <v>24</v>
      </c>
      <c r="AY34" s="69">
        <v>36</v>
      </c>
      <c r="AZ34" s="43">
        <v>0</v>
      </c>
      <c r="BA34" s="43">
        <v>24</v>
      </c>
      <c r="BB34" s="482">
        <v>60</v>
      </c>
      <c r="BC34" s="261">
        <v>7495</v>
      </c>
      <c r="BD34" s="69">
        <v>72</v>
      </c>
      <c r="BE34" s="43">
        <v>60</v>
      </c>
      <c r="BF34" s="69">
        <v>297</v>
      </c>
      <c r="BG34" s="43">
        <v>336</v>
      </c>
      <c r="BH34" s="69">
        <v>324</v>
      </c>
      <c r="BI34" s="261">
        <v>1089</v>
      </c>
      <c r="BJ34" s="275">
        <v>8584</v>
      </c>
      <c r="BK34" s="227">
        <v>8155</v>
      </c>
      <c r="BL34" s="226">
        <v>429</v>
      </c>
    </row>
    <row r="35" spans="1:64" s="507" customFormat="1" ht="15" customHeight="1" x14ac:dyDescent="0.15">
      <c r="A35" s="1032" t="s">
        <v>507</v>
      </c>
      <c r="B35" s="506" t="s">
        <v>237</v>
      </c>
      <c r="C35" s="499"/>
      <c r="E35" s="499"/>
      <c r="F35" s="499"/>
      <c r="G35" s="499"/>
      <c r="H35" s="499"/>
      <c r="I35" s="499"/>
      <c r="J35" s="499"/>
      <c r="L35" s="508"/>
      <c r="M35" s="69">
        <v>110</v>
      </c>
      <c r="N35" s="43">
        <v>37</v>
      </c>
      <c r="O35" s="43">
        <v>0</v>
      </c>
      <c r="P35" s="69">
        <v>95</v>
      </c>
      <c r="Q35" s="43">
        <v>172</v>
      </c>
      <c r="R35" s="43">
        <v>6</v>
      </c>
      <c r="S35" s="69">
        <v>15</v>
      </c>
      <c r="T35" s="43">
        <v>19</v>
      </c>
      <c r="U35" s="69">
        <v>14</v>
      </c>
      <c r="V35" s="43">
        <v>22</v>
      </c>
      <c r="W35" s="43">
        <v>2</v>
      </c>
      <c r="X35" s="69">
        <v>7</v>
      </c>
      <c r="Y35" s="43">
        <v>1</v>
      </c>
      <c r="Z35" s="43">
        <v>14</v>
      </c>
      <c r="AA35" s="43">
        <v>8</v>
      </c>
      <c r="AB35" s="69">
        <v>12</v>
      </c>
      <c r="AC35" s="43">
        <v>6</v>
      </c>
      <c r="AD35" s="441">
        <v>7</v>
      </c>
      <c r="AE35" s="487">
        <v>5</v>
      </c>
      <c r="AF35" s="68">
        <v>5</v>
      </c>
      <c r="AG35" s="43">
        <v>3</v>
      </c>
      <c r="AH35" s="43">
        <v>4</v>
      </c>
      <c r="AI35" s="487">
        <v>2</v>
      </c>
      <c r="AJ35" s="69">
        <v>5</v>
      </c>
      <c r="AK35" s="43">
        <v>3</v>
      </c>
      <c r="AL35" s="43">
        <v>1</v>
      </c>
      <c r="AM35" s="69">
        <v>10</v>
      </c>
      <c r="AN35" s="43">
        <v>4</v>
      </c>
      <c r="AO35" s="69">
        <v>4</v>
      </c>
      <c r="AP35" s="43">
        <v>2</v>
      </c>
      <c r="AQ35" s="69">
        <v>2</v>
      </c>
      <c r="AR35" s="43">
        <v>3</v>
      </c>
      <c r="AS35" s="69">
        <v>5</v>
      </c>
      <c r="AT35" s="43">
        <v>1</v>
      </c>
      <c r="AU35" s="69">
        <v>5</v>
      </c>
      <c r="AV35" s="441">
        <v>8</v>
      </c>
      <c r="AW35" s="487">
        <v>2</v>
      </c>
      <c r="AX35" s="43">
        <v>2</v>
      </c>
      <c r="AY35" s="69">
        <v>3</v>
      </c>
      <c r="AZ35" s="43">
        <v>0</v>
      </c>
      <c r="BA35" s="43">
        <v>2</v>
      </c>
      <c r="BB35" s="482">
        <v>5</v>
      </c>
      <c r="BC35" s="261">
        <v>633</v>
      </c>
      <c r="BD35" s="69">
        <v>6</v>
      </c>
      <c r="BE35" s="43">
        <v>5</v>
      </c>
      <c r="BF35" s="69">
        <v>24</v>
      </c>
      <c r="BG35" s="43">
        <v>28</v>
      </c>
      <c r="BH35" s="69">
        <v>27</v>
      </c>
      <c r="BI35" s="261">
        <v>90</v>
      </c>
      <c r="BJ35" s="275">
        <v>723</v>
      </c>
      <c r="BK35" s="227">
        <v>688</v>
      </c>
      <c r="BL35" s="226">
        <v>35</v>
      </c>
    </row>
    <row r="36" spans="1:64" s="507" customFormat="1" ht="15" customHeight="1" x14ac:dyDescent="0.15">
      <c r="A36" s="1033"/>
      <c r="B36" s="503" t="s">
        <v>51</v>
      </c>
      <c r="C36" s="513"/>
      <c r="E36" s="513"/>
      <c r="F36" s="513"/>
      <c r="G36" s="513"/>
      <c r="H36" s="513"/>
      <c r="I36" s="513"/>
      <c r="J36" s="513"/>
      <c r="K36" s="504"/>
      <c r="L36" s="505"/>
      <c r="M36" s="69">
        <v>424076</v>
      </c>
      <c r="N36" s="43">
        <v>144320</v>
      </c>
      <c r="O36" s="43">
        <v>0</v>
      </c>
      <c r="P36" s="69">
        <v>355173</v>
      </c>
      <c r="Q36" s="43">
        <v>635998</v>
      </c>
      <c r="R36" s="43">
        <v>22674</v>
      </c>
      <c r="S36" s="69">
        <v>58327</v>
      </c>
      <c r="T36" s="43">
        <v>76847</v>
      </c>
      <c r="U36" s="69">
        <v>43358</v>
      </c>
      <c r="V36" s="43">
        <v>60603</v>
      </c>
      <c r="W36" s="43">
        <v>8848</v>
      </c>
      <c r="X36" s="69">
        <v>27087</v>
      </c>
      <c r="Y36" s="43">
        <v>3917</v>
      </c>
      <c r="Z36" s="43">
        <v>55334</v>
      </c>
      <c r="AA36" s="43">
        <v>0</v>
      </c>
      <c r="AB36" s="69">
        <v>42877</v>
      </c>
      <c r="AC36" s="43">
        <v>18869</v>
      </c>
      <c r="AD36" s="441">
        <v>22733</v>
      </c>
      <c r="AE36" s="487">
        <v>11949</v>
      </c>
      <c r="AF36" s="68">
        <v>14157</v>
      </c>
      <c r="AG36" s="43">
        <v>13412</v>
      </c>
      <c r="AH36" s="43">
        <v>13422</v>
      </c>
      <c r="AI36" s="487">
        <v>7090</v>
      </c>
      <c r="AJ36" s="69">
        <v>16436</v>
      </c>
      <c r="AK36" s="43">
        <v>8161</v>
      </c>
      <c r="AL36" s="43">
        <v>2974</v>
      </c>
      <c r="AM36" s="69">
        <v>39554</v>
      </c>
      <c r="AN36" s="43">
        <v>16121</v>
      </c>
      <c r="AO36" s="69">
        <v>14532</v>
      </c>
      <c r="AP36" s="43">
        <v>7907</v>
      </c>
      <c r="AQ36" s="69">
        <v>5324</v>
      </c>
      <c r="AR36" s="43">
        <v>8678</v>
      </c>
      <c r="AS36" s="69">
        <v>21490</v>
      </c>
      <c r="AT36" s="43">
        <v>2858</v>
      </c>
      <c r="AU36" s="69">
        <v>19822</v>
      </c>
      <c r="AV36" s="441">
        <v>31743</v>
      </c>
      <c r="AW36" s="487">
        <v>5457</v>
      </c>
      <c r="AX36" s="43">
        <v>5738</v>
      </c>
      <c r="AY36" s="69">
        <v>13056</v>
      </c>
      <c r="AZ36" s="43">
        <v>0</v>
      </c>
      <c r="BA36" s="43">
        <v>6824</v>
      </c>
      <c r="BB36" s="482">
        <v>18437</v>
      </c>
      <c r="BC36" s="261">
        <v>2306183</v>
      </c>
      <c r="BD36" s="69">
        <v>27117</v>
      </c>
      <c r="BE36" s="43">
        <v>17717</v>
      </c>
      <c r="BF36" s="69">
        <v>96917</v>
      </c>
      <c r="BG36" s="43">
        <v>107290</v>
      </c>
      <c r="BH36" s="69">
        <v>103190</v>
      </c>
      <c r="BI36" s="261">
        <v>352231</v>
      </c>
      <c r="BJ36" s="275">
        <v>2658414</v>
      </c>
      <c r="BK36" s="227">
        <v>2516663</v>
      </c>
      <c r="BL36" s="226">
        <v>141751</v>
      </c>
    </row>
    <row r="37" spans="1:64" s="507" customFormat="1" ht="15" customHeight="1" x14ac:dyDescent="0.15">
      <c r="A37" s="1033"/>
      <c r="B37" s="1035" t="s">
        <v>50</v>
      </c>
      <c r="C37" s="1036"/>
      <c r="D37" s="500" t="s">
        <v>52</v>
      </c>
      <c r="F37" s="510"/>
      <c r="G37" s="510"/>
      <c r="H37" s="510"/>
      <c r="I37" s="510"/>
      <c r="J37" s="510"/>
      <c r="K37" s="501"/>
      <c r="L37" s="502"/>
      <c r="M37" s="173">
        <v>410267</v>
      </c>
      <c r="N37" s="168">
        <v>140230</v>
      </c>
      <c r="O37" s="168">
        <v>0</v>
      </c>
      <c r="P37" s="167">
        <v>345314</v>
      </c>
      <c r="Q37" s="168">
        <v>618565</v>
      </c>
      <c r="R37" s="168">
        <v>21585</v>
      </c>
      <c r="S37" s="167">
        <v>55333</v>
      </c>
      <c r="T37" s="168">
        <v>74653</v>
      </c>
      <c r="U37" s="167">
        <v>42183</v>
      </c>
      <c r="V37" s="168">
        <v>58197</v>
      </c>
      <c r="W37" s="168">
        <v>8290</v>
      </c>
      <c r="X37" s="167">
        <v>26115</v>
      </c>
      <c r="Y37" s="168">
        <v>3917</v>
      </c>
      <c r="Z37" s="168">
        <v>52577</v>
      </c>
      <c r="AA37" s="168">
        <v>0</v>
      </c>
      <c r="AB37" s="167">
        <v>41323</v>
      </c>
      <c r="AC37" s="168">
        <v>18347</v>
      </c>
      <c r="AD37" s="440">
        <v>21572</v>
      </c>
      <c r="AE37" s="486">
        <v>11289</v>
      </c>
      <c r="AF37" s="173">
        <v>13839</v>
      </c>
      <c r="AG37" s="168">
        <v>12854</v>
      </c>
      <c r="AH37" s="168">
        <v>13072</v>
      </c>
      <c r="AI37" s="486">
        <v>6772</v>
      </c>
      <c r="AJ37" s="167">
        <v>15680</v>
      </c>
      <c r="AK37" s="168">
        <v>8161</v>
      </c>
      <c r="AL37" s="168">
        <v>2974</v>
      </c>
      <c r="AM37" s="167">
        <v>38300</v>
      </c>
      <c r="AN37" s="168">
        <v>15563</v>
      </c>
      <c r="AO37" s="167">
        <v>14076</v>
      </c>
      <c r="AP37" s="168">
        <v>7409</v>
      </c>
      <c r="AQ37" s="167">
        <v>5294</v>
      </c>
      <c r="AR37" s="168">
        <v>8558</v>
      </c>
      <c r="AS37" s="167">
        <v>20161</v>
      </c>
      <c r="AT37" s="168">
        <v>2838</v>
      </c>
      <c r="AU37" s="167">
        <v>19306</v>
      </c>
      <c r="AV37" s="440">
        <v>31029</v>
      </c>
      <c r="AW37" s="486">
        <v>5457</v>
      </c>
      <c r="AX37" s="168">
        <v>5378</v>
      </c>
      <c r="AY37" s="167">
        <v>12592</v>
      </c>
      <c r="AZ37" s="168">
        <v>0</v>
      </c>
      <c r="BA37" s="168">
        <v>6704</v>
      </c>
      <c r="BB37" s="481">
        <v>17606</v>
      </c>
      <c r="BC37" s="263">
        <v>2233380</v>
      </c>
      <c r="BD37" s="167">
        <v>25999</v>
      </c>
      <c r="BE37" s="168">
        <v>17548</v>
      </c>
      <c r="BF37" s="167">
        <v>93953</v>
      </c>
      <c r="BG37" s="168">
        <v>102365</v>
      </c>
      <c r="BH37" s="167">
        <v>99092</v>
      </c>
      <c r="BI37" s="263">
        <v>338957</v>
      </c>
      <c r="BJ37" s="276">
        <v>2572337</v>
      </c>
      <c r="BK37" s="225">
        <v>2434837</v>
      </c>
      <c r="BL37" s="224">
        <v>137500</v>
      </c>
    </row>
    <row r="38" spans="1:64" s="507" customFormat="1" ht="15" customHeight="1" x14ac:dyDescent="0.15">
      <c r="A38" s="1033"/>
      <c r="B38" s="1037"/>
      <c r="C38" s="1038"/>
      <c r="D38" s="506" t="s">
        <v>53</v>
      </c>
      <c r="F38" s="499"/>
      <c r="G38" s="499"/>
      <c r="H38" s="499"/>
      <c r="I38" s="499"/>
      <c r="J38" s="499"/>
      <c r="L38" s="508"/>
      <c r="M38" s="68">
        <v>13809</v>
      </c>
      <c r="N38" s="43">
        <v>4090</v>
      </c>
      <c r="O38" s="43">
        <v>0</v>
      </c>
      <c r="P38" s="69">
        <v>9859</v>
      </c>
      <c r="Q38" s="43">
        <v>17433</v>
      </c>
      <c r="R38" s="43">
        <v>1089</v>
      </c>
      <c r="S38" s="69">
        <v>2994</v>
      </c>
      <c r="T38" s="43">
        <v>2194</v>
      </c>
      <c r="U38" s="69">
        <v>1175</v>
      </c>
      <c r="V38" s="43">
        <v>2406</v>
      </c>
      <c r="W38" s="43">
        <v>558</v>
      </c>
      <c r="X38" s="69">
        <v>972</v>
      </c>
      <c r="Y38" s="43">
        <v>0</v>
      </c>
      <c r="Z38" s="43">
        <v>2757</v>
      </c>
      <c r="AA38" s="43">
        <v>0</v>
      </c>
      <c r="AB38" s="69">
        <v>1554</v>
      </c>
      <c r="AC38" s="43">
        <v>522</v>
      </c>
      <c r="AD38" s="441">
        <v>1161</v>
      </c>
      <c r="AE38" s="487">
        <v>660</v>
      </c>
      <c r="AF38" s="68">
        <v>318</v>
      </c>
      <c r="AG38" s="43">
        <v>558</v>
      </c>
      <c r="AH38" s="43">
        <v>350</v>
      </c>
      <c r="AI38" s="487">
        <v>318</v>
      </c>
      <c r="AJ38" s="69">
        <v>756</v>
      </c>
      <c r="AK38" s="43">
        <v>0</v>
      </c>
      <c r="AL38" s="43">
        <v>0</v>
      </c>
      <c r="AM38" s="69">
        <v>1254</v>
      </c>
      <c r="AN38" s="43">
        <v>558</v>
      </c>
      <c r="AO38" s="69">
        <v>456</v>
      </c>
      <c r="AP38" s="43">
        <v>498</v>
      </c>
      <c r="AQ38" s="69">
        <v>30</v>
      </c>
      <c r="AR38" s="43">
        <v>120</v>
      </c>
      <c r="AS38" s="69">
        <v>1329</v>
      </c>
      <c r="AT38" s="43">
        <v>20</v>
      </c>
      <c r="AU38" s="69">
        <v>516</v>
      </c>
      <c r="AV38" s="441">
        <v>714</v>
      </c>
      <c r="AW38" s="487">
        <v>0</v>
      </c>
      <c r="AX38" s="43">
        <v>360</v>
      </c>
      <c r="AY38" s="69">
        <v>286</v>
      </c>
      <c r="AZ38" s="43">
        <v>0</v>
      </c>
      <c r="BA38" s="43">
        <v>120</v>
      </c>
      <c r="BB38" s="482">
        <v>831</v>
      </c>
      <c r="BC38" s="261">
        <v>72625</v>
      </c>
      <c r="BD38" s="69">
        <v>1118</v>
      </c>
      <c r="BE38" s="43">
        <v>169</v>
      </c>
      <c r="BF38" s="69">
        <v>2964</v>
      </c>
      <c r="BG38" s="43">
        <v>4925</v>
      </c>
      <c r="BH38" s="69">
        <v>4098</v>
      </c>
      <c r="BI38" s="261">
        <v>13274</v>
      </c>
      <c r="BJ38" s="275">
        <v>85899</v>
      </c>
      <c r="BK38" s="227">
        <v>81648</v>
      </c>
      <c r="BL38" s="226">
        <v>4251</v>
      </c>
    </row>
    <row r="39" spans="1:64" s="507" customFormat="1" ht="15" customHeight="1" x14ac:dyDescent="0.15">
      <c r="A39" s="1033"/>
      <c r="B39" s="1039"/>
      <c r="C39" s="1040"/>
      <c r="D39" s="503" t="s">
        <v>363</v>
      </c>
      <c r="F39" s="513"/>
      <c r="G39" s="513"/>
      <c r="H39" s="513"/>
      <c r="I39" s="513"/>
      <c r="J39" s="513"/>
      <c r="K39" s="504"/>
      <c r="L39" s="505"/>
      <c r="M39" s="170">
        <v>0</v>
      </c>
      <c r="N39" s="166">
        <v>0</v>
      </c>
      <c r="O39" s="166">
        <v>0</v>
      </c>
      <c r="P39" s="171">
        <v>0</v>
      </c>
      <c r="Q39" s="166">
        <v>0</v>
      </c>
      <c r="R39" s="166">
        <v>0</v>
      </c>
      <c r="S39" s="171">
        <v>0</v>
      </c>
      <c r="T39" s="166">
        <v>0</v>
      </c>
      <c r="U39" s="171">
        <v>0</v>
      </c>
      <c r="V39" s="166">
        <v>0</v>
      </c>
      <c r="W39" s="166">
        <v>0</v>
      </c>
      <c r="X39" s="171">
        <v>0</v>
      </c>
      <c r="Y39" s="166">
        <v>0</v>
      </c>
      <c r="Z39" s="166">
        <v>0</v>
      </c>
      <c r="AA39" s="166">
        <v>0</v>
      </c>
      <c r="AB39" s="171">
        <v>0</v>
      </c>
      <c r="AC39" s="166">
        <v>0</v>
      </c>
      <c r="AD39" s="442">
        <v>0</v>
      </c>
      <c r="AE39" s="427">
        <v>0</v>
      </c>
      <c r="AF39" s="170">
        <v>0</v>
      </c>
      <c r="AG39" s="166">
        <v>0</v>
      </c>
      <c r="AH39" s="166">
        <v>0</v>
      </c>
      <c r="AI39" s="427">
        <v>0</v>
      </c>
      <c r="AJ39" s="171">
        <v>0</v>
      </c>
      <c r="AK39" s="166">
        <v>0</v>
      </c>
      <c r="AL39" s="166">
        <v>0</v>
      </c>
      <c r="AM39" s="171">
        <v>0</v>
      </c>
      <c r="AN39" s="166">
        <v>0</v>
      </c>
      <c r="AO39" s="171">
        <v>0</v>
      </c>
      <c r="AP39" s="166">
        <v>0</v>
      </c>
      <c r="AQ39" s="171">
        <v>0</v>
      </c>
      <c r="AR39" s="166">
        <v>0</v>
      </c>
      <c r="AS39" s="171">
        <v>0</v>
      </c>
      <c r="AT39" s="166">
        <v>0</v>
      </c>
      <c r="AU39" s="171">
        <v>0</v>
      </c>
      <c r="AV39" s="442">
        <v>0</v>
      </c>
      <c r="AW39" s="427">
        <v>0</v>
      </c>
      <c r="AX39" s="166">
        <v>0</v>
      </c>
      <c r="AY39" s="171">
        <v>178</v>
      </c>
      <c r="AZ39" s="166">
        <v>0</v>
      </c>
      <c r="BA39" s="166">
        <v>0</v>
      </c>
      <c r="BB39" s="483">
        <v>0</v>
      </c>
      <c r="BC39" s="264">
        <v>178</v>
      </c>
      <c r="BD39" s="71">
        <v>0</v>
      </c>
      <c r="BE39" s="52">
        <v>0</v>
      </c>
      <c r="BF39" s="71">
        <v>0</v>
      </c>
      <c r="BG39" s="52">
        <v>0</v>
      </c>
      <c r="BH39" s="71">
        <v>0</v>
      </c>
      <c r="BI39" s="264">
        <v>0</v>
      </c>
      <c r="BJ39" s="277">
        <v>178</v>
      </c>
      <c r="BK39" s="229">
        <v>178</v>
      </c>
      <c r="BL39" s="228">
        <v>0</v>
      </c>
    </row>
    <row r="40" spans="1:64" s="507" customFormat="1" ht="15" customHeight="1" x14ac:dyDescent="0.15">
      <c r="A40" s="1033"/>
      <c r="B40" s="42" t="s">
        <v>54</v>
      </c>
      <c r="C40" s="518"/>
      <c r="E40" s="501"/>
      <c r="F40" s="510"/>
      <c r="G40" s="510"/>
      <c r="H40" s="510"/>
      <c r="I40" s="510"/>
      <c r="J40" s="510"/>
      <c r="K40" s="501"/>
      <c r="L40" s="502"/>
      <c r="M40" s="69">
        <v>221033</v>
      </c>
      <c r="N40" s="43">
        <v>56543</v>
      </c>
      <c r="O40" s="43">
        <v>0</v>
      </c>
      <c r="P40" s="69">
        <v>177806</v>
      </c>
      <c r="Q40" s="43">
        <v>348687</v>
      </c>
      <c r="R40" s="43">
        <v>10782</v>
      </c>
      <c r="S40" s="69">
        <v>31732</v>
      </c>
      <c r="T40" s="43">
        <v>33974</v>
      </c>
      <c r="U40" s="69">
        <v>26466</v>
      </c>
      <c r="V40" s="43">
        <v>30279</v>
      </c>
      <c r="W40" s="43">
        <v>3933</v>
      </c>
      <c r="X40" s="69">
        <v>12300</v>
      </c>
      <c r="Y40" s="43">
        <v>1752</v>
      </c>
      <c r="Z40" s="43">
        <v>27780</v>
      </c>
      <c r="AA40" s="43">
        <v>763</v>
      </c>
      <c r="AB40" s="69">
        <v>19965</v>
      </c>
      <c r="AC40" s="43">
        <v>9452</v>
      </c>
      <c r="AD40" s="441">
        <v>10516</v>
      </c>
      <c r="AE40" s="487">
        <v>8752</v>
      </c>
      <c r="AF40" s="68">
        <v>4166</v>
      </c>
      <c r="AG40" s="43">
        <v>6920</v>
      </c>
      <c r="AH40" s="43">
        <v>8117</v>
      </c>
      <c r="AI40" s="487">
        <v>3752</v>
      </c>
      <c r="AJ40" s="69">
        <v>7408</v>
      </c>
      <c r="AK40" s="43">
        <v>3066</v>
      </c>
      <c r="AL40" s="43">
        <v>1669</v>
      </c>
      <c r="AM40" s="69">
        <v>15828</v>
      </c>
      <c r="AN40" s="43">
        <v>7172</v>
      </c>
      <c r="AO40" s="69">
        <v>6631</v>
      </c>
      <c r="AP40" s="43">
        <v>3887</v>
      </c>
      <c r="AQ40" s="69">
        <v>1449</v>
      </c>
      <c r="AR40" s="43">
        <v>4346</v>
      </c>
      <c r="AS40" s="69">
        <v>10697</v>
      </c>
      <c r="AT40" s="43">
        <v>1861</v>
      </c>
      <c r="AU40" s="69">
        <v>9486</v>
      </c>
      <c r="AV40" s="441">
        <v>16058</v>
      </c>
      <c r="AW40" s="487">
        <v>2392</v>
      </c>
      <c r="AX40" s="43">
        <v>2738</v>
      </c>
      <c r="AY40" s="69">
        <v>3244</v>
      </c>
      <c r="AZ40" s="43">
        <v>0</v>
      </c>
      <c r="BA40" s="43">
        <v>3746</v>
      </c>
      <c r="BB40" s="482">
        <v>9950</v>
      </c>
      <c r="BC40" s="261">
        <v>1167098</v>
      </c>
      <c r="BD40" s="69">
        <v>8577</v>
      </c>
      <c r="BE40" s="43">
        <v>9762</v>
      </c>
      <c r="BF40" s="69">
        <v>37495</v>
      </c>
      <c r="BG40" s="43">
        <v>58634</v>
      </c>
      <c r="BH40" s="69">
        <v>48298</v>
      </c>
      <c r="BI40" s="261">
        <v>162766</v>
      </c>
      <c r="BJ40" s="275">
        <v>1329864</v>
      </c>
      <c r="BK40" s="227">
        <v>1274030</v>
      </c>
      <c r="BL40" s="226">
        <v>55834</v>
      </c>
    </row>
    <row r="41" spans="1:64" s="507" customFormat="1" ht="15" customHeight="1" x14ac:dyDescent="0.15">
      <c r="A41" s="1033"/>
      <c r="B41" s="1035" t="s">
        <v>50</v>
      </c>
      <c r="C41" s="1023"/>
      <c r="D41" s="500" t="s">
        <v>55</v>
      </c>
      <c r="E41" s="501"/>
      <c r="F41" s="510"/>
      <c r="G41" s="510"/>
      <c r="H41" s="510"/>
      <c r="I41" s="510"/>
      <c r="J41" s="510"/>
      <c r="K41" s="501"/>
      <c r="L41" s="502"/>
      <c r="M41" s="173">
        <v>33348</v>
      </c>
      <c r="N41" s="168">
        <v>12004</v>
      </c>
      <c r="O41" s="168">
        <v>0</v>
      </c>
      <c r="P41" s="167">
        <v>26158</v>
      </c>
      <c r="Q41" s="168">
        <v>75116</v>
      </c>
      <c r="R41" s="168">
        <v>1522</v>
      </c>
      <c r="S41" s="167">
        <v>6281</v>
      </c>
      <c r="T41" s="168">
        <v>3155</v>
      </c>
      <c r="U41" s="167">
        <v>2722</v>
      </c>
      <c r="V41" s="168">
        <v>2700</v>
      </c>
      <c r="W41" s="168">
        <v>524</v>
      </c>
      <c r="X41" s="167">
        <v>427</v>
      </c>
      <c r="Y41" s="168">
        <v>130</v>
      </c>
      <c r="Z41" s="168">
        <v>4168</v>
      </c>
      <c r="AA41" s="168">
        <v>221</v>
      </c>
      <c r="AB41" s="167">
        <v>2941</v>
      </c>
      <c r="AC41" s="168">
        <v>724</v>
      </c>
      <c r="AD41" s="440">
        <v>1666</v>
      </c>
      <c r="AE41" s="486">
        <v>2246</v>
      </c>
      <c r="AF41" s="173">
        <v>219</v>
      </c>
      <c r="AG41" s="168">
        <v>674</v>
      </c>
      <c r="AH41" s="168">
        <v>2885</v>
      </c>
      <c r="AI41" s="486">
        <v>511</v>
      </c>
      <c r="AJ41" s="167">
        <v>513</v>
      </c>
      <c r="AK41" s="168">
        <v>488</v>
      </c>
      <c r="AL41" s="168">
        <v>343</v>
      </c>
      <c r="AM41" s="167">
        <v>1083</v>
      </c>
      <c r="AN41" s="168">
        <v>757</v>
      </c>
      <c r="AO41" s="167">
        <v>397</v>
      </c>
      <c r="AP41" s="168">
        <v>713</v>
      </c>
      <c r="AQ41" s="167">
        <v>76</v>
      </c>
      <c r="AR41" s="168">
        <v>194</v>
      </c>
      <c r="AS41" s="167">
        <v>608</v>
      </c>
      <c r="AT41" s="168">
        <v>768</v>
      </c>
      <c r="AU41" s="167">
        <v>1271</v>
      </c>
      <c r="AV41" s="440">
        <v>933</v>
      </c>
      <c r="AW41" s="486">
        <v>302</v>
      </c>
      <c r="AX41" s="168">
        <v>226</v>
      </c>
      <c r="AY41" s="167">
        <v>73</v>
      </c>
      <c r="AZ41" s="168">
        <v>0</v>
      </c>
      <c r="BA41" s="168">
        <v>828</v>
      </c>
      <c r="BB41" s="481">
        <v>2042</v>
      </c>
      <c r="BC41" s="263">
        <v>191957</v>
      </c>
      <c r="BD41" s="167">
        <v>138</v>
      </c>
      <c r="BE41" s="168">
        <v>2567</v>
      </c>
      <c r="BF41" s="167">
        <v>6235</v>
      </c>
      <c r="BG41" s="168">
        <v>4835</v>
      </c>
      <c r="BH41" s="167">
        <v>1346</v>
      </c>
      <c r="BI41" s="263">
        <v>15121</v>
      </c>
      <c r="BJ41" s="276">
        <v>207078</v>
      </c>
      <c r="BK41" s="225">
        <v>198138</v>
      </c>
      <c r="BL41" s="224">
        <v>8940</v>
      </c>
    </row>
    <row r="42" spans="1:64" s="507" customFormat="1" ht="15" customHeight="1" x14ac:dyDescent="0.15">
      <c r="A42" s="1033"/>
      <c r="B42" s="1041"/>
      <c r="C42" s="1026"/>
      <c r="D42" s="506" t="s">
        <v>56</v>
      </c>
      <c r="F42" s="499"/>
      <c r="G42" s="499"/>
      <c r="H42" s="499"/>
      <c r="I42" s="499"/>
      <c r="J42" s="499"/>
      <c r="L42" s="508"/>
      <c r="M42" s="68">
        <v>1143</v>
      </c>
      <c r="N42" s="43">
        <v>0</v>
      </c>
      <c r="O42" s="43">
        <v>0</v>
      </c>
      <c r="P42" s="69">
        <v>193</v>
      </c>
      <c r="Q42" s="43">
        <v>3834</v>
      </c>
      <c r="R42" s="43">
        <v>149</v>
      </c>
      <c r="S42" s="69">
        <v>0</v>
      </c>
      <c r="T42" s="43">
        <v>0</v>
      </c>
      <c r="U42" s="69">
        <v>120</v>
      </c>
      <c r="V42" s="43">
        <v>0</v>
      </c>
      <c r="W42" s="43">
        <v>0</v>
      </c>
      <c r="X42" s="69">
        <v>0</v>
      </c>
      <c r="Y42" s="43">
        <v>0</v>
      </c>
      <c r="Z42" s="43">
        <v>243</v>
      </c>
      <c r="AA42" s="43">
        <v>0</v>
      </c>
      <c r="AB42" s="69">
        <v>0</v>
      </c>
      <c r="AC42" s="43">
        <v>0</v>
      </c>
      <c r="AD42" s="441">
        <v>1068</v>
      </c>
      <c r="AE42" s="487">
        <v>2</v>
      </c>
      <c r="AF42" s="68">
        <v>0</v>
      </c>
      <c r="AG42" s="43">
        <v>0</v>
      </c>
      <c r="AH42" s="43">
        <v>0</v>
      </c>
      <c r="AI42" s="487">
        <v>0</v>
      </c>
      <c r="AJ42" s="69">
        <v>0</v>
      </c>
      <c r="AK42" s="43">
        <v>0</v>
      </c>
      <c r="AL42" s="43">
        <v>0</v>
      </c>
      <c r="AM42" s="69">
        <v>14</v>
      </c>
      <c r="AN42" s="43">
        <v>0</v>
      </c>
      <c r="AO42" s="69">
        <v>0</v>
      </c>
      <c r="AP42" s="43">
        <v>0</v>
      </c>
      <c r="AQ42" s="69">
        <v>0</v>
      </c>
      <c r="AR42" s="43">
        <v>0</v>
      </c>
      <c r="AS42" s="69">
        <v>888</v>
      </c>
      <c r="AT42" s="43">
        <v>9</v>
      </c>
      <c r="AU42" s="69">
        <v>0</v>
      </c>
      <c r="AV42" s="441">
        <v>0</v>
      </c>
      <c r="AW42" s="487">
        <v>0</v>
      </c>
      <c r="AX42" s="43">
        <v>0</v>
      </c>
      <c r="AY42" s="69">
        <v>0</v>
      </c>
      <c r="AZ42" s="43">
        <v>0</v>
      </c>
      <c r="BA42" s="43">
        <v>0</v>
      </c>
      <c r="BB42" s="482">
        <v>664</v>
      </c>
      <c r="BC42" s="261">
        <v>8327</v>
      </c>
      <c r="BD42" s="69">
        <v>0</v>
      </c>
      <c r="BE42" s="43">
        <v>25</v>
      </c>
      <c r="BF42" s="69">
        <v>311</v>
      </c>
      <c r="BG42" s="43">
        <v>4135</v>
      </c>
      <c r="BH42" s="69">
        <v>11</v>
      </c>
      <c r="BI42" s="261">
        <v>4482</v>
      </c>
      <c r="BJ42" s="275">
        <v>12809</v>
      </c>
      <c r="BK42" s="227">
        <v>12473</v>
      </c>
      <c r="BL42" s="226">
        <v>336</v>
      </c>
    </row>
    <row r="43" spans="1:64" s="507" customFormat="1" ht="15" customHeight="1" x14ac:dyDescent="0.15">
      <c r="A43" s="1033"/>
      <c r="B43" s="1041"/>
      <c r="C43" s="1026"/>
      <c r="D43" s="506" t="s">
        <v>57</v>
      </c>
      <c r="F43" s="499"/>
      <c r="G43" s="499"/>
      <c r="H43" s="499"/>
      <c r="I43" s="499"/>
      <c r="J43" s="499"/>
      <c r="L43" s="508"/>
      <c r="M43" s="68">
        <v>155054</v>
      </c>
      <c r="N43" s="43">
        <v>35390</v>
      </c>
      <c r="O43" s="43">
        <v>0</v>
      </c>
      <c r="P43" s="69">
        <v>126694</v>
      </c>
      <c r="Q43" s="43">
        <v>230266</v>
      </c>
      <c r="R43" s="43">
        <v>8041</v>
      </c>
      <c r="S43" s="69">
        <v>22355</v>
      </c>
      <c r="T43" s="43">
        <v>26897</v>
      </c>
      <c r="U43" s="69">
        <v>14845</v>
      </c>
      <c r="V43" s="43">
        <v>25007</v>
      </c>
      <c r="W43" s="43">
        <v>3181</v>
      </c>
      <c r="X43" s="69">
        <v>10044</v>
      </c>
      <c r="Y43" s="43">
        <v>1492</v>
      </c>
      <c r="Z43" s="43">
        <v>20857</v>
      </c>
      <c r="AA43" s="43">
        <v>542</v>
      </c>
      <c r="AB43" s="69">
        <v>15914</v>
      </c>
      <c r="AC43" s="43">
        <v>7176</v>
      </c>
      <c r="AD43" s="441">
        <v>6685</v>
      </c>
      <c r="AE43" s="487">
        <v>6039</v>
      </c>
      <c r="AF43" s="68">
        <v>3295</v>
      </c>
      <c r="AG43" s="43">
        <v>5226</v>
      </c>
      <c r="AH43" s="43">
        <v>4845</v>
      </c>
      <c r="AI43" s="487">
        <v>2590</v>
      </c>
      <c r="AJ43" s="69">
        <v>6127</v>
      </c>
      <c r="AK43" s="43">
        <v>2085</v>
      </c>
      <c r="AL43" s="43">
        <v>1068</v>
      </c>
      <c r="AM43" s="69">
        <v>13253</v>
      </c>
      <c r="AN43" s="43">
        <v>6057</v>
      </c>
      <c r="AO43" s="69">
        <v>4650</v>
      </c>
      <c r="AP43" s="43">
        <v>2979</v>
      </c>
      <c r="AQ43" s="69">
        <v>1219</v>
      </c>
      <c r="AR43" s="43">
        <v>3761</v>
      </c>
      <c r="AS43" s="69">
        <v>8542</v>
      </c>
      <c r="AT43" s="43">
        <v>1027</v>
      </c>
      <c r="AU43" s="69">
        <v>7509</v>
      </c>
      <c r="AV43" s="441">
        <v>12321</v>
      </c>
      <c r="AW43" s="487">
        <v>1948</v>
      </c>
      <c r="AX43" s="43">
        <v>2211</v>
      </c>
      <c r="AY43" s="69">
        <v>2546</v>
      </c>
      <c r="AZ43" s="43">
        <v>0</v>
      </c>
      <c r="BA43" s="43">
        <v>2663</v>
      </c>
      <c r="BB43" s="482">
        <v>4671</v>
      </c>
      <c r="BC43" s="261">
        <v>817072</v>
      </c>
      <c r="BD43" s="69">
        <v>6986</v>
      </c>
      <c r="BE43" s="43">
        <v>5751</v>
      </c>
      <c r="BF43" s="69">
        <v>22092</v>
      </c>
      <c r="BG43" s="43">
        <v>43598</v>
      </c>
      <c r="BH43" s="69">
        <v>40627</v>
      </c>
      <c r="BI43" s="261">
        <v>119054</v>
      </c>
      <c r="BJ43" s="275">
        <v>936126</v>
      </c>
      <c r="BK43" s="227">
        <v>901297</v>
      </c>
      <c r="BL43" s="226">
        <v>34829</v>
      </c>
    </row>
    <row r="44" spans="1:64" s="507" customFormat="1" ht="15" customHeight="1" x14ac:dyDescent="0.15">
      <c r="A44" s="1033"/>
      <c r="B44" s="1041"/>
      <c r="C44" s="1026"/>
      <c r="D44" s="506" t="s">
        <v>58</v>
      </c>
      <c r="F44" s="499"/>
      <c r="G44" s="499"/>
      <c r="H44" s="499"/>
      <c r="I44" s="499"/>
      <c r="J44" s="499"/>
      <c r="L44" s="508"/>
      <c r="M44" s="68">
        <v>31488</v>
      </c>
      <c r="N44" s="43">
        <v>9149</v>
      </c>
      <c r="O44" s="43">
        <v>0</v>
      </c>
      <c r="P44" s="69">
        <v>24761</v>
      </c>
      <c r="Q44" s="43">
        <v>39471</v>
      </c>
      <c r="R44" s="43">
        <v>1070</v>
      </c>
      <c r="S44" s="69">
        <v>3096</v>
      </c>
      <c r="T44" s="43">
        <v>3922</v>
      </c>
      <c r="U44" s="69">
        <v>8779</v>
      </c>
      <c r="V44" s="43">
        <v>2572</v>
      </c>
      <c r="W44" s="43">
        <v>228</v>
      </c>
      <c r="X44" s="69">
        <v>1829</v>
      </c>
      <c r="Y44" s="43">
        <v>130</v>
      </c>
      <c r="Z44" s="43">
        <v>2512</v>
      </c>
      <c r="AA44" s="43">
        <v>0</v>
      </c>
      <c r="AB44" s="69">
        <v>1110</v>
      </c>
      <c r="AC44" s="43">
        <v>1552</v>
      </c>
      <c r="AD44" s="441">
        <v>1097</v>
      </c>
      <c r="AE44" s="487">
        <v>465</v>
      </c>
      <c r="AF44" s="68">
        <v>652</v>
      </c>
      <c r="AG44" s="43">
        <v>1020</v>
      </c>
      <c r="AH44" s="43">
        <v>387</v>
      </c>
      <c r="AI44" s="487">
        <v>651</v>
      </c>
      <c r="AJ44" s="69">
        <v>768</v>
      </c>
      <c r="AK44" s="43">
        <v>493</v>
      </c>
      <c r="AL44" s="43">
        <v>258</v>
      </c>
      <c r="AM44" s="69">
        <v>1478</v>
      </c>
      <c r="AN44" s="43">
        <v>358</v>
      </c>
      <c r="AO44" s="69">
        <v>1584</v>
      </c>
      <c r="AP44" s="43">
        <v>195</v>
      </c>
      <c r="AQ44" s="69">
        <v>154</v>
      </c>
      <c r="AR44" s="43">
        <v>391</v>
      </c>
      <c r="AS44" s="69">
        <v>659</v>
      </c>
      <c r="AT44" s="43">
        <v>57</v>
      </c>
      <c r="AU44" s="69">
        <v>706</v>
      </c>
      <c r="AV44" s="441">
        <v>2804</v>
      </c>
      <c r="AW44" s="487">
        <v>142</v>
      </c>
      <c r="AX44" s="43">
        <v>301</v>
      </c>
      <c r="AY44" s="69">
        <v>625</v>
      </c>
      <c r="AZ44" s="43">
        <v>0</v>
      </c>
      <c r="BA44" s="43">
        <v>255</v>
      </c>
      <c r="BB44" s="482">
        <v>2573</v>
      </c>
      <c r="BC44" s="261">
        <v>149742</v>
      </c>
      <c r="BD44" s="69">
        <v>1453</v>
      </c>
      <c r="BE44" s="43">
        <v>1419</v>
      </c>
      <c r="BF44" s="69">
        <v>8857</v>
      </c>
      <c r="BG44" s="43">
        <v>6066</v>
      </c>
      <c r="BH44" s="69">
        <v>6314</v>
      </c>
      <c r="BI44" s="261">
        <v>24109</v>
      </c>
      <c r="BJ44" s="275">
        <v>173851</v>
      </c>
      <c r="BK44" s="227">
        <v>162122</v>
      </c>
      <c r="BL44" s="226">
        <v>11729</v>
      </c>
    </row>
    <row r="45" spans="1:64" s="507" customFormat="1" ht="15" customHeight="1" x14ac:dyDescent="0.15">
      <c r="A45" s="1033"/>
      <c r="B45" s="348" t="s">
        <v>890</v>
      </c>
      <c r="C45" s="518"/>
      <c r="D45" s="11"/>
      <c r="E45" s="11"/>
      <c r="F45" s="518"/>
      <c r="G45" s="518"/>
      <c r="H45" s="518"/>
      <c r="I45" s="518"/>
      <c r="J45" s="518"/>
      <c r="K45" s="11"/>
      <c r="L45" s="26"/>
      <c r="M45" s="172">
        <v>0</v>
      </c>
      <c r="N45" s="149">
        <v>0</v>
      </c>
      <c r="O45" s="149">
        <v>0</v>
      </c>
      <c r="P45" s="150">
        <v>0</v>
      </c>
      <c r="Q45" s="149">
        <v>0</v>
      </c>
      <c r="R45" s="149">
        <v>0</v>
      </c>
      <c r="S45" s="150">
        <v>1373</v>
      </c>
      <c r="T45" s="149">
        <v>1720</v>
      </c>
      <c r="U45" s="150">
        <v>3551</v>
      </c>
      <c r="V45" s="149">
        <v>12551</v>
      </c>
      <c r="W45" s="149">
        <v>0</v>
      </c>
      <c r="X45" s="150">
        <v>0</v>
      </c>
      <c r="Y45" s="149">
        <v>0</v>
      </c>
      <c r="Z45" s="149">
        <v>0</v>
      </c>
      <c r="AA45" s="149">
        <v>0</v>
      </c>
      <c r="AB45" s="150">
        <v>0</v>
      </c>
      <c r="AC45" s="149">
        <v>1931</v>
      </c>
      <c r="AD45" s="443">
        <v>48</v>
      </c>
      <c r="AE45" s="488">
        <v>4845</v>
      </c>
      <c r="AF45" s="172">
        <v>0</v>
      </c>
      <c r="AG45" s="149">
        <v>0</v>
      </c>
      <c r="AH45" s="149">
        <v>0</v>
      </c>
      <c r="AI45" s="488">
        <v>0</v>
      </c>
      <c r="AJ45" s="150">
        <v>0</v>
      </c>
      <c r="AK45" s="149">
        <v>0</v>
      </c>
      <c r="AL45" s="149">
        <v>0</v>
      </c>
      <c r="AM45" s="150">
        <v>0</v>
      </c>
      <c r="AN45" s="149">
        <v>0</v>
      </c>
      <c r="AO45" s="150">
        <v>0</v>
      </c>
      <c r="AP45" s="149">
        <v>0</v>
      </c>
      <c r="AQ45" s="150">
        <v>0</v>
      </c>
      <c r="AR45" s="149">
        <v>1780</v>
      </c>
      <c r="AS45" s="150">
        <v>0</v>
      </c>
      <c r="AT45" s="149">
        <v>0</v>
      </c>
      <c r="AU45" s="150">
        <v>0</v>
      </c>
      <c r="AV45" s="443">
        <v>0</v>
      </c>
      <c r="AW45" s="488">
        <v>0</v>
      </c>
      <c r="AX45" s="149">
        <v>0</v>
      </c>
      <c r="AY45" s="150">
        <v>0</v>
      </c>
      <c r="AZ45" s="149">
        <v>0</v>
      </c>
      <c r="BA45" s="149">
        <v>0</v>
      </c>
      <c r="BB45" s="484">
        <v>0</v>
      </c>
      <c r="BC45" s="265">
        <v>27799</v>
      </c>
      <c r="BD45" s="150">
        <v>0</v>
      </c>
      <c r="BE45" s="149">
        <v>0</v>
      </c>
      <c r="BF45" s="150">
        <v>0</v>
      </c>
      <c r="BG45" s="149">
        <v>0</v>
      </c>
      <c r="BH45" s="150">
        <v>0</v>
      </c>
      <c r="BI45" s="265">
        <v>0</v>
      </c>
      <c r="BJ45" s="268">
        <v>27799</v>
      </c>
      <c r="BK45" s="232">
        <v>27799</v>
      </c>
      <c r="BL45" s="233">
        <v>0</v>
      </c>
    </row>
    <row r="46" spans="1:64" s="507" customFormat="1" ht="15" customHeight="1" x14ac:dyDescent="0.15">
      <c r="A46" s="1033"/>
      <c r="B46" s="503" t="s">
        <v>59</v>
      </c>
      <c r="C46" s="499"/>
      <c r="E46" s="513"/>
      <c r="F46" s="513"/>
      <c r="G46" s="513"/>
      <c r="H46" s="513"/>
      <c r="I46" s="513"/>
      <c r="J46" s="513"/>
      <c r="K46" s="504"/>
      <c r="L46" s="505"/>
      <c r="M46" s="69">
        <v>645109</v>
      </c>
      <c r="N46" s="43">
        <v>200863</v>
      </c>
      <c r="O46" s="43">
        <v>0</v>
      </c>
      <c r="P46" s="69">
        <v>532979</v>
      </c>
      <c r="Q46" s="43">
        <v>984685</v>
      </c>
      <c r="R46" s="43">
        <v>33456</v>
      </c>
      <c r="S46" s="69">
        <v>91432</v>
      </c>
      <c r="T46" s="43">
        <v>112541</v>
      </c>
      <c r="U46" s="69">
        <v>73375</v>
      </c>
      <c r="V46" s="43">
        <v>103433</v>
      </c>
      <c r="W46" s="43">
        <v>12781</v>
      </c>
      <c r="X46" s="69">
        <v>39387</v>
      </c>
      <c r="Y46" s="43">
        <v>5669</v>
      </c>
      <c r="Z46" s="43">
        <v>83114</v>
      </c>
      <c r="AA46" s="43">
        <v>763</v>
      </c>
      <c r="AB46" s="69">
        <v>62842</v>
      </c>
      <c r="AC46" s="43">
        <v>30252</v>
      </c>
      <c r="AD46" s="441">
        <v>33297</v>
      </c>
      <c r="AE46" s="487">
        <v>25546</v>
      </c>
      <c r="AF46" s="68">
        <v>18323</v>
      </c>
      <c r="AG46" s="43">
        <v>20332</v>
      </c>
      <c r="AH46" s="43">
        <v>21539</v>
      </c>
      <c r="AI46" s="487">
        <v>10842</v>
      </c>
      <c r="AJ46" s="69">
        <v>23844</v>
      </c>
      <c r="AK46" s="43">
        <v>11227</v>
      </c>
      <c r="AL46" s="43">
        <v>4643</v>
      </c>
      <c r="AM46" s="69">
        <v>55382</v>
      </c>
      <c r="AN46" s="43">
        <v>23293</v>
      </c>
      <c r="AO46" s="69">
        <v>21163</v>
      </c>
      <c r="AP46" s="43">
        <v>11794</v>
      </c>
      <c r="AQ46" s="69">
        <v>6773</v>
      </c>
      <c r="AR46" s="43">
        <v>14804</v>
      </c>
      <c r="AS46" s="69">
        <v>32187</v>
      </c>
      <c r="AT46" s="43">
        <v>4719</v>
      </c>
      <c r="AU46" s="69">
        <v>29308</v>
      </c>
      <c r="AV46" s="441">
        <v>47801</v>
      </c>
      <c r="AW46" s="487">
        <v>7849</v>
      </c>
      <c r="AX46" s="43">
        <v>8476</v>
      </c>
      <c r="AY46" s="69">
        <v>16300</v>
      </c>
      <c r="AZ46" s="43">
        <v>0</v>
      </c>
      <c r="BA46" s="43">
        <v>10570</v>
      </c>
      <c r="BB46" s="482">
        <v>28387</v>
      </c>
      <c r="BC46" s="261">
        <v>3501080</v>
      </c>
      <c r="BD46" s="69">
        <v>35694</v>
      </c>
      <c r="BE46" s="43">
        <v>27479</v>
      </c>
      <c r="BF46" s="69">
        <v>134412</v>
      </c>
      <c r="BG46" s="43">
        <v>165924</v>
      </c>
      <c r="BH46" s="69">
        <v>151488</v>
      </c>
      <c r="BI46" s="261">
        <v>514997</v>
      </c>
      <c r="BJ46" s="275">
        <v>4016077</v>
      </c>
      <c r="BK46" s="227">
        <v>3818492</v>
      </c>
      <c r="BL46" s="226">
        <v>197585</v>
      </c>
    </row>
    <row r="47" spans="1:64" s="507" customFormat="1" ht="15" customHeight="1" x14ac:dyDescent="0.15">
      <c r="A47" s="1033"/>
      <c r="B47" s="506" t="s">
        <v>238</v>
      </c>
      <c r="C47" s="510"/>
      <c r="D47" s="501"/>
      <c r="E47" s="499"/>
      <c r="F47" s="499"/>
      <c r="G47" s="499"/>
      <c r="H47" s="499"/>
      <c r="I47" s="499"/>
      <c r="J47" s="499"/>
      <c r="L47" s="508"/>
      <c r="M47" s="173">
        <v>4924</v>
      </c>
      <c r="N47" s="168">
        <v>1504</v>
      </c>
      <c r="O47" s="168">
        <v>0</v>
      </c>
      <c r="P47" s="167">
        <v>4494</v>
      </c>
      <c r="Q47" s="168">
        <v>7316</v>
      </c>
      <c r="R47" s="168">
        <v>244</v>
      </c>
      <c r="S47" s="167">
        <v>660</v>
      </c>
      <c r="T47" s="168">
        <v>891</v>
      </c>
      <c r="U47" s="167">
        <v>644</v>
      </c>
      <c r="V47" s="168">
        <v>1133</v>
      </c>
      <c r="W47" s="168">
        <v>86</v>
      </c>
      <c r="X47" s="167">
        <v>299</v>
      </c>
      <c r="Y47" s="168">
        <v>43</v>
      </c>
      <c r="Z47" s="168">
        <v>605</v>
      </c>
      <c r="AA47" s="168">
        <v>357</v>
      </c>
      <c r="AB47" s="167">
        <v>541</v>
      </c>
      <c r="AC47" s="168">
        <v>236</v>
      </c>
      <c r="AD47" s="440">
        <v>268</v>
      </c>
      <c r="AE47" s="486">
        <v>237</v>
      </c>
      <c r="AF47" s="173">
        <v>160</v>
      </c>
      <c r="AG47" s="168">
        <v>140</v>
      </c>
      <c r="AH47" s="168">
        <v>137</v>
      </c>
      <c r="AI47" s="486">
        <v>72</v>
      </c>
      <c r="AJ47" s="167">
        <v>188</v>
      </c>
      <c r="AK47" s="168">
        <v>134</v>
      </c>
      <c r="AL47" s="168">
        <v>35</v>
      </c>
      <c r="AM47" s="167">
        <v>524</v>
      </c>
      <c r="AN47" s="168">
        <v>178</v>
      </c>
      <c r="AO47" s="167">
        <v>163</v>
      </c>
      <c r="AP47" s="168">
        <v>38</v>
      </c>
      <c r="AQ47" s="167">
        <v>78</v>
      </c>
      <c r="AR47" s="168">
        <v>95</v>
      </c>
      <c r="AS47" s="167">
        <v>222</v>
      </c>
      <c r="AT47" s="168">
        <v>31</v>
      </c>
      <c r="AU47" s="167">
        <v>209</v>
      </c>
      <c r="AV47" s="440">
        <v>355</v>
      </c>
      <c r="AW47" s="486">
        <v>58</v>
      </c>
      <c r="AX47" s="168">
        <v>59</v>
      </c>
      <c r="AY47" s="167">
        <v>167</v>
      </c>
      <c r="AZ47" s="168">
        <v>0</v>
      </c>
      <c r="BA47" s="168">
        <v>72</v>
      </c>
      <c r="BB47" s="481">
        <v>218</v>
      </c>
      <c r="BC47" s="263">
        <v>27815</v>
      </c>
      <c r="BD47" s="167">
        <v>295</v>
      </c>
      <c r="BE47" s="168">
        <v>259</v>
      </c>
      <c r="BF47" s="167">
        <v>1139</v>
      </c>
      <c r="BG47" s="168">
        <v>1181</v>
      </c>
      <c r="BH47" s="167">
        <v>1108</v>
      </c>
      <c r="BI47" s="263">
        <v>3982</v>
      </c>
      <c r="BJ47" s="276">
        <v>31797</v>
      </c>
      <c r="BK47" s="225">
        <v>30104</v>
      </c>
      <c r="BL47" s="224">
        <v>1693</v>
      </c>
    </row>
    <row r="48" spans="1:64" s="507" customFormat="1" ht="15" customHeight="1" x14ac:dyDescent="0.15">
      <c r="A48" s="1034"/>
      <c r="B48" s="503" t="s">
        <v>239</v>
      </c>
      <c r="C48" s="499"/>
      <c r="E48" s="499"/>
      <c r="F48" s="499"/>
      <c r="G48" s="499"/>
      <c r="H48" s="499"/>
      <c r="I48" s="499"/>
      <c r="J48" s="499"/>
      <c r="L48" s="508"/>
      <c r="M48" s="170">
        <v>1558</v>
      </c>
      <c r="N48" s="166">
        <v>697</v>
      </c>
      <c r="O48" s="166">
        <v>0</v>
      </c>
      <c r="P48" s="171">
        <v>1619</v>
      </c>
      <c r="Q48" s="166">
        <v>3012</v>
      </c>
      <c r="R48" s="166">
        <v>122</v>
      </c>
      <c r="S48" s="171">
        <v>83</v>
      </c>
      <c r="T48" s="166">
        <v>407</v>
      </c>
      <c r="U48" s="171">
        <v>244</v>
      </c>
      <c r="V48" s="166">
        <v>368</v>
      </c>
      <c r="W48" s="166">
        <v>50</v>
      </c>
      <c r="X48" s="171">
        <v>158</v>
      </c>
      <c r="Y48" s="166">
        <v>24</v>
      </c>
      <c r="Z48" s="166">
        <v>230</v>
      </c>
      <c r="AA48" s="166">
        <v>138</v>
      </c>
      <c r="AB48" s="171">
        <v>240</v>
      </c>
      <c r="AC48" s="166">
        <v>75</v>
      </c>
      <c r="AD48" s="442">
        <v>130</v>
      </c>
      <c r="AE48" s="427">
        <v>96</v>
      </c>
      <c r="AF48" s="170">
        <v>31</v>
      </c>
      <c r="AG48" s="166">
        <v>19</v>
      </c>
      <c r="AH48" s="166">
        <v>49</v>
      </c>
      <c r="AI48" s="427">
        <v>9</v>
      </c>
      <c r="AJ48" s="171">
        <v>70</v>
      </c>
      <c r="AK48" s="166">
        <v>31</v>
      </c>
      <c r="AL48" s="166">
        <v>7</v>
      </c>
      <c r="AM48" s="171">
        <v>246</v>
      </c>
      <c r="AN48" s="166">
        <v>82</v>
      </c>
      <c r="AO48" s="171">
        <v>71</v>
      </c>
      <c r="AP48" s="166">
        <v>29</v>
      </c>
      <c r="AQ48" s="171">
        <v>28</v>
      </c>
      <c r="AR48" s="166">
        <v>51</v>
      </c>
      <c r="AS48" s="171">
        <v>32</v>
      </c>
      <c r="AT48" s="166">
        <v>1</v>
      </c>
      <c r="AU48" s="171">
        <v>96</v>
      </c>
      <c r="AV48" s="442">
        <v>61</v>
      </c>
      <c r="AW48" s="427">
        <v>9</v>
      </c>
      <c r="AX48" s="166">
        <v>7</v>
      </c>
      <c r="AY48" s="171">
        <v>39</v>
      </c>
      <c r="AZ48" s="166">
        <v>0</v>
      </c>
      <c r="BA48" s="166">
        <v>28</v>
      </c>
      <c r="BB48" s="483">
        <v>110</v>
      </c>
      <c r="BC48" s="264">
        <v>10357</v>
      </c>
      <c r="BD48" s="171">
        <v>127</v>
      </c>
      <c r="BE48" s="166">
        <v>137</v>
      </c>
      <c r="BF48" s="171">
        <v>479</v>
      </c>
      <c r="BG48" s="166">
        <v>560</v>
      </c>
      <c r="BH48" s="171">
        <v>446</v>
      </c>
      <c r="BI48" s="264">
        <v>1749</v>
      </c>
      <c r="BJ48" s="277">
        <v>12106</v>
      </c>
      <c r="BK48" s="229">
        <v>11363</v>
      </c>
      <c r="BL48" s="228">
        <v>743</v>
      </c>
    </row>
    <row r="49" spans="1:68" s="507" customFormat="1" ht="15" customHeight="1" x14ac:dyDescent="0.15">
      <c r="A49" s="528">
        <v>17</v>
      </c>
      <c r="B49" s="42" t="s">
        <v>60</v>
      </c>
      <c r="C49" s="518"/>
      <c r="D49" s="11"/>
      <c r="E49" s="510"/>
      <c r="F49" s="510"/>
      <c r="G49" s="510"/>
      <c r="H49" s="510"/>
      <c r="I49" s="510"/>
      <c r="J49" s="510"/>
      <c r="K49" s="501"/>
      <c r="L49" s="502"/>
      <c r="M49" s="170">
        <v>62261</v>
      </c>
      <c r="N49" s="166">
        <v>369</v>
      </c>
      <c r="O49" s="166">
        <v>0</v>
      </c>
      <c r="P49" s="171">
        <v>48139</v>
      </c>
      <c r="Q49" s="166">
        <v>23911</v>
      </c>
      <c r="R49" s="166">
        <v>0</v>
      </c>
      <c r="S49" s="171">
        <v>3628</v>
      </c>
      <c r="T49" s="166">
        <v>0</v>
      </c>
      <c r="U49" s="171">
        <v>10294</v>
      </c>
      <c r="V49" s="166">
        <v>0</v>
      </c>
      <c r="W49" s="166">
        <v>0</v>
      </c>
      <c r="X49" s="171">
        <v>0</v>
      </c>
      <c r="Y49" s="166">
        <v>0</v>
      </c>
      <c r="Z49" s="166">
        <v>16366</v>
      </c>
      <c r="AA49" s="166">
        <v>0</v>
      </c>
      <c r="AB49" s="171">
        <v>0</v>
      </c>
      <c r="AC49" s="166">
        <v>0</v>
      </c>
      <c r="AD49" s="442">
        <v>0</v>
      </c>
      <c r="AE49" s="427">
        <v>0</v>
      </c>
      <c r="AF49" s="170">
        <v>0</v>
      </c>
      <c r="AG49" s="166">
        <v>0</v>
      </c>
      <c r="AH49" s="166">
        <v>0</v>
      </c>
      <c r="AI49" s="427">
        <v>0</v>
      </c>
      <c r="AJ49" s="171">
        <v>0</v>
      </c>
      <c r="AK49" s="166">
        <v>0</v>
      </c>
      <c r="AL49" s="166">
        <v>0</v>
      </c>
      <c r="AM49" s="171">
        <v>0</v>
      </c>
      <c r="AN49" s="166">
        <v>0</v>
      </c>
      <c r="AO49" s="171">
        <v>0</v>
      </c>
      <c r="AP49" s="166">
        <v>0</v>
      </c>
      <c r="AQ49" s="171">
        <v>0</v>
      </c>
      <c r="AR49" s="166">
        <v>0</v>
      </c>
      <c r="AS49" s="171">
        <v>0</v>
      </c>
      <c r="AT49" s="166">
        <v>0</v>
      </c>
      <c r="AU49" s="171">
        <v>0</v>
      </c>
      <c r="AV49" s="442">
        <v>0</v>
      </c>
      <c r="AW49" s="427">
        <v>0</v>
      </c>
      <c r="AX49" s="166">
        <v>0</v>
      </c>
      <c r="AY49" s="171">
        <v>0</v>
      </c>
      <c r="AZ49" s="166">
        <v>0</v>
      </c>
      <c r="BA49" s="166">
        <v>0</v>
      </c>
      <c r="BB49" s="483">
        <v>0</v>
      </c>
      <c r="BC49" s="264">
        <v>164968</v>
      </c>
      <c r="BD49" s="71">
        <v>0</v>
      </c>
      <c r="BE49" s="52">
        <v>0</v>
      </c>
      <c r="BF49" s="71">
        <v>0</v>
      </c>
      <c r="BG49" s="52">
        <v>0</v>
      </c>
      <c r="BH49" s="71">
        <v>0</v>
      </c>
      <c r="BI49" s="264">
        <v>0</v>
      </c>
      <c r="BJ49" s="277">
        <v>164968</v>
      </c>
      <c r="BK49" s="232">
        <v>164968</v>
      </c>
      <c r="BL49" s="233">
        <v>0</v>
      </c>
    </row>
    <row r="50" spans="1:68" s="507" customFormat="1" ht="15" customHeight="1" x14ac:dyDescent="0.15">
      <c r="A50" s="1042" t="s">
        <v>63</v>
      </c>
      <c r="B50" s="1035" t="s">
        <v>50</v>
      </c>
      <c r="C50" s="1023"/>
      <c r="D50" s="500" t="s">
        <v>61</v>
      </c>
      <c r="E50" s="501"/>
      <c r="F50" s="75"/>
      <c r="G50" s="75"/>
      <c r="H50" s="75"/>
      <c r="I50" s="75"/>
      <c r="J50" s="75"/>
      <c r="K50" s="501"/>
      <c r="L50" s="502"/>
      <c r="M50" s="69">
        <v>0</v>
      </c>
      <c r="N50" s="43">
        <v>0</v>
      </c>
      <c r="O50" s="43">
        <v>0</v>
      </c>
      <c r="P50" s="69">
        <v>10369</v>
      </c>
      <c r="Q50" s="43">
        <v>0</v>
      </c>
      <c r="R50" s="43">
        <v>0</v>
      </c>
      <c r="S50" s="69">
        <v>745</v>
      </c>
      <c r="T50" s="43">
        <v>0</v>
      </c>
      <c r="U50" s="69">
        <v>10294</v>
      </c>
      <c r="V50" s="43">
        <v>0</v>
      </c>
      <c r="W50" s="43">
        <v>0</v>
      </c>
      <c r="X50" s="69">
        <v>0</v>
      </c>
      <c r="Y50" s="43">
        <v>0</v>
      </c>
      <c r="Z50" s="43">
        <v>0</v>
      </c>
      <c r="AA50" s="43">
        <v>0</v>
      </c>
      <c r="AB50" s="69">
        <v>0</v>
      </c>
      <c r="AC50" s="43">
        <v>0</v>
      </c>
      <c r="AD50" s="441">
        <v>0</v>
      </c>
      <c r="AE50" s="487">
        <v>0</v>
      </c>
      <c r="AF50" s="68">
        <v>0</v>
      </c>
      <c r="AG50" s="43">
        <v>0</v>
      </c>
      <c r="AH50" s="43">
        <v>0</v>
      </c>
      <c r="AI50" s="487">
        <v>0</v>
      </c>
      <c r="AJ50" s="69">
        <v>0</v>
      </c>
      <c r="AK50" s="43">
        <v>0</v>
      </c>
      <c r="AL50" s="43">
        <v>0</v>
      </c>
      <c r="AM50" s="69">
        <v>0</v>
      </c>
      <c r="AN50" s="43">
        <v>0</v>
      </c>
      <c r="AO50" s="69">
        <v>0</v>
      </c>
      <c r="AP50" s="43">
        <v>0</v>
      </c>
      <c r="AQ50" s="69">
        <v>0</v>
      </c>
      <c r="AR50" s="43">
        <v>0</v>
      </c>
      <c r="AS50" s="69">
        <v>0</v>
      </c>
      <c r="AT50" s="43">
        <v>0</v>
      </c>
      <c r="AU50" s="69">
        <v>0</v>
      </c>
      <c r="AV50" s="441">
        <v>0</v>
      </c>
      <c r="AW50" s="487">
        <v>0</v>
      </c>
      <c r="AX50" s="43">
        <v>0</v>
      </c>
      <c r="AY50" s="69">
        <v>0</v>
      </c>
      <c r="AZ50" s="43">
        <v>0</v>
      </c>
      <c r="BA50" s="43">
        <v>0</v>
      </c>
      <c r="BB50" s="482">
        <v>0</v>
      </c>
      <c r="BC50" s="261">
        <v>21408</v>
      </c>
      <c r="BD50" s="50">
        <v>0</v>
      </c>
      <c r="BE50" s="44">
        <v>0</v>
      </c>
      <c r="BF50" s="50">
        <v>0</v>
      </c>
      <c r="BG50" s="44">
        <v>0</v>
      </c>
      <c r="BH50" s="50">
        <v>0</v>
      </c>
      <c r="BI50" s="261">
        <v>0</v>
      </c>
      <c r="BJ50" s="275">
        <v>21408</v>
      </c>
      <c r="BK50" s="227">
        <v>21408</v>
      </c>
      <c r="BL50" s="226">
        <v>0</v>
      </c>
    </row>
    <row r="51" spans="1:68" s="507" customFormat="1" ht="15" customHeight="1" x14ac:dyDescent="0.15">
      <c r="A51" s="1043"/>
      <c r="B51" s="1041"/>
      <c r="C51" s="1026"/>
      <c r="D51" s="506" t="s">
        <v>62</v>
      </c>
      <c r="F51" s="76"/>
      <c r="G51" s="76"/>
      <c r="H51" s="76"/>
      <c r="I51" s="76"/>
      <c r="J51" s="76"/>
      <c r="L51" s="508"/>
      <c r="M51" s="69">
        <v>0</v>
      </c>
      <c r="N51" s="43">
        <v>0</v>
      </c>
      <c r="O51" s="43">
        <v>0</v>
      </c>
      <c r="P51" s="69">
        <v>0</v>
      </c>
      <c r="Q51" s="43">
        <v>0</v>
      </c>
      <c r="R51" s="43">
        <v>0</v>
      </c>
      <c r="S51" s="69">
        <v>0</v>
      </c>
      <c r="T51" s="43">
        <v>0</v>
      </c>
      <c r="U51" s="69">
        <v>0</v>
      </c>
      <c r="V51" s="43">
        <v>0</v>
      </c>
      <c r="W51" s="43">
        <v>0</v>
      </c>
      <c r="X51" s="69">
        <v>0</v>
      </c>
      <c r="Y51" s="43">
        <v>0</v>
      </c>
      <c r="Z51" s="43">
        <v>0</v>
      </c>
      <c r="AA51" s="43">
        <v>0</v>
      </c>
      <c r="AB51" s="69">
        <v>0</v>
      </c>
      <c r="AC51" s="43">
        <v>0</v>
      </c>
      <c r="AD51" s="441">
        <v>0</v>
      </c>
      <c r="AE51" s="487">
        <v>0</v>
      </c>
      <c r="AF51" s="68">
        <v>0</v>
      </c>
      <c r="AG51" s="43">
        <v>0</v>
      </c>
      <c r="AH51" s="43">
        <v>0</v>
      </c>
      <c r="AI51" s="487">
        <v>0</v>
      </c>
      <c r="AJ51" s="69">
        <v>0</v>
      </c>
      <c r="AK51" s="43">
        <v>0</v>
      </c>
      <c r="AL51" s="43">
        <v>0</v>
      </c>
      <c r="AM51" s="69">
        <v>0</v>
      </c>
      <c r="AN51" s="43">
        <v>0</v>
      </c>
      <c r="AO51" s="69">
        <v>0</v>
      </c>
      <c r="AP51" s="43">
        <v>0</v>
      </c>
      <c r="AQ51" s="69">
        <v>0</v>
      </c>
      <c r="AR51" s="43">
        <v>0</v>
      </c>
      <c r="AS51" s="69">
        <v>0</v>
      </c>
      <c r="AT51" s="43">
        <v>0</v>
      </c>
      <c r="AU51" s="69">
        <v>0</v>
      </c>
      <c r="AV51" s="441">
        <v>0</v>
      </c>
      <c r="AW51" s="487">
        <v>0</v>
      </c>
      <c r="AX51" s="43">
        <v>0</v>
      </c>
      <c r="AY51" s="69">
        <v>0</v>
      </c>
      <c r="AZ51" s="43">
        <v>0</v>
      </c>
      <c r="BA51" s="43">
        <v>0</v>
      </c>
      <c r="BB51" s="482">
        <v>0</v>
      </c>
      <c r="BC51" s="261">
        <v>0</v>
      </c>
      <c r="BD51" s="50">
        <v>0</v>
      </c>
      <c r="BE51" s="44">
        <v>0</v>
      </c>
      <c r="BF51" s="50">
        <v>0</v>
      </c>
      <c r="BG51" s="44">
        <v>0</v>
      </c>
      <c r="BH51" s="50">
        <v>0</v>
      </c>
      <c r="BI51" s="261">
        <v>0</v>
      </c>
      <c r="BJ51" s="275">
        <v>0</v>
      </c>
      <c r="BK51" s="227">
        <v>0</v>
      </c>
      <c r="BL51" s="226">
        <v>0</v>
      </c>
    </row>
    <row r="52" spans="1:68" s="507" customFormat="1" ht="15" customHeight="1" x14ac:dyDescent="0.15">
      <c r="A52" s="1043"/>
      <c r="B52" s="1045"/>
      <c r="C52" s="1028"/>
      <c r="D52" s="503" t="s">
        <v>671</v>
      </c>
      <c r="E52" s="504"/>
      <c r="F52" s="77"/>
      <c r="G52" s="77"/>
      <c r="H52" s="77"/>
      <c r="I52" s="77"/>
      <c r="J52" s="77"/>
      <c r="K52" s="504"/>
      <c r="L52" s="505"/>
      <c r="M52" s="69">
        <v>62261</v>
      </c>
      <c r="N52" s="43">
        <v>369</v>
      </c>
      <c r="O52" s="43">
        <v>0</v>
      </c>
      <c r="P52" s="69">
        <v>37770</v>
      </c>
      <c r="Q52" s="43">
        <v>23911</v>
      </c>
      <c r="R52" s="43">
        <v>0</v>
      </c>
      <c r="S52" s="69">
        <v>2883</v>
      </c>
      <c r="T52" s="43">
        <v>0</v>
      </c>
      <c r="U52" s="69">
        <v>0</v>
      </c>
      <c r="V52" s="43">
        <v>0</v>
      </c>
      <c r="W52" s="43">
        <v>0</v>
      </c>
      <c r="X52" s="69">
        <v>0</v>
      </c>
      <c r="Y52" s="43">
        <v>0</v>
      </c>
      <c r="Z52" s="43">
        <v>16366</v>
      </c>
      <c r="AA52" s="43">
        <v>0</v>
      </c>
      <c r="AB52" s="69">
        <v>0</v>
      </c>
      <c r="AC52" s="43">
        <v>0</v>
      </c>
      <c r="AD52" s="441">
        <v>0</v>
      </c>
      <c r="AE52" s="487">
        <v>0</v>
      </c>
      <c r="AF52" s="68">
        <v>0</v>
      </c>
      <c r="AG52" s="43">
        <v>0</v>
      </c>
      <c r="AH52" s="43">
        <v>0</v>
      </c>
      <c r="AI52" s="487">
        <v>0</v>
      </c>
      <c r="AJ52" s="69">
        <v>0</v>
      </c>
      <c r="AK52" s="43">
        <v>0</v>
      </c>
      <c r="AL52" s="43">
        <v>0</v>
      </c>
      <c r="AM52" s="69">
        <v>0</v>
      </c>
      <c r="AN52" s="43">
        <v>0</v>
      </c>
      <c r="AO52" s="69">
        <v>0</v>
      </c>
      <c r="AP52" s="43">
        <v>0</v>
      </c>
      <c r="AQ52" s="69">
        <v>0</v>
      </c>
      <c r="AR52" s="43">
        <v>0</v>
      </c>
      <c r="AS52" s="69">
        <v>0</v>
      </c>
      <c r="AT52" s="43">
        <v>0</v>
      </c>
      <c r="AU52" s="69">
        <v>0</v>
      </c>
      <c r="AV52" s="441">
        <v>0</v>
      </c>
      <c r="AW52" s="487">
        <v>0</v>
      </c>
      <c r="AX52" s="43">
        <v>0</v>
      </c>
      <c r="AY52" s="69">
        <v>0</v>
      </c>
      <c r="AZ52" s="43">
        <v>0</v>
      </c>
      <c r="BA52" s="43">
        <v>0</v>
      </c>
      <c r="BB52" s="482">
        <v>0</v>
      </c>
      <c r="BC52" s="261">
        <v>143560</v>
      </c>
      <c r="BD52" s="50">
        <v>0</v>
      </c>
      <c r="BE52" s="44">
        <v>0</v>
      </c>
      <c r="BF52" s="50">
        <v>0</v>
      </c>
      <c r="BG52" s="44">
        <v>0</v>
      </c>
      <c r="BH52" s="50">
        <v>0</v>
      </c>
      <c r="BI52" s="261">
        <v>0</v>
      </c>
      <c r="BJ52" s="275">
        <v>143560</v>
      </c>
      <c r="BK52" s="227">
        <v>143560</v>
      </c>
      <c r="BL52" s="226">
        <v>0</v>
      </c>
    </row>
    <row r="53" spans="1:68" s="507" customFormat="1" ht="15" customHeight="1" x14ac:dyDescent="0.15">
      <c r="A53" s="1043"/>
      <c r="B53" s="500" t="s">
        <v>360</v>
      </c>
      <c r="C53" s="76"/>
      <c r="E53" s="76"/>
      <c r="F53" s="76"/>
      <c r="G53" s="76"/>
      <c r="H53" s="76"/>
      <c r="I53" s="76"/>
      <c r="J53" s="76"/>
      <c r="L53" s="508"/>
      <c r="M53" s="173">
        <v>4</v>
      </c>
      <c r="N53" s="168">
        <v>1</v>
      </c>
      <c r="O53" s="168">
        <v>0</v>
      </c>
      <c r="P53" s="167">
        <v>5</v>
      </c>
      <c r="Q53" s="168">
        <v>4</v>
      </c>
      <c r="R53" s="168">
        <v>0</v>
      </c>
      <c r="S53" s="167">
        <v>3</v>
      </c>
      <c r="T53" s="168">
        <v>0</v>
      </c>
      <c r="U53" s="167">
        <v>7</v>
      </c>
      <c r="V53" s="168">
        <v>0</v>
      </c>
      <c r="W53" s="168">
        <v>0</v>
      </c>
      <c r="X53" s="167">
        <v>0</v>
      </c>
      <c r="Y53" s="168">
        <v>0</v>
      </c>
      <c r="Z53" s="168">
        <v>6</v>
      </c>
      <c r="AA53" s="168">
        <v>0</v>
      </c>
      <c r="AB53" s="167">
        <v>0</v>
      </c>
      <c r="AC53" s="168">
        <v>0</v>
      </c>
      <c r="AD53" s="440">
        <v>0</v>
      </c>
      <c r="AE53" s="486">
        <v>0</v>
      </c>
      <c r="AF53" s="173">
        <v>0</v>
      </c>
      <c r="AG53" s="168">
        <v>0</v>
      </c>
      <c r="AH53" s="168">
        <v>0</v>
      </c>
      <c r="AI53" s="486">
        <v>0</v>
      </c>
      <c r="AJ53" s="167">
        <v>0</v>
      </c>
      <c r="AK53" s="168">
        <v>0</v>
      </c>
      <c r="AL53" s="168">
        <v>0</v>
      </c>
      <c r="AM53" s="167">
        <v>0</v>
      </c>
      <c r="AN53" s="168">
        <v>0</v>
      </c>
      <c r="AO53" s="167">
        <v>0</v>
      </c>
      <c r="AP53" s="168">
        <v>0</v>
      </c>
      <c r="AQ53" s="167">
        <v>0</v>
      </c>
      <c r="AR53" s="168">
        <v>0</v>
      </c>
      <c r="AS53" s="167">
        <v>0</v>
      </c>
      <c r="AT53" s="168">
        <v>0</v>
      </c>
      <c r="AU53" s="167">
        <v>0</v>
      </c>
      <c r="AV53" s="440">
        <v>0</v>
      </c>
      <c r="AW53" s="486">
        <v>0</v>
      </c>
      <c r="AX53" s="168">
        <v>0</v>
      </c>
      <c r="AY53" s="167">
        <v>0</v>
      </c>
      <c r="AZ53" s="168">
        <v>0</v>
      </c>
      <c r="BA53" s="168">
        <v>0</v>
      </c>
      <c r="BB53" s="481">
        <v>0</v>
      </c>
      <c r="BC53" s="263">
        <v>30</v>
      </c>
      <c r="BD53" s="46">
        <v>0</v>
      </c>
      <c r="BE53" s="48">
        <v>0</v>
      </c>
      <c r="BF53" s="46">
        <v>0</v>
      </c>
      <c r="BG53" s="48">
        <v>0</v>
      </c>
      <c r="BH53" s="46">
        <v>0</v>
      </c>
      <c r="BI53" s="263">
        <v>0</v>
      </c>
      <c r="BJ53" s="276">
        <v>30</v>
      </c>
      <c r="BK53" s="225">
        <v>30</v>
      </c>
      <c r="BL53" s="224">
        <v>0</v>
      </c>
    </row>
    <row r="54" spans="1:68" s="79" customFormat="1" ht="15" customHeight="1" x14ac:dyDescent="0.15">
      <c r="A54" s="1043"/>
      <c r="B54" s="78" t="s">
        <v>883</v>
      </c>
      <c r="C54" s="76"/>
      <c r="E54" s="76"/>
      <c r="F54" s="76"/>
      <c r="G54" s="76"/>
      <c r="H54" s="76"/>
      <c r="I54" s="76"/>
      <c r="J54" s="76"/>
      <c r="L54" s="80"/>
      <c r="M54" s="68">
        <v>133627</v>
      </c>
      <c r="N54" s="43">
        <v>24000</v>
      </c>
      <c r="O54" s="43">
        <v>0</v>
      </c>
      <c r="P54" s="69">
        <v>101141</v>
      </c>
      <c r="Q54" s="43">
        <v>122955</v>
      </c>
      <c r="R54" s="43">
        <v>0</v>
      </c>
      <c r="S54" s="69">
        <v>84000</v>
      </c>
      <c r="T54" s="43">
        <v>0</v>
      </c>
      <c r="U54" s="69">
        <v>219533</v>
      </c>
      <c r="V54" s="43">
        <v>0</v>
      </c>
      <c r="W54" s="43">
        <v>0</v>
      </c>
      <c r="X54" s="69">
        <v>0</v>
      </c>
      <c r="Y54" s="43">
        <v>0</v>
      </c>
      <c r="Z54" s="43">
        <v>47611</v>
      </c>
      <c r="AA54" s="43">
        <v>0</v>
      </c>
      <c r="AB54" s="69">
        <v>0</v>
      </c>
      <c r="AC54" s="43">
        <v>0</v>
      </c>
      <c r="AD54" s="441">
        <v>0</v>
      </c>
      <c r="AE54" s="487">
        <v>0</v>
      </c>
      <c r="AF54" s="68">
        <v>0</v>
      </c>
      <c r="AG54" s="43">
        <v>0</v>
      </c>
      <c r="AH54" s="43">
        <v>0</v>
      </c>
      <c r="AI54" s="487">
        <v>0</v>
      </c>
      <c r="AJ54" s="69">
        <v>0</v>
      </c>
      <c r="AK54" s="43">
        <v>0</v>
      </c>
      <c r="AL54" s="43">
        <v>0</v>
      </c>
      <c r="AM54" s="69">
        <v>0</v>
      </c>
      <c r="AN54" s="43">
        <v>0</v>
      </c>
      <c r="AO54" s="69">
        <v>0</v>
      </c>
      <c r="AP54" s="43">
        <v>0</v>
      </c>
      <c r="AQ54" s="69">
        <v>0</v>
      </c>
      <c r="AR54" s="43">
        <v>0</v>
      </c>
      <c r="AS54" s="69">
        <v>0</v>
      </c>
      <c r="AT54" s="43">
        <v>0</v>
      </c>
      <c r="AU54" s="69">
        <v>0</v>
      </c>
      <c r="AV54" s="441">
        <v>0</v>
      </c>
      <c r="AW54" s="487">
        <v>0</v>
      </c>
      <c r="AX54" s="43">
        <v>0</v>
      </c>
      <c r="AY54" s="69">
        <v>0</v>
      </c>
      <c r="AZ54" s="43">
        <v>0</v>
      </c>
      <c r="BA54" s="43">
        <v>0</v>
      </c>
      <c r="BB54" s="482">
        <v>0</v>
      </c>
      <c r="BC54" s="261">
        <v>732867</v>
      </c>
      <c r="BD54" s="50">
        <v>0</v>
      </c>
      <c r="BE54" s="44">
        <v>0</v>
      </c>
      <c r="BF54" s="50">
        <v>0</v>
      </c>
      <c r="BG54" s="44">
        <v>0</v>
      </c>
      <c r="BH54" s="50">
        <v>0</v>
      </c>
      <c r="BI54" s="261">
        <v>0</v>
      </c>
      <c r="BJ54" s="275">
        <v>732867</v>
      </c>
      <c r="BK54" s="227">
        <v>732867</v>
      </c>
      <c r="BL54" s="226">
        <v>0</v>
      </c>
      <c r="BP54" s="507"/>
    </row>
    <row r="55" spans="1:68" s="507" customFormat="1" ht="15" customHeight="1" x14ac:dyDescent="0.15">
      <c r="A55" s="1044"/>
      <c r="B55" s="503" t="s">
        <v>240</v>
      </c>
      <c r="C55" s="76"/>
      <c r="E55" s="76"/>
      <c r="F55" s="76"/>
      <c r="G55" s="76"/>
      <c r="H55" s="76"/>
      <c r="I55" s="76"/>
      <c r="J55" s="76"/>
      <c r="L55" s="508"/>
      <c r="M55" s="170">
        <v>102</v>
      </c>
      <c r="N55" s="166">
        <v>2</v>
      </c>
      <c r="O55" s="166">
        <v>0</v>
      </c>
      <c r="P55" s="171">
        <v>82</v>
      </c>
      <c r="Q55" s="166">
        <v>110</v>
      </c>
      <c r="R55" s="166">
        <v>0</v>
      </c>
      <c r="S55" s="171">
        <v>7</v>
      </c>
      <c r="T55" s="166">
        <v>0</v>
      </c>
      <c r="U55" s="171">
        <v>18</v>
      </c>
      <c r="V55" s="166">
        <v>0</v>
      </c>
      <c r="W55" s="166">
        <v>0</v>
      </c>
      <c r="X55" s="171">
        <v>0</v>
      </c>
      <c r="Y55" s="166">
        <v>0</v>
      </c>
      <c r="Z55" s="166">
        <v>29</v>
      </c>
      <c r="AA55" s="166">
        <v>0</v>
      </c>
      <c r="AB55" s="171">
        <v>0</v>
      </c>
      <c r="AC55" s="166">
        <v>0</v>
      </c>
      <c r="AD55" s="442">
        <v>0</v>
      </c>
      <c r="AE55" s="427">
        <v>0</v>
      </c>
      <c r="AF55" s="170">
        <v>0</v>
      </c>
      <c r="AG55" s="166">
        <v>0</v>
      </c>
      <c r="AH55" s="166">
        <v>0</v>
      </c>
      <c r="AI55" s="427">
        <v>0</v>
      </c>
      <c r="AJ55" s="171">
        <v>0</v>
      </c>
      <c r="AK55" s="166">
        <v>0</v>
      </c>
      <c r="AL55" s="166">
        <v>0</v>
      </c>
      <c r="AM55" s="171">
        <v>0</v>
      </c>
      <c r="AN55" s="166">
        <v>0</v>
      </c>
      <c r="AO55" s="171">
        <v>0</v>
      </c>
      <c r="AP55" s="166">
        <v>0</v>
      </c>
      <c r="AQ55" s="171">
        <v>0</v>
      </c>
      <c r="AR55" s="166">
        <v>0</v>
      </c>
      <c r="AS55" s="171">
        <v>0</v>
      </c>
      <c r="AT55" s="166">
        <v>0</v>
      </c>
      <c r="AU55" s="171">
        <v>0</v>
      </c>
      <c r="AV55" s="442">
        <v>0</v>
      </c>
      <c r="AW55" s="427">
        <v>0</v>
      </c>
      <c r="AX55" s="166">
        <v>0</v>
      </c>
      <c r="AY55" s="171">
        <v>0</v>
      </c>
      <c r="AZ55" s="166">
        <v>0</v>
      </c>
      <c r="BA55" s="166">
        <v>0</v>
      </c>
      <c r="BB55" s="483">
        <v>0</v>
      </c>
      <c r="BC55" s="264">
        <v>350</v>
      </c>
      <c r="BD55" s="71">
        <v>0</v>
      </c>
      <c r="BE55" s="52">
        <v>0</v>
      </c>
      <c r="BF55" s="71">
        <v>0</v>
      </c>
      <c r="BG55" s="52">
        <v>0</v>
      </c>
      <c r="BH55" s="71">
        <v>0</v>
      </c>
      <c r="BI55" s="264">
        <v>0</v>
      </c>
      <c r="BJ55" s="277">
        <v>350</v>
      </c>
      <c r="BK55" s="229">
        <v>350</v>
      </c>
      <c r="BL55" s="228">
        <v>0</v>
      </c>
    </row>
    <row r="56" spans="1:68" s="507" customFormat="1" ht="15" customHeight="1" x14ac:dyDescent="0.15">
      <c r="A56" s="512" t="s">
        <v>396</v>
      </c>
      <c r="C56" s="11"/>
      <c r="D56" s="11"/>
      <c r="E56" s="11"/>
      <c r="F56" s="11"/>
      <c r="G56" s="11"/>
      <c r="H56" s="11"/>
      <c r="I56" s="11"/>
      <c r="J56" s="11"/>
      <c r="K56" s="11"/>
      <c r="L56" s="26"/>
      <c r="M56" s="69">
        <v>17335</v>
      </c>
      <c r="N56" s="43">
        <v>5227</v>
      </c>
      <c r="O56" s="43">
        <v>0</v>
      </c>
      <c r="P56" s="69">
        <v>0</v>
      </c>
      <c r="Q56" s="43">
        <v>13222</v>
      </c>
      <c r="R56" s="43">
        <v>0</v>
      </c>
      <c r="S56" s="69">
        <v>0</v>
      </c>
      <c r="T56" s="43">
        <v>67</v>
      </c>
      <c r="U56" s="69">
        <v>0</v>
      </c>
      <c r="V56" s="43">
        <v>20</v>
      </c>
      <c r="W56" s="43">
        <v>0</v>
      </c>
      <c r="X56" s="69">
        <v>0</v>
      </c>
      <c r="Y56" s="43">
        <v>0</v>
      </c>
      <c r="Z56" s="43">
        <v>0</v>
      </c>
      <c r="AA56" s="43">
        <v>0</v>
      </c>
      <c r="AB56" s="69">
        <v>0</v>
      </c>
      <c r="AC56" s="43">
        <v>0</v>
      </c>
      <c r="AD56" s="441">
        <v>0</v>
      </c>
      <c r="AE56" s="487">
        <v>0</v>
      </c>
      <c r="AF56" s="68">
        <v>0</v>
      </c>
      <c r="AG56" s="43">
        <v>0</v>
      </c>
      <c r="AH56" s="43">
        <v>0</v>
      </c>
      <c r="AI56" s="487">
        <v>0</v>
      </c>
      <c r="AJ56" s="69">
        <v>0</v>
      </c>
      <c r="AK56" s="43">
        <v>0</v>
      </c>
      <c r="AL56" s="43">
        <v>0</v>
      </c>
      <c r="AM56" s="69">
        <v>0</v>
      </c>
      <c r="AN56" s="43">
        <v>0</v>
      </c>
      <c r="AO56" s="69">
        <v>0</v>
      </c>
      <c r="AP56" s="43">
        <v>0</v>
      </c>
      <c r="AQ56" s="69">
        <v>0</v>
      </c>
      <c r="AR56" s="43">
        <v>0</v>
      </c>
      <c r="AS56" s="69">
        <v>0</v>
      </c>
      <c r="AT56" s="43">
        <v>0</v>
      </c>
      <c r="AU56" s="69">
        <v>0</v>
      </c>
      <c r="AV56" s="441">
        <v>14</v>
      </c>
      <c r="AW56" s="487">
        <v>0</v>
      </c>
      <c r="AX56" s="43">
        <v>0</v>
      </c>
      <c r="AY56" s="69">
        <v>0</v>
      </c>
      <c r="AZ56" s="43">
        <v>0</v>
      </c>
      <c r="BA56" s="43">
        <v>0</v>
      </c>
      <c r="BB56" s="482">
        <v>0</v>
      </c>
      <c r="BC56" s="261">
        <v>35885</v>
      </c>
      <c r="BD56" s="69">
        <v>0</v>
      </c>
      <c r="BE56" s="43">
        <v>0</v>
      </c>
      <c r="BF56" s="69">
        <v>0</v>
      </c>
      <c r="BG56" s="43">
        <v>0</v>
      </c>
      <c r="BH56" s="69">
        <v>10</v>
      </c>
      <c r="BI56" s="261">
        <v>10</v>
      </c>
      <c r="BJ56" s="275">
        <v>35895</v>
      </c>
      <c r="BK56" s="227">
        <v>35895</v>
      </c>
      <c r="BL56" s="226">
        <v>0</v>
      </c>
    </row>
    <row r="57" spans="1:68" s="507" customFormat="1" ht="15" customHeight="1" x14ac:dyDescent="0.15">
      <c r="A57" s="1029" t="s">
        <v>508</v>
      </c>
      <c r="B57" s="998"/>
      <c r="C57" s="998"/>
      <c r="D57" s="998"/>
      <c r="E57" s="999"/>
      <c r="F57" s="1046" t="s">
        <v>267</v>
      </c>
      <c r="G57" s="1047"/>
      <c r="H57" s="1047"/>
      <c r="I57" s="1047"/>
      <c r="J57" s="1047"/>
      <c r="K57" s="1047"/>
      <c r="L57" s="1048"/>
      <c r="M57" s="173">
        <v>487</v>
      </c>
      <c r="N57" s="168">
        <v>452</v>
      </c>
      <c r="O57" s="168">
        <v>0</v>
      </c>
      <c r="P57" s="167">
        <v>468</v>
      </c>
      <c r="Q57" s="168">
        <v>478</v>
      </c>
      <c r="R57" s="168">
        <v>465</v>
      </c>
      <c r="S57" s="167">
        <v>508</v>
      </c>
      <c r="T57" s="168">
        <v>494</v>
      </c>
      <c r="U57" s="167">
        <v>437</v>
      </c>
      <c r="V57" s="168">
        <v>392</v>
      </c>
      <c r="W57" s="168">
        <v>533</v>
      </c>
      <c r="X57" s="167">
        <v>469</v>
      </c>
      <c r="Y57" s="168">
        <v>472</v>
      </c>
      <c r="Z57" s="168">
        <v>495</v>
      </c>
      <c r="AA57" s="168">
        <v>45</v>
      </c>
      <c r="AB57" s="167">
        <v>436</v>
      </c>
      <c r="AC57" s="168">
        <v>426</v>
      </c>
      <c r="AD57" s="440">
        <v>520</v>
      </c>
      <c r="AE57" s="486">
        <v>448</v>
      </c>
      <c r="AF57" s="173">
        <v>305</v>
      </c>
      <c r="AG57" s="168">
        <v>565</v>
      </c>
      <c r="AH57" s="168">
        <v>449</v>
      </c>
      <c r="AI57" s="486">
        <v>452</v>
      </c>
      <c r="AJ57" s="167">
        <v>397</v>
      </c>
      <c r="AK57" s="168">
        <v>312</v>
      </c>
      <c r="AL57" s="168">
        <v>387</v>
      </c>
      <c r="AM57" s="167">
        <v>462</v>
      </c>
      <c r="AN57" s="168">
        <v>485</v>
      </c>
      <c r="AO57" s="167">
        <v>441</v>
      </c>
      <c r="AP57" s="168">
        <v>491</v>
      </c>
      <c r="AQ57" s="167">
        <v>282</v>
      </c>
      <c r="AR57" s="168">
        <v>411</v>
      </c>
      <c r="AS57" s="167">
        <v>536</v>
      </c>
      <c r="AT57" s="168">
        <v>393</v>
      </c>
      <c r="AU57" s="167">
        <v>488</v>
      </c>
      <c r="AV57" s="440">
        <v>498</v>
      </c>
      <c r="AW57" s="486">
        <v>327</v>
      </c>
      <c r="AX57" s="168">
        <v>353</v>
      </c>
      <c r="AY57" s="167">
        <v>453</v>
      </c>
      <c r="AZ57" s="168">
        <v>0</v>
      </c>
      <c r="BA57" s="168">
        <v>440</v>
      </c>
      <c r="BB57" s="481">
        <v>473</v>
      </c>
      <c r="BC57" s="263">
        <v>17425</v>
      </c>
      <c r="BD57" s="167">
        <v>496</v>
      </c>
      <c r="BE57" s="168">
        <v>458</v>
      </c>
      <c r="BF57" s="167">
        <v>453</v>
      </c>
      <c r="BG57" s="168">
        <v>494</v>
      </c>
      <c r="BH57" s="167">
        <v>468</v>
      </c>
      <c r="BI57" s="263">
        <v>2369</v>
      </c>
      <c r="BJ57" s="276">
        <v>19794</v>
      </c>
      <c r="BK57" s="225">
        <v>18387</v>
      </c>
      <c r="BL57" s="224">
        <v>1407</v>
      </c>
    </row>
    <row r="58" spans="1:68" s="507" customFormat="1" ht="15" customHeight="1" x14ac:dyDescent="0.15">
      <c r="A58" s="1030"/>
      <c r="B58" s="1001"/>
      <c r="C58" s="1001"/>
      <c r="D58" s="1001"/>
      <c r="E58" s="1002"/>
      <c r="F58" s="1049" t="s">
        <v>268</v>
      </c>
      <c r="G58" s="1050"/>
      <c r="H58" s="1050"/>
      <c r="I58" s="1050"/>
      <c r="J58" s="1050"/>
      <c r="K58" s="1050"/>
      <c r="L58" s="1051"/>
      <c r="M58" s="170">
        <v>33</v>
      </c>
      <c r="N58" s="166">
        <v>24</v>
      </c>
      <c r="O58" s="166">
        <v>0</v>
      </c>
      <c r="P58" s="171">
        <v>20</v>
      </c>
      <c r="Q58" s="166">
        <v>31</v>
      </c>
      <c r="R58" s="166">
        <v>0</v>
      </c>
      <c r="S58" s="171">
        <v>28</v>
      </c>
      <c r="T58" s="166">
        <v>0</v>
      </c>
      <c r="U58" s="171">
        <v>31</v>
      </c>
      <c r="V58" s="166">
        <v>0</v>
      </c>
      <c r="W58" s="166">
        <v>0</v>
      </c>
      <c r="X58" s="171">
        <v>0</v>
      </c>
      <c r="Y58" s="166">
        <v>0</v>
      </c>
      <c r="Z58" s="166">
        <v>8</v>
      </c>
      <c r="AA58" s="166">
        <v>0</v>
      </c>
      <c r="AB58" s="171">
        <v>0</v>
      </c>
      <c r="AC58" s="166">
        <v>0</v>
      </c>
      <c r="AD58" s="442">
        <v>0</v>
      </c>
      <c r="AE58" s="427">
        <v>0</v>
      </c>
      <c r="AF58" s="170">
        <v>0</v>
      </c>
      <c r="AG58" s="166">
        <v>0</v>
      </c>
      <c r="AH58" s="166">
        <v>0</v>
      </c>
      <c r="AI58" s="427">
        <v>0</v>
      </c>
      <c r="AJ58" s="171">
        <v>0</v>
      </c>
      <c r="AK58" s="166">
        <v>0</v>
      </c>
      <c r="AL58" s="166">
        <v>0</v>
      </c>
      <c r="AM58" s="171">
        <v>0</v>
      </c>
      <c r="AN58" s="166">
        <v>0</v>
      </c>
      <c r="AO58" s="171">
        <v>0</v>
      </c>
      <c r="AP58" s="166">
        <v>0</v>
      </c>
      <c r="AQ58" s="171">
        <v>0</v>
      </c>
      <c r="AR58" s="166">
        <v>0</v>
      </c>
      <c r="AS58" s="171">
        <v>0</v>
      </c>
      <c r="AT58" s="166">
        <v>0</v>
      </c>
      <c r="AU58" s="171">
        <v>0</v>
      </c>
      <c r="AV58" s="442">
        <v>0</v>
      </c>
      <c r="AW58" s="427">
        <v>0</v>
      </c>
      <c r="AX58" s="166">
        <v>0</v>
      </c>
      <c r="AY58" s="171">
        <v>0</v>
      </c>
      <c r="AZ58" s="166">
        <v>0</v>
      </c>
      <c r="BA58" s="166">
        <v>0</v>
      </c>
      <c r="BB58" s="483">
        <v>0</v>
      </c>
      <c r="BC58" s="264">
        <v>175</v>
      </c>
      <c r="BD58" s="71">
        <v>0</v>
      </c>
      <c r="BE58" s="52">
        <v>0</v>
      </c>
      <c r="BF58" s="71">
        <v>0</v>
      </c>
      <c r="BG58" s="52">
        <v>0</v>
      </c>
      <c r="BH58" s="71">
        <v>0</v>
      </c>
      <c r="BI58" s="264">
        <v>0</v>
      </c>
      <c r="BJ58" s="277">
        <v>175</v>
      </c>
      <c r="BK58" s="229">
        <v>175</v>
      </c>
      <c r="BL58" s="228">
        <v>0</v>
      </c>
    </row>
    <row r="59" spans="1:68" s="507" customFormat="1" ht="15" customHeight="1" x14ac:dyDescent="0.15">
      <c r="A59" s="511" t="s">
        <v>405</v>
      </c>
      <c r="B59" s="501"/>
      <c r="C59" s="501"/>
      <c r="D59" s="501"/>
      <c r="E59" s="501"/>
      <c r="F59" s="501"/>
      <c r="G59" s="501"/>
      <c r="H59" s="501"/>
      <c r="I59" s="501"/>
      <c r="J59" s="501"/>
      <c r="K59" s="501"/>
      <c r="L59" s="502"/>
      <c r="M59" s="173">
        <v>321</v>
      </c>
      <c r="N59" s="43">
        <v>1691</v>
      </c>
      <c r="O59" s="43">
        <v>0</v>
      </c>
      <c r="P59" s="69">
        <v>42119</v>
      </c>
      <c r="Q59" s="43">
        <v>7335</v>
      </c>
      <c r="R59" s="43">
        <v>0</v>
      </c>
      <c r="S59" s="69">
        <v>4506</v>
      </c>
      <c r="T59" s="43">
        <v>16632</v>
      </c>
      <c r="U59" s="69">
        <v>0</v>
      </c>
      <c r="V59" s="43">
        <v>6250</v>
      </c>
      <c r="W59" s="43">
        <v>0</v>
      </c>
      <c r="X59" s="69">
        <v>0</v>
      </c>
      <c r="Y59" s="43">
        <v>0</v>
      </c>
      <c r="Z59" s="43">
        <v>0</v>
      </c>
      <c r="AA59" s="43">
        <v>0</v>
      </c>
      <c r="AB59" s="69">
        <v>0</v>
      </c>
      <c r="AC59" s="43">
        <v>0</v>
      </c>
      <c r="AD59" s="441">
        <v>0</v>
      </c>
      <c r="AE59" s="487">
        <v>0</v>
      </c>
      <c r="AF59" s="68">
        <v>0</v>
      </c>
      <c r="AG59" s="43">
        <v>0</v>
      </c>
      <c r="AH59" s="43">
        <v>0</v>
      </c>
      <c r="AI59" s="487">
        <v>2360</v>
      </c>
      <c r="AJ59" s="69">
        <v>0</v>
      </c>
      <c r="AK59" s="43">
        <v>1137</v>
      </c>
      <c r="AL59" s="43">
        <v>0</v>
      </c>
      <c r="AM59" s="69">
        <v>0</v>
      </c>
      <c r="AN59" s="43">
        <v>0</v>
      </c>
      <c r="AO59" s="69">
        <v>0</v>
      </c>
      <c r="AP59" s="43">
        <v>4700</v>
      </c>
      <c r="AQ59" s="69">
        <v>0</v>
      </c>
      <c r="AR59" s="43">
        <v>584</v>
      </c>
      <c r="AS59" s="69">
        <v>0</v>
      </c>
      <c r="AT59" s="43">
        <v>0</v>
      </c>
      <c r="AU59" s="69">
        <v>0</v>
      </c>
      <c r="AV59" s="441">
        <v>0</v>
      </c>
      <c r="AW59" s="487">
        <v>0</v>
      </c>
      <c r="AX59" s="43">
        <v>0</v>
      </c>
      <c r="AY59" s="69">
        <v>0</v>
      </c>
      <c r="AZ59" s="43">
        <v>0</v>
      </c>
      <c r="BA59" s="43">
        <v>0</v>
      </c>
      <c r="BB59" s="482">
        <v>176</v>
      </c>
      <c r="BC59" s="261">
        <v>87811</v>
      </c>
      <c r="BD59" s="69">
        <v>0</v>
      </c>
      <c r="BE59" s="43">
        <v>0</v>
      </c>
      <c r="BF59" s="69">
        <v>0</v>
      </c>
      <c r="BG59" s="43">
        <v>0</v>
      </c>
      <c r="BH59" s="69">
        <v>32348</v>
      </c>
      <c r="BI59" s="261">
        <v>32348</v>
      </c>
      <c r="BJ59" s="275">
        <v>120159</v>
      </c>
      <c r="BK59" s="227">
        <v>120159</v>
      </c>
      <c r="BL59" s="226">
        <v>0</v>
      </c>
    </row>
    <row r="60" spans="1:68" s="507" customFormat="1" ht="15" customHeight="1" x14ac:dyDescent="0.15">
      <c r="A60" s="9" t="s">
        <v>406</v>
      </c>
      <c r="L60" s="508"/>
      <c r="M60" s="69">
        <v>0</v>
      </c>
      <c r="N60" s="43">
        <v>0</v>
      </c>
      <c r="O60" s="43">
        <v>0</v>
      </c>
      <c r="P60" s="69">
        <v>0</v>
      </c>
      <c r="Q60" s="43">
        <v>0</v>
      </c>
      <c r="R60" s="43">
        <v>0</v>
      </c>
      <c r="S60" s="69">
        <v>0</v>
      </c>
      <c r="T60" s="43">
        <v>0</v>
      </c>
      <c r="U60" s="43">
        <v>0</v>
      </c>
      <c r="V60" s="43">
        <v>0</v>
      </c>
      <c r="W60" s="43">
        <v>0</v>
      </c>
      <c r="X60" s="69">
        <v>0</v>
      </c>
      <c r="Y60" s="43">
        <v>0</v>
      </c>
      <c r="Z60" s="43">
        <v>0</v>
      </c>
      <c r="AA60" s="43">
        <v>0</v>
      </c>
      <c r="AB60" s="69">
        <v>0</v>
      </c>
      <c r="AC60" s="43">
        <v>0</v>
      </c>
      <c r="AD60" s="441">
        <v>0</v>
      </c>
      <c r="AE60" s="487">
        <v>0</v>
      </c>
      <c r="AF60" s="68">
        <v>0</v>
      </c>
      <c r="AG60" s="43">
        <v>0</v>
      </c>
      <c r="AH60" s="43">
        <v>0</v>
      </c>
      <c r="AI60" s="487">
        <v>0</v>
      </c>
      <c r="AJ60" s="69">
        <v>0</v>
      </c>
      <c r="AK60" s="43">
        <v>0</v>
      </c>
      <c r="AL60" s="43">
        <v>0</v>
      </c>
      <c r="AM60" s="69">
        <v>0</v>
      </c>
      <c r="AN60" s="43">
        <v>0</v>
      </c>
      <c r="AO60" s="69">
        <v>0</v>
      </c>
      <c r="AP60" s="43">
        <v>0</v>
      </c>
      <c r="AQ60" s="69">
        <v>0</v>
      </c>
      <c r="AR60" s="43">
        <v>0</v>
      </c>
      <c r="AS60" s="69">
        <v>0</v>
      </c>
      <c r="AT60" s="43">
        <v>0</v>
      </c>
      <c r="AU60" s="69">
        <v>0</v>
      </c>
      <c r="AV60" s="441">
        <v>0</v>
      </c>
      <c r="AW60" s="487">
        <v>0</v>
      </c>
      <c r="AX60" s="43">
        <v>0</v>
      </c>
      <c r="AY60" s="69">
        <v>0</v>
      </c>
      <c r="AZ60" s="43">
        <v>0</v>
      </c>
      <c r="BA60" s="43">
        <v>0</v>
      </c>
      <c r="BB60" s="482">
        <v>0</v>
      </c>
      <c r="BC60" s="261">
        <v>0</v>
      </c>
      <c r="BD60" s="50">
        <v>0</v>
      </c>
      <c r="BE60" s="44">
        <v>0</v>
      </c>
      <c r="BF60" s="50">
        <v>0</v>
      </c>
      <c r="BG60" s="44">
        <v>0</v>
      </c>
      <c r="BH60" s="50">
        <v>0</v>
      </c>
      <c r="BI60" s="261">
        <v>0</v>
      </c>
      <c r="BJ60" s="275">
        <v>0</v>
      </c>
      <c r="BK60" s="227">
        <v>0</v>
      </c>
      <c r="BL60" s="226">
        <v>0</v>
      </c>
    </row>
    <row r="61" spans="1:68" s="507" customFormat="1" ht="15" customHeight="1" x14ac:dyDescent="0.15">
      <c r="A61" s="9" t="s">
        <v>407</v>
      </c>
      <c r="L61" s="508"/>
      <c r="M61" s="69">
        <v>0</v>
      </c>
      <c r="N61" s="43">
        <v>3</v>
      </c>
      <c r="O61" s="43">
        <v>0</v>
      </c>
      <c r="P61" s="69">
        <v>0</v>
      </c>
      <c r="Q61" s="43">
        <v>0</v>
      </c>
      <c r="R61" s="43">
        <v>0</v>
      </c>
      <c r="S61" s="69">
        <v>0</v>
      </c>
      <c r="T61" s="43">
        <v>48</v>
      </c>
      <c r="U61" s="69">
        <v>31</v>
      </c>
      <c r="V61" s="43">
        <v>0</v>
      </c>
      <c r="W61" s="43">
        <v>0</v>
      </c>
      <c r="X61" s="69">
        <v>0</v>
      </c>
      <c r="Y61" s="43">
        <v>0</v>
      </c>
      <c r="Z61" s="43">
        <v>0</v>
      </c>
      <c r="AA61" s="43">
        <v>0</v>
      </c>
      <c r="AB61" s="69">
        <v>0</v>
      </c>
      <c r="AC61" s="43">
        <v>0</v>
      </c>
      <c r="AD61" s="441">
        <v>11</v>
      </c>
      <c r="AE61" s="487">
        <v>0</v>
      </c>
      <c r="AF61" s="68">
        <v>0</v>
      </c>
      <c r="AG61" s="43">
        <v>0</v>
      </c>
      <c r="AH61" s="43">
        <v>0</v>
      </c>
      <c r="AI61" s="487">
        <v>0</v>
      </c>
      <c r="AJ61" s="69">
        <v>0</v>
      </c>
      <c r="AK61" s="43">
        <v>0</v>
      </c>
      <c r="AL61" s="43">
        <v>0</v>
      </c>
      <c r="AM61" s="69">
        <v>0</v>
      </c>
      <c r="AN61" s="43">
        <v>1184</v>
      </c>
      <c r="AO61" s="69">
        <v>0</v>
      </c>
      <c r="AP61" s="43">
        <v>0</v>
      </c>
      <c r="AQ61" s="69">
        <v>0</v>
      </c>
      <c r="AR61" s="43">
        <v>0</v>
      </c>
      <c r="AS61" s="69">
        <v>0</v>
      </c>
      <c r="AT61" s="43">
        <v>0</v>
      </c>
      <c r="AU61" s="69">
        <v>0</v>
      </c>
      <c r="AV61" s="441">
        <v>0</v>
      </c>
      <c r="AW61" s="487">
        <v>0</v>
      </c>
      <c r="AX61" s="43">
        <v>0</v>
      </c>
      <c r="AY61" s="69">
        <v>24</v>
      </c>
      <c r="AZ61" s="43">
        <v>0</v>
      </c>
      <c r="BA61" s="43">
        <v>0</v>
      </c>
      <c r="BB61" s="482">
        <v>0</v>
      </c>
      <c r="BC61" s="261">
        <v>1301</v>
      </c>
      <c r="BD61" s="50">
        <v>0</v>
      </c>
      <c r="BE61" s="44">
        <v>0</v>
      </c>
      <c r="BF61" s="50">
        <v>0</v>
      </c>
      <c r="BG61" s="44">
        <v>0</v>
      </c>
      <c r="BH61" s="50">
        <v>0</v>
      </c>
      <c r="BI61" s="261">
        <v>0</v>
      </c>
      <c r="BJ61" s="275">
        <v>1301</v>
      </c>
      <c r="BK61" s="227">
        <v>1301</v>
      </c>
      <c r="BL61" s="226">
        <v>0</v>
      </c>
    </row>
    <row r="62" spans="1:68" s="507" customFormat="1" ht="15" customHeight="1" x14ac:dyDescent="0.15">
      <c r="A62" s="81" t="s">
        <v>408</v>
      </c>
      <c r="B62" s="24"/>
      <c r="C62" s="24"/>
      <c r="D62" s="24"/>
      <c r="E62" s="24"/>
      <c r="F62" s="24"/>
      <c r="G62" s="24"/>
      <c r="H62" s="24"/>
      <c r="I62" s="24"/>
      <c r="J62" s="24"/>
      <c r="K62" s="24"/>
      <c r="L62" s="54"/>
      <c r="M62" s="202">
        <v>6302665</v>
      </c>
      <c r="N62" s="203">
        <v>2735788</v>
      </c>
      <c r="O62" s="203">
        <v>15534</v>
      </c>
      <c r="P62" s="204">
        <v>6219647</v>
      </c>
      <c r="Q62" s="203">
        <v>7956533</v>
      </c>
      <c r="R62" s="203">
        <v>272988</v>
      </c>
      <c r="S62" s="204">
        <v>1079149</v>
      </c>
      <c r="T62" s="203">
        <v>1501819</v>
      </c>
      <c r="U62" s="204">
        <v>1108006</v>
      </c>
      <c r="V62" s="203">
        <v>1167745</v>
      </c>
      <c r="W62" s="203">
        <v>361471</v>
      </c>
      <c r="X62" s="204">
        <v>579700</v>
      </c>
      <c r="Y62" s="203">
        <v>30549</v>
      </c>
      <c r="Z62" s="203">
        <v>1045749</v>
      </c>
      <c r="AA62" s="203">
        <v>192500</v>
      </c>
      <c r="AB62" s="204">
        <v>1562928</v>
      </c>
      <c r="AC62" s="203">
        <v>851851</v>
      </c>
      <c r="AD62" s="444">
        <v>296925</v>
      </c>
      <c r="AE62" s="489">
        <v>231883</v>
      </c>
      <c r="AF62" s="202">
        <v>226835</v>
      </c>
      <c r="AG62" s="203">
        <v>136826</v>
      </c>
      <c r="AH62" s="203">
        <v>237234</v>
      </c>
      <c r="AI62" s="489">
        <v>131654</v>
      </c>
      <c r="AJ62" s="204">
        <v>524923</v>
      </c>
      <c r="AK62" s="203">
        <v>146881</v>
      </c>
      <c r="AL62" s="203">
        <v>87717</v>
      </c>
      <c r="AM62" s="204">
        <v>305182</v>
      </c>
      <c r="AN62" s="203">
        <v>438815</v>
      </c>
      <c r="AO62" s="204">
        <v>378797</v>
      </c>
      <c r="AP62" s="203">
        <v>290420</v>
      </c>
      <c r="AQ62" s="204">
        <v>169000</v>
      </c>
      <c r="AR62" s="203">
        <v>377890</v>
      </c>
      <c r="AS62" s="204">
        <v>317918</v>
      </c>
      <c r="AT62" s="203">
        <v>139365</v>
      </c>
      <c r="AU62" s="204">
        <v>232936</v>
      </c>
      <c r="AV62" s="444">
        <v>310013</v>
      </c>
      <c r="AW62" s="489">
        <v>217365</v>
      </c>
      <c r="AX62" s="203">
        <v>163949</v>
      </c>
      <c r="AY62" s="204">
        <v>335952</v>
      </c>
      <c r="AZ62" s="203">
        <v>12254</v>
      </c>
      <c r="BA62" s="203">
        <v>146116</v>
      </c>
      <c r="BB62" s="485">
        <v>386384</v>
      </c>
      <c r="BC62" s="274">
        <v>39227856</v>
      </c>
      <c r="BD62" s="204">
        <v>832760</v>
      </c>
      <c r="BE62" s="203">
        <v>468780</v>
      </c>
      <c r="BF62" s="204">
        <v>3963855</v>
      </c>
      <c r="BG62" s="203">
        <v>1525263</v>
      </c>
      <c r="BH62" s="204">
        <v>1258524</v>
      </c>
      <c r="BI62" s="274">
        <v>8049182</v>
      </c>
      <c r="BJ62" s="278">
        <v>47277038</v>
      </c>
      <c r="BK62" s="235">
        <v>42011643</v>
      </c>
      <c r="BL62" s="234">
        <v>5265395</v>
      </c>
    </row>
    <row r="63" spans="1:68" ht="15" customHeight="1" x14ac:dyDescent="0.15">
      <c r="BJ63" s="89"/>
      <c r="BP63" s="507"/>
    </row>
    <row r="64" spans="1:68" ht="15" customHeight="1" x14ac:dyDescent="0.15">
      <c r="BP64" s="507"/>
    </row>
    <row r="65" spans="68:68" ht="15" customHeight="1" x14ac:dyDescent="0.15">
      <c r="BP65" s="507"/>
    </row>
    <row r="66" spans="68:68" ht="15" customHeight="1" x14ac:dyDescent="0.15">
      <c r="BP66" s="507"/>
    </row>
    <row r="67" spans="68:68" ht="15" customHeight="1" x14ac:dyDescent="0.15">
      <c r="BP67" s="507"/>
    </row>
    <row r="68" spans="68:68" ht="15" customHeight="1" x14ac:dyDescent="0.15">
      <c r="BP68" s="507"/>
    </row>
    <row r="69" spans="68:68" ht="15" customHeight="1" x14ac:dyDescent="0.15">
      <c r="BP69" s="507"/>
    </row>
    <row r="70" spans="68:68" ht="15" customHeight="1" x14ac:dyDescent="0.15">
      <c r="BP70" s="507"/>
    </row>
    <row r="71" spans="68:68" ht="15" customHeight="1" x14ac:dyDescent="0.15">
      <c r="BP71" s="507"/>
    </row>
    <row r="72" spans="68:68" ht="15" customHeight="1" x14ac:dyDescent="0.15">
      <c r="BP72" s="507"/>
    </row>
    <row r="73" spans="68:68" ht="15" customHeight="1" x14ac:dyDescent="0.15">
      <c r="BP73" s="507"/>
    </row>
    <row r="74" spans="68:68" ht="15" customHeight="1" x14ac:dyDescent="0.15">
      <c r="BP74" s="507"/>
    </row>
    <row r="75" spans="68:68" ht="15" customHeight="1" x14ac:dyDescent="0.15">
      <c r="BP75" s="507"/>
    </row>
    <row r="76" spans="68:68" ht="15" customHeight="1" x14ac:dyDescent="0.15">
      <c r="BP76" s="507"/>
    </row>
    <row r="77" spans="68:68" ht="15" customHeight="1" x14ac:dyDescent="0.15">
      <c r="BP77" s="507"/>
    </row>
    <row r="78" spans="68:68" ht="15" customHeight="1" x14ac:dyDescent="0.15">
      <c r="BP78" s="507"/>
    </row>
    <row r="79" spans="68:68" ht="15" customHeight="1" x14ac:dyDescent="0.15">
      <c r="BP79" s="507"/>
    </row>
    <row r="80" spans="68:68" ht="15" customHeight="1" x14ac:dyDescent="0.15">
      <c r="BP80" s="507"/>
    </row>
    <row r="81" spans="68:68" ht="15" customHeight="1" x14ac:dyDescent="0.15">
      <c r="BP81" s="507"/>
    </row>
    <row r="82" spans="68:68" ht="15" customHeight="1" x14ac:dyDescent="0.15">
      <c r="BP82" s="507"/>
    </row>
    <row r="83" spans="68:68" ht="15" customHeight="1" x14ac:dyDescent="0.15">
      <c r="BP83" s="507"/>
    </row>
    <row r="84" spans="68:68" ht="15" customHeight="1" x14ac:dyDescent="0.15">
      <c r="BP84" s="507"/>
    </row>
    <row r="85" spans="68:68" ht="15" customHeight="1" x14ac:dyDescent="0.15">
      <c r="BP85" s="507"/>
    </row>
    <row r="86" spans="68:68" ht="15" customHeight="1" x14ac:dyDescent="0.15">
      <c r="BP86" s="507"/>
    </row>
    <row r="87" spans="68:68" ht="15" customHeight="1" x14ac:dyDescent="0.15">
      <c r="BP87" s="507"/>
    </row>
    <row r="88" spans="68:68" ht="15" customHeight="1" x14ac:dyDescent="0.15">
      <c r="BP88" s="507"/>
    </row>
    <row r="89" spans="68:68" ht="15" customHeight="1" x14ac:dyDescent="0.15">
      <c r="BP89" s="507"/>
    </row>
    <row r="90" spans="68:68" ht="15" customHeight="1" x14ac:dyDescent="0.15">
      <c r="BP90" s="507"/>
    </row>
    <row r="91" spans="68:68" ht="15" customHeight="1" x14ac:dyDescent="0.15">
      <c r="BP91" s="507"/>
    </row>
    <row r="92" spans="68:68" ht="15" customHeight="1" x14ac:dyDescent="0.15">
      <c r="BP92" s="507"/>
    </row>
    <row r="93" spans="68:68" ht="15" customHeight="1" x14ac:dyDescent="0.15">
      <c r="BP93" s="507"/>
    </row>
    <row r="94" spans="68:68" ht="15" customHeight="1" x14ac:dyDescent="0.15">
      <c r="BP94" s="507"/>
    </row>
    <row r="95" spans="68:68" ht="15" customHeight="1" x14ac:dyDescent="0.15">
      <c r="BP95" s="507"/>
    </row>
    <row r="96" spans="68:68" ht="15" customHeight="1" x14ac:dyDescent="0.15">
      <c r="BP96" s="507"/>
    </row>
    <row r="97" spans="68:68" ht="15" customHeight="1" x14ac:dyDescent="0.15">
      <c r="BP97" s="507"/>
    </row>
    <row r="98" spans="68:68" ht="15" customHeight="1" x14ac:dyDescent="0.15">
      <c r="BP98" s="507"/>
    </row>
    <row r="99" spans="68:68" ht="15" customHeight="1" x14ac:dyDescent="0.15">
      <c r="BP99" s="507"/>
    </row>
    <row r="100" spans="68:68" ht="15" customHeight="1" x14ac:dyDescent="0.15">
      <c r="BP100" s="507"/>
    </row>
    <row r="101" spans="68:68" ht="15" customHeight="1" x14ac:dyDescent="0.15">
      <c r="BP101" s="507"/>
    </row>
    <row r="102" spans="68:68" ht="15" customHeight="1" x14ac:dyDescent="0.15">
      <c r="BP102" s="507"/>
    </row>
    <row r="103" spans="68:68" ht="15" customHeight="1" x14ac:dyDescent="0.15">
      <c r="BP103" s="507"/>
    </row>
    <row r="104" spans="68:68" ht="15" customHeight="1" x14ac:dyDescent="0.15">
      <c r="BP104" s="507"/>
    </row>
    <row r="105" spans="68:68" ht="15" customHeight="1" x14ac:dyDescent="0.15">
      <c r="BP105" s="507"/>
    </row>
    <row r="106" spans="68:68" ht="15" customHeight="1" x14ac:dyDescent="0.15">
      <c r="BP106" s="507"/>
    </row>
    <row r="107" spans="68:68" ht="15" customHeight="1" x14ac:dyDescent="0.15">
      <c r="BP107" s="507"/>
    </row>
    <row r="108" spans="68:68" ht="15" customHeight="1" x14ac:dyDescent="0.15">
      <c r="BP108" s="507"/>
    </row>
    <row r="109" spans="68:68" ht="15" customHeight="1" x14ac:dyDescent="0.15">
      <c r="BP109" s="507"/>
    </row>
    <row r="110" spans="68:68" ht="15" customHeight="1" x14ac:dyDescent="0.15">
      <c r="BP110" s="507"/>
    </row>
    <row r="111" spans="68:68" ht="15" customHeight="1" x14ac:dyDescent="0.15">
      <c r="BP111" s="507"/>
    </row>
    <row r="112" spans="68:68" ht="15" customHeight="1" x14ac:dyDescent="0.15">
      <c r="BP112" s="507"/>
    </row>
    <row r="113" spans="68:68" ht="15" customHeight="1" x14ac:dyDescent="0.15">
      <c r="BP113" s="507"/>
    </row>
    <row r="114" spans="68:68" ht="15" customHeight="1" x14ac:dyDescent="0.15">
      <c r="BP114" s="507"/>
    </row>
    <row r="115" spans="68:68" ht="15" customHeight="1" x14ac:dyDescent="0.15">
      <c r="BP115" s="507"/>
    </row>
    <row r="116" spans="68:68" ht="15" customHeight="1" x14ac:dyDescent="0.15">
      <c r="BP116" s="507"/>
    </row>
    <row r="117" spans="68:68" ht="15" customHeight="1" x14ac:dyDescent="0.15">
      <c r="BP117" s="507"/>
    </row>
    <row r="118" spans="68:68" ht="15" customHeight="1" x14ac:dyDescent="0.15">
      <c r="BP118" s="507"/>
    </row>
    <row r="119" spans="68:68" ht="15" customHeight="1" x14ac:dyDescent="0.15">
      <c r="BP119" s="507"/>
    </row>
    <row r="120" spans="68:68" ht="15" customHeight="1" x14ac:dyDescent="0.15">
      <c r="BP120" s="507"/>
    </row>
    <row r="121" spans="68:68" ht="15" customHeight="1" x14ac:dyDescent="0.15">
      <c r="BP121" s="507"/>
    </row>
    <row r="122" spans="68:68" ht="15" customHeight="1" x14ac:dyDescent="0.15">
      <c r="BP122" s="507"/>
    </row>
    <row r="123" spans="68:68" ht="15" customHeight="1" x14ac:dyDescent="0.15">
      <c r="BP123" s="507"/>
    </row>
    <row r="124" spans="68:68" ht="15" customHeight="1" x14ac:dyDescent="0.15">
      <c r="BP124" s="507"/>
    </row>
    <row r="125" spans="68:68" ht="15" customHeight="1" x14ac:dyDescent="0.15">
      <c r="BP125" s="507"/>
    </row>
    <row r="126" spans="68:68" ht="15" customHeight="1" x14ac:dyDescent="0.15">
      <c r="BP126" s="507"/>
    </row>
    <row r="127" spans="68:68" ht="15" customHeight="1" x14ac:dyDescent="0.15">
      <c r="BP127" s="507"/>
    </row>
    <row r="128" spans="68:68" ht="15" customHeight="1" x14ac:dyDescent="0.15">
      <c r="BP128" s="507"/>
    </row>
    <row r="129" spans="68:68" ht="15" customHeight="1" x14ac:dyDescent="0.15">
      <c r="BP129" s="507"/>
    </row>
    <row r="130" spans="68:68" ht="15" customHeight="1" x14ac:dyDescent="0.15">
      <c r="BP130" s="507"/>
    </row>
    <row r="131" spans="68:68" ht="15" customHeight="1" x14ac:dyDescent="0.15">
      <c r="BP131" s="507"/>
    </row>
    <row r="132" spans="68:68" ht="15" customHeight="1" x14ac:dyDescent="0.15">
      <c r="BP132" s="507"/>
    </row>
    <row r="133" spans="68:68" ht="15" customHeight="1" x14ac:dyDescent="0.15">
      <c r="BP133" s="507"/>
    </row>
    <row r="134" spans="68:68" ht="15" customHeight="1" x14ac:dyDescent="0.15">
      <c r="BP134" s="507"/>
    </row>
    <row r="135" spans="68:68" ht="15" customHeight="1" x14ac:dyDescent="0.15">
      <c r="BP135" s="507"/>
    </row>
    <row r="136" spans="68:68" ht="15" customHeight="1" x14ac:dyDescent="0.15">
      <c r="BP136" s="507"/>
    </row>
    <row r="137" spans="68:68" ht="15" customHeight="1" x14ac:dyDescent="0.15">
      <c r="BP137" s="507"/>
    </row>
    <row r="138" spans="68:68" ht="15" customHeight="1" x14ac:dyDescent="0.15">
      <c r="BP138" s="507"/>
    </row>
    <row r="139" spans="68:68" ht="15" customHeight="1" x14ac:dyDescent="0.15">
      <c r="BP139" s="507"/>
    </row>
    <row r="140" spans="68:68" ht="15" customHeight="1" x14ac:dyDescent="0.15">
      <c r="BP140" s="507"/>
    </row>
    <row r="141" spans="68:68" ht="15" customHeight="1" x14ac:dyDescent="0.15">
      <c r="BP141" s="507"/>
    </row>
    <row r="142" spans="68:68" ht="15" customHeight="1" x14ac:dyDescent="0.15">
      <c r="BP142" s="507"/>
    </row>
    <row r="143" spans="68:68" ht="15" customHeight="1" x14ac:dyDescent="0.15">
      <c r="BP143" s="507"/>
    </row>
    <row r="144" spans="68:68" ht="15" customHeight="1" x14ac:dyDescent="0.15">
      <c r="BP144" s="507"/>
    </row>
    <row r="145" spans="68:68" ht="15" customHeight="1" x14ac:dyDescent="0.15">
      <c r="BP145" s="507"/>
    </row>
    <row r="146" spans="68:68" ht="15" customHeight="1" x14ac:dyDescent="0.15">
      <c r="BP146" s="507"/>
    </row>
    <row r="147" spans="68:68" ht="15" customHeight="1" x14ac:dyDescent="0.15">
      <c r="BP147" s="507"/>
    </row>
    <row r="148" spans="68:68" ht="15" customHeight="1" x14ac:dyDescent="0.15">
      <c r="BP148" s="507"/>
    </row>
    <row r="149" spans="68:68" ht="15" customHeight="1" x14ac:dyDescent="0.15">
      <c r="BP149" s="507"/>
    </row>
    <row r="150" spans="68:68" ht="15" customHeight="1" x14ac:dyDescent="0.15">
      <c r="BP150" s="507"/>
    </row>
    <row r="151" spans="68:68" ht="15" customHeight="1" x14ac:dyDescent="0.15">
      <c r="BP151" s="507"/>
    </row>
    <row r="152" spans="68:68" ht="15" customHeight="1" x14ac:dyDescent="0.15">
      <c r="BP152" s="507"/>
    </row>
    <row r="153" spans="68:68" ht="15" customHeight="1" x14ac:dyDescent="0.15">
      <c r="BP153" s="507"/>
    </row>
    <row r="154" spans="68:68" ht="15" customHeight="1" x14ac:dyDescent="0.15">
      <c r="BP154" s="507"/>
    </row>
    <row r="155" spans="68:68" ht="15" customHeight="1" x14ac:dyDescent="0.15">
      <c r="BP155" s="507"/>
    </row>
    <row r="156" spans="68:68" ht="15" customHeight="1" x14ac:dyDescent="0.15">
      <c r="BP156" s="507"/>
    </row>
    <row r="157" spans="68:68" ht="15" customHeight="1" x14ac:dyDescent="0.15">
      <c r="BP157" s="507"/>
    </row>
    <row r="158" spans="68:68" ht="15" customHeight="1" x14ac:dyDescent="0.15">
      <c r="BP158" s="507"/>
    </row>
    <row r="159" spans="68:68" ht="15" customHeight="1" x14ac:dyDescent="0.15">
      <c r="BP159" s="507"/>
    </row>
    <row r="160" spans="68:68" ht="15" customHeight="1" x14ac:dyDescent="0.15">
      <c r="BP160" s="507"/>
    </row>
    <row r="161" spans="68:68" ht="15" customHeight="1" x14ac:dyDescent="0.15">
      <c r="BP161" s="507"/>
    </row>
    <row r="162" spans="68:68" ht="15" customHeight="1" x14ac:dyDescent="0.15">
      <c r="BP162" s="507"/>
    </row>
    <row r="163" spans="68:68" ht="15" customHeight="1" x14ac:dyDescent="0.15">
      <c r="BP163" s="507"/>
    </row>
    <row r="164" spans="68:68" ht="15" customHeight="1" x14ac:dyDescent="0.15">
      <c r="BP164" s="507"/>
    </row>
    <row r="165" spans="68:68" ht="15" customHeight="1" x14ac:dyDescent="0.15">
      <c r="BP165" s="507"/>
    </row>
    <row r="166" spans="68:68" ht="15" customHeight="1" x14ac:dyDescent="0.15">
      <c r="BP166" s="507"/>
    </row>
    <row r="167" spans="68:68" ht="15" customHeight="1" x14ac:dyDescent="0.15">
      <c r="BP167" s="507"/>
    </row>
    <row r="168" spans="68:68" ht="15" customHeight="1" x14ac:dyDescent="0.15">
      <c r="BP168" s="507"/>
    </row>
    <row r="169" spans="68:68" ht="15" customHeight="1" x14ac:dyDescent="0.15">
      <c r="BP169" s="507"/>
    </row>
    <row r="170" spans="68:68" ht="15" customHeight="1" x14ac:dyDescent="0.15">
      <c r="BP170" s="507"/>
    </row>
    <row r="171" spans="68:68" ht="15" customHeight="1" x14ac:dyDescent="0.15">
      <c r="BP171" s="507"/>
    </row>
    <row r="172" spans="68:68" ht="15" customHeight="1" x14ac:dyDescent="0.15">
      <c r="BP172" s="507"/>
    </row>
    <row r="173" spans="68:68" ht="15" customHeight="1" x14ac:dyDescent="0.15">
      <c r="BP173" s="507"/>
    </row>
    <row r="174" spans="68:68" ht="15" customHeight="1" x14ac:dyDescent="0.15">
      <c r="BP174" s="507"/>
    </row>
    <row r="175" spans="68:68" ht="15" customHeight="1" x14ac:dyDescent="0.15">
      <c r="BP175" s="507"/>
    </row>
    <row r="176" spans="68:68" ht="15" customHeight="1" x14ac:dyDescent="0.15">
      <c r="BP176" s="507"/>
    </row>
    <row r="177" spans="68:68" ht="15" customHeight="1" x14ac:dyDescent="0.15">
      <c r="BP177" s="507"/>
    </row>
    <row r="178" spans="68:68" ht="15" customHeight="1" x14ac:dyDescent="0.15">
      <c r="BP178" s="507"/>
    </row>
    <row r="179" spans="68:68" ht="15" customHeight="1" x14ac:dyDescent="0.15">
      <c r="BP179" s="507"/>
    </row>
    <row r="180" spans="68:68" ht="15" customHeight="1" x14ac:dyDescent="0.15">
      <c r="BP180" s="507"/>
    </row>
    <row r="181" spans="68:68" ht="15" customHeight="1" x14ac:dyDescent="0.15">
      <c r="BP181" s="507"/>
    </row>
    <row r="182" spans="68:68" ht="15" customHeight="1" x14ac:dyDescent="0.15">
      <c r="BP182" s="507"/>
    </row>
    <row r="183" spans="68:68" ht="15" customHeight="1" x14ac:dyDescent="0.15">
      <c r="BP183" s="507"/>
    </row>
    <row r="184" spans="68:68" ht="15" customHeight="1" x14ac:dyDescent="0.15">
      <c r="BP184" s="507"/>
    </row>
    <row r="185" spans="68:68" ht="15" customHeight="1" x14ac:dyDescent="0.15">
      <c r="BP185" s="507"/>
    </row>
    <row r="186" spans="68:68" ht="15" customHeight="1" x14ac:dyDescent="0.15">
      <c r="BP186" s="507"/>
    </row>
    <row r="187" spans="68:68" ht="15" customHeight="1" x14ac:dyDescent="0.15">
      <c r="BP187" s="507"/>
    </row>
    <row r="188" spans="68:68" ht="15" customHeight="1" x14ac:dyDescent="0.15">
      <c r="BP188" s="507"/>
    </row>
    <row r="189" spans="68:68" ht="15" customHeight="1" x14ac:dyDescent="0.15">
      <c r="BP189" s="507"/>
    </row>
    <row r="190" spans="68:68" ht="15" customHeight="1" x14ac:dyDescent="0.15">
      <c r="BP190" s="507"/>
    </row>
    <row r="191" spans="68:68" ht="15" customHeight="1" x14ac:dyDescent="0.15">
      <c r="BP191" s="507"/>
    </row>
    <row r="192" spans="68:68" ht="15" customHeight="1" x14ac:dyDescent="0.15">
      <c r="BP192" s="507"/>
    </row>
    <row r="193" spans="68:68" ht="15" customHeight="1" x14ac:dyDescent="0.15">
      <c r="BP193" s="507"/>
    </row>
    <row r="194" spans="68:68" ht="15" customHeight="1" x14ac:dyDescent="0.15">
      <c r="BP194" s="507"/>
    </row>
    <row r="195" spans="68:68" ht="15" customHeight="1" x14ac:dyDescent="0.15">
      <c r="BP195" s="507"/>
    </row>
    <row r="196" spans="68:68" ht="15" customHeight="1" x14ac:dyDescent="0.15">
      <c r="BP196" s="507"/>
    </row>
    <row r="197" spans="68:68" ht="15" customHeight="1" x14ac:dyDescent="0.15">
      <c r="BP197" s="507"/>
    </row>
    <row r="198" spans="68:68" ht="15" customHeight="1" x14ac:dyDescent="0.15">
      <c r="BP198" s="507"/>
    </row>
    <row r="199" spans="68:68" ht="15" customHeight="1" x14ac:dyDescent="0.15">
      <c r="BP199" s="507"/>
    </row>
    <row r="200" spans="68:68" ht="15" customHeight="1" x14ac:dyDescent="0.15">
      <c r="BP200" s="507"/>
    </row>
    <row r="201" spans="68:68" ht="15" customHeight="1" x14ac:dyDescent="0.15">
      <c r="BP201" s="507"/>
    </row>
    <row r="202" spans="68:68" ht="15" customHeight="1" x14ac:dyDescent="0.15">
      <c r="BP202" s="507"/>
    </row>
    <row r="203" spans="68:68" ht="15" customHeight="1" x14ac:dyDescent="0.15">
      <c r="BP203" s="507"/>
    </row>
    <row r="204" spans="68:68" ht="15" customHeight="1" x14ac:dyDescent="0.15">
      <c r="BP204" s="507"/>
    </row>
    <row r="205" spans="68:68" ht="15" customHeight="1" x14ac:dyDescent="0.15">
      <c r="BP205" s="507"/>
    </row>
    <row r="206" spans="68:68" ht="15" customHeight="1" x14ac:dyDescent="0.15">
      <c r="BP206" s="507"/>
    </row>
    <row r="207" spans="68:68" ht="15" customHeight="1" x14ac:dyDescent="0.15">
      <c r="BP207" s="507"/>
    </row>
    <row r="208" spans="68:68" ht="15" customHeight="1" x14ac:dyDescent="0.15">
      <c r="BP208" s="507"/>
    </row>
    <row r="209" spans="68:68" ht="15" customHeight="1" x14ac:dyDescent="0.15">
      <c r="BP209" s="507"/>
    </row>
  </sheetData>
  <mergeCells count="57">
    <mergeCell ref="BC3:BC4"/>
    <mergeCell ref="BI3:BI4"/>
    <mergeCell ref="BJ3:BJ4"/>
    <mergeCell ref="BK3:BK4"/>
    <mergeCell ref="BL3:BL4"/>
    <mergeCell ref="BD3:BD4"/>
    <mergeCell ref="BE3:BE4"/>
    <mergeCell ref="BF3:BF4"/>
    <mergeCell ref="BG3:BG4"/>
    <mergeCell ref="BH3:BH4"/>
    <mergeCell ref="AW3:AW4"/>
    <mergeCell ref="AX3:AX4"/>
    <mergeCell ref="AY3:AZ3"/>
    <mergeCell ref="BA3:BA4"/>
    <mergeCell ref="BB3:BB4"/>
    <mergeCell ref="AR3:AR4"/>
    <mergeCell ref="AS3:AS4"/>
    <mergeCell ref="AT3:AT4"/>
    <mergeCell ref="AU3:AU4"/>
    <mergeCell ref="AV3:AV4"/>
    <mergeCell ref="AM3:AM4"/>
    <mergeCell ref="AN3:AN4"/>
    <mergeCell ref="AO3:AO4"/>
    <mergeCell ref="AP3:AP4"/>
    <mergeCell ref="AQ3:AQ4"/>
    <mergeCell ref="AG3:AG4"/>
    <mergeCell ref="AH3:AH4"/>
    <mergeCell ref="AI3:AI4"/>
    <mergeCell ref="AJ3:AJ4"/>
    <mergeCell ref="AK3:AL3"/>
    <mergeCell ref="AB3:AB4"/>
    <mergeCell ref="AC3:AC4"/>
    <mergeCell ref="AD3:AD4"/>
    <mergeCell ref="AE3:AE4"/>
    <mergeCell ref="AF3:AF4"/>
    <mergeCell ref="T3:T4"/>
    <mergeCell ref="U3:U4"/>
    <mergeCell ref="V3:W3"/>
    <mergeCell ref="X3:Y3"/>
    <mergeCell ref="Z3:AA3"/>
    <mergeCell ref="M3:M4"/>
    <mergeCell ref="N3:O3"/>
    <mergeCell ref="P3:P4"/>
    <mergeCell ref="Q3:R3"/>
    <mergeCell ref="S3:S4"/>
    <mergeCell ref="A3:L4"/>
    <mergeCell ref="A29:L29"/>
    <mergeCell ref="A12:C14"/>
    <mergeCell ref="A57:E58"/>
    <mergeCell ref="A24:C28"/>
    <mergeCell ref="A35:A48"/>
    <mergeCell ref="B37:C39"/>
    <mergeCell ref="B41:C44"/>
    <mergeCell ref="A50:A55"/>
    <mergeCell ref="B50:C52"/>
    <mergeCell ref="F57:L57"/>
    <mergeCell ref="F58:L58"/>
  </mergeCells>
  <phoneticPr fontId="4"/>
  <pageMargins left="0.78740157480314965" right="0.39370078740157483" top="0.39370078740157483" bottom="0.39370078740157483" header="0" footer="0"/>
  <pageSetup paperSize="9" scale="56" fitToWidth="0" orientation="landscape" r:id="rId1"/>
  <headerFooter alignWithMargins="0"/>
  <colBreaks count="2" manualBreakCount="2">
    <brk id="30" max="60" man="1"/>
    <brk id="48" max="6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S27"/>
  <sheetViews>
    <sheetView showGridLines="0" view="pageBreakPreview" zoomScale="80" zoomScaleNormal="100" zoomScaleSheetLayoutView="80" workbookViewId="0">
      <pane xSplit="12" ySplit="4" topLeftCell="M5" activePane="bottomRight" state="frozen"/>
      <selection pane="topRight" activeCell="N1" sqref="N1"/>
      <selection pane="bottomLeft" activeCell="A5" sqref="A5"/>
      <selection pane="bottomRight" activeCell="P14" sqref="P14"/>
    </sheetView>
  </sheetViews>
  <sheetFormatPr defaultColWidth="11.375" defaultRowHeight="15" customHeight="1" x14ac:dyDescent="0.15"/>
  <cols>
    <col min="1" max="12" width="3.125" style="1" customWidth="1"/>
    <col min="13" max="64" width="11.375" style="1" customWidth="1"/>
    <col min="65" max="16384" width="11.375" style="1"/>
  </cols>
  <sheetData>
    <row r="2" spans="1:71" ht="15" customHeight="1" x14ac:dyDescent="0.15">
      <c r="A2" s="8" t="s">
        <v>924</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4"/>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83" customFormat="1" ht="15" customHeight="1" x14ac:dyDescent="0.15">
      <c r="A5" s="1064" t="s">
        <v>273</v>
      </c>
      <c r="B5" s="1065"/>
      <c r="C5" s="1065"/>
      <c r="D5" s="1065"/>
      <c r="E5" s="1065"/>
      <c r="F5" s="1065"/>
      <c r="G5" s="1065"/>
      <c r="H5" s="1065"/>
      <c r="I5" s="1066"/>
      <c r="J5" s="191" t="s">
        <v>274</v>
      </c>
      <c r="K5" s="192"/>
      <c r="L5" s="82"/>
      <c r="M5" s="153">
        <v>3112</v>
      </c>
      <c r="N5" s="142">
        <v>1211</v>
      </c>
      <c r="O5" s="142">
        <v>32</v>
      </c>
      <c r="P5" s="155">
        <v>0</v>
      </c>
      <c r="Q5" s="142">
        <v>7433</v>
      </c>
      <c r="R5" s="142">
        <v>7433</v>
      </c>
      <c r="S5" s="155">
        <v>12097</v>
      </c>
      <c r="T5" s="142">
        <v>340</v>
      </c>
      <c r="U5" s="155">
        <v>8742</v>
      </c>
      <c r="V5" s="142">
        <v>20555</v>
      </c>
      <c r="W5" s="142">
        <v>14407</v>
      </c>
      <c r="X5" s="155">
        <v>0</v>
      </c>
      <c r="Y5" s="142">
        <v>0</v>
      </c>
      <c r="Z5" s="142">
        <v>0</v>
      </c>
      <c r="AA5" s="142">
        <v>0</v>
      </c>
      <c r="AB5" s="155">
        <v>10271</v>
      </c>
      <c r="AC5" s="142">
        <v>0</v>
      </c>
      <c r="AD5" s="174">
        <v>0</v>
      </c>
      <c r="AE5" s="161">
        <v>0</v>
      </c>
      <c r="AF5" s="153">
        <v>0</v>
      </c>
      <c r="AG5" s="142">
        <v>0</v>
      </c>
      <c r="AH5" s="143">
        <v>0</v>
      </c>
      <c r="AI5" s="161">
        <v>0</v>
      </c>
      <c r="AJ5" s="155">
        <v>15206</v>
      </c>
      <c r="AK5" s="142">
        <v>0</v>
      </c>
      <c r="AL5" s="142">
        <v>0</v>
      </c>
      <c r="AM5" s="153">
        <v>1068</v>
      </c>
      <c r="AN5" s="142">
        <v>0</v>
      </c>
      <c r="AO5" s="155">
        <v>1325</v>
      </c>
      <c r="AP5" s="142">
        <v>0</v>
      </c>
      <c r="AQ5" s="155">
        <v>0</v>
      </c>
      <c r="AR5" s="142">
        <v>2809</v>
      </c>
      <c r="AS5" s="153">
        <v>0</v>
      </c>
      <c r="AT5" s="142">
        <v>4159</v>
      </c>
      <c r="AU5" s="142">
        <v>29540</v>
      </c>
      <c r="AV5" s="174">
        <v>0</v>
      </c>
      <c r="AW5" s="148">
        <v>0</v>
      </c>
      <c r="AX5" s="153">
        <v>2125</v>
      </c>
      <c r="AY5" s="142">
        <v>0</v>
      </c>
      <c r="AZ5" s="142">
        <v>0</v>
      </c>
      <c r="BA5" s="143">
        <v>0</v>
      </c>
      <c r="BB5" s="466">
        <v>0</v>
      </c>
      <c r="BC5" s="263">
        <v>141865</v>
      </c>
      <c r="BD5" s="155">
        <v>0</v>
      </c>
      <c r="BE5" s="142">
        <v>0</v>
      </c>
      <c r="BF5" s="155">
        <v>0</v>
      </c>
      <c r="BG5" s="142">
        <v>0</v>
      </c>
      <c r="BH5" s="155">
        <v>0</v>
      </c>
      <c r="BI5" s="271">
        <v>0</v>
      </c>
      <c r="BJ5" s="255">
        <v>141865</v>
      </c>
      <c r="BK5" s="225">
        <v>141865</v>
      </c>
      <c r="BL5" s="224">
        <v>0</v>
      </c>
      <c r="BR5" s="1"/>
    </row>
    <row r="6" spans="1:71" s="83" customFormat="1" ht="15" customHeight="1" x14ac:dyDescent="0.15">
      <c r="A6" s="1067"/>
      <c r="B6" s="1068"/>
      <c r="C6" s="1068"/>
      <c r="D6" s="1068"/>
      <c r="E6" s="1068"/>
      <c r="F6" s="1068"/>
      <c r="G6" s="1068"/>
      <c r="H6" s="1068"/>
      <c r="I6" s="1069"/>
      <c r="J6" s="193" t="s">
        <v>275</v>
      </c>
      <c r="K6" s="194"/>
      <c r="L6" s="195"/>
      <c r="M6" s="154">
        <v>10326</v>
      </c>
      <c r="N6" s="143">
        <v>817</v>
      </c>
      <c r="O6" s="143">
        <v>65</v>
      </c>
      <c r="P6" s="155">
        <v>0</v>
      </c>
      <c r="Q6" s="143">
        <v>14866</v>
      </c>
      <c r="R6" s="143">
        <v>7433</v>
      </c>
      <c r="S6" s="155">
        <v>12277</v>
      </c>
      <c r="T6" s="143">
        <v>680</v>
      </c>
      <c r="U6" s="155">
        <v>8742</v>
      </c>
      <c r="V6" s="143">
        <v>37666</v>
      </c>
      <c r="W6" s="143">
        <v>25970</v>
      </c>
      <c r="X6" s="155">
        <v>0</v>
      </c>
      <c r="Y6" s="143">
        <v>0</v>
      </c>
      <c r="Z6" s="143">
        <v>0</v>
      </c>
      <c r="AA6" s="143">
        <v>0</v>
      </c>
      <c r="AB6" s="155">
        <v>10268</v>
      </c>
      <c r="AC6" s="143">
        <v>0</v>
      </c>
      <c r="AD6" s="174">
        <v>0</v>
      </c>
      <c r="AE6" s="145">
        <v>0</v>
      </c>
      <c r="AF6" s="155">
        <v>3101</v>
      </c>
      <c r="AG6" s="143">
        <v>0</v>
      </c>
      <c r="AH6" s="143">
        <v>0</v>
      </c>
      <c r="AI6" s="145">
        <v>0</v>
      </c>
      <c r="AJ6" s="155">
        <v>15206</v>
      </c>
      <c r="AK6" s="143">
        <v>17627</v>
      </c>
      <c r="AL6" s="143">
        <v>3008</v>
      </c>
      <c r="AM6" s="155">
        <v>1068</v>
      </c>
      <c r="AN6" s="143">
        <v>1483</v>
      </c>
      <c r="AO6" s="155">
        <v>3620</v>
      </c>
      <c r="AP6" s="143">
        <v>0</v>
      </c>
      <c r="AQ6" s="155">
        <v>0</v>
      </c>
      <c r="AR6" s="143">
        <v>2809</v>
      </c>
      <c r="AS6" s="154">
        <v>27966</v>
      </c>
      <c r="AT6" s="143">
        <v>4159</v>
      </c>
      <c r="AU6" s="143">
        <v>29540</v>
      </c>
      <c r="AV6" s="174">
        <v>0</v>
      </c>
      <c r="AW6" s="155">
        <v>0</v>
      </c>
      <c r="AX6" s="154">
        <v>6978</v>
      </c>
      <c r="AY6" s="143">
        <v>0</v>
      </c>
      <c r="AZ6" s="143">
        <v>0</v>
      </c>
      <c r="BA6" s="143">
        <v>0</v>
      </c>
      <c r="BB6" s="464">
        <v>0</v>
      </c>
      <c r="BC6" s="261">
        <v>245675</v>
      </c>
      <c r="BD6" s="155">
        <v>0</v>
      </c>
      <c r="BE6" s="143">
        <v>0</v>
      </c>
      <c r="BF6" s="155">
        <v>0</v>
      </c>
      <c r="BG6" s="143">
        <v>0</v>
      </c>
      <c r="BH6" s="155">
        <v>0</v>
      </c>
      <c r="BI6" s="259">
        <v>0</v>
      </c>
      <c r="BJ6" s="230">
        <v>245675</v>
      </c>
      <c r="BK6" s="227">
        <v>245675</v>
      </c>
      <c r="BL6" s="226">
        <v>0</v>
      </c>
      <c r="BR6" s="1"/>
    </row>
    <row r="7" spans="1:71" ht="15" customHeight="1" x14ac:dyDescent="0.15">
      <c r="A7" s="1070" t="s">
        <v>710</v>
      </c>
      <c r="B7" s="1071"/>
      <c r="C7" s="1071"/>
      <c r="D7" s="1071"/>
      <c r="E7" s="1071"/>
      <c r="F7" s="1071"/>
      <c r="G7" s="1071"/>
      <c r="H7" s="1071"/>
      <c r="I7" s="1071"/>
      <c r="J7" s="1071"/>
      <c r="K7" s="1071"/>
      <c r="L7" s="1072"/>
      <c r="M7" s="156">
        <v>0</v>
      </c>
      <c r="N7" s="157">
        <v>0</v>
      </c>
      <c r="O7" s="157">
        <v>0</v>
      </c>
      <c r="P7" s="151">
        <v>0</v>
      </c>
      <c r="Q7" s="157">
        <v>0</v>
      </c>
      <c r="R7" s="157">
        <v>14866</v>
      </c>
      <c r="S7" s="151">
        <v>62850</v>
      </c>
      <c r="T7" s="157">
        <v>0</v>
      </c>
      <c r="U7" s="151">
        <v>0</v>
      </c>
      <c r="V7" s="157">
        <v>114994</v>
      </c>
      <c r="W7" s="157">
        <v>25970</v>
      </c>
      <c r="X7" s="151">
        <v>0</v>
      </c>
      <c r="Y7" s="157">
        <v>0</v>
      </c>
      <c r="Z7" s="157">
        <v>0</v>
      </c>
      <c r="AA7" s="157">
        <v>0</v>
      </c>
      <c r="AB7" s="151">
        <v>78637</v>
      </c>
      <c r="AC7" s="157">
        <v>0</v>
      </c>
      <c r="AD7" s="178">
        <v>0</v>
      </c>
      <c r="AE7" s="164">
        <v>0</v>
      </c>
      <c r="AF7" s="151">
        <v>0</v>
      </c>
      <c r="AG7" s="157">
        <v>0</v>
      </c>
      <c r="AH7" s="157">
        <v>0</v>
      </c>
      <c r="AI7" s="164">
        <v>0</v>
      </c>
      <c r="AJ7" s="151">
        <v>0</v>
      </c>
      <c r="AK7" s="157">
        <v>0</v>
      </c>
      <c r="AL7" s="157">
        <v>0</v>
      </c>
      <c r="AM7" s="151">
        <v>0</v>
      </c>
      <c r="AN7" s="157">
        <v>0</v>
      </c>
      <c r="AO7" s="151">
        <v>0</v>
      </c>
      <c r="AP7" s="157">
        <v>0</v>
      </c>
      <c r="AQ7" s="151">
        <v>0</v>
      </c>
      <c r="AR7" s="157">
        <v>0</v>
      </c>
      <c r="AS7" s="156">
        <v>0</v>
      </c>
      <c r="AT7" s="157">
        <v>0</v>
      </c>
      <c r="AU7" s="157">
        <v>0</v>
      </c>
      <c r="AV7" s="178">
        <v>0</v>
      </c>
      <c r="AW7" s="151">
        <v>0</v>
      </c>
      <c r="AX7" s="156">
        <v>0</v>
      </c>
      <c r="AY7" s="157">
        <v>0</v>
      </c>
      <c r="AZ7" s="157">
        <v>0</v>
      </c>
      <c r="BA7" s="157">
        <v>0</v>
      </c>
      <c r="BB7" s="472">
        <v>0</v>
      </c>
      <c r="BC7" s="265">
        <v>297317</v>
      </c>
      <c r="BD7" s="73">
        <v>0</v>
      </c>
      <c r="BE7" s="53">
        <v>0</v>
      </c>
      <c r="BF7" s="73">
        <v>0</v>
      </c>
      <c r="BG7" s="53">
        <v>0</v>
      </c>
      <c r="BH7" s="73">
        <v>0</v>
      </c>
      <c r="BI7" s="265">
        <v>0</v>
      </c>
      <c r="BJ7" s="268">
        <v>297317</v>
      </c>
      <c r="BK7" s="232">
        <v>297317</v>
      </c>
      <c r="BL7" s="233">
        <v>0</v>
      </c>
    </row>
    <row r="8" spans="1:71" ht="15" customHeight="1" x14ac:dyDescent="0.15">
      <c r="A8" s="970" t="s">
        <v>712</v>
      </c>
      <c r="B8" s="989"/>
      <c r="C8" s="186" t="s">
        <v>623</v>
      </c>
      <c r="D8" s="186"/>
      <c r="E8" s="56"/>
      <c r="F8" s="186"/>
      <c r="G8" s="186"/>
      <c r="H8" s="186"/>
      <c r="I8" s="186"/>
      <c r="J8" s="186"/>
      <c r="K8" s="186"/>
      <c r="L8" s="187"/>
      <c r="M8" s="154">
        <v>0</v>
      </c>
      <c r="N8" s="143">
        <v>0</v>
      </c>
      <c r="O8" s="143">
        <v>65</v>
      </c>
      <c r="P8" s="155">
        <v>0</v>
      </c>
      <c r="Q8" s="143">
        <v>14866</v>
      </c>
      <c r="R8" s="143">
        <v>14866</v>
      </c>
      <c r="S8" s="155">
        <v>0</v>
      </c>
      <c r="T8" s="143">
        <v>0</v>
      </c>
      <c r="U8" s="155">
        <v>0</v>
      </c>
      <c r="V8" s="143">
        <v>25970</v>
      </c>
      <c r="W8" s="143">
        <v>25970</v>
      </c>
      <c r="X8" s="155">
        <v>1657</v>
      </c>
      <c r="Y8" s="143">
        <v>1657</v>
      </c>
      <c r="Z8" s="143">
        <v>15753</v>
      </c>
      <c r="AA8" s="143">
        <v>15753</v>
      </c>
      <c r="AB8" s="155">
        <v>0</v>
      </c>
      <c r="AC8" s="143">
        <v>0</v>
      </c>
      <c r="AD8" s="174">
        <v>0</v>
      </c>
      <c r="AE8" s="145">
        <v>0</v>
      </c>
      <c r="AF8" s="155">
        <v>0</v>
      </c>
      <c r="AG8" s="143">
        <v>0</v>
      </c>
      <c r="AH8" s="143">
        <v>0</v>
      </c>
      <c r="AI8" s="145">
        <v>0</v>
      </c>
      <c r="AJ8" s="155">
        <v>0</v>
      </c>
      <c r="AK8" s="143">
        <v>0</v>
      </c>
      <c r="AL8" s="143">
        <v>3008</v>
      </c>
      <c r="AM8" s="155">
        <v>0</v>
      </c>
      <c r="AN8" s="143">
        <v>0</v>
      </c>
      <c r="AO8" s="155">
        <v>0</v>
      </c>
      <c r="AP8" s="143">
        <v>0</v>
      </c>
      <c r="AQ8" s="155">
        <v>0</v>
      </c>
      <c r="AR8" s="143">
        <v>0</v>
      </c>
      <c r="AS8" s="154">
        <v>0</v>
      </c>
      <c r="AT8" s="143">
        <v>0</v>
      </c>
      <c r="AU8" s="143">
        <v>0</v>
      </c>
      <c r="AV8" s="174">
        <v>0</v>
      </c>
      <c r="AW8" s="155">
        <v>0</v>
      </c>
      <c r="AX8" s="154">
        <v>0</v>
      </c>
      <c r="AY8" s="143">
        <v>0</v>
      </c>
      <c r="AZ8" s="143">
        <v>0</v>
      </c>
      <c r="BA8" s="143">
        <v>0</v>
      </c>
      <c r="BB8" s="464">
        <v>0</v>
      </c>
      <c r="BC8" s="261">
        <v>61319</v>
      </c>
      <c r="BD8" s="45">
        <v>0</v>
      </c>
      <c r="BE8" s="44">
        <v>0</v>
      </c>
      <c r="BF8" s="44">
        <v>0</v>
      </c>
      <c r="BG8" s="44">
        <v>0</v>
      </c>
      <c r="BH8" s="51">
        <v>0</v>
      </c>
      <c r="BI8" s="259">
        <v>0</v>
      </c>
      <c r="BJ8" s="230">
        <v>61319</v>
      </c>
      <c r="BK8" s="227">
        <v>61319</v>
      </c>
      <c r="BL8" s="226">
        <v>0</v>
      </c>
    </row>
    <row r="9" spans="1:71" ht="15" customHeight="1" x14ac:dyDescent="0.15">
      <c r="A9" s="972"/>
      <c r="B9" s="990"/>
      <c r="C9" s="180" t="s">
        <v>624</v>
      </c>
      <c r="D9" s="180"/>
      <c r="E9" s="57"/>
      <c r="F9" s="183"/>
      <c r="G9" s="184"/>
      <c r="H9" s="184"/>
      <c r="I9" s="184"/>
      <c r="J9" s="184"/>
      <c r="K9" s="184"/>
      <c r="L9" s="185"/>
      <c r="M9" s="155">
        <v>0</v>
      </c>
      <c r="N9" s="143">
        <v>0</v>
      </c>
      <c r="O9" s="143">
        <v>3138</v>
      </c>
      <c r="P9" s="155">
        <v>0</v>
      </c>
      <c r="Q9" s="143">
        <v>120196</v>
      </c>
      <c r="R9" s="143">
        <v>120196</v>
      </c>
      <c r="S9" s="155">
        <v>0</v>
      </c>
      <c r="T9" s="143">
        <v>0</v>
      </c>
      <c r="U9" s="155">
        <v>0</v>
      </c>
      <c r="V9" s="143">
        <v>217784</v>
      </c>
      <c r="W9" s="143">
        <v>217784</v>
      </c>
      <c r="X9" s="155">
        <v>12313</v>
      </c>
      <c r="Y9" s="143">
        <v>12313</v>
      </c>
      <c r="Z9" s="143">
        <v>115955</v>
      </c>
      <c r="AA9" s="143">
        <v>115955</v>
      </c>
      <c r="AB9" s="155">
        <v>0</v>
      </c>
      <c r="AC9" s="143">
        <v>0</v>
      </c>
      <c r="AD9" s="174">
        <v>0</v>
      </c>
      <c r="AE9" s="145">
        <v>0</v>
      </c>
      <c r="AF9" s="155">
        <v>0</v>
      </c>
      <c r="AG9" s="143">
        <v>0</v>
      </c>
      <c r="AH9" s="143">
        <v>0</v>
      </c>
      <c r="AI9" s="145">
        <v>0</v>
      </c>
      <c r="AJ9" s="155">
        <v>0</v>
      </c>
      <c r="AK9" s="143">
        <v>0</v>
      </c>
      <c r="AL9" s="143">
        <v>59573</v>
      </c>
      <c r="AM9" s="155">
        <v>0</v>
      </c>
      <c r="AN9" s="143">
        <v>0</v>
      </c>
      <c r="AO9" s="155">
        <v>0</v>
      </c>
      <c r="AP9" s="143">
        <v>0</v>
      </c>
      <c r="AQ9" s="155">
        <v>0</v>
      </c>
      <c r="AR9" s="143">
        <v>0</v>
      </c>
      <c r="AS9" s="155">
        <v>0</v>
      </c>
      <c r="AT9" s="143">
        <v>0</v>
      </c>
      <c r="AU9" s="143">
        <v>0</v>
      </c>
      <c r="AV9" s="174">
        <v>0</v>
      </c>
      <c r="AW9" s="155">
        <v>0</v>
      </c>
      <c r="AX9" s="154">
        <v>0</v>
      </c>
      <c r="AY9" s="143">
        <v>8952</v>
      </c>
      <c r="AZ9" s="143">
        <v>8952</v>
      </c>
      <c r="BA9" s="143">
        <v>0</v>
      </c>
      <c r="BB9" s="464">
        <v>0</v>
      </c>
      <c r="BC9" s="261">
        <v>537911</v>
      </c>
      <c r="BD9" s="45">
        <v>0</v>
      </c>
      <c r="BE9" s="44">
        <v>0</v>
      </c>
      <c r="BF9" s="44">
        <v>0</v>
      </c>
      <c r="BG9" s="44">
        <v>0</v>
      </c>
      <c r="BH9" s="51">
        <v>0</v>
      </c>
      <c r="BI9" s="259">
        <v>0</v>
      </c>
      <c r="BJ9" s="230">
        <v>537911</v>
      </c>
      <c r="BK9" s="227">
        <v>537911</v>
      </c>
      <c r="BL9" s="226">
        <v>0</v>
      </c>
    </row>
    <row r="10" spans="1:71" ht="15" customHeight="1" x14ac:dyDescent="0.15">
      <c r="A10" s="972"/>
      <c r="B10" s="990"/>
      <c r="C10" s="180" t="s">
        <v>764</v>
      </c>
      <c r="D10" s="181"/>
      <c r="E10" s="181"/>
      <c r="F10" s="181"/>
      <c r="G10" s="181"/>
      <c r="H10" s="181"/>
      <c r="I10" s="181"/>
      <c r="J10" s="181"/>
      <c r="K10" s="181"/>
      <c r="L10" s="182"/>
      <c r="M10" s="155">
        <v>0</v>
      </c>
      <c r="N10" s="143">
        <v>0</v>
      </c>
      <c r="O10" s="143">
        <v>0</v>
      </c>
      <c r="P10" s="155">
        <v>0</v>
      </c>
      <c r="Q10" s="143">
        <v>0</v>
      </c>
      <c r="R10" s="143">
        <v>0</v>
      </c>
      <c r="S10" s="155">
        <v>0</v>
      </c>
      <c r="T10" s="143">
        <v>0</v>
      </c>
      <c r="U10" s="155">
        <v>0</v>
      </c>
      <c r="V10" s="143">
        <v>18962</v>
      </c>
      <c r="W10" s="143">
        <v>18962</v>
      </c>
      <c r="X10" s="155">
        <v>0</v>
      </c>
      <c r="Y10" s="143">
        <v>0</v>
      </c>
      <c r="Z10" s="143">
        <v>0</v>
      </c>
      <c r="AA10" s="143">
        <v>0</v>
      </c>
      <c r="AB10" s="155">
        <v>0</v>
      </c>
      <c r="AC10" s="143">
        <v>0</v>
      </c>
      <c r="AD10" s="174">
        <v>0</v>
      </c>
      <c r="AE10" s="145">
        <v>0</v>
      </c>
      <c r="AF10" s="155">
        <v>0</v>
      </c>
      <c r="AG10" s="143">
        <v>0</v>
      </c>
      <c r="AH10" s="143">
        <v>0</v>
      </c>
      <c r="AI10" s="145">
        <v>0</v>
      </c>
      <c r="AJ10" s="155">
        <v>0</v>
      </c>
      <c r="AK10" s="143">
        <v>0</v>
      </c>
      <c r="AL10" s="143">
        <v>0</v>
      </c>
      <c r="AM10" s="155">
        <v>0</v>
      </c>
      <c r="AN10" s="143">
        <v>0</v>
      </c>
      <c r="AO10" s="155">
        <v>0</v>
      </c>
      <c r="AP10" s="143">
        <v>0</v>
      </c>
      <c r="AQ10" s="155">
        <v>0</v>
      </c>
      <c r="AR10" s="143">
        <v>0</v>
      </c>
      <c r="AS10" s="155">
        <v>0</v>
      </c>
      <c r="AT10" s="143">
        <v>0</v>
      </c>
      <c r="AU10" s="143">
        <v>0</v>
      </c>
      <c r="AV10" s="174">
        <v>0</v>
      </c>
      <c r="AW10" s="155">
        <v>0</v>
      </c>
      <c r="AX10" s="154">
        <v>0</v>
      </c>
      <c r="AY10" s="143">
        <v>0</v>
      </c>
      <c r="AZ10" s="143">
        <v>0</v>
      </c>
      <c r="BA10" s="143">
        <v>0</v>
      </c>
      <c r="BB10" s="464">
        <v>0</v>
      </c>
      <c r="BC10" s="261">
        <v>18962</v>
      </c>
      <c r="BD10" s="45">
        <v>0</v>
      </c>
      <c r="BE10" s="44">
        <v>0</v>
      </c>
      <c r="BF10" s="44">
        <v>0</v>
      </c>
      <c r="BG10" s="44">
        <v>0</v>
      </c>
      <c r="BH10" s="51">
        <v>0</v>
      </c>
      <c r="BI10" s="259">
        <v>0</v>
      </c>
      <c r="BJ10" s="230">
        <v>18962</v>
      </c>
      <c r="BK10" s="227">
        <v>18962</v>
      </c>
      <c r="BL10" s="226">
        <v>0</v>
      </c>
    </row>
    <row r="11" spans="1:71" ht="15" customHeight="1" x14ac:dyDescent="0.15">
      <c r="A11" s="972"/>
      <c r="B11" s="990"/>
      <c r="C11" s="188" t="s">
        <v>364</v>
      </c>
      <c r="D11" s="188"/>
      <c r="E11" s="84"/>
      <c r="F11" s="188"/>
      <c r="G11" s="188"/>
      <c r="H11" s="188"/>
      <c r="I11" s="188"/>
      <c r="J11" s="188"/>
      <c r="K11" s="188"/>
      <c r="L11" s="189"/>
      <c r="M11" s="155">
        <v>0</v>
      </c>
      <c r="N11" s="143">
        <v>0</v>
      </c>
      <c r="O11" s="143">
        <v>15534</v>
      </c>
      <c r="P11" s="155">
        <v>0</v>
      </c>
      <c r="Q11" s="143">
        <v>272988</v>
      </c>
      <c r="R11" s="143">
        <v>272988</v>
      </c>
      <c r="S11" s="155">
        <v>0</v>
      </c>
      <c r="T11" s="143">
        <v>0</v>
      </c>
      <c r="U11" s="155">
        <v>0</v>
      </c>
      <c r="V11" s="143">
        <v>361471</v>
      </c>
      <c r="W11" s="143">
        <v>361471</v>
      </c>
      <c r="X11" s="155">
        <v>30549</v>
      </c>
      <c r="Y11" s="143">
        <v>30549</v>
      </c>
      <c r="Z11" s="143">
        <v>192711</v>
      </c>
      <c r="AA11" s="143">
        <v>192500</v>
      </c>
      <c r="AB11" s="155">
        <v>0</v>
      </c>
      <c r="AC11" s="143">
        <v>0</v>
      </c>
      <c r="AD11" s="174">
        <v>0</v>
      </c>
      <c r="AE11" s="145">
        <v>0</v>
      </c>
      <c r="AF11" s="155">
        <v>0</v>
      </c>
      <c r="AG11" s="143">
        <v>0</v>
      </c>
      <c r="AH11" s="143">
        <v>0</v>
      </c>
      <c r="AI11" s="145">
        <v>0</v>
      </c>
      <c r="AJ11" s="155">
        <v>0</v>
      </c>
      <c r="AK11" s="143">
        <v>0</v>
      </c>
      <c r="AL11" s="143">
        <v>87717</v>
      </c>
      <c r="AM11" s="155">
        <v>0</v>
      </c>
      <c r="AN11" s="143">
        <v>0</v>
      </c>
      <c r="AO11" s="155">
        <v>0</v>
      </c>
      <c r="AP11" s="143">
        <v>0</v>
      </c>
      <c r="AQ11" s="155">
        <v>0</v>
      </c>
      <c r="AR11" s="143">
        <v>0</v>
      </c>
      <c r="AS11" s="155">
        <v>0</v>
      </c>
      <c r="AT11" s="143">
        <v>0</v>
      </c>
      <c r="AU11" s="143">
        <v>0</v>
      </c>
      <c r="AV11" s="174">
        <v>0</v>
      </c>
      <c r="AW11" s="155">
        <v>0</v>
      </c>
      <c r="AX11" s="154">
        <v>0</v>
      </c>
      <c r="AY11" s="143">
        <v>12254</v>
      </c>
      <c r="AZ11" s="143">
        <v>12254</v>
      </c>
      <c r="BA11" s="143">
        <v>0</v>
      </c>
      <c r="BB11" s="464">
        <v>0</v>
      </c>
      <c r="BC11" s="264">
        <v>973013</v>
      </c>
      <c r="BD11" s="65">
        <v>0</v>
      </c>
      <c r="BE11" s="52">
        <v>0</v>
      </c>
      <c r="BF11" s="52">
        <v>0</v>
      </c>
      <c r="BG11" s="52">
        <v>0</v>
      </c>
      <c r="BH11" s="70">
        <v>0</v>
      </c>
      <c r="BI11" s="270">
        <v>0</v>
      </c>
      <c r="BJ11" s="254">
        <v>973013</v>
      </c>
      <c r="BK11" s="229">
        <v>973013</v>
      </c>
      <c r="BL11" s="228">
        <v>0</v>
      </c>
    </row>
    <row r="12" spans="1:71" ht="15" customHeight="1" x14ac:dyDescent="0.15">
      <c r="A12" s="972"/>
      <c r="B12" s="990"/>
      <c r="C12" s="1073" t="s">
        <v>713</v>
      </c>
      <c r="D12" s="989"/>
      <c r="E12" s="184" t="s">
        <v>552</v>
      </c>
      <c r="F12" s="184"/>
      <c r="G12" s="184"/>
      <c r="H12" s="184"/>
      <c r="I12" s="184"/>
      <c r="J12" s="184"/>
      <c r="K12" s="184"/>
      <c r="L12" s="185"/>
      <c r="M12" s="46">
        <v>0</v>
      </c>
      <c r="N12" s="48">
        <v>0</v>
      </c>
      <c r="O12" s="48">
        <v>0</v>
      </c>
      <c r="P12" s="46">
        <v>0</v>
      </c>
      <c r="Q12" s="48">
        <v>0</v>
      </c>
      <c r="R12" s="48">
        <v>0</v>
      </c>
      <c r="S12" s="46">
        <v>0</v>
      </c>
      <c r="T12" s="48">
        <v>0</v>
      </c>
      <c r="U12" s="46">
        <v>0</v>
      </c>
      <c r="V12" s="48">
        <v>0</v>
      </c>
      <c r="W12" s="48">
        <v>0</v>
      </c>
      <c r="X12" s="46">
        <v>0</v>
      </c>
      <c r="Y12" s="48">
        <v>0</v>
      </c>
      <c r="Z12" s="48">
        <v>0</v>
      </c>
      <c r="AA12" s="48">
        <v>0</v>
      </c>
      <c r="AB12" s="46">
        <v>0</v>
      </c>
      <c r="AC12" s="48">
        <v>0</v>
      </c>
      <c r="AD12" s="64">
        <v>0</v>
      </c>
      <c r="AE12" s="49">
        <v>0</v>
      </c>
      <c r="AF12" s="46">
        <v>0</v>
      </c>
      <c r="AG12" s="48">
        <v>0</v>
      </c>
      <c r="AH12" s="48">
        <v>0</v>
      </c>
      <c r="AI12" s="49">
        <v>0</v>
      </c>
      <c r="AJ12" s="46">
        <v>0</v>
      </c>
      <c r="AK12" s="48">
        <v>0</v>
      </c>
      <c r="AL12" s="48">
        <v>0</v>
      </c>
      <c r="AM12" s="46">
        <v>0</v>
      </c>
      <c r="AN12" s="48">
        <v>0</v>
      </c>
      <c r="AO12" s="46">
        <v>0</v>
      </c>
      <c r="AP12" s="48">
        <v>0</v>
      </c>
      <c r="AQ12" s="46">
        <v>0</v>
      </c>
      <c r="AR12" s="48">
        <v>0</v>
      </c>
      <c r="AS12" s="46">
        <v>0</v>
      </c>
      <c r="AT12" s="48">
        <v>0</v>
      </c>
      <c r="AU12" s="48">
        <v>0</v>
      </c>
      <c r="AV12" s="64">
        <v>0</v>
      </c>
      <c r="AW12" s="46">
        <v>0</v>
      </c>
      <c r="AX12" s="47">
        <v>0</v>
      </c>
      <c r="AY12" s="48">
        <v>0</v>
      </c>
      <c r="AZ12" s="48">
        <v>0</v>
      </c>
      <c r="BA12" s="48">
        <v>0</v>
      </c>
      <c r="BB12" s="471">
        <v>0</v>
      </c>
      <c r="BC12" s="271">
        <v>0</v>
      </c>
      <c r="BD12" s="49">
        <v>0</v>
      </c>
      <c r="BE12" s="48">
        <v>0</v>
      </c>
      <c r="BF12" s="48">
        <v>0</v>
      </c>
      <c r="BG12" s="48">
        <v>0</v>
      </c>
      <c r="BH12" s="47">
        <v>0</v>
      </c>
      <c r="BI12" s="271">
        <v>0</v>
      </c>
      <c r="BJ12" s="245">
        <v>0</v>
      </c>
      <c r="BK12" s="225">
        <v>0</v>
      </c>
      <c r="BL12" s="224">
        <v>0</v>
      </c>
    </row>
    <row r="13" spans="1:71" ht="15" customHeight="1" x14ac:dyDescent="0.15">
      <c r="A13" s="972"/>
      <c r="B13" s="990"/>
      <c r="C13" s="1074"/>
      <c r="D13" s="990"/>
      <c r="E13" s="184" t="s">
        <v>553</v>
      </c>
      <c r="F13" s="184"/>
      <c r="G13" s="184"/>
      <c r="H13" s="184"/>
      <c r="I13" s="184"/>
      <c r="J13" s="184"/>
      <c r="K13" s="184"/>
      <c r="L13" s="185"/>
      <c r="M13" s="155">
        <v>0</v>
      </c>
      <c r="N13" s="143">
        <v>0</v>
      </c>
      <c r="O13" s="143">
        <v>0</v>
      </c>
      <c r="P13" s="155">
        <v>0</v>
      </c>
      <c r="Q13" s="143">
        <v>0</v>
      </c>
      <c r="R13" s="143">
        <v>0</v>
      </c>
      <c r="S13" s="155">
        <v>0</v>
      </c>
      <c r="T13" s="143">
        <v>0</v>
      </c>
      <c r="U13" s="155">
        <v>0</v>
      </c>
      <c r="V13" s="143">
        <v>911</v>
      </c>
      <c r="W13" s="143">
        <v>911</v>
      </c>
      <c r="X13" s="155">
        <v>0</v>
      </c>
      <c r="Y13" s="143">
        <v>0</v>
      </c>
      <c r="Z13" s="143">
        <v>0</v>
      </c>
      <c r="AA13" s="143">
        <v>0</v>
      </c>
      <c r="AB13" s="155">
        <v>0</v>
      </c>
      <c r="AC13" s="143">
        <v>0</v>
      </c>
      <c r="AD13" s="174">
        <v>0</v>
      </c>
      <c r="AE13" s="145">
        <v>0</v>
      </c>
      <c r="AF13" s="155">
        <v>0</v>
      </c>
      <c r="AG13" s="143">
        <v>0</v>
      </c>
      <c r="AH13" s="143">
        <v>0</v>
      </c>
      <c r="AI13" s="145">
        <v>0</v>
      </c>
      <c r="AJ13" s="155">
        <v>0</v>
      </c>
      <c r="AK13" s="143">
        <v>0</v>
      </c>
      <c r="AL13" s="143">
        <v>0</v>
      </c>
      <c r="AM13" s="155">
        <v>0</v>
      </c>
      <c r="AN13" s="143">
        <v>0</v>
      </c>
      <c r="AO13" s="155">
        <v>0</v>
      </c>
      <c r="AP13" s="143">
        <v>0</v>
      </c>
      <c r="AQ13" s="155">
        <v>0</v>
      </c>
      <c r="AR13" s="143">
        <v>0</v>
      </c>
      <c r="AS13" s="155">
        <v>0</v>
      </c>
      <c r="AT13" s="143">
        <v>0</v>
      </c>
      <c r="AU13" s="143">
        <v>0</v>
      </c>
      <c r="AV13" s="174">
        <v>0</v>
      </c>
      <c r="AW13" s="155">
        <v>0</v>
      </c>
      <c r="AX13" s="154">
        <v>0</v>
      </c>
      <c r="AY13" s="143">
        <v>0</v>
      </c>
      <c r="AZ13" s="143">
        <v>0</v>
      </c>
      <c r="BA13" s="143">
        <v>0</v>
      </c>
      <c r="BB13" s="464">
        <v>0</v>
      </c>
      <c r="BC13" s="259">
        <v>911</v>
      </c>
      <c r="BD13" s="45">
        <v>0</v>
      </c>
      <c r="BE13" s="44">
        <v>0</v>
      </c>
      <c r="BF13" s="44">
        <v>0</v>
      </c>
      <c r="BG13" s="44">
        <v>0</v>
      </c>
      <c r="BH13" s="51">
        <v>0</v>
      </c>
      <c r="BI13" s="259">
        <v>0</v>
      </c>
      <c r="BJ13" s="236">
        <v>911</v>
      </c>
      <c r="BK13" s="227">
        <v>911</v>
      </c>
      <c r="BL13" s="226">
        <v>0</v>
      </c>
    </row>
    <row r="14" spans="1:71" ht="15" customHeight="1" x14ac:dyDescent="0.15">
      <c r="A14" s="972"/>
      <c r="B14" s="990"/>
      <c r="C14" s="1074"/>
      <c r="D14" s="990"/>
      <c r="E14" s="184" t="s">
        <v>714</v>
      </c>
      <c r="F14" s="184"/>
      <c r="G14" s="184"/>
      <c r="H14" s="184"/>
      <c r="I14" s="184"/>
      <c r="J14" s="184"/>
      <c r="K14" s="184"/>
      <c r="L14" s="185"/>
      <c r="M14" s="155">
        <v>0</v>
      </c>
      <c r="N14" s="143">
        <v>0</v>
      </c>
      <c r="O14" s="143">
        <v>0</v>
      </c>
      <c r="P14" s="155">
        <v>0</v>
      </c>
      <c r="Q14" s="143">
        <v>0</v>
      </c>
      <c r="R14" s="143">
        <v>0</v>
      </c>
      <c r="S14" s="155">
        <v>0</v>
      </c>
      <c r="T14" s="143">
        <v>0</v>
      </c>
      <c r="U14" s="155">
        <v>0</v>
      </c>
      <c r="V14" s="143">
        <v>0</v>
      </c>
      <c r="W14" s="143">
        <v>0</v>
      </c>
      <c r="X14" s="155">
        <v>0</v>
      </c>
      <c r="Y14" s="143">
        <v>0</v>
      </c>
      <c r="Z14" s="143">
        <v>0</v>
      </c>
      <c r="AA14" s="143">
        <v>0</v>
      </c>
      <c r="AB14" s="155">
        <v>0</v>
      </c>
      <c r="AC14" s="143">
        <v>0</v>
      </c>
      <c r="AD14" s="174">
        <v>0</v>
      </c>
      <c r="AE14" s="145">
        <v>0</v>
      </c>
      <c r="AF14" s="155">
        <v>0</v>
      </c>
      <c r="AG14" s="143">
        <v>0</v>
      </c>
      <c r="AH14" s="143">
        <v>0</v>
      </c>
      <c r="AI14" s="145">
        <v>0</v>
      </c>
      <c r="AJ14" s="155">
        <v>0</v>
      </c>
      <c r="AK14" s="143">
        <v>0</v>
      </c>
      <c r="AL14" s="143">
        <v>0</v>
      </c>
      <c r="AM14" s="155">
        <v>0</v>
      </c>
      <c r="AN14" s="143">
        <v>0</v>
      </c>
      <c r="AO14" s="155">
        <v>0</v>
      </c>
      <c r="AP14" s="143">
        <v>0</v>
      </c>
      <c r="AQ14" s="155">
        <v>0</v>
      </c>
      <c r="AR14" s="143">
        <v>0</v>
      </c>
      <c r="AS14" s="155">
        <v>0</v>
      </c>
      <c r="AT14" s="143">
        <v>0</v>
      </c>
      <c r="AU14" s="143">
        <v>0</v>
      </c>
      <c r="AV14" s="174">
        <v>0</v>
      </c>
      <c r="AW14" s="155">
        <v>0</v>
      </c>
      <c r="AX14" s="154">
        <v>0</v>
      </c>
      <c r="AY14" s="143">
        <v>0</v>
      </c>
      <c r="AZ14" s="143">
        <v>0</v>
      </c>
      <c r="BA14" s="143">
        <v>0</v>
      </c>
      <c r="BB14" s="464">
        <v>0</v>
      </c>
      <c r="BC14" s="259">
        <v>0</v>
      </c>
      <c r="BD14" s="45">
        <v>0</v>
      </c>
      <c r="BE14" s="44">
        <v>0</v>
      </c>
      <c r="BF14" s="44">
        <v>0</v>
      </c>
      <c r="BG14" s="44">
        <v>0</v>
      </c>
      <c r="BH14" s="51">
        <v>0</v>
      </c>
      <c r="BI14" s="259">
        <v>0</v>
      </c>
      <c r="BJ14" s="236">
        <v>0</v>
      </c>
      <c r="BK14" s="227">
        <v>0</v>
      </c>
      <c r="BL14" s="226">
        <v>0</v>
      </c>
    </row>
    <row r="15" spans="1:71" ht="15" customHeight="1" x14ac:dyDescent="0.15">
      <c r="A15" s="972"/>
      <c r="B15" s="990"/>
      <c r="C15" s="1074"/>
      <c r="D15" s="990"/>
      <c r="E15" s="184" t="s">
        <v>715</v>
      </c>
      <c r="F15" s="184"/>
      <c r="G15" s="184"/>
      <c r="H15" s="184"/>
      <c r="I15" s="184"/>
      <c r="J15" s="184"/>
      <c r="K15" s="184"/>
      <c r="L15" s="185"/>
      <c r="M15" s="155">
        <v>0</v>
      </c>
      <c r="N15" s="143">
        <v>0</v>
      </c>
      <c r="O15" s="143">
        <v>0</v>
      </c>
      <c r="P15" s="155">
        <v>0</v>
      </c>
      <c r="Q15" s="143">
        <v>0</v>
      </c>
      <c r="R15" s="143">
        <v>0</v>
      </c>
      <c r="S15" s="155">
        <v>0</v>
      </c>
      <c r="T15" s="143">
        <v>0</v>
      </c>
      <c r="U15" s="155">
        <v>0</v>
      </c>
      <c r="V15" s="143">
        <v>0</v>
      </c>
      <c r="W15" s="143">
        <v>0</v>
      </c>
      <c r="X15" s="155">
        <v>0</v>
      </c>
      <c r="Y15" s="143">
        <v>0</v>
      </c>
      <c r="Z15" s="143">
        <v>15753</v>
      </c>
      <c r="AA15" s="143">
        <v>15753</v>
      </c>
      <c r="AB15" s="155">
        <v>0</v>
      </c>
      <c r="AC15" s="143">
        <v>0</v>
      </c>
      <c r="AD15" s="174">
        <v>0</v>
      </c>
      <c r="AE15" s="145">
        <v>0</v>
      </c>
      <c r="AF15" s="155">
        <v>0</v>
      </c>
      <c r="AG15" s="143">
        <v>0</v>
      </c>
      <c r="AH15" s="143">
        <v>0</v>
      </c>
      <c r="AI15" s="145">
        <v>0</v>
      </c>
      <c r="AJ15" s="155">
        <v>0</v>
      </c>
      <c r="AK15" s="143">
        <v>0</v>
      </c>
      <c r="AL15" s="143">
        <v>0</v>
      </c>
      <c r="AM15" s="155">
        <v>0</v>
      </c>
      <c r="AN15" s="143">
        <v>0</v>
      </c>
      <c r="AO15" s="155">
        <v>0</v>
      </c>
      <c r="AP15" s="143">
        <v>0</v>
      </c>
      <c r="AQ15" s="155">
        <v>0</v>
      </c>
      <c r="AR15" s="143">
        <v>0</v>
      </c>
      <c r="AS15" s="155">
        <v>0</v>
      </c>
      <c r="AT15" s="143">
        <v>0</v>
      </c>
      <c r="AU15" s="143">
        <v>0</v>
      </c>
      <c r="AV15" s="174">
        <v>0</v>
      </c>
      <c r="AW15" s="155">
        <v>0</v>
      </c>
      <c r="AX15" s="154">
        <v>0</v>
      </c>
      <c r="AY15" s="143">
        <v>0</v>
      </c>
      <c r="AZ15" s="143">
        <v>0</v>
      </c>
      <c r="BA15" s="143">
        <v>0</v>
      </c>
      <c r="BB15" s="464">
        <v>0</v>
      </c>
      <c r="BC15" s="259">
        <v>15753</v>
      </c>
      <c r="BD15" s="45">
        <v>0</v>
      </c>
      <c r="BE15" s="44">
        <v>0</v>
      </c>
      <c r="BF15" s="44">
        <v>0</v>
      </c>
      <c r="BG15" s="44">
        <v>0</v>
      </c>
      <c r="BH15" s="51">
        <v>0</v>
      </c>
      <c r="BI15" s="259">
        <v>0</v>
      </c>
      <c r="BJ15" s="236">
        <v>15753</v>
      </c>
      <c r="BK15" s="227">
        <v>15753</v>
      </c>
      <c r="BL15" s="226">
        <v>0</v>
      </c>
    </row>
    <row r="16" spans="1:71" ht="15" customHeight="1" x14ac:dyDescent="0.15">
      <c r="A16" s="972"/>
      <c r="B16" s="990"/>
      <c r="C16" s="1074"/>
      <c r="D16" s="990"/>
      <c r="E16" s="184" t="s">
        <v>716</v>
      </c>
      <c r="F16" s="184"/>
      <c r="G16" s="184"/>
      <c r="H16" s="184"/>
      <c r="I16" s="184"/>
      <c r="J16" s="184"/>
      <c r="K16" s="184"/>
      <c r="L16" s="185"/>
      <c r="M16" s="155">
        <v>0</v>
      </c>
      <c r="N16" s="143">
        <v>0</v>
      </c>
      <c r="O16" s="143">
        <v>0</v>
      </c>
      <c r="P16" s="155">
        <v>0</v>
      </c>
      <c r="Q16" s="143">
        <v>0</v>
      </c>
      <c r="R16" s="143">
        <v>0</v>
      </c>
      <c r="S16" s="155">
        <v>0</v>
      </c>
      <c r="T16" s="143">
        <v>0</v>
      </c>
      <c r="U16" s="155">
        <v>0</v>
      </c>
      <c r="V16" s="143">
        <v>0</v>
      </c>
      <c r="W16" s="143">
        <v>0</v>
      </c>
      <c r="X16" s="155">
        <v>0</v>
      </c>
      <c r="Y16" s="143">
        <v>0</v>
      </c>
      <c r="Z16" s="143">
        <v>0</v>
      </c>
      <c r="AA16" s="143">
        <v>0</v>
      </c>
      <c r="AB16" s="155">
        <v>0</v>
      </c>
      <c r="AC16" s="143">
        <v>0</v>
      </c>
      <c r="AD16" s="174">
        <v>0</v>
      </c>
      <c r="AE16" s="145">
        <v>0</v>
      </c>
      <c r="AF16" s="155">
        <v>0</v>
      </c>
      <c r="AG16" s="143">
        <v>0</v>
      </c>
      <c r="AH16" s="143">
        <v>0</v>
      </c>
      <c r="AI16" s="145">
        <v>0</v>
      </c>
      <c r="AJ16" s="155">
        <v>0</v>
      </c>
      <c r="AK16" s="143">
        <v>0</v>
      </c>
      <c r="AL16" s="143">
        <v>0</v>
      </c>
      <c r="AM16" s="155">
        <v>0</v>
      </c>
      <c r="AN16" s="143">
        <v>0</v>
      </c>
      <c r="AO16" s="155">
        <v>0</v>
      </c>
      <c r="AP16" s="143">
        <v>0</v>
      </c>
      <c r="AQ16" s="155">
        <v>0</v>
      </c>
      <c r="AR16" s="143">
        <v>0</v>
      </c>
      <c r="AS16" s="155">
        <v>0</v>
      </c>
      <c r="AT16" s="143">
        <v>0</v>
      </c>
      <c r="AU16" s="143">
        <v>0</v>
      </c>
      <c r="AV16" s="174">
        <v>0</v>
      </c>
      <c r="AW16" s="155">
        <v>0</v>
      </c>
      <c r="AX16" s="154">
        <v>0</v>
      </c>
      <c r="AY16" s="143">
        <v>0</v>
      </c>
      <c r="AZ16" s="143">
        <v>0</v>
      </c>
      <c r="BA16" s="143">
        <v>0</v>
      </c>
      <c r="BB16" s="464">
        <v>0</v>
      </c>
      <c r="BC16" s="259">
        <v>0</v>
      </c>
      <c r="BD16" s="45">
        <v>0</v>
      </c>
      <c r="BE16" s="44">
        <v>0</v>
      </c>
      <c r="BF16" s="44">
        <v>0</v>
      </c>
      <c r="BG16" s="44">
        <v>0</v>
      </c>
      <c r="BH16" s="51">
        <v>0</v>
      </c>
      <c r="BI16" s="259">
        <v>0</v>
      </c>
      <c r="BJ16" s="236">
        <v>0</v>
      </c>
      <c r="BK16" s="227">
        <v>0</v>
      </c>
      <c r="BL16" s="226">
        <v>0</v>
      </c>
    </row>
    <row r="17" spans="1:64" ht="15" customHeight="1" x14ac:dyDescent="0.15">
      <c r="A17" s="972"/>
      <c r="B17" s="990"/>
      <c r="C17" s="1074"/>
      <c r="D17" s="990"/>
      <c r="E17" s="1058" t="s">
        <v>765</v>
      </c>
      <c r="F17" s="956"/>
      <c r="G17" s="956"/>
      <c r="H17" s="956"/>
      <c r="I17" s="956"/>
      <c r="J17" s="956"/>
      <c r="K17" s="956"/>
      <c r="L17" s="957"/>
      <c r="M17" s="155">
        <v>0</v>
      </c>
      <c r="N17" s="143">
        <v>0</v>
      </c>
      <c r="O17" s="143">
        <v>0</v>
      </c>
      <c r="P17" s="155">
        <v>0</v>
      </c>
      <c r="Q17" s="143">
        <v>0</v>
      </c>
      <c r="R17" s="143">
        <v>0</v>
      </c>
      <c r="S17" s="155">
        <v>0</v>
      </c>
      <c r="T17" s="143">
        <v>0</v>
      </c>
      <c r="U17" s="155">
        <v>0</v>
      </c>
      <c r="V17" s="143">
        <v>0</v>
      </c>
      <c r="W17" s="143">
        <v>0</v>
      </c>
      <c r="X17" s="155">
        <v>0</v>
      </c>
      <c r="Y17" s="143">
        <v>0</v>
      </c>
      <c r="Z17" s="143">
        <v>0</v>
      </c>
      <c r="AA17" s="143">
        <v>0</v>
      </c>
      <c r="AB17" s="155">
        <v>0</v>
      </c>
      <c r="AC17" s="143">
        <v>0</v>
      </c>
      <c r="AD17" s="174">
        <v>0</v>
      </c>
      <c r="AE17" s="145">
        <v>0</v>
      </c>
      <c r="AF17" s="155">
        <v>0</v>
      </c>
      <c r="AG17" s="143">
        <v>0</v>
      </c>
      <c r="AH17" s="143">
        <v>0</v>
      </c>
      <c r="AI17" s="145">
        <v>0</v>
      </c>
      <c r="AJ17" s="155">
        <v>0</v>
      </c>
      <c r="AK17" s="143">
        <v>0</v>
      </c>
      <c r="AL17" s="143">
        <v>0</v>
      </c>
      <c r="AM17" s="155">
        <v>0</v>
      </c>
      <c r="AN17" s="143">
        <v>0</v>
      </c>
      <c r="AO17" s="155">
        <v>0</v>
      </c>
      <c r="AP17" s="143">
        <v>0</v>
      </c>
      <c r="AQ17" s="155">
        <v>0</v>
      </c>
      <c r="AR17" s="143">
        <v>0</v>
      </c>
      <c r="AS17" s="155">
        <v>0</v>
      </c>
      <c r="AT17" s="143">
        <v>0</v>
      </c>
      <c r="AU17" s="143">
        <v>0</v>
      </c>
      <c r="AV17" s="174">
        <v>0</v>
      </c>
      <c r="AW17" s="155">
        <v>0</v>
      </c>
      <c r="AX17" s="154">
        <v>0</v>
      </c>
      <c r="AY17" s="143">
        <v>0</v>
      </c>
      <c r="AZ17" s="143">
        <v>0</v>
      </c>
      <c r="BA17" s="143">
        <v>0</v>
      </c>
      <c r="BB17" s="464">
        <v>0</v>
      </c>
      <c r="BC17" s="259">
        <v>0</v>
      </c>
      <c r="BD17" s="45">
        <v>0</v>
      </c>
      <c r="BE17" s="44">
        <v>0</v>
      </c>
      <c r="BF17" s="44">
        <v>0</v>
      </c>
      <c r="BG17" s="44">
        <v>0</v>
      </c>
      <c r="BH17" s="51">
        <v>0</v>
      </c>
      <c r="BI17" s="259">
        <v>0</v>
      </c>
      <c r="BJ17" s="236">
        <v>0</v>
      </c>
      <c r="BK17" s="227">
        <v>0</v>
      </c>
      <c r="BL17" s="226">
        <v>0</v>
      </c>
    </row>
    <row r="18" spans="1:64" ht="15" customHeight="1" x14ac:dyDescent="0.15">
      <c r="A18" s="991"/>
      <c r="B18" s="993"/>
      <c r="C18" s="966" t="s">
        <v>738</v>
      </c>
      <c r="D18" s="966"/>
      <c r="E18" s="966"/>
      <c r="F18" s="966"/>
      <c r="G18" s="966"/>
      <c r="H18" s="966"/>
      <c r="I18" s="966"/>
      <c r="J18" s="966"/>
      <c r="K18" s="966"/>
      <c r="L18" s="966"/>
      <c r="M18" s="156">
        <v>0</v>
      </c>
      <c r="N18" s="157">
        <v>0</v>
      </c>
      <c r="O18" s="157">
        <v>0</v>
      </c>
      <c r="P18" s="151">
        <v>0</v>
      </c>
      <c r="Q18" s="157">
        <v>14866</v>
      </c>
      <c r="R18" s="157">
        <v>14866</v>
      </c>
      <c r="S18" s="151">
        <v>0</v>
      </c>
      <c r="T18" s="157">
        <v>0</v>
      </c>
      <c r="U18" s="151">
        <v>0</v>
      </c>
      <c r="V18" s="157">
        <v>25970</v>
      </c>
      <c r="W18" s="157">
        <v>25970</v>
      </c>
      <c r="X18" s="151">
        <v>0</v>
      </c>
      <c r="Y18" s="157">
        <v>0</v>
      </c>
      <c r="Z18" s="157">
        <v>0</v>
      </c>
      <c r="AA18" s="157">
        <v>0</v>
      </c>
      <c r="AB18" s="151">
        <v>0</v>
      </c>
      <c r="AC18" s="157">
        <v>0</v>
      </c>
      <c r="AD18" s="178">
        <v>0</v>
      </c>
      <c r="AE18" s="164">
        <v>0</v>
      </c>
      <c r="AF18" s="151">
        <v>0</v>
      </c>
      <c r="AG18" s="157">
        <v>0</v>
      </c>
      <c r="AH18" s="157">
        <v>0</v>
      </c>
      <c r="AI18" s="164">
        <v>0</v>
      </c>
      <c r="AJ18" s="151">
        <v>0</v>
      </c>
      <c r="AK18" s="157">
        <v>0</v>
      </c>
      <c r="AL18" s="157">
        <v>0</v>
      </c>
      <c r="AM18" s="151">
        <v>0</v>
      </c>
      <c r="AN18" s="157">
        <v>0</v>
      </c>
      <c r="AO18" s="151">
        <v>0</v>
      </c>
      <c r="AP18" s="157">
        <v>0</v>
      </c>
      <c r="AQ18" s="151">
        <v>0</v>
      </c>
      <c r="AR18" s="157">
        <v>0</v>
      </c>
      <c r="AS18" s="151">
        <v>0</v>
      </c>
      <c r="AT18" s="157">
        <v>0</v>
      </c>
      <c r="AU18" s="157">
        <v>0</v>
      </c>
      <c r="AV18" s="178">
        <v>0</v>
      </c>
      <c r="AW18" s="151">
        <v>0</v>
      </c>
      <c r="AX18" s="156">
        <v>0</v>
      </c>
      <c r="AY18" s="157">
        <v>0</v>
      </c>
      <c r="AZ18" s="157">
        <v>0</v>
      </c>
      <c r="BA18" s="157">
        <v>0</v>
      </c>
      <c r="BB18" s="472">
        <v>0</v>
      </c>
      <c r="BC18" s="272">
        <v>40836</v>
      </c>
      <c r="BD18" s="72">
        <v>0</v>
      </c>
      <c r="BE18" s="53">
        <v>0</v>
      </c>
      <c r="BF18" s="53">
        <v>0</v>
      </c>
      <c r="BG18" s="53">
        <v>0</v>
      </c>
      <c r="BH18" s="90">
        <v>0</v>
      </c>
      <c r="BI18" s="272">
        <v>0</v>
      </c>
      <c r="BJ18" s="250">
        <v>40836</v>
      </c>
      <c r="BK18" s="232">
        <v>40836</v>
      </c>
      <c r="BL18" s="233">
        <v>0</v>
      </c>
    </row>
    <row r="19" spans="1:64" ht="15" customHeight="1" x14ac:dyDescent="0.15">
      <c r="A19" s="970" t="s">
        <v>717</v>
      </c>
      <c r="B19" s="1022"/>
      <c r="C19" s="42" t="s">
        <v>718</v>
      </c>
      <c r="D19" s="11"/>
      <c r="E19" s="11"/>
      <c r="F19" s="11"/>
      <c r="G19" s="11"/>
      <c r="H19" s="11"/>
      <c r="I19" s="11"/>
      <c r="J19" s="11"/>
      <c r="K19" s="11"/>
      <c r="L19" s="26"/>
      <c r="M19" s="156">
        <v>189202</v>
      </c>
      <c r="N19" s="157">
        <v>148318</v>
      </c>
      <c r="O19" s="157">
        <v>0</v>
      </c>
      <c r="P19" s="151">
        <v>168738</v>
      </c>
      <c r="Q19" s="157">
        <v>391902</v>
      </c>
      <c r="R19" s="157">
        <v>0</v>
      </c>
      <c r="S19" s="151">
        <v>62850</v>
      </c>
      <c r="T19" s="157">
        <v>78960</v>
      </c>
      <c r="U19" s="151">
        <v>29822</v>
      </c>
      <c r="V19" s="157">
        <v>89024</v>
      </c>
      <c r="W19" s="157">
        <v>0</v>
      </c>
      <c r="X19" s="151">
        <v>50189</v>
      </c>
      <c r="Y19" s="157">
        <v>0</v>
      </c>
      <c r="Z19" s="157">
        <v>9998</v>
      </c>
      <c r="AA19" s="157">
        <v>0</v>
      </c>
      <c r="AB19" s="151">
        <v>78637</v>
      </c>
      <c r="AC19" s="157">
        <v>43074</v>
      </c>
      <c r="AD19" s="178">
        <v>16816</v>
      </c>
      <c r="AE19" s="164">
        <v>844</v>
      </c>
      <c r="AF19" s="151">
        <v>4537</v>
      </c>
      <c r="AG19" s="157">
        <v>12103</v>
      </c>
      <c r="AH19" s="157">
        <v>27943</v>
      </c>
      <c r="AI19" s="164">
        <v>12389</v>
      </c>
      <c r="AJ19" s="151">
        <v>44396</v>
      </c>
      <c r="AK19" s="157">
        <v>17627</v>
      </c>
      <c r="AL19" s="157">
        <v>0</v>
      </c>
      <c r="AM19" s="151">
        <v>7312</v>
      </c>
      <c r="AN19" s="157">
        <v>9319</v>
      </c>
      <c r="AO19" s="151">
        <v>13523</v>
      </c>
      <c r="AP19" s="157">
        <v>5996</v>
      </c>
      <c r="AQ19" s="151">
        <v>4412</v>
      </c>
      <c r="AR19" s="157">
        <v>15274</v>
      </c>
      <c r="AS19" s="151">
        <v>27966</v>
      </c>
      <c r="AT19" s="157">
        <v>8051</v>
      </c>
      <c r="AU19" s="157">
        <v>13793</v>
      </c>
      <c r="AV19" s="178">
        <v>14558</v>
      </c>
      <c r="AW19" s="151">
        <v>16204</v>
      </c>
      <c r="AX19" s="156">
        <v>10791</v>
      </c>
      <c r="AY19" s="157">
        <v>8994</v>
      </c>
      <c r="AZ19" s="157">
        <v>0</v>
      </c>
      <c r="BA19" s="157">
        <v>6725</v>
      </c>
      <c r="BB19" s="472">
        <v>9497</v>
      </c>
      <c r="BC19" s="272">
        <v>1649784</v>
      </c>
      <c r="BD19" s="433">
        <v>49618</v>
      </c>
      <c r="BE19" s="157">
        <v>0</v>
      </c>
      <c r="BF19" s="157">
        <v>253993</v>
      </c>
      <c r="BG19" s="157">
        <v>47624</v>
      </c>
      <c r="BH19" s="178">
        <v>36927</v>
      </c>
      <c r="BI19" s="272">
        <v>388162</v>
      </c>
      <c r="BJ19" s="250">
        <v>2037946</v>
      </c>
      <c r="BK19" s="232">
        <v>1734335</v>
      </c>
      <c r="BL19" s="233">
        <v>303611</v>
      </c>
    </row>
    <row r="20" spans="1:64" ht="15" customHeight="1" x14ac:dyDescent="0.15">
      <c r="A20" s="1024"/>
      <c r="B20" s="1025"/>
      <c r="C20" s="1061" t="s">
        <v>719</v>
      </c>
      <c r="D20" s="184" t="s">
        <v>552</v>
      </c>
      <c r="E20" s="184"/>
      <c r="F20" s="184"/>
      <c r="G20" s="184"/>
      <c r="H20" s="184"/>
      <c r="I20" s="184"/>
      <c r="J20" s="184"/>
      <c r="K20" s="184"/>
      <c r="L20" s="85"/>
      <c r="M20" s="155">
        <v>0</v>
      </c>
      <c r="N20" s="143">
        <v>0</v>
      </c>
      <c r="O20" s="143">
        <v>0</v>
      </c>
      <c r="P20" s="155">
        <v>0</v>
      </c>
      <c r="Q20" s="143">
        <v>0</v>
      </c>
      <c r="R20" s="143">
        <v>0</v>
      </c>
      <c r="S20" s="155">
        <v>0</v>
      </c>
      <c r="T20" s="143">
        <v>0</v>
      </c>
      <c r="U20" s="155">
        <v>0</v>
      </c>
      <c r="V20" s="143">
        <v>0</v>
      </c>
      <c r="W20" s="143">
        <v>0</v>
      </c>
      <c r="X20" s="155">
        <v>0</v>
      </c>
      <c r="Y20" s="143">
        <v>0</v>
      </c>
      <c r="Z20" s="143">
        <v>0</v>
      </c>
      <c r="AA20" s="143">
        <v>0</v>
      </c>
      <c r="AB20" s="155">
        <v>0</v>
      </c>
      <c r="AC20" s="143">
        <v>0</v>
      </c>
      <c r="AD20" s="174">
        <v>0</v>
      </c>
      <c r="AE20" s="145">
        <v>0</v>
      </c>
      <c r="AF20" s="155">
        <v>0</v>
      </c>
      <c r="AG20" s="143">
        <v>0</v>
      </c>
      <c r="AH20" s="143">
        <v>0</v>
      </c>
      <c r="AI20" s="145">
        <v>0</v>
      </c>
      <c r="AJ20" s="155">
        <v>0</v>
      </c>
      <c r="AK20" s="143">
        <v>0</v>
      </c>
      <c r="AL20" s="143">
        <v>0</v>
      </c>
      <c r="AM20" s="155">
        <v>0</v>
      </c>
      <c r="AN20" s="143">
        <v>0</v>
      </c>
      <c r="AO20" s="155">
        <v>0</v>
      </c>
      <c r="AP20" s="143">
        <v>0</v>
      </c>
      <c r="AQ20" s="155">
        <v>0</v>
      </c>
      <c r="AR20" s="143">
        <v>0</v>
      </c>
      <c r="AS20" s="155">
        <v>0</v>
      </c>
      <c r="AT20" s="143">
        <v>0</v>
      </c>
      <c r="AU20" s="143">
        <v>0</v>
      </c>
      <c r="AV20" s="174">
        <v>0</v>
      </c>
      <c r="AW20" s="155">
        <v>0</v>
      </c>
      <c r="AX20" s="154">
        <v>0</v>
      </c>
      <c r="AY20" s="143">
        <v>0</v>
      </c>
      <c r="AZ20" s="143">
        <v>0</v>
      </c>
      <c r="BA20" s="143">
        <v>0</v>
      </c>
      <c r="BB20" s="464">
        <v>0</v>
      </c>
      <c r="BC20" s="259">
        <v>0</v>
      </c>
      <c r="BD20" s="45">
        <v>0</v>
      </c>
      <c r="BE20" s="44">
        <v>0</v>
      </c>
      <c r="BF20" s="44">
        <v>0</v>
      </c>
      <c r="BG20" s="44">
        <v>0</v>
      </c>
      <c r="BH20" s="51">
        <v>0</v>
      </c>
      <c r="BI20" s="259">
        <v>0</v>
      </c>
      <c r="BJ20" s="236">
        <v>0</v>
      </c>
      <c r="BK20" s="227">
        <v>0</v>
      </c>
      <c r="BL20" s="224">
        <v>0</v>
      </c>
    </row>
    <row r="21" spans="1:64" ht="15" customHeight="1" x14ac:dyDescent="0.15">
      <c r="A21" s="1024"/>
      <c r="B21" s="1025"/>
      <c r="C21" s="1062"/>
      <c r="D21" s="184" t="s">
        <v>553</v>
      </c>
      <c r="E21" s="184"/>
      <c r="F21" s="184"/>
      <c r="G21" s="184"/>
      <c r="H21" s="184"/>
      <c r="I21" s="184"/>
      <c r="J21" s="184"/>
      <c r="K21" s="184"/>
      <c r="L21" s="86"/>
      <c r="M21" s="155">
        <v>0</v>
      </c>
      <c r="N21" s="143">
        <v>0</v>
      </c>
      <c r="O21" s="143">
        <v>0</v>
      </c>
      <c r="P21" s="155">
        <v>0</v>
      </c>
      <c r="Q21" s="143">
        <v>0</v>
      </c>
      <c r="R21" s="143">
        <v>0</v>
      </c>
      <c r="S21" s="155">
        <v>0</v>
      </c>
      <c r="T21" s="143">
        <v>0</v>
      </c>
      <c r="U21" s="155">
        <v>0</v>
      </c>
      <c r="V21" s="143">
        <v>0</v>
      </c>
      <c r="W21" s="143">
        <v>0</v>
      </c>
      <c r="X21" s="155">
        <v>0</v>
      </c>
      <c r="Y21" s="143">
        <v>0</v>
      </c>
      <c r="Z21" s="143">
        <v>0</v>
      </c>
      <c r="AA21" s="143">
        <v>0</v>
      </c>
      <c r="AB21" s="155">
        <v>0</v>
      </c>
      <c r="AC21" s="143">
        <v>0</v>
      </c>
      <c r="AD21" s="174">
        <v>0</v>
      </c>
      <c r="AE21" s="145">
        <v>0</v>
      </c>
      <c r="AF21" s="155">
        <v>0</v>
      </c>
      <c r="AG21" s="143">
        <v>0</v>
      </c>
      <c r="AH21" s="143">
        <v>0</v>
      </c>
      <c r="AI21" s="145">
        <v>0</v>
      </c>
      <c r="AJ21" s="155">
        <v>994</v>
      </c>
      <c r="AK21" s="143">
        <v>0</v>
      </c>
      <c r="AL21" s="143">
        <v>0</v>
      </c>
      <c r="AM21" s="155">
        <v>0</v>
      </c>
      <c r="AN21" s="143">
        <v>0</v>
      </c>
      <c r="AO21" s="155">
        <v>39</v>
      </c>
      <c r="AP21" s="143">
        <v>0</v>
      </c>
      <c r="AQ21" s="155">
        <v>0</v>
      </c>
      <c r="AR21" s="143">
        <v>0</v>
      </c>
      <c r="AS21" s="155">
        <v>0</v>
      </c>
      <c r="AT21" s="143">
        <v>266</v>
      </c>
      <c r="AU21" s="143">
        <v>0</v>
      </c>
      <c r="AV21" s="174">
        <v>0</v>
      </c>
      <c r="AW21" s="155">
        <v>0</v>
      </c>
      <c r="AX21" s="154">
        <v>0</v>
      </c>
      <c r="AY21" s="143">
        <v>0</v>
      </c>
      <c r="AZ21" s="143">
        <v>0</v>
      </c>
      <c r="BA21" s="143">
        <v>0</v>
      </c>
      <c r="BB21" s="464">
        <v>0</v>
      </c>
      <c r="BC21" s="259">
        <v>1299</v>
      </c>
      <c r="BD21" s="45">
        <v>0</v>
      </c>
      <c r="BE21" s="44">
        <v>0</v>
      </c>
      <c r="BF21" s="44">
        <v>0</v>
      </c>
      <c r="BG21" s="44">
        <v>0</v>
      </c>
      <c r="BH21" s="51">
        <v>0</v>
      </c>
      <c r="BI21" s="259">
        <v>0</v>
      </c>
      <c r="BJ21" s="236">
        <v>1299</v>
      </c>
      <c r="BK21" s="227">
        <v>1299</v>
      </c>
      <c r="BL21" s="226">
        <v>0</v>
      </c>
    </row>
    <row r="22" spans="1:64" ht="15" customHeight="1" x14ac:dyDescent="0.15">
      <c r="A22" s="1024"/>
      <c r="B22" s="1025"/>
      <c r="C22" s="1062"/>
      <c r="D22" s="184" t="s">
        <v>714</v>
      </c>
      <c r="E22" s="184"/>
      <c r="F22" s="184"/>
      <c r="G22" s="184"/>
      <c r="H22" s="184"/>
      <c r="I22" s="184"/>
      <c r="J22" s="184"/>
      <c r="K22" s="184"/>
      <c r="L22" s="86"/>
      <c r="M22" s="155">
        <v>0</v>
      </c>
      <c r="N22" s="143">
        <v>0</v>
      </c>
      <c r="O22" s="143">
        <v>0</v>
      </c>
      <c r="P22" s="155">
        <v>0</v>
      </c>
      <c r="Q22" s="143">
        <v>0</v>
      </c>
      <c r="R22" s="143">
        <v>0</v>
      </c>
      <c r="S22" s="155">
        <v>0</v>
      </c>
      <c r="T22" s="143">
        <v>0</v>
      </c>
      <c r="U22" s="155">
        <v>0</v>
      </c>
      <c r="V22" s="143">
        <v>0</v>
      </c>
      <c r="W22" s="143">
        <v>0</v>
      </c>
      <c r="X22" s="155">
        <v>0</v>
      </c>
      <c r="Y22" s="143">
        <v>0</v>
      </c>
      <c r="Z22" s="143">
        <v>0</v>
      </c>
      <c r="AA22" s="143">
        <v>0</v>
      </c>
      <c r="AB22" s="155">
        <v>0</v>
      </c>
      <c r="AC22" s="143">
        <v>0</v>
      </c>
      <c r="AD22" s="174">
        <v>0</v>
      </c>
      <c r="AE22" s="145">
        <v>0</v>
      </c>
      <c r="AF22" s="155">
        <v>0</v>
      </c>
      <c r="AG22" s="143">
        <v>0</v>
      </c>
      <c r="AH22" s="143">
        <v>0</v>
      </c>
      <c r="AI22" s="145">
        <v>0</v>
      </c>
      <c r="AJ22" s="155">
        <v>0</v>
      </c>
      <c r="AK22" s="143">
        <v>0</v>
      </c>
      <c r="AL22" s="143">
        <v>0</v>
      </c>
      <c r="AM22" s="155">
        <v>0</v>
      </c>
      <c r="AN22" s="143">
        <v>0</v>
      </c>
      <c r="AO22" s="155">
        <v>0</v>
      </c>
      <c r="AP22" s="143">
        <v>0</v>
      </c>
      <c r="AQ22" s="155">
        <v>0</v>
      </c>
      <c r="AR22" s="143">
        <v>0</v>
      </c>
      <c r="AS22" s="155">
        <v>0</v>
      </c>
      <c r="AT22" s="143">
        <v>0</v>
      </c>
      <c r="AU22" s="143">
        <v>0</v>
      </c>
      <c r="AV22" s="174">
        <v>0</v>
      </c>
      <c r="AW22" s="155">
        <v>0</v>
      </c>
      <c r="AX22" s="154">
        <v>0</v>
      </c>
      <c r="AY22" s="143">
        <v>0</v>
      </c>
      <c r="AZ22" s="143">
        <v>0</v>
      </c>
      <c r="BA22" s="143">
        <v>0</v>
      </c>
      <c r="BB22" s="464">
        <v>0</v>
      </c>
      <c r="BC22" s="259">
        <v>0</v>
      </c>
      <c r="BD22" s="45">
        <v>0</v>
      </c>
      <c r="BE22" s="44">
        <v>0</v>
      </c>
      <c r="BF22" s="44">
        <v>0</v>
      </c>
      <c r="BG22" s="44">
        <v>0</v>
      </c>
      <c r="BH22" s="51">
        <v>0</v>
      </c>
      <c r="BI22" s="259">
        <v>0</v>
      </c>
      <c r="BJ22" s="236">
        <v>0</v>
      </c>
      <c r="BK22" s="227">
        <v>0</v>
      </c>
      <c r="BL22" s="226">
        <v>0</v>
      </c>
    </row>
    <row r="23" spans="1:64" ht="15" customHeight="1" x14ac:dyDescent="0.15">
      <c r="A23" s="1024"/>
      <c r="B23" s="1025"/>
      <c r="C23" s="1062"/>
      <c r="D23" s="184" t="s">
        <v>715</v>
      </c>
      <c r="E23" s="184"/>
      <c r="F23" s="184"/>
      <c r="G23" s="184"/>
      <c r="H23" s="184"/>
      <c r="I23" s="184"/>
      <c r="J23" s="184"/>
      <c r="K23" s="184"/>
      <c r="L23" s="86"/>
      <c r="M23" s="155">
        <v>0</v>
      </c>
      <c r="N23" s="143">
        <v>0</v>
      </c>
      <c r="O23" s="143">
        <v>0</v>
      </c>
      <c r="P23" s="155">
        <v>0</v>
      </c>
      <c r="Q23" s="143">
        <v>0</v>
      </c>
      <c r="R23" s="143">
        <v>0</v>
      </c>
      <c r="S23" s="155">
        <v>0</v>
      </c>
      <c r="T23" s="143">
        <v>0</v>
      </c>
      <c r="U23" s="155">
        <v>0</v>
      </c>
      <c r="V23" s="143">
        <v>0</v>
      </c>
      <c r="W23" s="143">
        <v>0</v>
      </c>
      <c r="X23" s="155">
        <v>0</v>
      </c>
      <c r="Y23" s="143">
        <v>0</v>
      </c>
      <c r="Z23" s="143">
        <v>0</v>
      </c>
      <c r="AA23" s="143">
        <v>0</v>
      </c>
      <c r="AB23" s="155">
        <v>0</v>
      </c>
      <c r="AC23" s="143">
        <v>0</v>
      </c>
      <c r="AD23" s="174">
        <v>0</v>
      </c>
      <c r="AE23" s="145">
        <v>0</v>
      </c>
      <c r="AF23" s="155">
        <v>0</v>
      </c>
      <c r="AG23" s="143">
        <v>0</v>
      </c>
      <c r="AH23" s="143">
        <v>0</v>
      </c>
      <c r="AI23" s="145">
        <v>0</v>
      </c>
      <c r="AJ23" s="155">
        <v>0</v>
      </c>
      <c r="AK23" s="143">
        <v>0</v>
      </c>
      <c r="AL23" s="143">
        <v>0</v>
      </c>
      <c r="AM23" s="155">
        <v>0</v>
      </c>
      <c r="AN23" s="143">
        <v>0</v>
      </c>
      <c r="AO23" s="155">
        <v>0</v>
      </c>
      <c r="AP23" s="143">
        <v>0</v>
      </c>
      <c r="AQ23" s="155">
        <v>0</v>
      </c>
      <c r="AR23" s="143">
        <v>0</v>
      </c>
      <c r="AS23" s="155">
        <v>0</v>
      </c>
      <c r="AT23" s="143">
        <v>0</v>
      </c>
      <c r="AU23" s="143">
        <v>0</v>
      </c>
      <c r="AV23" s="174">
        <v>14558</v>
      </c>
      <c r="AW23" s="155">
        <v>0</v>
      </c>
      <c r="AX23" s="154">
        <v>0</v>
      </c>
      <c r="AY23" s="143">
        <v>0</v>
      </c>
      <c r="AZ23" s="143">
        <v>0</v>
      </c>
      <c r="BA23" s="143">
        <v>0</v>
      </c>
      <c r="BB23" s="464">
        <v>0</v>
      </c>
      <c r="BC23" s="259">
        <v>14558</v>
      </c>
      <c r="BD23" s="45">
        <v>0</v>
      </c>
      <c r="BE23" s="44">
        <v>0</v>
      </c>
      <c r="BF23" s="44">
        <v>0</v>
      </c>
      <c r="BG23" s="44">
        <v>0</v>
      </c>
      <c r="BH23" s="51">
        <v>0</v>
      </c>
      <c r="BI23" s="259">
        <v>0</v>
      </c>
      <c r="BJ23" s="236">
        <v>14558</v>
      </c>
      <c r="BK23" s="227">
        <v>14558</v>
      </c>
      <c r="BL23" s="226">
        <v>0</v>
      </c>
    </row>
    <row r="24" spans="1:64" ht="15" customHeight="1" x14ac:dyDescent="0.15">
      <c r="A24" s="1024"/>
      <c r="B24" s="1025"/>
      <c r="C24" s="1062"/>
      <c r="D24" s="183" t="s">
        <v>716</v>
      </c>
      <c r="E24" s="184"/>
      <c r="F24" s="184"/>
      <c r="G24" s="184"/>
      <c r="H24" s="184"/>
      <c r="I24" s="184"/>
      <c r="J24" s="184"/>
      <c r="K24" s="184"/>
      <c r="L24" s="86"/>
      <c r="M24" s="155">
        <v>0</v>
      </c>
      <c r="N24" s="143">
        <v>0</v>
      </c>
      <c r="O24" s="143">
        <v>0</v>
      </c>
      <c r="P24" s="155">
        <v>0</v>
      </c>
      <c r="Q24" s="143">
        <v>0</v>
      </c>
      <c r="R24" s="143">
        <v>0</v>
      </c>
      <c r="S24" s="155">
        <v>0</v>
      </c>
      <c r="T24" s="143">
        <v>0</v>
      </c>
      <c r="U24" s="155">
        <v>0</v>
      </c>
      <c r="V24" s="143">
        <v>1</v>
      </c>
      <c r="W24" s="143">
        <v>0</v>
      </c>
      <c r="X24" s="155">
        <v>0</v>
      </c>
      <c r="Y24" s="143">
        <v>0</v>
      </c>
      <c r="Z24" s="143">
        <v>0</v>
      </c>
      <c r="AA24" s="143">
        <v>0</v>
      </c>
      <c r="AB24" s="155">
        <v>0</v>
      </c>
      <c r="AC24" s="143">
        <v>0</v>
      </c>
      <c r="AD24" s="174">
        <v>0</v>
      </c>
      <c r="AE24" s="145">
        <v>0</v>
      </c>
      <c r="AF24" s="155">
        <v>1</v>
      </c>
      <c r="AG24" s="143">
        <v>0</v>
      </c>
      <c r="AH24" s="143">
        <v>0</v>
      </c>
      <c r="AI24" s="145">
        <v>0</v>
      </c>
      <c r="AJ24" s="155">
        <v>0</v>
      </c>
      <c r="AK24" s="143">
        <v>0</v>
      </c>
      <c r="AL24" s="143">
        <v>0</v>
      </c>
      <c r="AM24" s="155">
        <v>0</v>
      </c>
      <c r="AN24" s="143">
        <v>0</v>
      </c>
      <c r="AO24" s="155">
        <v>0</v>
      </c>
      <c r="AP24" s="143">
        <v>0</v>
      </c>
      <c r="AQ24" s="155">
        <v>0</v>
      </c>
      <c r="AR24" s="143">
        <v>0</v>
      </c>
      <c r="AS24" s="155">
        <v>0</v>
      </c>
      <c r="AT24" s="143">
        <v>0</v>
      </c>
      <c r="AU24" s="143">
        <v>0</v>
      </c>
      <c r="AV24" s="174">
        <v>0</v>
      </c>
      <c r="AW24" s="155">
        <v>0</v>
      </c>
      <c r="AX24" s="154">
        <v>0</v>
      </c>
      <c r="AY24" s="143">
        <v>0</v>
      </c>
      <c r="AZ24" s="143">
        <v>0</v>
      </c>
      <c r="BA24" s="143">
        <v>0</v>
      </c>
      <c r="BB24" s="464">
        <v>0</v>
      </c>
      <c r="BC24" s="259">
        <v>2</v>
      </c>
      <c r="BD24" s="45">
        <v>0</v>
      </c>
      <c r="BE24" s="44">
        <v>0</v>
      </c>
      <c r="BF24" s="44">
        <v>0</v>
      </c>
      <c r="BG24" s="44">
        <v>0</v>
      </c>
      <c r="BH24" s="51">
        <v>0</v>
      </c>
      <c r="BI24" s="259">
        <v>0</v>
      </c>
      <c r="BJ24" s="230">
        <v>2</v>
      </c>
      <c r="BK24" s="227">
        <v>2</v>
      </c>
      <c r="BL24" s="226">
        <v>0</v>
      </c>
    </row>
    <row r="25" spans="1:64" ht="15" customHeight="1" x14ac:dyDescent="0.15">
      <c r="A25" s="1059"/>
      <c r="B25" s="1060"/>
      <c r="C25" s="1063"/>
      <c r="D25" s="1075" t="s">
        <v>881</v>
      </c>
      <c r="E25" s="1076"/>
      <c r="F25" s="1076"/>
      <c r="G25" s="1076"/>
      <c r="H25" s="1076"/>
      <c r="I25" s="1076"/>
      <c r="J25" s="1076"/>
      <c r="K25" s="1076"/>
      <c r="L25" s="1077"/>
      <c r="M25" s="163">
        <v>0</v>
      </c>
      <c r="N25" s="159">
        <v>0</v>
      </c>
      <c r="O25" s="159">
        <v>0</v>
      </c>
      <c r="P25" s="160">
        <v>0</v>
      </c>
      <c r="Q25" s="159">
        <v>0</v>
      </c>
      <c r="R25" s="159">
        <v>0</v>
      </c>
      <c r="S25" s="160">
        <v>0</v>
      </c>
      <c r="T25" s="159">
        <v>0</v>
      </c>
      <c r="U25" s="160">
        <v>0</v>
      </c>
      <c r="V25" s="159">
        <v>0</v>
      </c>
      <c r="W25" s="159">
        <v>0</v>
      </c>
      <c r="X25" s="160">
        <v>0</v>
      </c>
      <c r="Y25" s="159">
        <v>0</v>
      </c>
      <c r="Z25" s="159">
        <v>0</v>
      </c>
      <c r="AA25" s="159">
        <v>0</v>
      </c>
      <c r="AB25" s="160">
        <v>0</v>
      </c>
      <c r="AC25" s="159">
        <v>0</v>
      </c>
      <c r="AD25" s="179">
        <v>0</v>
      </c>
      <c r="AE25" s="165">
        <v>0</v>
      </c>
      <c r="AF25" s="160">
        <v>0</v>
      </c>
      <c r="AG25" s="159">
        <v>0</v>
      </c>
      <c r="AH25" s="159">
        <v>0</v>
      </c>
      <c r="AI25" s="165">
        <v>0</v>
      </c>
      <c r="AJ25" s="160">
        <v>0</v>
      </c>
      <c r="AK25" s="159">
        <v>0</v>
      </c>
      <c r="AL25" s="159">
        <v>0</v>
      </c>
      <c r="AM25" s="160">
        <v>0</v>
      </c>
      <c r="AN25" s="159">
        <v>0</v>
      </c>
      <c r="AO25" s="160">
        <v>0</v>
      </c>
      <c r="AP25" s="159">
        <v>0</v>
      </c>
      <c r="AQ25" s="160">
        <v>0</v>
      </c>
      <c r="AR25" s="159">
        <v>0</v>
      </c>
      <c r="AS25" s="160">
        <v>0</v>
      </c>
      <c r="AT25" s="159">
        <v>0</v>
      </c>
      <c r="AU25" s="159">
        <v>0</v>
      </c>
      <c r="AV25" s="179">
        <v>0</v>
      </c>
      <c r="AW25" s="160">
        <v>0</v>
      </c>
      <c r="AX25" s="162">
        <v>0</v>
      </c>
      <c r="AY25" s="159">
        <v>0</v>
      </c>
      <c r="AZ25" s="159">
        <v>0</v>
      </c>
      <c r="BA25" s="159">
        <v>0</v>
      </c>
      <c r="BB25" s="473">
        <v>0</v>
      </c>
      <c r="BC25" s="273">
        <v>0</v>
      </c>
      <c r="BD25" s="279">
        <v>0</v>
      </c>
      <c r="BE25" s="66">
        <v>0</v>
      </c>
      <c r="BF25" s="66">
        <v>0</v>
      </c>
      <c r="BG25" s="66">
        <v>0</v>
      </c>
      <c r="BH25" s="280">
        <v>0</v>
      </c>
      <c r="BI25" s="273">
        <v>0</v>
      </c>
      <c r="BJ25" s="256">
        <v>0</v>
      </c>
      <c r="BK25" s="235">
        <v>0</v>
      </c>
      <c r="BL25" s="234">
        <v>0</v>
      </c>
    </row>
    <row r="27" spans="1:64" ht="15" customHeight="1" x14ac:dyDescent="0.15">
      <c r="M27" s="88"/>
    </row>
  </sheetData>
  <mergeCells count="55">
    <mergeCell ref="BC3:BC4"/>
    <mergeCell ref="BI3:BI4"/>
    <mergeCell ref="BJ3:BJ4"/>
    <mergeCell ref="BK3:BK4"/>
    <mergeCell ref="BL3:BL4"/>
    <mergeCell ref="BD3:BD4"/>
    <mergeCell ref="BE3:BE4"/>
    <mergeCell ref="BF3:BF4"/>
    <mergeCell ref="BG3:BG4"/>
    <mergeCell ref="BH3:BH4"/>
    <mergeCell ref="AW3:AW4"/>
    <mergeCell ref="AX3:AX4"/>
    <mergeCell ref="AY3:AZ3"/>
    <mergeCell ref="BA3:BA4"/>
    <mergeCell ref="BB3:BB4"/>
    <mergeCell ref="AR3:AR4"/>
    <mergeCell ref="AS3:AS4"/>
    <mergeCell ref="AT3:AT4"/>
    <mergeCell ref="AU3:AU4"/>
    <mergeCell ref="AV3:AV4"/>
    <mergeCell ref="AM3:AM4"/>
    <mergeCell ref="AN3:AN4"/>
    <mergeCell ref="AO3:AO4"/>
    <mergeCell ref="AP3:AP4"/>
    <mergeCell ref="AQ3:AQ4"/>
    <mergeCell ref="AG3:AG4"/>
    <mergeCell ref="AH3:AH4"/>
    <mergeCell ref="AI3:AI4"/>
    <mergeCell ref="AJ3:AJ4"/>
    <mergeCell ref="AK3:AL3"/>
    <mergeCell ref="AB3:AB4"/>
    <mergeCell ref="AC3:AC4"/>
    <mergeCell ref="AD3:AD4"/>
    <mergeCell ref="AE3:AE4"/>
    <mergeCell ref="AF3:AF4"/>
    <mergeCell ref="T3:T4"/>
    <mergeCell ref="U3:U4"/>
    <mergeCell ref="V3:W3"/>
    <mergeCell ref="X3:Y3"/>
    <mergeCell ref="Z3:AA3"/>
    <mergeCell ref="M3:M4"/>
    <mergeCell ref="N3:O3"/>
    <mergeCell ref="P3:P4"/>
    <mergeCell ref="Q3:R3"/>
    <mergeCell ref="S3:S4"/>
    <mergeCell ref="A3:L4"/>
    <mergeCell ref="E17:L17"/>
    <mergeCell ref="A19:B25"/>
    <mergeCell ref="C20:C25"/>
    <mergeCell ref="A5:I6"/>
    <mergeCell ref="A7:L7"/>
    <mergeCell ref="A8:B18"/>
    <mergeCell ref="C12:D17"/>
    <mergeCell ref="C18:L18"/>
    <mergeCell ref="D25:L25"/>
  </mergeCells>
  <phoneticPr fontId="4"/>
  <pageMargins left="0.78740157480314965" right="0.39370078740157483" top="0.39370078740157483" bottom="0.39370078740157483" header="0" footer="0"/>
  <pageSetup paperSize="9" scale="56" fitToWidth="0" fitToHeight="0" orientation="landscape" r:id="rId1"/>
  <headerFooter alignWithMargins="0"/>
  <colBreaks count="2" manualBreakCount="2">
    <brk id="30" max="24" man="1"/>
    <brk id="48" max="2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S59"/>
  <sheetViews>
    <sheetView showGridLines="0" view="pageBreakPreview" zoomScale="85" zoomScaleNormal="100" zoomScaleSheetLayoutView="85" workbookViewId="0">
      <pane xSplit="12" ySplit="4" topLeftCell="M5" activePane="bottomRight" state="frozen"/>
      <selection pane="topRight" activeCell="N1" sqref="N1"/>
      <selection pane="bottomLeft" activeCell="A5" sqref="A5"/>
      <selection pane="bottomRight" sqref="A1:A1048576"/>
    </sheetView>
  </sheetViews>
  <sheetFormatPr defaultColWidth="11.375" defaultRowHeight="15" customHeight="1" x14ac:dyDescent="0.15"/>
  <cols>
    <col min="1" max="12" width="3.125" style="1" customWidth="1"/>
    <col min="13" max="64" width="11.375" style="1" customWidth="1"/>
    <col min="65" max="16384" width="11.375" style="1"/>
  </cols>
  <sheetData>
    <row r="2" spans="1:71" ht="15" customHeight="1" x14ac:dyDescent="0.15">
      <c r="A2" s="8" t="s">
        <v>925</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83" customFormat="1" ht="15" customHeight="1" x14ac:dyDescent="0.15">
      <c r="A5" s="1113" t="s">
        <v>891</v>
      </c>
      <c r="B5" s="1116" t="s">
        <v>449</v>
      </c>
      <c r="C5" s="1116"/>
      <c r="D5" s="410" t="s">
        <v>895</v>
      </c>
      <c r="E5" s="411"/>
      <c r="F5" s="411"/>
      <c r="G5" s="411"/>
      <c r="H5" s="411"/>
      <c r="I5" s="411"/>
      <c r="J5" s="411"/>
      <c r="K5" s="411"/>
      <c r="L5" s="82"/>
      <c r="M5" s="148">
        <v>314729</v>
      </c>
      <c r="N5" s="142">
        <v>115972</v>
      </c>
      <c r="O5" s="142">
        <v>0</v>
      </c>
      <c r="P5" s="148">
        <v>276709</v>
      </c>
      <c r="Q5" s="142">
        <v>470508</v>
      </c>
      <c r="R5" s="142">
        <v>19452</v>
      </c>
      <c r="S5" s="148">
        <v>41642</v>
      </c>
      <c r="T5" s="142">
        <v>58219</v>
      </c>
      <c r="U5" s="148">
        <v>37076</v>
      </c>
      <c r="V5" s="142">
        <v>60603</v>
      </c>
      <c r="W5" s="142">
        <v>8848</v>
      </c>
      <c r="X5" s="148">
        <v>27087</v>
      </c>
      <c r="Y5" s="142">
        <v>3917</v>
      </c>
      <c r="Z5" s="142">
        <v>55334</v>
      </c>
      <c r="AA5" s="142">
        <v>0</v>
      </c>
      <c r="AB5" s="148">
        <v>34375</v>
      </c>
      <c r="AC5" s="142">
        <v>18869</v>
      </c>
      <c r="AD5" s="176">
        <v>22733</v>
      </c>
      <c r="AE5" s="161">
        <v>11949</v>
      </c>
      <c r="AF5" s="153">
        <v>12310</v>
      </c>
      <c r="AG5" s="142">
        <v>13412</v>
      </c>
      <c r="AH5" s="142">
        <v>10039</v>
      </c>
      <c r="AI5" s="161">
        <v>7090</v>
      </c>
      <c r="AJ5" s="148">
        <v>14416</v>
      </c>
      <c r="AK5" s="142">
        <v>2863</v>
      </c>
      <c r="AL5" s="142">
        <v>2974</v>
      </c>
      <c r="AM5" s="153">
        <v>30640</v>
      </c>
      <c r="AN5" s="142">
        <v>16121</v>
      </c>
      <c r="AO5" s="148">
        <v>5826</v>
      </c>
      <c r="AP5" s="142">
        <v>7907</v>
      </c>
      <c r="AQ5" s="148">
        <v>3512</v>
      </c>
      <c r="AR5" s="142">
        <v>8678</v>
      </c>
      <c r="AS5" s="153">
        <v>17538</v>
      </c>
      <c r="AT5" s="142">
        <v>3181</v>
      </c>
      <c r="AU5" s="142">
        <v>16698</v>
      </c>
      <c r="AV5" s="176">
        <v>31743</v>
      </c>
      <c r="AW5" s="148">
        <v>5457</v>
      </c>
      <c r="AX5" s="153">
        <v>5738</v>
      </c>
      <c r="AY5" s="142">
        <v>13056</v>
      </c>
      <c r="AZ5" s="142">
        <v>0</v>
      </c>
      <c r="BA5" s="142">
        <v>6824</v>
      </c>
      <c r="BB5" s="466">
        <v>18437</v>
      </c>
      <c r="BC5" s="263">
        <v>1832482</v>
      </c>
      <c r="BD5" s="148">
        <v>27117</v>
      </c>
      <c r="BE5" s="142">
        <v>17717</v>
      </c>
      <c r="BF5" s="148">
        <v>92572</v>
      </c>
      <c r="BG5" s="142">
        <v>107290</v>
      </c>
      <c r="BH5" s="148">
        <v>85937</v>
      </c>
      <c r="BI5" s="271">
        <v>330633</v>
      </c>
      <c r="BJ5" s="255">
        <v>2163115</v>
      </c>
      <c r="BK5" s="225">
        <v>2025709</v>
      </c>
      <c r="BL5" s="224">
        <v>137406</v>
      </c>
      <c r="BR5" s="1"/>
    </row>
    <row r="6" spans="1:71" s="83" customFormat="1" ht="15" customHeight="1" x14ac:dyDescent="0.15">
      <c r="A6" s="1114"/>
      <c r="B6" s="1116"/>
      <c r="C6" s="1116"/>
      <c r="D6" s="413" t="s">
        <v>896</v>
      </c>
      <c r="E6" s="412"/>
      <c r="F6" s="412"/>
      <c r="G6" s="412"/>
      <c r="H6" s="412"/>
      <c r="I6" s="412"/>
      <c r="J6" s="412"/>
      <c r="K6" s="412"/>
      <c r="L6" s="190"/>
      <c r="M6" s="155">
        <v>1819</v>
      </c>
      <c r="N6" s="143">
        <v>0</v>
      </c>
      <c r="O6" s="143">
        <v>0</v>
      </c>
      <c r="P6" s="155">
        <v>0</v>
      </c>
      <c r="Q6" s="143">
        <v>20841</v>
      </c>
      <c r="R6" s="143">
        <v>0</v>
      </c>
      <c r="S6" s="155">
        <v>0</v>
      </c>
      <c r="T6" s="143">
        <v>0</v>
      </c>
      <c r="U6" s="155">
        <v>0</v>
      </c>
      <c r="V6" s="143">
        <v>0</v>
      </c>
      <c r="W6" s="143">
        <v>0</v>
      </c>
      <c r="X6" s="155">
        <v>0</v>
      </c>
      <c r="Y6" s="143">
        <v>0</v>
      </c>
      <c r="Z6" s="143">
        <v>0</v>
      </c>
      <c r="AA6" s="143">
        <v>0</v>
      </c>
      <c r="AB6" s="155">
        <v>0</v>
      </c>
      <c r="AC6" s="143">
        <v>0</v>
      </c>
      <c r="AD6" s="174">
        <v>0</v>
      </c>
      <c r="AE6" s="145">
        <v>0</v>
      </c>
      <c r="AF6" s="155">
        <v>1847</v>
      </c>
      <c r="AG6" s="143">
        <v>0</v>
      </c>
      <c r="AH6" s="143">
        <v>0</v>
      </c>
      <c r="AI6" s="145">
        <v>0</v>
      </c>
      <c r="AJ6" s="155">
        <v>2020</v>
      </c>
      <c r="AK6" s="143">
        <v>5298</v>
      </c>
      <c r="AL6" s="143">
        <v>0</v>
      </c>
      <c r="AM6" s="155">
        <v>8914</v>
      </c>
      <c r="AN6" s="143">
        <v>0</v>
      </c>
      <c r="AO6" s="155">
        <v>0</v>
      </c>
      <c r="AP6" s="143">
        <v>0</v>
      </c>
      <c r="AQ6" s="155">
        <v>1812</v>
      </c>
      <c r="AR6" s="143">
        <v>0</v>
      </c>
      <c r="AS6" s="154">
        <v>0</v>
      </c>
      <c r="AT6" s="143">
        <v>0</v>
      </c>
      <c r="AU6" s="143">
        <v>0</v>
      </c>
      <c r="AV6" s="174">
        <v>0</v>
      </c>
      <c r="AW6" s="155">
        <v>0</v>
      </c>
      <c r="AX6" s="154">
        <v>0</v>
      </c>
      <c r="AY6" s="143">
        <v>0</v>
      </c>
      <c r="AZ6" s="143">
        <v>0</v>
      </c>
      <c r="BA6" s="143">
        <v>0</v>
      </c>
      <c r="BB6" s="464">
        <v>0</v>
      </c>
      <c r="BC6" s="261">
        <v>42551</v>
      </c>
      <c r="BD6" s="155">
        <v>0</v>
      </c>
      <c r="BE6" s="143">
        <v>0</v>
      </c>
      <c r="BF6" s="155">
        <v>0</v>
      </c>
      <c r="BG6" s="143">
        <v>0</v>
      </c>
      <c r="BH6" s="155">
        <v>0</v>
      </c>
      <c r="BI6" s="259">
        <v>0</v>
      </c>
      <c r="BJ6" s="230">
        <v>42551</v>
      </c>
      <c r="BK6" s="227">
        <v>42551</v>
      </c>
      <c r="BL6" s="226">
        <v>0</v>
      </c>
      <c r="BR6" s="1"/>
    </row>
    <row r="7" spans="1:71" ht="15" customHeight="1" x14ac:dyDescent="0.15">
      <c r="A7" s="1114"/>
      <c r="B7" s="1116"/>
      <c r="C7" s="1116"/>
      <c r="D7" s="414" t="s">
        <v>897</v>
      </c>
      <c r="E7" s="375"/>
      <c r="F7" s="375"/>
      <c r="G7" s="375"/>
      <c r="H7" s="375"/>
      <c r="I7" s="375"/>
      <c r="J7" s="375"/>
      <c r="K7" s="375"/>
      <c r="L7" s="376"/>
      <c r="M7" s="147">
        <v>12714</v>
      </c>
      <c r="N7" s="146">
        <v>0</v>
      </c>
      <c r="O7" s="146">
        <v>0</v>
      </c>
      <c r="P7" s="147">
        <v>21431</v>
      </c>
      <c r="Q7" s="146">
        <v>0</v>
      </c>
      <c r="R7" s="146">
        <v>0</v>
      </c>
      <c r="S7" s="147">
        <v>0</v>
      </c>
      <c r="T7" s="146">
        <v>0</v>
      </c>
      <c r="U7" s="147">
        <v>0</v>
      </c>
      <c r="V7" s="146">
        <v>0</v>
      </c>
      <c r="W7" s="146">
        <v>0</v>
      </c>
      <c r="X7" s="147">
        <v>0</v>
      </c>
      <c r="Y7" s="146">
        <v>0</v>
      </c>
      <c r="Z7" s="146">
        <v>0</v>
      </c>
      <c r="AA7" s="146">
        <v>0</v>
      </c>
      <c r="AB7" s="147">
        <v>0</v>
      </c>
      <c r="AC7" s="146">
        <v>0</v>
      </c>
      <c r="AD7" s="175">
        <v>0</v>
      </c>
      <c r="AE7" s="158">
        <v>0</v>
      </c>
      <c r="AF7" s="147">
        <v>0</v>
      </c>
      <c r="AG7" s="146">
        <v>0</v>
      </c>
      <c r="AH7" s="146">
        <v>0</v>
      </c>
      <c r="AI7" s="158">
        <v>0</v>
      </c>
      <c r="AJ7" s="147">
        <v>0</v>
      </c>
      <c r="AK7" s="146">
        <v>0</v>
      </c>
      <c r="AL7" s="146">
        <v>0</v>
      </c>
      <c r="AM7" s="147">
        <v>0</v>
      </c>
      <c r="AN7" s="146">
        <v>0</v>
      </c>
      <c r="AO7" s="147">
        <v>0</v>
      </c>
      <c r="AP7" s="146">
        <v>0</v>
      </c>
      <c r="AQ7" s="147">
        <v>0</v>
      </c>
      <c r="AR7" s="146">
        <v>0</v>
      </c>
      <c r="AS7" s="152">
        <v>0</v>
      </c>
      <c r="AT7" s="146">
        <v>0</v>
      </c>
      <c r="AU7" s="146">
        <v>0</v>
      </c>
      <c r="AV7" s="175">
        <v>0</v>
      </c>
      <c r="AW7" s="147">
        <v>0</v>
      </c>
      <c r="AX7" s="152">
        <v>0</v>
      </c>
      <c r="AY7" s="146">
        <v>0</v>
      </c>
      <c r="AZ7" s="146">
        <v>0</v>
      </c>
      <c r="BA7" s="146">
        <v>0</v>
      </c>
      <c r="BB7" s="467">
        <v>0</v>
      </c>
      <c r="BC7" s="264">
        <v>34145</v>
      </c>
      <c r="BD7" s="71">
        <v>0</v>
      </c>
      <c r="BE7" s="52">
        <v>0</v>
      </c>
      <c r="BF7" s="71">
        <v>4345</v>
      </c>
      <c r="BG7" s="52">
        <v>0</v>
      </c>
      <c r="BH7" s="71">
        <v>1591</v>
      </c>
      <c r="BI7" s="264">
        <v>5936</v>
      </c>
      <c r="BJ7" s="277">
        <v>40081</v>
      </c>
      <c r="BK7" s="229">
        <v>35736</v>
      </c>
      <c r="BL7" s="228">
        <v>4345</v>
      </c>
    </row>
    <row r="8" spans="1:71" ht="15" customHeight="1" x14ac:dyDescent="0.15">
      <c r="A8" s="1114"/>
      <c r="B8" s="1111" t="s">
        <v>312</v>
      </c>
      <c r="C8" s="1111"/>
      <c r="D8" s="410" t="s">
        <v>895</v>
      </c>
      <c r="E8" s="380"/>
      <c r="F8" s="380"/>
      <c r="G8" s="380"/>
      <c r="H8" s="380"/>
      <c r="I8" s="380"/>
      <c r="J8" s="380"/>
      <c r="K8" s="380"/>
      <c r="L8" s="381"/>
      <c r="M8" s="148">
        <v>152815</v>
      </c>
      <c r="N8" s="142">
        <v>57909</v>
      </c>
      <c r="O8" s="142">
        <v>0</v>
      </c>
      <c r="P8" s="148">
        <v>141271</v>
      </c>
      <c r="Q8" s="142">
        <v>254944</v>
      </c>
      <c r="R8" s="142">
        <v>10002</v>
      </c>
      <c r="S8" s="148">
        <v>22262</v>
      </c>
      <c r="T8" s="142">
        <v>27041</v>
      </c>
      <c r="U8" s="148">
        <v>22629</v>
      </c>
      <c r="V8" s="142">
        <v>27128</v>
      </c>
      <c r="W8" s="142">
        <v>3885</v>
      </c>
      <c r="X8" s="148">
        <v>12097</v>
      </c>
      <c r="Y8" s="142">
        <v>1745</v>
      </c>
      <c r="Z8" s="142">
        <v>28898</v>
      </c>
      <c r="AA8" s="142">
        <v>763</v>
      </c>
      <c r="AB8" s="148">
        <v>16243</v>
      </c>
      <c r="AC8" s="142">
        <v>9074</v>
      </c>
      <c r="AD8" s="176">
        <v>14036</v>
      </c>
      <c r="AE8" s="161">
        <v>8418</v>
      </c>
      <c r="AF8" s="148">
        <v>5456</v>
      </c>
      <c r="AG8" s="142">
        <v>6920</v>
      </c>
      <c r="AH8" s="142">
        <v>6133</v>
      </c>
      <c r="AI8" s="161">
        <v>3752</v>
      </c>
      <c r="AJ8" s="148">
        <v>6843</v>
      </c>
      <c r="AK8" s="142">
        <v>1602</v>
      </c>
      <c r="AL8" s="142">
        <v>1669</v>
      </c>
      <c r="AM8" s="148">
        <v>14028</v>
      </c>
      <c r="AN8" s="142">
        <v>7289</v>
      </c>
      <c r="AO8" s="148">
        <v>2389</v>
      </c>
      <c r="AP8" s="142">
        <v>2856</v>
      </c>
      <c r="AQ8" s="148">
        <v>1661</v>
      </c>
      <c r="AR8" s="142">
        <v>4346</v>
      </c>
      <c r="AS8" s="153">
        <v>8268</v>
      </c>
      <c r="AT8" s="142">
        <v>1538</v>
      </c>
      <c r="AU8" s="142">
        <v>8331</v>
      </c>
      <c r="AV8" s="176">
        <v>16069</v>
      </c>
      <c r="AW8" s="148">
        <v>2392</v>
      </c>
      <c r="AX8" s="153">
        <v>3474</v>
      </c>
      <c r="AY8" s="142">
        <v>3244</v>
      </c>
      <c r="AZ8" s="142">
        <v>0</v>
      </c>
      <c r="BA8" s="142">
        <v>3746</v>
      </c>
      <c r="BB8" s="466">
        <v>9872</v>
      </c>
      <c r="BC8" s="263">
        <v>933038</v>
      </c>
      <c r="BD8" s="49">
        <v>12227</v>
      </c>
      <c r="BE8" s="48">
        <v>9700</v>
      </c>
      <c r="BF8" s="48">
        <v>36672</v>
      </c>
      <c r="BG8" s="48">
        <v>55813</v>
      </c>
      <c r="BH8" s="47">
        <v>41623</v>
      </c>
      <c r="BI8" s="271">
        <v>156035</v>
      </c>
      <c r="BJ8" s="255">
        <v>1089073</v>
      </c>
      <c r="BK8" s="225">
        <v>1030474</v>
      </c>
      <c r="BL8" s="224">
        <v>58599</v>
      </c>
    </row>
    <row r="9" spans="1:71" ht="15" customHeight="1" x14ac:dyDescent="0.15">
      <c r="A9" s="1114"/>
      <c r="B9" s="1111"/>
      <c r="C9" s="1111"/>
      <c r="D9" s="413" t="s">
        <v>896</v>
      </c>
      <c r="E9" s="383"/>
      <c r="F9" s="383"/>
      <c r="G9" s="383"/>
      <c r="H9" s="383"/>
      <c r="I9" s="383"/>
      <c r="J9" s="383"/>
      <c r="K9" s="383"/>
      <c r="L9" s="384"/>
      <c r="M9" s="155">
        <v>412</v>
      </c>
      <c r="N9" s="143">
        <v>0</v>
      </c>
      <c r="O9" s="143">
        <v>0</v>
      </c>
      <c r="P9" s="155">
        <v>0</v>
      </c>
      <c r="Q9" s="143">
        <v>5788</v>
      </c>
      <c r="R9" s="143">
        <v>0</v>
      </c>
      <c r="S9" s="155">
        <v>0</v>
      </c>
      <c r="T9" s="143">
        <v>0</v>
      </c>
      <c r="U9" s="155">
        <v>0</v>
      </c>
      <c r="V9" s="143">
        <v>0</v>
      </c>
      <c r="W9" s="143">
        <v>0</v>
      </c>
      <c r="X9" s="155">
        <v>0</v>
      </c>
      <c r="Y9" s="143">
        <v>0</v>
      </c>
      <c r="Z9" s="143">
        <v>0</v>
      </c>
      <c r="AA9" s="143">
        <v>0</v>
      </c>
      <c r="AB9" s="155">
        <v>0</v>
      </c>
      <c r="AC9" s="143">
        <v>0</v>
      </c>
      <c r="AD9" s="174">
        <v>0</v>
      </c>
      <c r="AE9" s="145">
        <v>0</v>
      </c>
      <c r="AF9" s="155">
        <v>370</v>
      </c>
      <c r="AG9" s="143">
        <v>0</v>
      </c>
      <c r="AH9" s="143">
        <v>0</v>
      </c>
      <c r="AI9" s="145">
        <v>0</v>
      </c>
      <c r="AJ9" s="155">
        <v>518</v>
      </c>
      <c r="AK9" s="143">
        <v>1447</v>
      </c>
      <c r="AL9" s="143">
        <v>0</v>
      </c>
      <c r="AM9" s="155">
        <v>1800</v>
      </c>
      <c r="AN9" s="143">
        <v>0</v>
      </c>
      <c r="AO9" s="155">
        <v>0</v>
      </c>
      <c r="AP9" s="143">
        <v>0</v>
      </c>
      <c r="AQ9" s="155">
        <v>638</v>
      </c>
      <c r="AR9" s="143">
        <v>0</v>
      </c>
      <c r="AS9" s="155">
        <v>0</v>
      </c>
      <c r="AT9" s="143">
        <v>0</v>
      </c>
      <c r="AU9" s="143">
        <v>0</v>
      </c>
      <c r="AV9" s="174">
        <v>0</v>
      </c>
      <c r="AW9" s="155">
        <v>0</v>
      </c>
      <c r="AX9" s="154">
        <v>0</v>
      </c>
      <c r="AY9" s="143">
        <v>0</v>
      </c>
      <c r="AZ9" s="143">
        <v>0</v>
      </c>
      <c r="BA9" s="143">
        <v>0</v>
      </c>
      <c r="BB9" s="464">
        <v>0</v>
      </c>
      <c r="BC9" s="261">
        <v>10973</v>
      </c>
      <c r="BD9" s="45">
        <v>0</v>
      </c>
      <c r="BE9" s="44">
        <v>0</v>
      </c>
      <c r="BF9" s="44">
        <v>0</v>
      </c>
      <c r="BG9" s="44">
        <v>0</v>
      </c>
      <c r="BH9" s="51">
        <v>0</v>
      </c>
      <c r="BI9" s="259">
        <v>0</v>
      </c>
      <c r="BJ9" s="230">
        <v>10973</v>
      </c>
      <c r="BK9" s="227">
        <v>10973</v>
      </c>
      <c r="BL9" s="226">
        <v>0</v>
      </c>
    </row>
    <row r="10" spans="1:71" ht="15" customHeight="1" x14ac:dyDescent="0.15">
      <c r="A10" s="1114"/>
      <c r="B10" s="1111"/>
      <c r="C10" s="1111"/>
      <c r="D10" s="414" t="s">
        <v>897</v>
      </c>
      <c r="E10" s="375"/>
      <c r="F10" s="375"/>
      <c r="G10" s="375"/>
      <c r="H10" s="375"/>
      <c r="I10" s="375"/>
      <c r="J10" s="375"/>
      <c r="K10" s="375"/>
      <c r="L10" s="376"/>
      <c r="M10" s="147">
        <v>3267</v>
      </c>
      <c r="N10" s="146">
        <v>0</v>
      </c>
      <c r="O10" s="146">
        <v>0</v>
      </c>
      <c r="P10" s="147">
        <v>5143</v>
      </c>
      <c r="Q10" s="146">
        <v>0</v>
      </c>
      <c r="R10" s="146">
        <v>0</v>
      </c>
      <c r="S10" s="147">
        <v>154</v>
      </c>
      <c r="T10" s="146">
        <v>337</v>
      </c>
      <c r="U10" s="147">
        <v>703</v>
      </c>
      <c r="V10" s="146">
        <v>2774</v>
      </c>
      <c r="W10" s="146">
        <v>0</v>
      </c>
      <c r="X10" s="147">
        <v>0</v>
      </c>
      <c r="Y10" s="146">
        <v>0</v>
      </c>
      <c r="Z10" s="146">
        <v>0</v>
      </c>
      <c r="AA10" s="146">
        <v>0</v>
      </c>
      <c r="AB10" s="147">
        <v>0</v>
      </c>
      <c r="AC10" s="146">
        <v>366</v>
      </c>
      <c r="AD10" s="175">
        <v>0</v>
      </c>
      <c r="AE10" s="158">
        <v>847</v>
      </c>
      <c r="AF10" s="147">
        <v>0</v>
      </c>
      <c r="AG10" s="146">
        <v>0</v>
      </c>
      <c r="AH10" s="146">
        <v>0</v>
      </c>
      <c r="AI10" s="158">
        <v>0</v>
      </c>
      <c r="AJ10" s="147">
        <v>0</v>
      </c>
      <c r="AK10" s="146">
        <v>0</v>
      </c>
      <c r="AL10" s="146">
        <v>0</v>
      </c>
      <c r="AM10" s="147">
        <v>0</v>
      </c>
      <c r="AN10" s="146">
        <v>0</v>
      </c>
      <c r="AO10" s="147">
        <v>0</v>
      </c>
      <c r="AP10" s="146">
        <v>0</v>
      </c>
      <c r="AQ10" s="147">
        <v>0</v>
      </c>
      <c r="AR10" s="146">
        <v>0</v>
      </c>
      <c r="AS10" s="147">
        <v>0</v>
      </c>
      <c r="AT10" s="146">
        <v>0</v>
      </c>
      <c r="AU10" s="146">
        <v>0</v>
      </c>
      <c r="AV10" s="175">
        <v>0</v>
      </c>
      <c r="AW10" s="147">
        <v>0</v>
      </c>
      <c r="AX10" s="152">
        <v>0</v>
      </c>
      <c r="AY10" s="146">
        <v>0</v>
      </c>
      <c r="AZ10" s="146">
        <v>0</v>
      </c>
      <c r="BA10" s="146">
        <v>0</v>
      </c>
      <c r="BB10" s="467">
        <v>0</v>
      </c>
      <c r="BC10" s="264">
        <v>13591</v>
      </c>
      <c r="BD10" s="65">
        <v>0</v>
      </c>
      <c r="BE10" s="52">
        <v>0</v>
      </c>
      <c r="BF10" s="52">
        <v>541</v>
      </c>
      <c r="BG10" s="52">
        <v>0</v>
      </c>
      <c r="BH10" s="70">
        <v>252</v>
      </c>
      <c r="BI10" s="270">
        <v>793</v>
      </c>
      <c r="BJ10" s="254">
        <v>14384</v>
      </c>
      <c r="BK10" s="229">
        <v>13843</v>
      </c>
      <c r="BL10" s="228">
        <v>541</v>
      </c>
    </row>
    <row r="11" spans="1:71" ht="15" customHeight="1" x14ac:dyDescent="0.15">
      <c r="A11" s="1114"/>
      <c r="B11" s="1101" t="s">
        <v>892</v>
      </c>
      <c r="C11" s="1101"/>
      <c r="D11" s="119" t="s">
        <v>897</v>
      </c>
      <c r="E11" s="11"/>
      <c r="F11" s="11"/>
      <c r="G11" s="11"/>
      <c r="H11" s="11"/>
      <c r="I11" s="11"/>
      <c r="J11" s="11"/>
      <c r="K11" s="11"/>
      <c r="L11" s="26"/>
      <c r="M11" s="151">
        <v>0</v>
      </c>
      <c r="N11" s="157">
        <v>0</v>
      </c>
      <c r="O11" s="157">
        <v>0</v>
      </c>
      <c r="P11" s="151">
        <v>0</v>
      </c>
      <c r="Q11" s="157">
        <v>0</v>
      </c>
      <c r="R11" s="157">
        <v>0</v>
      </c>
      <c r="S11" s="151">
        <v>1373</v>
      </c>
      <c r="T11" s="157">
        <v>0</v>
      </c>
      <c r="U11" s="151">
        <v>3551</v>
      </c>
      <c r="V11" s="157">
        <v>12550</v>
      </c>
      <c r="W11" s="157">
        <v>0</v>
      </c>
      <c r="X11" s="151">
        <v>0</v>
      </c>
      <c r="Y11" s="157">
        <v>0</v>
      </c>
      <c r="Z11" s="157">
        <v>0</v>
      </c>
      <c r="AA11" s="157">
        <v>0</v>
      </c>
      <c r="AB11" s="151">
        <v>0</v>
      </c>
      <c r="AC11" s="157">
        <v>1925</v>
      </c>
      <c r="AD11" s="178">
        <v>48</v>
      </c>
      <c r="AE11" s="164">
        <v>4845</v>
      </c>
      <c r="AF11" s="151">
        <v>0</v>
      </c>
      <c r="AG11" s="157">
        <v>0</v>
      </c>
      <c r="AH11" s="157">
        <v>0</v>
      </c>
      <c r="AI11" s="164">
        <v>0</v>
      </c>
      <c r="AJ11" s="151">
        <v>0</v>
      </c>
      <c r="AK11" s="157">
        <v>0</v>
      </c>
      <c r="AL11" s="157">
        <v>0</v>
      </c>
      <c r="AM11" s="151">
        <v>0</v>
      </c>
      <c r="AN11" s="157">
        <v>0</v>
      </c>
      <c r="AO11" s="151">
        <v>0</v>
      </c>
      <c r="AP11" s="157">
        <v>0</v>
      </c>
      <c r="AQ11" s="151">
        <v>0</v>
      </c>
      <c r="AR11" s="157">
        <v>1780</v>
      </c>
      <c r="AS11" s="151">
        <v>0</v>
      </c>
      <c r="AT11" s="157">
        <v>0</v>
      </c>
      <c r="AU11" s="157">
        <v>0</v>
      </c>
      <c r="AV11" s="178">
        <v>0</v>
      </c>
      <c r="AW11" s="151">
        <v>0</v>
      </c>
      <c r="AX11" s="156">
        <v>0</v>
      </c>
      <c r="AY11" s="157">
        <v>0</v>
      </c>
      <c r="AZ11" s="157">
        <v>0</v>
      </c>
      <c r="BA11" s="157">
        <v>0</v>
      </c>
      <c r="BB11" s="472">
        <v>0</v>
      </c>
      <c r="BC11" s="265">
        <v>26072</v>
      </c>
      <c r="BD11" s="72">
        <v>0</v>
      </c>
      <c r="BE11" s="53">
        <v>0</v>
      </c>
      <c r="BF11" s="53">
        <v>0</v>
      </c>
      <c r="BG11" s="53">
        <v>0</v>
      </c>
      <c r="BH11" s="90">
        <v>0</v>
      </c>
      <c r="BI11" s="272">
        <v>0</v>
      </c>
      <c r="BJ11" s="231">
        <v>26072</v>
      </c>
      <c r="BK11" s="232">
        <v>26072</v>
      </c>
      <c r="BL11" s="233">
        <v>0</v>
      </c>
    </row>
    <row r="12" spans="1:71" ht="15" customHeight="1" x14ac:dyDescent="0.15">
      <c r="A12" s="1114"/>
      <c r="B12" s="1111" t="s">
        <v>893</v>
      </c>
      <c r="C12" s="1111"/>
      <c r="D12" s="410" t="s">
        <v>895</v>
      </c>
      <c r="E12" s="380"/>
      <c r="F12" s="380"/>
      <c r="G12" s="380"/>
      <c r="H12" s="380"/>
      <c r="I12" s="380"/>
      <c r="J12" s="380"/>
      <c r="K12" s="380"/>
      <c r="L12" s="381"/>
      <c r="M12" s="46">
        <v>73143</v>
      </c>
      <c r="N12" s="48">
        <v>26964</v>
      </c>
      <c r="O12" s="48">
        <v>0</v>
      </c>
      <c r="P12" s="46">
        <v>40644</v>
      </c>
      <c r="Q12" s="48">
        <v>102809</v>
      </c>
      <c r="R12" s="48">
        <v>2555</v>
      </c>
      <c r="S12" s="46">
        <v>13572</v>
      </c>
      <c r="T12" s="48">
        <v>0</v>
      </c>
      <c r="U12" s="46">
        <v>3751</v>
      </c>
      <c r="V12" s="48">
        <v>0</v>
      </c>
      <c r="W12" s="48">
        <v>0</v>
      </c>
      <c r="X12" s="46">
        <v>0</v>
      </c>
      <c r="Y12" s="48">
        <v>0</v>
      </c>
      <c r="Z12" s="48">
        <v>23267</v>
      </c>
      <c r="AA12" s="48">
        <v>0</v>
      </c>
      <c r="AB12" s="46">
        <v>0</v>
      </c>
      <c r="AC12" s="48">
        <v>0</v>
      </c>
      <c r="AD12" s="64">
        <v>0</v>
      </c>
      <c r="AE12" s="49">
        <v>0</v>
      </c>
      <c r="AF12" s="46">
        <v>0</v>
      </c>
      <c r="AG12" s="48">
        <v>0</v>
      </c>
      <c r="AH12" s="48">
        <v>0</v>
      </c>
      <c r="AI12" s="49">
        <v>0</v>
      </c>
      <c r="AJ12" s="46">
        <v>0</v>
      </c>
      <c r="AK12" s="48">
        <v>0</v>
      </c>
      <c r="AL12" s="48">
        <v>0</v>
      </c>
      <c r="AM12" s="46">
        <v>0</v>
      </c>
      <c r="AN12" s="48">
        <v>0</v>
      </c>
      <c r="AO12" s="46">
        <v>0</v>
      </c>
      <c r="AP12" s="48">
        <v>0</v>
      </c>
      <c r="AQ12" s="46">
        <v>0</v>
      </c>
      <c r="AR12" s="48">
        <v>0</v>
      </c>
      <c r="AS12" s="46">
        <v>0</v>
      </c>
      <c r="AT12" s="48">
        <v>0</v>
      </c>
      <c r="AU12" s="48">
        <v>0</v>
      </c>
      <c r="AV12" s="64">
        <v>0</v>
      </c>
      <c r="AW12" s="46">
        <v>0</v>
      </c>
      <c r="AX12" s="47">
        <v>0</v>
      </c>
      <c r="AY12" s="48">
        <v>0</v>
      </c>
      <c r="AZ12" s="48">
        <v>0</v>
      </c>
      <c r="BA12" s="48">
        <v>0</v>
      </c>
      <c r="BB12" s="471">
        <v>0</v>
      </c>
      <c r="BC12" s="271">
        <v>286705</v>
      </c>
      <c r="BD12" s="49">
        <v>0</v>
      </c>
      <c r="BE12" s="48">
        <v>0</v>
      </c>
      <c r="BF12" s="48">
        <v>0</v>
      </c>
      <c r="BG12" s="48">
        <v>0</v>
      </c>
      <c r="BH12" s="47">
        <v>0</v>
      </c>
      <c r="BI12" s="271">
        <v>0</v>
      </c>
      <c r="BJ12" s="245">
        <v>286705</v>
      </c>
      <c r="BK12" s="225">
        <v>286705</v>
      </c>
      <c r="BL12" s="224">
        <v>0</v>
      </c>
    </row>
    <row r="13" spans="1:71" ht="15" customHeight="1" x14ac:dyDescent="0.15">
      <c r="A13" s="1114"/>
      <c r="B13" s="1111"/>
      <c r="C13" s="1111"/>
      <c r="D13" s="413" t="s">
        <v>896</v>
      </c>
      <c r="E13" s="383"/>
      <c r="F13" s="383"/>
      <c r="G13" s="383"/>
      <c r="H13" s="383"/>
      <c r="I13" s="383"/>
      <c r="J13" s="383"/>
      <c r="K13" s="383"/>
      <c r="L13" s="384"/>
      <c r="M13" s="155">
        <v>0</v>
      </c>
      <c r="N13" s="143">
        <v>0</v>
      </c>
      <c r="O13" s="143">
        <v>0</v>
      </c>
      <c r="P13" s="155">
        <v>0</v>
      </c>
      <c r="Q13" s="143">
        <v>1319</v>
      </c>
      <c r="R13" s="143">
        <v>0</v>
      </c>
      <c r="S13" s="155">
        <v>0</v>
      </c>
      <c r="T13" s="143">
        <v>0</v>
      </c>
      <c r="U13" s="155">
        <v>0</v>
      </c>
      <c r="V13" s="143">
        <v>0</v>
      </c>
      <c r="W13" s="143">
        <v>0</v>
      </c>
      <c r="X13" s="155">
        <v>0</v>
      </c>
      <c r="Y13" s="143">
        <v>0</v>
      </c>
      <c r="Z13" s="143">
        <v>0</v>
      </c>
      <c r="AA13" s="143">
        <v>0</v>
      </c>
      <c r="AB13" s="155">
        <v>0</v>
      </c>
      <c r="AC13" s="143">
        <v>0</v>
      </c>
      <c r="AD13" s="174">
        <v>0</v>
      </c>
      <c r="AE13" s="145">
        <v>0</v>
      </c>
      <c r="AF13" s="155">
        <v>0</v>
      </c>
      <c r="AG13" s="143">
        <v>0</v>
      </c>
      <c r="AH13" s="143">
        <v>0</v>
      </c>
      <c r="AI13" s="145">
        <v>0</v>
      </c>
      <c r="AJ13" s="155">
        <v>0</v>
      </c>
      <c r="AK13" s="143">
        <v>0</v>
      </c>
      <c r="AL13" s="143">
        <v>0</v>
      </c>
      <c r="AM13" s="155">
        <v>0</v>
      </c>
      <c r="AN13" s="143">
        <v>0</v>
      </c>
      <c r="AO13" s="155">
        <v>0</v>
      </c>
      <c r="AP13" s="143">
        <v>0</v>
      </c>
      <c r="AQ13" s="155">
        <v>0</v>
      </c>
      <c r="AR13" s="143">
        <v>0</v>
      </c>
      <c r="AS13" s="155">
        <v>0</v>
      </c>
      <c r="AT13" s="143">
        <v>0</v>
      </c>
      <c r="AU13" s="143">
        <v>0</v>
      </c>
      <c r="AV13" s="174">
        <v>0</v>
      </c>
      <c r="AW13" s="155">
        <v>0</v>
      </c>
      <c r="AX13" s="154">
        <v>0</v>
      </c>
      <c r="AY13" s="143">
        <v>0</v>
      </c>
      <c r="AZ13" s="143">
        <v>0</v>
      </c>
      <c r="BA13" s="143">
        <v>0</v>
      </c>
      <c r="BB13" s="464">
        <v>0</v>
      </c>
      <c r="BC13" s="259">
        <v>1319</v>
      </c>
      <c r="BD13" s="45">
        <v>0</v>
      </c>
      <c r="BE13" s="44">
        <v>0</v>
      </c>
      <c r="BF13" s="44">
        <v>0</v>
      </c>
      <c r="BG13" s="44">
        <v>0</v>
      </c>
      <c r="BH13" s="51">
        <v>0</v>
      </c>
      <c r="BI13" s="259">
        <v>0</v>
      </c>
      <c r="BJ13" s="236">
        <v>1319</v>
      </c>
      <c r="BK13" s="227">
        <v>1319</v>
      </c>
      <c r="BL13" s="226">
        <v>0</v>
      </c>
    </row>
    <row r="14" spans="1:71" ht="15" customHeight="1" x14ac:dyDescent="0.15">
      <c r="A14" s="1114"/>
      <c r="B14" s="1111"/>
      <c r="C14" s="1111"/>
      <c r="D14" s="414" t="s">
        <v>897</v>
      </c>
      <c r="E14" s="385"/>
      <c r="F14" s="385"/>
      <c r="G14" s="385"/>
      <c r="H14" s="385"/>
      <c r="I14" s="385"/>
      <c r="J14" s="385"/>
      <c r="K14" s="385"/>
      <c r="L14" s="386"/>
      <c r="M14" s="147">
        <v>0</v>
      </c>
      <c r="N14" s="146">
        <v>0</v>
      </c>
      <c r="O14" s="146">
        <v>0</v>
      </c>
      <c r="P14" s="147">
        <v>0</v>
      </c>
      <c r="Q14" s="146">
        <v>0</v>
      </c>
      <c r="R14" s="146">
        <v>0</v>
      </c>
      <c r="S14" s="147">
        <v>0</v>
      </c>
      <c r="T14" s="146">
        <v>0</v>
      </c>
      <c r="U14" s="147">
        <v>0</v>
      </c>
      <c r="V14" s="146">
        <v>0</v>
      </c>
      <c r="W14" s="146">
        <v>0</v>
      </c>
      <c r="X14" s="147">
        <v>0</v>
      </c>
      <c r="Y14" s="146">
        <v>0</v>
      </c>
      <c r="Z14" s="146">
        <v>0</v>
      </c>
      <c r="AA14" s="146">
        <v>0</v>
      </c>
      <c r="AB14" s="147">
        <v>0</v>
      </c>
      <c r="AC14" s="146">
        <v>0</v>
      </c>
      <c r="AD14" s="175">
        <v>0</v>
      </c>
      <c r="AE14" s="158">
        <v>0</v>
      </c>
      <c r="AF14" s="147">
        <v>0</v>
      </c>
      <c r="AG14" s="146">
        <v>0</v>
      </c>
      <c r="AH14" s="146">
        <v>0</v>
      </c>
      <c r="AI14" s="158">
        <v>0</v>
      </c>
      <c r="AJ14" s="147">
        <v>0</v>
      </c>
      <c r="AK14" s="146">
        <v>0</v>
      </c>
      <c r="AL14" s="146">
        <v>0</v>
      </c>
      <c r="AM14" s="147">
        <v>0</v>
      </c>
      <c r="AN14" s="146">
        <v>0</v>
      </c>
      <c r="AO14" s="147">
        <v>0</v>
      </c>
      <c r="AP14" s="146">
        <v>0</v>
      </c>
      <c r="AQ14" s="147">
        <v>0</v>
      </c>
      <c r="AR14" s="146">
        <v>0</v>
      </c>
      <c r="AS14" s="147">
        <v>0</v>
      </c>
      <c r="AT14" s="146">
        <v>0</v>
      </c>
      <c r="AU14" s="146">
        <v>0</v>
      </c>
      <c r="AV14" s="175">
        <v>0</v>
      </c>
      <c r="AW14" s="147">
        <v>0</v>
      </c>
      <c r="AX14" s="152">
        <v>0</v>
      </c>
      <c r="AY14" s="146">
        <v>0</v>
      </c>
      <c r="AZ14" s="146">
        <v>0</v>
      </c>
      <c r="BA14" s="146">
        <v>0</v>
      </c>
      <c r="BB14" s="467">
        <v>0</v>
      </c>
      <c r="BC14" s="270">
        <v>0</v>
      </c>
      <c r="BD14" s="65">
        <v>0</v>
      </c>
      <c r="BE14" s="52">
        <v>0</v>
      </c>
      <c r="BF14" s="52">
        <v>0</v>
      </c>
      <c r="BG14" s="52">
        <v>0</v>
      </c>
      <c r="BH14" s="70">
        <v>0</v>
      </c>
      <c r="BI14" s="270">
        <v>0</v>
      </c>
      <c r="BJ14" s="248">
        <v>0</v>
      </c>
      <c r="BK14" s="229">
        <v>0</v>
      </c>
      <c r="BL14" s="228">
        <v>0</v>
      </c>
    </row>
    <row r="15" spans="1:71" ht="15" customHeight="1" x14ac:dyDescent="0.15">
      <c r="A15" s="1114"/>
      <c r="B15" s="1111" t="s">
        <v>894</v>
      </c>
      <c r="C15" s="1111"/>
      <c r="D15" s="410" t="s">
        <v>895</v>
      </c>
      <c r="E15" s="380"/>
      <c r="F15" s="380"/>
      <c r="G15" s="380"/>
      <c r="H15" s="380"/>
      <c r="I15" s="380"/>
      <c r="J15" s="380"/>
      <c r="K15" s="380"/>
      <c r="L15" s="381"/>
      <c r="M15" s="148">
        <v>97405</v>
      </c>
      <c r="N15" s="142">
        <v>37048</v>
      </c>
      <c r="O15" s="142">
        <v>0</v>
      </c>
      <c r="P15" s="148">
        <v>86939</v>
      </c>
      <c r="Q15" s="142">
        <v>143037</v>
      </c>
      <c r="R15" s="142">
        <v>5777</v>
      </c>
      <c r="S15" s="148">
        <v>13154</v>
      </c>
      <c r="T15" s="142">
        <v>17351</v>
      </c>
      <c r="U15" s="148">
        <v>11144</v>
      </c>
      <c r="V15" s="142">
        <v>16784</v>
      </c>
      <c r="W15" s="142">
        <v>2484</v>
      </c>
      <c r="X15" s="148">
        <v>8144</v>
      </c>
      <c r="Y15" s="142">
        <v>1165</v>
      </c>
      <c r="Z15" s="142">
        <v>17603</v>
      </c>
      <c r="AA15" s="142">
        <v>109</v>
      </c>
      <c r="AB15" s="148">
        <v>9587</v>
      </c>
      <c r="AC15" s="142">
        <v>5724</v>
      </c>
      <c r="AD15" s="176">
        <v>7653</v>
      </c>
      <c r="AE15" s="161">
        <v>4304</v>
      </c>
      <c r="AF15" s="148">
        <v>6303</v>
      </c>
      <c r="AG15" s="142">
        <v>4217</v>
      </c>
      <c r="AH15" s="142">
        <v>3373</v>
      </c>
      <c r="AI15" s="161">
        <v>3639</v>
      </c>
      <c r="AJ15" s="148">
        <v>4402</v>
      </c>
      <c r="AK15" s="142">
        <v>1396</v>
      </c>
      <c r="AL15" s="142">
        <v>1543</v>
      </c>
      <c r="AM15" s="148">
        <v>8806</v>
      </c>
      <c r="AN15" s="142">
        <v>4813</v>
      </c>
      <c r="AO15" s="148">
        <v>1705</v>
      </c>
      <c r="AP15" s="142">
        <v>2099</v>
      </c>
      <c r="AQ15" s="148">
        <v>1507</v>
      </c>
      <c r="AR15" s="142">
        <v>2650</v>
      </c>
      <c r="AS15" s="148">
        <v>5362</v>
      </c>
      <c r="AT15" s="142">
        <v>867</v>
      </c>
      <c r="AU15" s="142">
        <v>4908</v>
      </c>
      <c r="AV15" s="176">
        <v>10090</v>
      </c>
      <c r="AW15" s="148">
        <v>2455</v>
      </c>
      <c r="AX15" s="153">
        <v>2777</v>
      </c>
      <c r="AY15" s="142">
        <v>5196</v>
      </c>
      <c r="AZ15" s="142">
        <v>0</v>
      </c>
      <c r="BA15" s="142">
        <v>3448</v>
      </c>
      <c r="BB15" s="466">
        <v>6548</v>
      </c>
      <c r="BC15" s="271">
        <v>573516</v>
      </c>
      <c r="BD15" s="49">
        <v>8238</v>
      </c>
      <c r="BE15" s="48">
        <v>3995</v>
      </c>
      <c r="BF15" s="48">
        <v>26958</v>
      </c>
      <c r="BG15" s="48">
        <v>34174</v>
      </c>
      <c r="BH15" s="47">
        <v>23847</v>
      </c>
      <c r="BI15" s="271">
        <v>97212</v>
      </c>
      <c r="BJ15" s="245">
        <v>670728</v>
      </c>
      <c r="BK15" s="225">
        <v>631537</v>
      </c>
      <c r="BL15" s="224">
        <v>39191</v>
      </c>
    </row>
    <row r="16" spans="1:71" ht="15" customHeight="1" x14ac:dyDescent="0.15">
      <c r="A16" s="1114"/>
      <c r="B16" s="1111"/>
      <c r="C16" s="1111"/>
      <c r="D16" s="413" t="s">
        <v>896</v>
      </c>
      <c r="E16" s="383"/>
      <c r="F16" s="383"/>
      <c r="G16" s="383"/>
      <c r="H16" s="383"/>
      <c r="I16" s="383"/>
      <c r="J16" s="383"/>
      <c r="K16" s="383"/>
      <c r="L16" s="384"/>
      <c r="M16" s="155">
        <v>287</v>
      </c>
      <c r="N16" s="143">
        <v>0</v>
      </c>
      <c r="O16" s="143">
        <v>0</v>
      </c>
      <c r="P16" s="155">
        <v>0</v>
      </c>
      <c r="Q16" s="143">
        <v>4802</v>
      </c>
      <c r="R16" s="143">
        <v>0</v>
      </c>
      <c r="S16" s="155">
        <v>0</v>
      </c>
      <c r="T16" s="143">
        <v>0</v>
      </c>
      <c r="U16" s="155">
        <v>0</v>
      </c>
      <c r="V16" s="143">
        <v>0</v>
      </c>
      <c r="W16" s="143">
        <v>0</v>
      </c>
      <c r="X16" s="155">
        <v>0</v>
      </c>
      <c r="Y16" s="143">
        <v>0</v>
      </c>
      <c r="Z16" s="143">
        <v>0</v>
      </c>
      <c r="AA16" s="143">
        <v>0</v>
      </c>
      <c r="AB16" s="155">
        <v>0</v>
      </c>
      <c r="AC16" s="143">
        <v>0</v>
      </c>
      <c r="AD16" s="174">
        <v>0</v>
      </c>
      <c r="AE16" s="145">
        <v>0</v>
      </c>
      <c r="AF16" s="155">
        <v>400</v>
      </c>
      <c r="AG16" s="143">
        <v>0</v>
      </c>
      <c r="AH16" s="143">
        <v>0</v>
      </c>
      <c r="AI16" s="145">
        <v>0</v>
      </c>
      <c r="AJ16" s="155">
        <v>515</v>
      </c>
      <c r="AK16" s="143">
        <v>2438</v>
      </c>
      <c r="AL16" s="143">
        <v>0</v>
      </c>
      <c r="AM16" s="155">
        <v>1701</v>
      </c>
      <c r="AN16" s="143">
        <v>0</v>
      </c>
      <c r="AO16" s="155">
        <v>0</v>
      </c>
      <c r="AP16" s="143">
        <v>0</v>
      </c>
      <c r="AQ16" s="155">
        <v>696</v>
      </c>
      <c r="AR16" s="143">
        <v>0</v>
      </c>
      <c r="AS16" s="155">
        <v>0</v>
      </c>
      <c r="AT16" s="143">
        <v>0</v>
      </c>
      <c r="AU16" s="143">
        <v>0</v>
      </c>
      <c r="AV16" s="174">
        <v>0</v>
      </c>
      <c r="AW16" s="155">
        <v>0</v>
      </c>
      <c r="AX16" s="154">
        <v>0</v>
      </c>
      <c r="AY16" s="143">
        <v>0</v>
      </c>
      <c r="AZ16" s="143">
        <v>0</v>
      </c>
      <c r="BA16" s="143">
        <v>0</v>
      </c>
      <c r="BB16" s="464">
        <v>0</v>
      </c>
      <c r="BC16" s="259">
        <v>10839</v>
      </c>
      <c r="BD16" s="45">
        <v>0</v>
      </c>
      <c r="BE16" s="44">
        <v>0</v>
      </c>
      <c r="BF16" s="44">
        <v>0</v>
      </c>
      <c r="BG16" s="44">
        <v>0</v>
      </c>
      <c r="BH16" s="51">
        <v>0</v>
      </c>
      <c r="BI16" s="259">
        <v>0</v>
      </c>
      <c r="BJ16" s="236">
        <v>10839</v>
      </c>
      <c r="BK16" s="227">
        <v>10839</v>
      </c>
      <c r="BL16" s="226">
        <v>0</v>
      </c>
    </row>
    <row r="17" spans="1:64" ht="15" customHeight="1" x14ac:dyDescent="0.15">
      <c r="A17" s="1114"/>
      <c r="B17" s="1111"/>
      <c r="C17" s="1111"/>
      <c r="D17" s="414" t="s">
        <v>897</v>
      </c>
      <c r="E17" s="385"/>
      <c r="F17" s="385"/>
      <c r="G17" s="385"/>
      <c r="H17" s="385"/>
      <c r="I17" s="385"/>
      <c r="J17" s="385"/>
      <c r="K17" s="385"/>
      <c r="L17" s="386"/>
      <c r="M17" s="147">
        <v>2226</v>
      </c>
      <c r="N17" s="146">
        <v>0</v>
      </c>
      <c r="O17" s="146">
        <v>0</v>
      </c>
      <c r="P17" s="147">
        <v>4085</v>
      </c>
      <c r="Q17" s="146">
        <v>0</v>
      </c>
      <c r="R17" s="146">
        <v>0</v>
      </c>
      <c r="S17" s="147">
        <v>261</v>
      </c>
      <c r="T17" s="146">
        <v>113</v>
      </c>
      <c r="U17" s="147">
        <v>736</v>
      </c>
      <c r="V17" s="146">
        <v>2216</v>
      </c>
      <c r="W17" s="146">
        <v>0</v>
      </c>
      <c r="X17" s="147">
        <v>0</v>
      </c>
      <c r="Y17" s="146">
        <v>0</v>
      </c>
      <c r="Z17" s="146">
        <v>0</v>
      </c>
      <c r="AA17" s="146">
        <v>0</v>
      </c>
      <c r="AB17" s="147">
        <v>0</v>
      </c>
      <c r="AC17" s="146">
        <v>374</v>
      </c>
      <c r="AD17" s="175">
        <v>0</v>
      </c>
      <c r="AE17" s="158">
        <v>0</v>
      </c>
      <c r="AF17" s="147">
        <v>0</v>
      </c>
      <c r="AG17" s="146">
        <v>0</v>
      </c>
      <c r="AH17" s="146">
        <v>0</v>
      </c>
      <c r="AI17" s="158">
        <v>0</v>
      </c>
      <c r="AJ17" s="147">
        <v>0</v>
      </c>
      <c r="AK17" s="146">
        <v>0</v>
      </c>
      <c r="AL17" s="146">
        <v>0</v>
      </c>
      <c r="AM17" s="147">
        <v>0</v>
      </c>
      <c r="AN17" s="146">
        <v>0</v>
      </c>
      <c r="AO17" s="147">
        <v>0</v>
      </c>
      <c r="AP17" s="146">
        <v>0</v>
      </c>
      <c r="AQ17" s="147">
        <v>0</v>
      </c>
      <c r="AR17" s="146">
        <v>118</v>
      </c>
      <c r="AS17" s="147">
        <v>0</v>
      </c>
      <c r="AT17" s="146">
        <v>0</v>
      </c>
      <c r="AU17" s="146">
        <v>0</v>
      </c>
      <c r="AV17" s="175">
        <v>0</v>
      </c>
      <c r="AW17" s="147">
        <v>0</v>
      </c>
      <c r="AX17" s="152">
        <v>0</v>
      </c>
      <c r="AY17" s="146">
        <v>0</v>
      </c>
      <c r="AZ17" s="146">
        <v>0</v>
      </c>
      <c r="BA17" s="146">
        <v>0</v>
      </c>
      <c r="BB17" s="467">
        <v>0</v>
      </c>
      <c r="BC17" s="270">
        <v>10129</v>
      </c>
      <c r="BD17" s="65">
        <v>0</v>
      </c>
      <c r="BE17" s="52">
        <v>0</v>
      </c>
      <c r="BF17" s="52">
        <v>827</v>
      </c>
      <c r="BG17" s="52">
        <v>0</v>
      </c>
      <c r="BH17" s="70">
        <v>293</v>
      </c>
      <c r="BI17" s="270">
        <v>1120</v>
      </c>
      <c r="BJ17" s="248">
        <v>11249</v>
      </c>
      <c r="BK17" s="229">
        <v>10422</v>
      </c>
      <c r="BL17" s="228">
        <v>827</v>
      </c>
    </row>
    <row r="18" spans="1:64" ht="15" customHeight="1" x14ac:dyDescent="0.15">
      <c r="A18" s="1114"/>
      <c r="B18" s="1111" t="s">
        <v>311</v>
      </c>
      <c r="C18" s="1111"/>
      <c r="D18" s="410" t="s">
        <v>895</v>
      </c>
      <c r="E18" s="380"/>
      <c r="F18" s="380"/>
      <c r="G18" s="380"/>
      <c r="H18" s="380"/>
      <c r="I18" s="380"/>
      <c r="J18" s="380"/>
      <c r="K18" s="380"/>
      <c r="L18" s="381"/>
      <c r="M18" s="148">
        <v>638092</v>
      </c>
      <c r="N18" s="142">
        <v>237893</v>
      </c>
      <c r="O18" s="142">
        <v>0</v>
      </c>
      <c r="P18" s="148">
        <v>545563</v>
      </c>
      <c r="Q18" s="142">
        <v>971298</v>
      </c>
      <c r="R18" s="142">
        <v>37786</v>
      </c>
      <c r="S18" s="148">
        <v>90630</v>
      </c>
      <c r="T18" s="142">
        <v>102611</v>
      </c>
      <c r="U18" s="148">
        <v>74600</v>
      </c>
      <c r="V18" s="142">
        <v>104515</v>
      </c>
      <c r="W18" s="142">
        <v>15217</v>
      </c>
      <c r="X18" s="148">
        <v>47328</v>
      </c>
      <c r="Y18" s="142">
        <v>6827</v>
      </c>
      <c r="Z18" s="142">
        <v>125102</v>
      </c>
      <c r="AA18" s="142">
        <v>872</v>
      </c>
      <c r="AB18" s="148">
        <v>60205</v>
      </c>
      <c r="AC18" s="142">
        <v>33667</v>
      </c>
      <c r="AD18" s="176">
        <v>44422</v>
      </c>
      <c r="AE18" s="161">
        <v>24671</v>
      </c>
      <c r="AF18" s="148">
        <v>24069</v>
      </c>
      <c r="AG18" s="142">
        <v>24549</v>
      </c>
      <c r="AH18" s="142">
        <v>19545</v>
      </c>
      <c r="AI18" s="161">
        <v>14481</v>
      </c>
      <c r="AJ18" s="148">
        <v>25661</v>
      </c>
      <c r="AK18" s="142">
        <v>5861</v>
      </c>
      <c r="AL18" s="142">
        <v>6186</v>
      </c>
      <c r="AM18" s="148">
        <v>53474</v>
      </c>
      <c r="AN18" s="142">
        <v>28223</v>
      </c>
      <c r="AO18" s="148">
        <v>9920</v>
      </c>
      <c r="AP18" s="142">
        <v>12862</v>
      </c>
      <c r="AQ18" s="148">
        <v>6680</v>
      </c>
      <c r="AR18" s="142">
        <v>15674</v>
      </c>
      <c r="AS18" s="148">
        <v>31168</v>
      </c>
      <c r="AT18" s="142">
        <v>5586</v>
      </c>
      <c r="AU18" s="142">
        <v>29937</v>
      </c>
      <c r="AV18" s="176">
        <v>57902</v>
      </c>
      <c r="AW18" s="148">
        <v>10304</v>
      </c>
      <c r="AX18" s="153">
        <v>11989</v>
      </c>
      <c r="AY18" s="142">
        <v>21496</v>
      </c>
      <c r="AZ18" s="142">
        <v>0</v>
      </c>
      <c r="BA18" s="142">
        <v>14018</v>
      </c>
      <c r="BB18" s="466">
        <v>34857</v>
      </c>
      <c r="BC18" s="271">
        <v>3625741</v>
      </c>
      <c r="BD18" s="49">
        <v>47582</v>
      </c>
      <c r="BE18" s="48">
        <v>31412</v>
      </c>
      <c r="BF18" s="48">
        <v>156202</v>
      </c>
      <c r="BG18" s="48">
        <v>197277</v>
      </c>
      <c r="BH18" s="47">
        <v>151407</v>
      </c>
      <c r="BI18" s="271">
        <v>583880</v>
      </c>
      <c r="BJ18" s="245">
        <v>4209621</v>
      </c>
      <c r="BK18" s="225">
        <v>3974425</v>
      </c>
      <c r="BL18" s="224">
        <v>235196</v>
      </c>
    </row>
    <row r="19" spans="1:64" ht="15" customHeight="1" x14ac:dyDescent="0.15">
      <c r="A19" s="1114"/>
      <c r="B19" s="1111"/>
      <c r="C19" s="1111"/>
      <c r="D19" s="413" t="s">
        <v>896</v>
      </c>
      <c r="E19" s="372"/>
      <c r="F19" s="372"/>
      <c r="G19" s="372"/>
      <c r="H19" s="372"/>
      <c r="I19" s="372"/>
      <c r="J19" s="372"/>
      <c r="K19" s="372"/>
      <c r="L19" s="373"/>
      <c r="M19" s="155">
        <v>2518</v>
      </c>
      <c r="N19" s="143">
        <v>0</v>
      </c>
      <c r="O19" s="143">
        <v>0</v>
      </c>
      <c r="P19" s="155">
        <v>0</v>
      </c>
      <c r="Q19" s="143">
        <v>32750</v>
      </c>
      <c r="R19" s="143">
        <v>0</v>
      </c>
      <c r="S19" s="155">
        <v>0</v>
      </c>
      <c r="T19" s="143">
        <v>0</v>
      </c>
      <c r="U19" s="155">
        <v>0</v>
      </c>
      <c r="V19" s="143">
        <v>0</v>
      </c>
      <c r="W19" s="143">
        <v>0</v>
      </c>
      <c r="X19" s="155">
        <v>0</v>
      </c>
      <c r="Y19" s="143">
        <v>0</v>
      </c>
      <c r="Z19" s="143">
        <v>0</v>
      </c>
      <c r="AA19" s="143">
        <v>0</v>
      </c>
      <c r="AB19" s="155">
        <v>0</v>
      </c>
      <c r="AC19" s="143">
        <v>0</v>
      </c>
      <c r="AD19" s="174">
        <v>0</v>
      </c>
      <c r="AE19" s="145">
        <v>0</v>
      </c>
      <c r="AF19" s="155">
        <v>2617</v>
      </c>
      <c r="AG19" s="143">
        <v>0</v>
      </c>
      <c r="AH19" s="143">
        <v>0</v>
      </c>
      <c r="AI19" s="145">
        <v>0</v>
      </c>
      <c r="AJ19" s="155">
        <v>3053</v>
      </c>
      <c r="AK19" s="143">
        <v>9183</v>
      </c>
      <c r="AL19" s="143">
        <v>0</v>
      </c>
      <c r="AM19" s="155">
        <v>12415</v>
      </c>
      <c r="AN19" s="143">
        <v>0</v>
      </c>
      <c r="AO19" s="155">
        <v>0</v>
      </c>
      <c r="AP19" s="143">
        <v>0</v>
      </c>
      <c r="AQ19" s="155">
        <v>3146</v>
      </c>
      <c r="AR19" s="143">
        <v>0</v>
      </c>
      <c r="AS19" s="155">
        <v>0</v>
      </c>
      <c r="AT19" s="143">
        <v>0</v>
      </c>
      <c r="AU19" s="143">
        <v>0</v>
      </c>
      <c r="AV19" s="174">
        <v>0</v>
      </c>
      <c r="AW19" s="155">
        <v>0</v>
      </c>
      <c r="AX19" s="154">
        <v>0</v>
      </c>
      <c r="AY19" s="143">
        <v>0</v>
      </c>
      <c r="AZ19" s="143">
        <v>0</v>
      </c>
      <c r="BA19" s="143">
        <v>0</v>
      </c>
      <c r="BB19" s="464">
        <v>0</v>
      </c>
      <c r="BC19" s="259">
        <v>65682</v>
      </c>
      <c r="BD19" s="45">
        <v>0</v>
      </c>
      <c r="BE19" s="44">
        <v>0</v>
      </c>
      <c r="BF19" s="44">
        <v>0</v>
      </c>
      <c r="BG19" s="44">
        <v>0</v>
      </c>
      <c r="BH19" s="51">
        <v>0</v>
      </c>
      <c r="BI19" s="259">
        <v>0</v>
      </c>
      <c r="BJ19" s="236">
        <v>65682</v>
      </c>
      <c r="BK19" s="227">
        <v>65682</v>
      </c>
      <c r="BL19" s="226">
        <v>0</v>
      </c>
    </row>
    <row r="20" spans="1:64" ht="15" customHeight="1" x14ac:dyDescent="0.15">
      <c r="A20" s="1115"/>
      <c r="B20" s="1111"/>
      <c r="C20" s="1111"/>
      <c r="D20" s="414" t="s">
        <v>897</v>
      </c>
      <c r="E20" s="375"/>
      <c r="F20" s="375"/>
      <c r="G20" s="375"/>
      <c r="H20" s="375"/>
      <c r="I20" s="375"/>
      <c r="J20" s="375"/>
      <c r="K20" s="375"/>
      <c r="L20" s="376"/>
      <c r="M20" s="147">
        <v>18207</v>
      </c>
      <c r="N20" s="146">
        <v>0</v>
      </c>
      <c r="O20" s="146">
        <v>0</v>
      </c>
      <c r="P20" s="147">
        <v>30659</v>
      </c>
      <c r="Q20" s="146">
        <v>0</v>
      </c>
      <c r="R20" s="146">
        <v>0</v>
      </c>
      <c r="S20" s="147">
        <v>1788</v>
      </c>
      <c r="T20" s="146">
        <v>450</v>
      </c>
      <c r="U20" s="147">
        <v>4990</v>
      </c>
      <c r="V20" s="146">
        <v>17540</v>
      </c>
      <c r="W20" s="146">
        <v>0</v>
      </c>
      <c r="X20" s="147">
        <v>0</v>
      </c>
      <c r="Y20" s="146">
        <v>0</v>
      </c>
      <c r="Z20" s="146">
        <v>0</v>
      </c>
      <c r="AA20" s="146">
        <v>0</v>
      </c>
      <c r="AB20" s="147">
        <v>0</v>
      </c>
      <c r="AC20" s="146">
        <v>2665</v>
      </c>
      <c r="AD20" s="175">
        <v>48</v>
      </c>
      <c r="AE20" s="158">
        <v>5692</v>
      </c>
      <c r="AF20" s="147">
        <v>0</v>
      </c>
      <c r="AG20" s="146">
        <v>0</v>
      </c>
      <c r="AH20" s="146">
        <v>0</v>
      </c>
      <c r="AI20" s="158">
        <v>0</v>
      </c>
      <c r="AJ20" s="147">
        <v>0</v>
      </c>
      <c r="AK20" s="146">
        <v>0</v>
      </c>
      <c r="AL20" s="146">
        <v>0</v>
      </c>
      <c r="AM20" s="147">
        <v>0</v>
      </c>
      <c r="AN20" s="146">
        <v>0</v>
      </c>
      <c r="AO20" s="147">
        <v>0</v>
      </c>
      <c r="AP20" s="146">
        <v>0</v>
      </c>
      <c r="AQ20" s="147">
        <v>0</v>
      </c>
      <c r="AR20" s="146">
        <v>1898</v>
      </c>
      <c r="AS20" s="147">
        <v>0</v>
      </c>
      <c r="AT20" s="146">
        <v>0</v>
      </c>
      <c r="AU20" s="146">
        <v>0</v>
      </c>
      <c r="AV20" s="175">
        <v>0</v>
      </c>
      <c r="AW20" s="147">
        <v>0</v>
      </c>
      <c r="AX20" s="152">
        <v>0</v>
      </c>
      <c r="AY20" s="146">
        <v>0</v>
      </c>
      <c r="AZ20" s="146">
        <v>0</v>
      </c>
      <c r="BA20" s="146">
        <v>0</v>
      </c>
      <c r="BB20" s="467">
        <v>0</v>
      </c>
      <c r="BC20" s="270">
        <v>83937</v>
      </c>
      <c r="BD20" s="65">
        <v>0</v>
      </c>
      <c r="BE20" s="52">
        <v>0</v>
      </c>
      <c r="BF20" s="52">
        <v>5713</v>
      </c>
      <c r="BG20" s="52">
        <v>0</v>
      </c>
      <c r="BH20" s="70">
        <v>2136</v>
      </c>
      <c r="BI20" s="270">
        <v>7849</v>
      </c>
      <c r="BJ20" s="248">
        <v>91786</v>
      </c>
      <c r="BK20" s="229">
        <v>86073</v>
      </c>
      <c r="BL20" s="228">
        <v>5713</v>
      </c>
    </row>
    <row r="21" spans="1:64" ht="15" customHeight="1" x14ac:dyDescent="0.15">
      <c r="A21" s="1100" t="s">
        <v>898</v>
      </c>
      <c r="B21" s="1102" t="s">
        <v>899</v>
      </c>
      <c r="C21" s="1103"/>
      <c r="D21" s="410" t="s">
        <v>895</v>
      </c>
      <c r="E21" s="380"/>
      <c r="F21" s="380"/>
      <c r="G21" s="380"/>
      <c r="H21" s="380"/>
      <c r="I21" s="380"/>
      <c r="J21" s="380"/>
      <c r="K21" s="380"/>
      <c r="L21" s="381"/>
      <c r="M21" s="148">
        <v>1208</v>
      </c>
      <c r="N21" s="142">
        <v>444</v>
      </c>
      <c r="O21" s="142">
        <v>0</v>
      </c>
      <c r="P21" s="148">
        <v>954</v>
      </c>
      <c r="Q21" s="142">
        <v>1932</v>
      </c>
      <c r="R21" s="142">
        <v>72</v>
      </c>
      <c r="S21" s="148">
        <v>168</v>
      </c>
      <c r="T21" s="142">
        <v>216</v>
      </c>
      <c r="U21" s="148">
        <v>144</v>
      </c>
      <c r="V21" s="142">
        <v>168</v>
      </c>
      <c r="W21" s="142">
        <v>24</v>
      </c>
      <c r="X21" s="148">
        <v>84</v>
      </c>
      <c r="Y21" s="142">
        <v>12</v>
      </c>
      <c r="Z21" s="142">
        <v>168</v>
      </c>
      <c r="AA21" s="142">
        <v>17</v>
      </c>
      <c r="AB21" s="148">
        <v>144</v>
      </c>
      <c r="AC21" s="142">
        <v>59</v>
      </c>
      <c r="AD21" s="176">
        <v>63</v>
      </c>
      <c r="AE21" s="161">
        <v>33</v>
      </c>
      <c r="AF21" s="148">
        <v>48</v>
      </c>
      <c r="AG21" s="142">
        <v>36</v>
      </c>
      <c r="AH21" s="142">
        <v>48</v>
      </c>
      <c r="AI21" s="161">
        <v>24</v>
      </c>
      <c r="AJ21" s="148">
        <v>48</v>
      </c>
      <c r="AK21" s="142">
        <v>12</v>
      </c>
      <c r="AL21" s="142">
        <v>12</v>
      </c>
      <c r="AM21" s="148">
        <v>84</v>
      </c>
      <c r="AN21" s="142">
        <v>48</v>
      </c>
      <c r="AO21" s="148">
        <v>48</v>
      </c>
      <c r="AP21" s="142">
        <v>24</v>
      </c>
      <c r="AQ21" s="148">
        <v>15</v>
      </c>
      <c r="AR21" s="142">
        <v>24</v>
      </c>
      <c r="AS21" s="148">
        <v>60</v>
      </c>
      <c r="AT21" s="142">
        <v>12</v>
      </c>
      <c r="AU21" s="142">
        <v>60</v>
      </c>
      <c r="AV21" s="176">
        <v>96</v>
      </c>
      <c r="AW21" s="148">
        <v>24</v>
      </c>
      <c r="AX21" s="153">
        <v>24</v>
      </c>
      <c r="AY21" s="142">
        <v>36</v>
      </c>
      <c r="AZ21" s="142">
        <v>0</v>
      </c>
      <c r="BA21" s="142">
        <v>24</v>
      </c>
      <c r="BB21" s="466">
        <v>60</v>
      </c>
      <c r="BC21" s="271">
        <v>6777</v>
      </c>
      <c r="BD21" s="331">
        <v>72</v>
      </c>
      <c r="BE21" s="48">
        <v>60</v>
      </c>
      <c r="BF21" s="48">
        <v>264</v>
      </c>
      <c r="BG21" s="48">
        <v>336</v>
      </c>
      <c r="BH21" s="64">
        <v>312</v>
      </c>
      <c r="BI21" s="271">
        <v>1044</v>
      </c>
      <c r="BJ21" s="245">
        <v>7821</v>
      </c>
      <c r="BK21" s="225">
        <v>7425</v>
      </c>
      <c r="BL21" s="224">
        <v>396</v>
      </c>
    </row>
    <row r="22" spans="1:64" ht="15" customHeight="1" x14ac:dyDescent="0.15">
      <c r="A22" s="1100"/>
      <c r="B22" s="1102"/>
      <c r="C22" s="1103"/>
      <c r="D22" s="413" t="s">
        <v>896</v>
      </c>
      <c r="E22" s="372"/>
      <c r="F22" s="372"/>
      <c r="G22" s="372"/>
      <c r="H22" s="372"/>
      <c r="I22" s="372"/>
      <c r="J22" s="372"/>
      <c r="K22" s="372"/>
      <c r="L22" s="373"/>
      <c r="M22" s="155">
        <v>12</v>
      </c>
      <c r="N22" s="143">
        <v>0</v>
      </c>
      <c r="O22" s="143">
        <v>0</v>
      </c>
      <c r="P22" s="155">
        <v>0</v>
      </c>
      <c r="Q22" s="143">
        <v>129</v>
      </c>
      <c r="R22" s="143">
        <v>0</v>
      </c>
      <c r="S22" s="155">
        <v>0</v>
      </c>
      <c r="T22" s="143">
        <v>0</v>
      </c>
      <c r="U22" s="155">
        <v>0</v>
      </c>
      <c r="V22" s="143">
        <v>0</v>
      </c>
      <c r="W22" s="143">
        <v>0</v>
      </c>
      <c r="X22" s="155">
        <v>0</v>
      </c>
      <c r="Y22" s="143">
        <v>0</v>
      </c>
      <c r="Z22" s="143">
        <v>0</v>
      </c>
      <c r="AA22" s="143">
        <v>0</v>
      </c>
      <c r="AB22" s="155">
        <v>0</v>
      </c>
      <c r="AC22" s="143">
        <v>0</v>
      </c>
      <c r="AD22" s="174">
        <v>0</v>
      </c>
      <c r="AE22" s="145">
        <v>0</v>
      </c>
      <c r="AF22" s="155">
        <v>12</v>
      </c>
      <c r="AG22" s="143">
        <v>0</v>
      </c>
      <c r="AH22" s="143">
        <v>0</v>
      </c>
      <c r="AI22" s="145">
        <v>0</v>
      </c>
      <c r="AJ22" s="155">
        <v>12</v>
      </c>
      <c r="AK22" s="143">
        <v>24</v>
      </c>
      <c r="AL22" s="143">
        <v>0</v>
      </c>
      <c r="AM22" s="155">
        <v>36</v>
      </c>
      <c r="AN22" s="143">
        <v>0</v>
      </c>
      <c r="AO22" s="155">
        <v>0</v>
      </c>
      <c r="AP22" s="143">
        <v>0</v>
      </c>
      <c r="AQ22" s="155">
        <v>9</v>
      </c>
      <c r="AR22" s="143">
        <v>0</v>
      </c>
      <c r="AS22" s="155">
        <v>0</v>
      </c>
      <c r="AT22" s="143">
        <v>0</v>
      </c>
      <c r="AU22" s="143">
        <v>0</v>
      </c>
      <c r="AV22" s="174">
        <v>0</v>
      </c>
      <c r="AW22" s="155">
        <v>0</v>
      </c>
      <c r="AX22" s="154">
        <v>0</v>
      </c>
      <c r="AY22" s="143">
        <v>0</v>
      </c>
      <c r="AZ22" s="143">
        <v>0</v>
      </c>
      <c r="BA22" s="143">
        <v>0</v>
      </c>
      <c r="BB22" s="464">
        <v>0</v>
      </c>
      <c r="BC22" s="259">
        <v>234</v>
      </c>
      <c r="BD22" s="431">
        <v>0</v>
      </c>
      <c r="BE22" s="44">
        <v>0</v>
      </c>
      <c r="BF22" s="44">
        <v>0</v>
      </c>
      <c r="BG22" s="44">
        <v>0</v>
      </c>
      <c r="BH22" s="434">
        <v>0</v>
      </c>
      <c r="BI22" s="259">
        <v>0</v>
      </c>
      <c r="BJ22" s="236">
        <v>234</v>
      </c>
      <c r="BK22" s="227">
        <v>234</v>
      </c>
      <c r="BL22" s="226">
        <v>0</v>
      </c>
    </row>
    <row r="23" spans="1:64" ht="15" customHeight="1" x14ac:dyDescent="0.15">
      <c r="A23" s="1100"/>
      <c r="B23" s="1102"/>
      <c r="C23" s="1103"/>
      <c r="D23" s="414" t="s">
        <v>897</v>
      </c>
      <c r="E23" s="375"/>
      <c r="F23" s="375"/>
      <c r="G23" s="375"/>
      <c r="H23" s="375"/>
      <c r="I23" s="375"/>
      <c r="J23" s="375"/>
      <c r="K23" s="375"/>
      <c r="L23" s="376"/>
      <c r="M23" s="147">
        <v>106</v>
      </c>
      <c r="N23" s="146">
        <v>0</v>
      </c>
      <c r="O23" s="146">
        <v>0</v>
      </c>
      <c r="P23" s="147">
        <v>185</v>
      </c>
      <c r="Q23" s="146">
        <v>0</v>
      </c>
      <c r="R23" s="146">
        <v>0</v>
      </c>
      <c r="S23" s="147">
        <v>12</v>
      </c>
      <c r="T23" s="146">
        <v>12</v>
      </c>
      <c r="U23" s="147">
        <v>24</v>
      </c>
      <c r="V23" s="146">
        <v>96</v>
      </c>
      <c r="W23" s="146">
        <v>0</v>
      </c>
      <c r="X23" s="147">
        <v>0</v>
      </c>
      <c r="Y23" s="146">
        <v>0</v>
      </c>
      <c r="Z23" s="146">
        <v>0</v>
      </c>
      <c r="AA23" s="146">
        <v>0</v>
      </c>
      <c r="AB23" s="147">
        <v>0</v>
      </c>
      <c r="AC23" s="146">
        <v>12</v>
      </c>
      <c r="AD23" s="175">
        <v>1</v>
      </c>
      <c r="AE23" s="158">
        <v>24</v>
      </c>
      <c r="AF23" s="147">
        <v>0</v>
      </c>
      <c r="AG23" s="146">
        <v>0</v>
      </c>
      <c r="AH23" s="146">
        <v>0</v>
      </c>
      <c r="AI23" s="158">
        <v>0</v>
      </c>
      <c r="AJ23" s="147">
        <v>0</v>
      </c>
      <c r="AK23" s="146">
        <v>0</v>
      </c>
      <c r="AL23" s="146">
        <v>0</v>
      </c>
      <c r="AM23" s="147">
        <v>0</v>
      </c>
      <c r="AN23" s="146">
        <v>0</v>
      </c>
      <c r="AO23" s="147">
        <v>0</v>
      </c>
      <c r="AP23" s="146">
        <v>0</v>
      </c>
      <c r="AQ23" s="147">
        <v>0</v>
      </c>
      <c r="AR23" s="146">
        <v>12</v>
      </c>
      <c r="AS23" s="147">
        <v>0</v>
      </c>
      <c r="AT23" s="146">
        <v>0</v>
      </c>
      <c r="AU23" s="146">
        <v>0</v>
      </c>
      <c r="AV23" s="175">
        <v>0</v>
      </c>
      <c r="AW23" s="147">
        <v>0</v>
      </c>
      <c r="AX23" s="152">
        <v>0</v>
      </c>
      <c r="AY23" s="146">
        <v>0</v>
      </c>
      <c r="AZ23" s="146">
        <v>0</v>
      </c>
      <c r="BA23" s="146">
        <v>0</v>
      </c>
      <c r="BB23" s="467">
        <v>0</v>
      </c>
      <c r="BC23" s="270">
        <v>484</v>
      </c>
      <c r="BD23" s="432">
        <v>0</v>
      </c>
      <c r="BE23" s="52">
        <v>0</v>
      </c>
      <c r="BF23" s="52">
        <v>33</v>
      </c>
      <c r="BG23" s="52">
        <v>0</v>
      </c>
      <c r="BH23" s="435">
        <v>12</v>
      </c>
      <c r="BI23" s="270">
        <v>45</v>
      </c>
      <c r="BJ23" s="248">
        <v>529</v>
      </c>
      <c r="BK23" s="229">
        <v>496</v>
      </c>
      <c r="BL23" s="228">
        <v>33</v>
      </c>
    </row>
    <row r="24" spans="1:64" ht="15" customHeight="1" x14ac:dyDescent="0.15">
      <c r="A24" s="1100"/>
      <c r="B24" s="1102" t="s">
        <v>900</v>
      </c>
      <c r="C24" s="1103"/>
      <c r="D24" s="410" t="s">
        <v>895</v>
      </c>
      <c r="E24" s="380"/>
      <c r="F24" s="380"/>
      <c r="G24" s="380"/>
      <c r="H24" s="380"/>
      <c r="I24" s="380"/>
      <c r="J24" s="380"/>
      <c r="K24" s="380"/>
      <c r="L24" s="381"/>
      <c r="M24" s="148">
        <v>100</v>
      </c>
      <c r="N24" s="142">
        <v>37</v>
      </c>
      <c r="O24" s="142">
        <v>0</v>
      </c>
      <c r="P24" s="148">
        <v>79</v>
      </c>
      <c r="Q24" s="142">
        <v>161</v>
      </c>
      <c r="R24" s="142">
        <v>6</v>
      </c>
      <c r="S24" s="148">
        <v>14</v>
      </c>
      <c r="T24" s="142">
        <v>18</v>
      </c>
      <c r="U24" s="148">
        <v>12</v>
      </c>
      <c r="V24" s="142">
        <v>14</v>
      </c>
      <c r="W24" s="142">
        <v>2</v>
      </c>
      <c r="X24" s="148">
        <v>7</v>
      </c>
      <c r="Y24" s="142">
        <v>1</v>
      </c>
      <c r="Z24" s="142">
        <v>14</v>
      </c>
      <c r="AA24" s="142">
        <v>8</v>
      </c>
      <c r="AB24" s="148">
        <v>12</v>
      </c>
      <c r="AC24" s="142">
        <v>5</v>
      </c>
      <c r="AD24" s="176">
        <v>6</v>
      </c>
      <c r="AE24" s="161">
        <v>3</v>
      </c>
      <c r="AF24" s="148">
        <v>4</v>
      </c>
      <c r="AG24" s="142">
        <v>3</v>
      </c>
      <c r="AH24" s="142">
        <v>4</v>
      </c>
      <c r="AI24" s="161">
        <v>2</v>
      </c>
      <c r="AJ24" s="148">
        <v>4</v>
      </c>
      <c r="AK24" s="142">
        <v>1</v>
      </c>
      <c r="AL24" s="142">
        <v>1</v>
      </c>
      <c r="AM24" s="148">
        <v>7</v>
      </c>
      <c r="AN24" s="142">
        <v>4</v>
      </c>
      <c r="AO24" s="148">
        <v>4</v>
      </c>
      <c r="AP24" s="142">
        <v>2</v>
      </c>
      <c r="AQ24" s="148">
        <v>2</v>
      </c>
      <c r="AR24" s="142">
        <v>2</v>
      </c>
      <c r="AS24" s="148">
        <v>5</v>
      </c>
      <c r="AT24" s="142">
        <v>1</v>
      </c>
      <c r="AU24" s="142">
        <v>5</v>
      </c>
      <c r="AV24" s="176">
        <v>8</v>
      </c>
      <c r="AW24" s="148">
        <v>2</v>
      </c>
      <c r="AX24" s="153">
        <v>2</v>
      </c>
      <c r="AY24" s="142">
        <v>3</v>
      </c>
      <c r="AZ24" s="142">
        <v>0</v>
      </c>
      <c r="BA24" s="142">
        <v>2</v>
      </c>
      <c r="BB24" s="466">
        <v>5</v>
      </c>
      <c r="BC24" s="271">
        <v>572</v>
      </c>
      <c r="BD24" s="331">
        <v>6</v>
      </c>
      <c r="BE24" s="48">
        <v>5</v>
      </c>
      <c r="BF24" s="48">
        <v>22</v>
      </c>
      <c r="BG24" s="48">
        <v>28</v>
      </c>
      <c r="BH24" s="64">
        <v>26</v>
      </c>
      <c r="BI24" s="271">
        <v>87</v>
      </c>
      <c r="BJ24" s="245">
        <v>659</v>
      </c>
      <c r="BK24" s="225">
        <v>626</v>
      </c>
      <c r="BL24" s="224">
        <v>33</v>
      </c>
    </row>
    <row r="25" spans="1:64" ht="15" customHeight="1" x14ac:dyDescent="0.15">
      <c r="A25" s="1100"/>
      <c r="B25" s="1102"/>
      <c r="C25" s="1103"/>
      <c r="D25" s="413" t="s">
        <v>896</v>
      </c>
      <c r="E25" s="372"/>
      <c r="F25" s="372"/>
      <c r="G25" s="372"/>
      <c r="H25" s="372"/>
      <c r="I25" s="372"/>
      <c r="J25" s="372"/>
      <c r="K25" s="372"/>
      <c r="L25" s="373"/>
      <c r="M25" s="155">
        <v>1</v>
      </c>
      <c r="N25" s="143">
        <v>0</v>
      </c>
      <c r="O25" s="143">
        <v>0</v>
      </c>
      <c r="P25" s="155">
        <v>0</v>
      </c>
      <c r="Q25" s="143">
        <v>11</v>
      </c>
      <c r="R25" s="143">
        <v>0</v>
      </c>
      <c r="S25" s="155">
        <v>0</v>
      </c>
      <c r="T25" s="143">
        <v>0</v>
      </c>
      <c r="U25" s="155">
        <v>0</v>
      </c>
      <c r="V25" s="143">
        <v>0</v>
      </c>
      <c r="W25" s="143">
        <v>0</v>
      </c>
      <c r="X25" s="155">
        <v>0</v>
      </c>
      <c r="Y25" s="143">
        <v>0</v>
      </c>
      <c r="Z25" s="143">
        <v>0</v>
      </c>
      <c r="AA25" s="143">
        <v>0</v>
      </c>
      <c r="AB25" s="155">
        <v>0</v>
      </c>
      <c r="AC25" s="143">
        <v>0</v>
      </c>
      <c r="AD25" s="174">
        <v>0</v>
      </c>
      <c r="AE25" s="145">
        <v>0</v>
      </c>
      <c r="AF25" s="155">
        <v>1</v>
      </c>
      <c r="AG25" s="143">
        <v>0</v>
      </c>
      <c r="AH25" s="143">
        <v>0</v>
      </c>
      <c r="AI25" s="145">
        <v>0</v>
      </c>
      <c r="AJ25" s="155">
        <v>1</v>
      </c>
      <c r="AK25" s="143">
        <v>2</v>
      </c>
      <c r="AL25" s="143">
        <v>0</v>
      </c>
      <c r="AM25" s="155">
        <v>3</v>
      </c>
      <c r="AN25" s="143">
        <v>0</v>
      </c>
      <c r="AO25" s="155">
        <v>0</v>
      </c>
      <c r="AP25" s="143">
        <v>0</v>
      </c>
      <c r="AQ25" s="155">
        <v>0</v>
      </c>
      <c r="AR25" s="143">
        <v>0</v>
      </c>
      <c r="AS25" s="155">
        <v>0</v>
      </c>
      <c r="AT25" s="143">
        <v>0</v>
      </c>
      <c r="AU25" s="143">
        <v>0</v>
      </c>
      <c r="AV25" s="174">
        <v>0</v>
      </c>
      <c r="AW25" s="155">
        <v>0</v>
      </c>
      <c r="AX25" s="154">
        <v>0</v>
      </c>
      <c r="AY25" s="143">
        <v>0</v>
      </c>
      <c r="AZ25" s="143">
        <v>0</v>
      </c>
      <c r="BA25" s="143">
        <v>0</v>
      </c>
      <c r="BB25" s="464">
        <v>0</v>
      </c>
      <c r="BC25" s="259">
        <v>19</v>
      </c>
      <c r="BD25" s="431">
        <v>0</v>
      </c>
      <c r="BE25" s="44">
        <v>0</v>
      </c>
      <c r="BF25" s="44">
        <v>0</v>
      </c>
      <c r="BG25" s="44">
        <v>0</v>
      </c>
      <c r="BH25" s="434">
        <v>0</v>
      </c>
      <c r="BI25" s="259">
        <v>0</v>
      </c>
      <c r="BJ25" s="236">
        <v>19</v>
      </c>
      <c r="BK25" s="227">
        <v>19</v>
      </c>
      <c r="BL25" s="226">
        <v>0</v>
      </c>
    </row>
    <row r="26" spans="1:64" ht="15" customHeight="1" x14ac:dyDescent="0.15">
      <c r="A26" s="1100"/>
      <c r="B26" s="1102"/>
      <c r="C26" s="1103"/>
      <c r="D26" s="414" t="s">
        <v>897</v>
      </c>
      <c r="E26" s="375"/>
      <c r="F26" s="375"/>
      <c r="G26" s="375"/>
      <c r="H26" s="375"/>
      <c r="I26" s="375"/>
      <c r="J26" s="375"/>
      <c r="K26" s="375"/>
      <c r="L26" s="376"/>
      <c r="M26" s="147">
        <v>9</v>
      </c>
      <c r="N26" s="146">
        <v>0</v>
      </c>
      <c r="O26" s="146">
        <v>0</v>
      </c>
      <c r="P26" s="147">
        <v>16</v>
      </c>
      <c r="Q26" s="146">
        <v>0</v>
      </c>
      <c r="R26" s="146">
        <v>0</v>
      </c>
      <c r="S26" s="147">
        <v>1</v>
      </c>
      <c r="T26" s="146">
        <v>1</v>
      </c>
      <c r="U26" s="147">
        <v>2</v>
      </c>
      <c r="V26" s="146">
        <v>8</v>
      </c>
      <c r="W26" s="146">
        <v>0</v>
      </c>
      <c r="X26" s="147">
        <v>0</v>
      </c>
      <c r="Y26" s="146">
        <v>0</v>
      </c>
      <c r="Z26" s="146">
        <v>0</v>
      </c>
      <c r="AA26" s="146">
        <v>0</v>
      </c>
      <c r="AB26" s="147">
        <v>0</v>
      </c>
      <c r="AC26" s="146">
        <v>1</v>
      </c>
      <c r="AD26" s="175">
        <v>1</v>
      </c>
      <c r="AE26" s="158">
        <v>2</v>
      </c>
      <c r="AF26" s="147">
        <v>0</v>
      </c>
      <c r="AG26" s="146">
        <v>0</v>
      </c>
      <c r="AH26" s="146">
        <v>0</v>
      </c>
      <c r="AI26" s="158">
        <v>0</v>
      </c>
      <c r="AJ26" s="147">
        <v>0</v>
      </c>
      <c r="AK26" s="146">
        <v>0</v>
      </c>
      <c r="AL26" s="146">
        <v>0</v>
      </c>
      <c r="AM26" s="147">
        <v>0</v>
      </c>
      <c r="AN26" s="146">
        <v>0</v>
      </c>
      <c r="AO26" s="147">
        <v>0</v>
      </c>
      <c r="AP26" s="146">
        <v>0</v>
      </c>
      <c r="AQ26" s="147">
        <v>0</v>
      </c>
      <c r="AR26" s="146">
        <v>1</v>
      </c>
      <c r="AS26" s="147">
        <v>0</v>
      </c>
      <c r="AT26" s="146">
        <v>0</v>
      </c>
      <c r="AU26" s="146">
        <v>0</v>
      </c>
      <c r="AV26" s="175">
        <v>0</v>
      </c>
      <c r="AW26" s="147">
        <v>0</v>
      </c>
      <c r="AX26" s="152">
        <v>0</v>
      </c>
      <c r="AY26" s="146">
        <v>0</v>
      </c>
      <c r="AZ26" s="146">
        <v>0</v>
      </c>
      <c r="BA26" s="146">
        <v>0</v>
      </c>
      <c r="BB26" s="467">
        <v>0</v>
      </c>
      <c r="BC26" s="270">
        <v>42</v>
      </c>
      <c r="BD26" s="432">
        <v>0</v>
      </c>
      <c r="BE26" s="52">
        <v>0</v>
      </c>
      <c r="BF26" s="52">
        <v>2</v>
      </c>
      <c r="BG26" s="52">
        <v>0</v>
      </c>
      <c r="BH26" s="435">
        <v>1</v>
      </c>
      <c r="BI26" s="270">
        <v>3</v>
      </c>
      <c r="BJ26" s="248">
        <v>45</v>
      </c>
      <c r="BK26" s="229">
        <v>43</v>
      </c>
      <c r="BL26" s="228">
        <v>2</v>
      </c>
    </row>
    <row r="27" spans="1:64" ht="15" customHeight="1" x14ac:dyDescent="0.15">
      <c r="A27" s="1100"/>
      <c r="B27" s="1111" t="s">
        <v>449</v>
      </c>
      <c r="C27" s="1110" t="s">
        <v>901</v>
      </c>
      <c r="D27" s="410" t="s">
        <v>895</v>
      </c>
      <c r="E27" s="380"/>
      <c r="F27" s="380"/>
      <c r="G27" s="380"/>
      <c r="H27" s="380"/>
      <c r="I27" s="380"/>
      <c r="J27" s="380"/>
      <c r="K27" s="380"/>
      <c r="L27" s="381"/>
      <c r="M27" s="148">
        <v>394332</v>
      </c>
      <c r="N27" s="142">
        <v>140230</v>
      </c>
      <c r="O27" s="142">
        <v>0</v>
      </c>
      <c r="P27" s="148">
        <v>323883</v>
      </c>
      <c r="Q27" s="142">
        <v>597724</v>
      </c>
      <c r="R27" s="142">
        <v>21585</v>
      </c>
      <c r="S27" s="148">
        <v>55333</v>
      </c>
      <c r="T27" s="142">
        <v>74653</v>
      </c>
      <c r="U27" s="148">
        <v>42183</v>
      </c>
      <c r="V27" s="142">
        <v>58197</v>
      </c>
      <c r="W27" s="142">
        <v>8290</v>
      </c>
      <c r="X27" s="148">
        <v>26115</v>
      </c>
      <c r="Y27" s="142">
        <v>3917</v>
      </c>
      <c r="Z27" s="142">
        <v>52577</v>
      </c>
      <c r="AA27" s="142">
        <v>0</v>
      </c>
      <c r="AB27" s="148">
        <v>41323</v>
      </c>
      <c r="AC27" s="142">
        <v>18347</v>
      </c>
      <c r="AD27" s="176">
        <v>21572</v>
      </c>
      <c r="AE27" s="161">
        <v>11289</v>
      </c>
      <c r="AF27" s="148">
        <v>11992</v>
      </c>
      <c r="AG27" s="142">
        <v>12854</v>
      </c>
      <c r="AH27" s="142">
        <v>13072</v>
      </c>
      <c r="AI27" s="161">
        <v>6772</v>
      </c>
      <c r="AJ27" s="148">
        <v>13660</v>
      </c>
      <c r="AK27" s="142">
        <v>2863</v>
      </c>
      <c r="AL27" s="142">
        <v>2974</v>
      </c>
      <c r="AM27" s="148">
        <v>29386</v>
      </c>
      <c r="AN27" s="142">
        <v>15563</v>
      </c>
      <c r="AO27" s="148">
        <v>14076</v>
      </c>
      <c r="AP27" s="142">
        <v>7409</v>
      </c>
      <c r="AQ27" s="148">
        <v>3482</v>
      </c>
      <c r="AR27" s="142">
        <v>8558</v>
      </c>
      <c r="AS27" s="148">
        <v>20161</v>
      </c>
      <c r="AT27" s="142">
        <v>2838</v>
      </c>
      <c r="AU27" s="142">
        <v>19306</v>
      </c>
      <c r="AV27" s="176">
        <v>31029</v>
      </c>
      <c r="AW27" s="148">
        <v>5457</v>
      </c>
      <c r="AX27" s="153">
        <v>5378</v>
      </c>
      <c r="AY27" s="142">
        <v>12592</v>
      </c>
      <c r="AZ27" s="142">
        <v>0</v>
      </c>
      <c r="BA27" s="142">
        <v>6704</v>
      </c>
      <c r="BB27" s="466">
        <v>17606</v>
      </c>
      <c r="BC27" s="271">
        <v>2155282</v>
      </c>
      <c r="BD27" s="331">
        <v>25999</v>
      </c>
      <c r="BE27" s="48">
        <v>17548</v>
      </c>
      <c r="BF27" s="48">
        <v>89608</v>
      </c>
      <c r="BG27" s="48">
        <v>102365</v>
      </c>
      <c r="BH27" s="64">
        <v>97501</v>
      </c>
      <c r="BI27" s="271">
        <v>333021</v>
      </c>
      <c r="BJ27" s="245">
        <v>2488303</v>
      </c>
      <c r="BK27" s="225">
        <v>2355148</v>
      </c>
      <c r="BL27" s="224">
        <v>133155</v>
      </c>
    </row>
    <row r="28" spans="1:64" ht="15" customHeight="1" x14ac:dyDescent="0.15">
      <c r="A28" s="1100"/>
      <c r="B28" s="1111"/>
      <c r="C28" s="1110"/>
      <c r="D28" s="413" t="s">
        <v>896</v>
      </c>
      <c r="E28" s="372"/>
      <c r="F28" s="372"/>
      <c r="G28" s="372"/>
      <c r="H28" s="372"/>
      <c r="I28" s="372"/>
      <c r="J28" s="372"/>
      <c r="K28" s="372"/>
      <c r="L28" s="373"/>
      <c r="M28" s="155">
        <v>1819</v>
      </c>
      <c r="N28" s="143">
        <v>0</v>
      </c>
      <c r="O28" s="143">
        <v>0</v>
      </c>
      <c r="P28" s="155">
        <v>0</v>
      </c>
      <c r="Q28" s="143">
        <v>20841</v>
      </c>
      <c r="R28" s="143">
        <v>0</v>
      </c>
      <c r="S28" s="155">
        <v>0</v>
      </c>
      <c r="T28" s="143">
        <v>0</v>
      </c>
      <c r="U28" s="155">
        <v>0</v>
      </c>
      <c r="V28" s="143">
        <v>0</v>
      </c>
      <c r="W28" s="143">
        <v>0</v>
      </c>
      <c r="X28" s="155">
        <v>0</v>
      </c>
      <c r="Y28" s="143">
        <v>0</v>
      </c>
      <c r="Z28" s="143">
        <v>0</v>
      </c>
      <c r="AA28" s="143">
        <v>0</v>
      </c>
      <c r="AB28" s="155">
        <v>0</v>
      </c>
      <c r="AC28" s="143">
        <v>0</v>
      </c>
      <c r="AD28" s="174">
        <v>0</v>
      </c>
      <c r="AE28" s="145">
        <v>0</v>
      </c>
      <c r="AF28" s="155">
        <v>1847</v>
      </c>
      <c r="AG28" s="143">
        <v>0</v>
      </c>
      <c r="AH28" s="143">
        <v>0</v>
      </c>
      <c r="AI28" s="145">
        <v>0</v>
      </c>
      <c r="AJ28" s="155">
        <v>2020</v>
      </c>
      <c r="AK28" s="143">
        <v>5298</v>
      </c>
      <c r="AL28" s="143">
        <v>0</v>
      </c>
      <c r="AM28" s="155">
        <v>8914</v>
      </c>
      <c r="AN28" s="143">
        <v>0</v>
      </c>
      <c r="AO28" s="155">
        <v>0</v>
      </c>
      <c r="AP28" s="143">
        <v>0</v>
      </c>
      <c r="AQ28" s="155">
        <v>1812</v>
      </c>
      <c r="AR28" s="143">
        <v>0</v>
      </c>
      <c r="AS28" s="155">
        <v>0</v>
      </c>
      <c r="AT28" s="143">
        <v>0</v>
      </c>
      <c r="AU28" s="143">
        <v>0</v>
      </c>
      <c r="AV28" s="174">
        <v>0</v>
      </c>
      <c r="AW28" s="155">
        <v>0</v>
      </c>
      <c r="AX28" s="154">
        <v>0</v>
      </c>
      <c r="AY28" s="143">
        <v>0</v>
      </c>
      <c r="AZ28" s="143">
        <v>0</v>
      </c>
      <c r="BA28" s="143">
        <v>0</v>
      </c>
      <c r="BB28" s="464">
        <v>0</v>
      </c>
      <c r="BC28" s="259">
        <v>42551</v>
      </c>
      <c r="BD28" s="431">
        <v>0</v>
      </c>
      <c r="BE28" s="44">
        <v>0</v>
      </c>
      <c r="BF28" s="44">
        <v>0</v>
      </c>
      <c r="BG28" s="44">
        <v>0</v>
      </c>
      <c r="BH28" s="434">
        <v>0</v>
      </c>
      <c r="BI28" s="259">
        <v>0</v>
      </c>
      <c r="BJ28" s="236">
        <v>42551</v>
      </c>
      <c r="BK28" s="227">
        <v>42551</v>
      </c>
      <c r="BL28" s="226">
        <v>0</v>
      </c>
    </row>
    <row r="29" spans="1:64" ht="15" customHeight="1" x14ac:dyDescent="0.15">
      <c r="A29" s="1100"/>
      <c r="B29" s="1111"/>
      <c r="C29" s="1110"/>
      <c r="D29" s="414" t="s">
        <v>897</v>
      </c>
      <c r="E29" s="375"/>
      <c r="F29" s="375"/>
      <c r="G29" s="375"/>
      <c r="H29" s="375"/>
      <c r="I29" s="375"/>
      <c r="J29" s="375"/>
      <c r="K29" s="375"/>
      <c r="L29" s="376"/>
      <c r="M29" s="147">
        <v>14116</v>
      </c>
      <c r="N29" s="146">
        <v>0</v>
      </c>
      <c r="O29" s="146">
        <v>0</v>
      </c>
      <c r="P29" s="147">
        <v>21431</v>
      </c>
      <c r="Q29" s="146">
        <v>0</v>
      </c>
      <c r="R29" s="146">
        <v>0</v>
      </c>
      <c r="S29" s="147">
        <v>0</v>
      </c>
      <c r="T29" s="146">
        <v>0</v>
      </c>
      <c r="U29" s="147">
        <v>0</v>
      </c>
      <c r="V29" s="146">
        <v>0</v>
      </c>
      <c r="W29" s="146">
        <v>0</v>
      </c>
      <c r="X29" s="147">
        <v>0</v>
      </c>
      <c r="Y29" s="146">
        <v>0</v>
      </c>
      <c r="Z29" s="146">
        <v>0</v>
      </c>
      <c r="AA29" s="146">
        <v>0</v>
      </c>
      <c r="AB29" s="147">
        <v>0</v>
      </c>
      <c r="AC29" s="146">
        <v>0</v>
      </c>
      <c r="AD29" s="175">
        <v>0</v>
      </c>
      <c r="AE29" s="158">
        <v>0</v>
      </c>
      <c r="AF29" s="147">
        <v>0</v>
      </c>
      <c r="AG29" s="146">
        <v>0</v>
      </c>
      <c r="AH29" s="146">
        <v>0</v>
      </c>
      <c r="AI29" s="158">
        <v>0</v>
      </c>
      <c r="AJ29" s="147">
        <v>0</v>
      </c>
      <c r="AK29" s="146">
        <v>0</v>
      </c>
      <c r="AL29" s="146">
        <v>0</v>
      </c>
      <c r="AM29" s="147">
        <v>0</v>
      </c>
      <c r="AN29" s="146">
        <v>0</v>
      </c>
      <c r="AO29" s="147">
        <v>0</v>
      </c>
      <c r="AP29" s="146">
        <v>0</v>
      </c>
      <c r="AQ29" s="147">
        <v>0</v>
      </c>
      <c r="AR29" s="146">
        <v>0</v>
      </c>
      <c r="AS29" s="147">
        <v>0</v>
      </c>
      <c r="AT29" s="146">
        <v>0</v>
      </c>
      <c r="AU29" s="146">
        <v>0</v>
      </c>
      <c r="AV29" s="175">
        <v>0</v>
      </c>
      <c r="AW29" s="147">
        <v>0</v>
      </c>
      <c r="AX29" s="152">
        <v>0</v>
      </c>
      <c r="AY29" s="146">
        <v>0</v>
      </c>
      <c r="AZ29" s="146">
        <v>0</v>
      </c>
      <c r="BA29" s="146">
        <v>0</v>
      </c>
      <c r="BB29" s="467">
        <v>0</v>
      </c>
      <c r="BC29" s="270">
        <v>35547</v>
      </c>
      <c r="BD29" s="432">
        <v>0</v>
      </c>
      <c r="BE29" s="52">
        <v>0</v>
      </c>
      <c r="BF29" s="52">
        <v>4345</v>
      </c>
      <c r="BG29" s="52">
        <v>0</v>
      </c>
      <c r="BH29" s="435">
        <v>1591</v>
      </c>
      <c r="BI29" s="270">
        <v>5936</v>
      </c>
      <c r="BJ29" s="248">
        <v>41483</v>
      </c>
      <c r="BK29" s="229">
        <v>37138</v>
      </c>
      <c r="BL29" s="228">
        <v>4345</v>
      </c>
    </row>
    <row r="30" spans="1:64" ht="15" customHeight="1" x14ac:dyDescent="0.15">
      <c r="A30" s="1100"/>
      <c r="B30" s="1111"/>
      <c r="C30" s="1110" t="s">
        <v>902</v>
      </c>
      <c r="D30" s="410" t="s">
        <v>895</v>
      </c>
      <c r="E30" s="380"/>
      <c r="F30" s="380"/>
      <c r="G30" s="380"/>
      <c r="H30" s="380"/>
      <c r="I30" s="380"/>
      <c r="J30" s="380"/>
      <c r="K30" s="380"/>
      <c r="L30" s="381"/>
      <c r="M30" s="148">
        <v>13809</v>
      </c>
      <c r="N30" s="142">
        <v>4090</v>
      </c>
      <c r="O30" s="142">
        <v>0</v>
      </c>
      <c r="P30" s="148">
        <v>9859</v>
      </c>
      <c r="Q30" s="142">
        <v>17433</v>
      </c>
      <c r="R30" s="142">
        <v>1089</v>
      </c>
      <c r="S30" s="148">
        <v>2994</v>
      </c>
      <c r="T30" s="142">
        <v>2194</v>
      </c>
      <c r="U30" s="148">
        <v>1175</v>
      </c>
      <c r="V30" s="142">
        <v>2406</v>
      </c>
      <c r="W30" s="142">
        <v>558</v>
      </c>
      <c r="X30" s="148">
        <v>972</v>
      </c>
      <c r="Y30" s="142">
        <v>0</v>
      </c>
      <c r="Z30" s="142">
        <v>2757</v>
      </c>
      <c r="AA30" s="142">
        <v>0</v>
      </c>
      <c r="AB30" s="148">
        <v>1554</v>
      </c>
      <c r="AC30" s="142">
        <v>522</v>
      </c>
      <c r="AD30" s="176">
        <v>1161</v>
      </c>
      <c r="AE30" s="161">
        <v>660</v>
      </c>
      <c r="AF30" s="148">
        <v>318</v>
      </c>
      <c r="AG30" s="142">
        <v>558</v>
      </c>
      <c r="AH30" s="142">
        <v>350</v>
      </c>
      <c r="AI30" s="161">
        <v>318</v>
      </c>
      <c r="AJ30" s="148">
        <v>756</v>
      </c>
      <c r="AK30" s="142">
        <v>0</v>
      </c>
      <c r="AL30" s="142">
        <v>0</v>
      </c>
      <c r="AM30" s="148">
        <v>1254</v>
      </c>
      <c r="AN30" s="142">
        <v>558</v>
      </c>
      <c r="AO30" s="148">
        <v>456</v>
      </c>
      <c r="AP30" s="142">
        <v>498</v>
      </c>
      <c r="AQ30" s="148">
        <v>30</v>
      </c>
      <c r="AR30" s="142">
        <v>120</v>
      </c>
      <c r="AS30" s="148">
        <v>1329</v>
      </c>
      <c r="AT30" s="142">
        <v>20</v>
      </c>
      <c r="AU30" s="142">
        <v>516</v>
      </c>
      <c r="AV30" s="176">
        <v>714</v>
      </c>
      <c r="AW30" s="148">
        <v>0</v>
      </c>
      <c r="AX30" s="153">
        <v>360</v>
      </c>
      <c r="AY30" s="142">
        <v>286</v>
      </c>
      <c r="AZ30" s="142">
        <v>0</v>
      </c>
      <c r="BA30" s="142">
        <v>120</v>
      </c>
      <c r="BB30" s="466">
        <v>831</v>
      </c>
      <c r="BC30" s="271">
        <v>72625</v>
      </c>
      <c r="BD30" s="331">
        <v>1118</v>
      </c>
      <c r="BE30" s="48">
        <v>169</v>
      </c>
      <c r="BF30" s="48">
        <v>2964</v>
      </c>
      <c r="BG30" s="48">
        <v>4925</v>
      </c>
      <c r="BH30" s="64">
        <v>4098</v>
      </c>
      <c r="BI30" s="271">
        <v>13274</v>
      </c>
      <c r="BJ30" s="245">
        <v>85899</v>
      </c>
      <c r="BK30" s="225">
        <v>81648</v>
      </c>
      <c r="BL30" s="224">
        <v>4251</v>
      </c>
    </row>
    <row r="31" spans="1:64" ht="15" customHeight="1" x14ac:dyDescent="0.15">
      <c r="A31" s="1100"/>
      <c r="B31" s="1111"/>
      <c r="C31" s="1110"/>
      <c r="D31" s="413" t="s">
        <v>896</v>
      </c>
      <c r="E31" s="372"/>
      <c r="F31" s="372"/>
      <c r="G31" s="372"/>
      <c r="H31" s="372"/>
      <c r="I31" s="372"/>
      <c r="J31" s="372"/>
      <c r="K31" s="372"/>
      <c r="L31" s="373"/>
      <c r="M31" s="155">
        <v>0</v>
      </c>
      <c r="N31" s="143">
        <v>0</v>
      </c>
      <c r="O31" s="143">
        <v>0</v>
      </c>
      <c r="P31" s="155">
        <v>0</v>
      </c>
      <c r="Q31" s="143">
        <v>0</v>
      </c>
      <c r="R31" s="143">
        <v>0</v>
      </c>
      <c r="S31" s="155">
        <v>0</v>
      </c>
      <c r="T31" s="143">
        <v>0</v>
      </c>
      <c r="U31" s="155">
        <v>0</v>
      </c>
      <c r="V31" s="143">
        <v>0</v>
      </c>
      <c r="W31" s="143">
        <v>0</v>
      </c>
      <c r="X31" s="155">
        <v>0</v>
      </c>
      <c r="Y31" s="143">
        <v>0</v>
      </c>
      <c r="Z31" s="143">
        <v>0</v>
      </c>
      <c r="AA31" s="143">
        <v>0</v>
      </c>
      <c r="AB31" s="155">
        <v>0</v>
      </c>
      <c r="AC31" s="143">
        <v>0</v>
      </c>
      <c r="AD31" s="174">
        <v>0</v>
      </c>
      <c r="AE31" s="145">
        <v>0</v>
      </c>
      <c r="AF31" s="155">
        <v>0</v>
      </c>
      <c r="AG31" s="143">
        <v>0</v>
      </c>
      <c r="AH31" s="143">
        <v>0</v>
      </c>
      <c r="AI31" s="145">
        <v>0</v>
      </c>
      <c r="AJ31" s="155">
        <v>0</v>
      </c>
      <c r="AK31" s="143">
        <v>0</v>
      </c>
      <c r="AL31" s="143">
        <v>0</v>
      </c>
      <c r="AM31" s="155">
        <v>0</v>
      </c>
      <c r="AN31" s="143">
        <v>0</v>
      </c>
      <c r="AO31" s="155">
        <v>0</v>
      </c>
      <c r="AP31" s="143">
        <v>0</v>
      </c>
      <c r="AQ31" s="155">
        <v>0</v>
      </c>
      <c r="AR31" s="143">
        <v>0</v>
      </c>
      <c r="AS31" s="155">
        <v>0</v>
      </c>
      <c r="AT31" s="143">
        <v>0</v>
      </c>
      <c r="AU31" s="143">
        <v>0</v>
      </c>
      <c r="AV31" s="174">
        <v>0</v>
      </c>
      <c r="AW31" s="155">
        <v>0</v>
      </c>
      <c r="AX31" s="154">
        <v>0</v>
      </c>
      <c r="AY31" s="143">
        <v>0</v>
      </c>
      <c r="AZ31" s="143">
        <v>0</v>
      </c>
      <c r="BA31" s="143">
        <v>0</v>
      </c>
      <c r="BB31" s="464">
        <v>0</v>
      </c>
      <c r="BC31" s="259">
        <v>0</v>
      </c>
      <c r="BD31" s="431">
        <v>0</v>
      </c>
      <c r="BE31" s="44">
        <v>0</v>
      </c>
      <c r="BF31" s="44">
        <v>0</v>
      </c>
      <c r="BG31" s="44">
        <v>0</v>
      </c>
      <c r="BH31" s="434">
        <v>0</v>
      </c>
      <c r="BI31" s="259">
        <v>0</v>
      </c>
      <c r="BJ31" s="236">
        <v>0</v>
      </c>
      <c r="BK31" s="227">
        <v>0</v>
      </c>
      <c r="BL31" s="226">
        <v>0</v>
      </c>
    </row>
    <row r="32" spans="1:64" ht="15" customHeight="1" x14ac:dyDescent="0.15">
      <c r="A32" s="1100"/>
      <c r="B32" s="1111"/>
      <c r="C32" s="1110"/>
      <c r="D32" s="414" t="s">
        <v>897</v>
      </c>
      <c r="E32" s="375"/>
      <c r="F32" s="375"/>
      <c r="G32" s="375"/>
      <c r="H32" s="375"/>
      <c r="I32" s="375"/>
      <c r="J32" s="375"/>
      <c r="K32" s="375"/>
      <c r="L32" s="376"/>
      <c r="M32" s="147">
        <v>0</v>
      </c>
      <c r="N32" s="146">
        <v>0</v>
      </c>
      <c r="O32" s="146">
        <v>0</v>
      </c>
      <c r="P32" s="147">
        <v>0</v>
      </c>
      <c r="Q32" s="146">
        <v>0</v>
      </c>
      <c r="R32" s="146">
        <v>0</v>
      </c>
      <c r="S32" s="147">
        <v>0</v>
      </c>
      <c r="T32" s="146">
        <v>0</v>
      </c>
      <c r="U32" s="147">
        <v>0</v>
      </c>
      <c r="V32" s="146">
        <v>0</v>
      </c>
      <c r="W32" s="146">
        <v>0</v>
      </c>
      <c r="X32" s="147">
        <v>0</v>
      </c>
      <c r="Y32" s="146">
        <v>0</v>
      </c>
      <c r="Z32" s="146">
        <v>0</v>
      </c>
      <c r="AA32" s="146">
        <v>0</v>
      </c>
      <c r="AB32" s="147">
        <v>0</v>
      </c>
      <c r="AC32" s="146">
        <v>0</v>
      </c>
      <c r="AD32" s="175">
        <v>0</v>
      </c>
      <c r="AE32" s="158">
        <v>0</v>
      </c>
      <c r="AF32" s="147">
        <v>0</v>
      </c>
      <c r="AG32" s="146">
        <v>0</v>
      </c>
      <c r="AH32" s="146">
        <v>0</v>
      </c>
      <c r="AI32" s="158">
        <v>0</v>
      </c>
      <c r="AJ32" s="147">
        <v>0</v>
      </c>
      <c r="AK32" s="146">
        <v>0</v>
      </c>
      <c r="AL32" s="146">
        <v>0</v>
      </c>
      <c r="AM32" s="147">
        <v>0</v>
      </c>
      <c r="AN32" s="146">
        <v>0</v>
      </c>
      <c r="AO32" s="147">
        <v>0</v>
      </c>
      <c r="AP32" s="146">
        <v>0</v>
      </c>
      <c r="AQ32" s="147">
        <v>0</v>
      </c>
      <c r="AR32" s="146">
        <v>0</v>
      </c>
      <c r="AS32" s="147">
        <v>0</v>
      </c>
      <c r="AT32" s="146">
        <v>0</v>
      </c>
      <c r="AU32" s="146">
        <v>0</v>
      </c>
      <c r="AV32" s="175">
        <v>0</v>
      </c>
      <c r="AW32" s="147">
        <v>0</v>
      </c>
      <c r="AX32" s="152">
        <v>0</v>
      </c>
      <c r="AY32" s="146">
        <v>0</v>
      </c>
      <c r="AZ32" s="146">
        <v>0</v>
      </c>
      <c r="BA32" s="146">
        <v>0</v>
      </c>
      <c r="BB32" s="467">
        <v>0</v>
      </c>
      <c r="BC32" s="270">
        <v>0</v>
      </c>
      <c r="BD32" s="432">
        <v>0</v>
      </c>
      <c r="BE32" s="52">
        <v>0</v>
      </c>
      <c r="BF32" s="52">
        <v>0</v>
      </c>
      <c r="BG32" s="52">
        <v>0</v>
      </c>
      <c r="BH32" s="435">
        <v>0</v>
      </c>
      <c r="BI32" s="270">
        <v>0</v>
      </c>
      <c r="BJ32" s="248">
        <v>0</v>
      </c>
      <c r="BK32" s="229">
        <v>0</v>
      </c>
      <c r="BL32" s="228">
        <v>0</v>
      </c>
    </row>
    <row r="33" spans="1:64" ht="15" customHeight="1" x14ac:dyDescent="0.15">
      <c r="A33" s="1100"/>
      <c r="B33" s="1111"/>
      <c r="C33" s="1110" t="s">
        <v>903</v>
      </c>
      <c r="D33" s="410" t="s">
        <v>895</v>
      </c>
      <c r="E33" s="380"/>
      <c r="F33" s="380"/>
      <c r="G33" s="380"/>
      <c r="H33" s="380"/>
      <c r="I33" s="380"/>
      <c r="J33" s="380"/>
      <c r="K33" s="380"/>
      <c r="L33" s="381"/>
      <c r="M33" s="148">
        <v>0</v>
      </c>
      <c r="N33" s="142">
        <v>0</v>
      </c>
      <c r="O33" s="142">
        <v>0</v>
      </c>
      <c r="P33" s="148">
        <v>0</v>
      </c>
      <c r="Q33" s="142">
        <v>0</v>
      </c>
      <c r="R33" s="142">
        <v>0</v>
      </c>
      <c r="S33" s="148">
        <v>0</v>
      </c>
      <c r="T33" s="142">
        <v>0</v>
      </c>
      <c r="U33" s="148">
        <v>0</v>
      </c>
      <c r="V33" s="142">
        <v>0</v>
      </c>
      <c r="W33" s="142">
        <v>0</v>
      </c>
      <c r="X33" s="148">
        <v>0</v>
      </c>
      <c r="Y33" s="142">
        <v>0</v>
      </c>
      <c r="Z33" s="142">
        <v>0</v>
      </c>
      <c r="AA33" s="142">
        <v>0</v>
      </c>
      <c r="AB33" s="148">
        <v>0</v>
      </c>
      <c r="AC33" s="142">
        <v>0</v>
      </c>
      <c r="AD33" s="176">
        <v>0</v>
      </c>
      <c r="AE33" s="161">
        <v>0</v>
      </c>
      <c r="AF33" s="148">
        <v>0</v>
      </c>
      <c r="AG33" s="142">
        <v>0</v>
      </c>
      <c r="AH33" s="142">
        <v>0</v>
      </c>
      <c r="AI33" s="161">
        <v>0</v>
      </c>
      <c r="AJ33" s="148">
        <v>0</v>
      </c>
      <c r="AK33" s="142">
        <v>0</v>
      </c>
      <c r="AL33" s="142">
        <v>0</v>
      </c>
      <c r="AM33" s="148">
        <v>0</v>
      </c>
      <c r="AN33" s="142">
        <v>0</v>
      </c>
      <c r="AO33" s="148">
        <v>0</v>
      </c>
      <c r="AP33" s="142">
        <v>0</v>
      </c>
      <c r="AQ33" s="148">
        <v>0</v>
      </c>
      <c r="AR33" s="142">
        <v>0</v>
      </c>
      <c r="AS33" s="148">
        <v>0</v>
      </c>
      <c r="AT33" s="142">
        <v>0</v>
      </c>
      <c r="AU33" s="142">
        <v>0</v>
      </c>
      <c r="AV33" s="176">
        <v>0</v>
      </c>
      <c r="AW33" s="148">
        <v>0</v>
      </c>
      <c r="AX33" s="153">
        <v>0</v>
      </c>
      <c r="AY33" s="142">
        <v>178</v>
      </c>
      <c r="AZ33" s="142">
        <v>0</v>
      </c>
      <c r="BA33" s="142">
        <v>0</v>
      </c>
      <c r="BB33" s="466">
        <v>0</v>
      </c>
      <c r="BC33" s="271">
        <v>178</v>
      </c>
      <c r="BD33" s="331">
        <v>0</v>
      </c>
      <c r="BE33" s="48">
        <v>0</v>
      </c>
      <c r="BF33" s="48">
        <v>0</v>
      </c>
      <c r="BG33" s="48">
        <v>0</v>
      </c>
      <c r="BH33" s="64">
        <v>0</v>
      </c>
      <c r="BI33" s="271">
        <v>0</v>
      </c>
      <c r="BJ33" s="245">
        <v>178</v>
      </c>
      <c r="BK33" s="225">
        <v>178</v>
      </c>
      <c r="BL33" s="224">
        <v>0</v>
      </c>
    </row>
    <row r="34" spans="1:64" ht="15" customHeight="1" x14ac:dyDescent="0.15">
      <c r="A34" s="1100"/>
      <c r="B34" s="1111"/>
      <c r="C34" s="1110"/>
      <c r="D34" s="413" t="s">
        <v>896</v>
      </c>
      <c r="E34" s="372"/>
      <c r="F34" s="372"/>
      <c r="G34" s="372"/>
      <c r="H34" s="372"/>
      <c r="I34" s="372"/>
      <c r="J34" s="372"/>
      <c r="K34" s="372"/>
      <c r="L34" s="373"/>
      <c r="M34" s="155">
        <v>0</v>
      </c>
      <c r="N34" s="143">
        <v>0</v>
      </c>
      <c r="O34" s="143">
        <v>0</v>
      </c>
      <c r="P34" s="155">
        <v>0</v>
      </c>
      <c r="Q34" s="143">
        <v>0</v>
      </c>
      <c r="R34" s="143">
        <v>0</v>
      </c>
      <c r="S34" s="155">
        <v>0</v>
      </c>
      <c r="T34" s="143">
        <v>0</v>
      </c>
      <c r="U34" s="155">
        <v>0</v>
      </c>
      <c r="V34" s="143">
        <v>0</v>
      </c>
      <c r="W34" s="143">
        <v>0</v>
      </c>
      <c r="X34" s="155">
        <v>0</v>
      </c>
      <c r="Y34" s="143">
        <v>0</v>
      </c>
      <c r="Z34" s="143">
        <v>0</v>
      </c>
      <c r="AA34" s="143">
        <v>0</v>
      </c>
      <c r="AB34" s="155">
        <v>0</v>
      </c>
      <c r="AC34" s="143">
        <v>0</v>
      </c>
      <c r="AD34" s="174">
        <v>0</v>
      </c>
      <c r="AE34" s="145">
        <v>0</v>
      </c>
      <c r="AF34" s="155">
        <v>0</v>
      </c>
      <c r="AG34" s="143">
        <v>0</v>
      </c>
      <c r="AH34" s="143">
        <v>0</v>
      </c>
      <c r="AI34" s="145">
        <v>0</v>
      </c>
      <c r="AJ34" s="155">
        <v>0</v>
      </c>
      <c r="AK34" s="143">
        <v>0</v>
      </c>
      <c r="AL34" s="143">
        <v>0</v>
      </c>
      <c r="AM34" s="155">
        <v>0</v>
      </c>
      <c r="AN34" s="143">
        <v>0</v>
      </c>
      <c r="AO34" s="155">
        <v>0</v>
      </c>
      <c r="AP34" s="143">
        <v>0</v>
      </c>
      <c r="AQ34" s="155">
        <v>0</v>
      </c>
      <c r="AR34" s="143">
        <v>0</v>
      </c>
      <c r="AS34" s="155">
        <v>0</v>
      </c>
      <c r="AT34" s="143">
        <v>0</v>
      </c>
      <c r="AU34" s="143">
        <v>0</v>
      </c>
      <c r="AV34" s="174">
        <v>0</v>
      </c>
      <c r="AW34" s="155">
        <v>0</v>
      </c>
      <c r="AX34" s="154">
        <v>0</v>
      </c>
      <c r="AY34" s="143">
        <v>0</v>
      </c>
      <c r="AZ34" s="143">
        <v>0</v>
      </c>
      <c r="BA34" s="143">
        <v>0</v>
      </c>
      <c r="BB34" s="464">
        <v>0</v>
      </c>
      <c r="BC34" s="259">
        <v>0</v>
      </c>
      <c r="BD34" s="431">
        <v>0</v>
      </c>
      <c r="BE34" s="44">
        <v>0</v>
      </c>
      <c r="BF34" s="44">
        <v>0</v>
      </c>
      <c r="BG34" s="44">
        <v>0</v>
      </c>
      <c r="BH34" s="434">
        <v>0</v>
      </c>
      <c r="BI34" s="259">
        <v>0</v>
      </c>
      <c r="BJ34" s="236">
        <v>0</v>
      </c>
      <c r="BK34" s="227">
        <v>0</v>
      </c>
      <c r="BL34" s="226">
        <v>0</v>
      </c>
    </row>
    <row r="35" spans="1:64" ht="15" customHeight="1" x14ac:dyDescent="0.15">
      <c r="A35" s="1100"/>
      <c r="B35" s="1111"/>
      <c r="C35" s="1110"/>
      <c r="D35" s="414" t="s">
        <v>897</v>
      </c>
      <c r="E35" s="375"/>
      <c r="F35" s="375"/>
      <c r="G35" s="375"/>
      <c r="H35" s="375"/>
      <c r="I35" s="375"/>
      <c r="J35" s="375"/>
      <c r="K35" s="375"/>
      <c r="L35" s="376"/>
      <c r="M35" s="147">
        <v>0</v>
      </c>
      <c r="N35" s="146">
        <v>0</v>
      </c>
      <c r="O35" s="146">
        <v>0</v>
      </c>
      <c r="P35" s="147">
        <v>0</v>
      </c>
      <c r="Q35" s="146">
        <v>0</v>
      </c>
      <c r="R35" s="146">
        <v>0</v>
      </c>
      <c r="S35" s="147">
        <v>0</v>
      </c>
      <c r="T35" s="146">
        <v>0</v>
      </c>
      <c r="U35" s="147">
        <v>0</v>
      </c>
      <c r="V35" s="146">
        <v>0</v>
      </c>
      <c r="W35" s="146">
        <v>0</v>
      </c>
      <c r="X35" s="147">
        <v>0</v>
      </c>
      <c r="Y35" s="146">
        <v>0</v>
      </c>
      <c r="Z35" s="146">
        <v>0</v>
      </c>
      <c r="AA35" s="146">
        <v>0</v>
      </c>
      <c r="AB35" s="147">
        <v>0</v>
      </c>
      <c r="AC35" s="146">
        <v>0</v>
      </c>
      <c r="AD35" s="175">
        <v>0</v>
      </c>
      <c r="AE35" s="158">
        <v>0</v>
      </c>
      <c r="AF35" s="147">
        <v>0</v>
      </c>
      <c r="AG35" s="146">
        <v>0</v>
      </c>
      <c r="AH35" s="146">
        <v>0</v>
      </c>
      <c r="AI35" s="158">
        <v>0</v>
      </c>
      <c r="AJ35" s="147">
        <v>0</v>
      </c>
      <c r="AK35" s="146">
        <v>0</v>
      </c>
      <c r="AL35" s="146">
        <v>0</v>
      </c>
      <c r="AM35" s="147">
        <v>0</v>
      </c>
      <c r="AN35" s="146">
        <v>0</v>
      </c>
      <c r="AO35" s="147">
        <v>0</v>
      </c>
      <c r="AP35" s="146">
        <v>0</v>
      </c>
      <c r="AQ35" s="147">
        <v>0</v>
      </c>
      <c r="AR35" s="146">
        <v>0</v>
      </c>
      <c r="AS35" s="147">
        <v>0</v>
      </c>
      <c r="AT35" s="146">
        <v>0</v>
      </c>
      <c r="AU35" s="146">
        <v>0</v>
      </c>
      <c r="AV35" s="175">
        <v>0</v>
      </c>
      <c r="AW35" s="147">
        <v>0</v>
      </c>
      <c r="AX35" s="152">
        <v>0</v>
      </c>
      <c r="AY35" s="146">
        <v>0</v>
      </c>
      <c r="AZ35" s="146">
        <v>0</v>
      </c>
      <c r="BA35" s="146">
        <v>0</v>
      </c>
      <c r="BB35" s="467">
        <v>0</v>
      </c>
      <c r="BC35" s="270">
        <v>0</v>
      </c>
      <c r="BD35" s="432">
        <v>0</v>
      </c>
      <c r="BE35" s="52">
        <v>0</v>
      </c>
      <c r="BF35" s="52">
        <v>0</v>
      </c>
      <c r="BG35" s="52">
        <v>0</v>
      </c>
      <c r="BH35" s="435">
        <v>0</v>
      </c>
      <c r="BI35" s="270">
        <v>0</v>
      </c>
      <c r="BJ35" s="248">
        <v>0</v>
      </c>
      <c r="BK35" s="229">
        <v>0</v>
      </c>
      <c r="BL35" s="228">
        <v>0</v>
      </c>
    </row>
    <row r="36" spans="1:64" ht="15" customHeight="1" x14ac:dyDescent="0.15">
      <c r="A36" s="1100"/>
      <c r="B36" s="1111" t="s">
        <v>312</v>
      </c>
      <c r="C36" s="1110" t="s">
        <v>904</v>
      </c>
      <c r="D36" s="410" t="s">
        <v>895</v>
      </c>
      <c r="E36" s="380"/>
      <c r="F36" s="380"/>
      <c r="G36" s="380"/>
      <c r="H36" s="380"/>
      <c r="I36" s="380"/>
      <c r="J36" s="380"/>
      <c r="K36" s="380"/>
      <c r="L36" s="381"/>
      <c r="M36" s="148">
        <v>33222</v>
      </c>
      <c r="N36" s="142">
        <v>12004</v>
      </c>
      <c r="O36" s="142">
        <v>0</v>
      </c>
      <c r="P36" s="148">
        <v>26112</v>
      </c>
      <c r="Q36" s="142">
        <v>74460</v>
      </c>
      <c r="R36" s="142">
        <v>1522</v>
      </c>
      <c r="S36" s="148">
        <v>6281</v>
      </c>
      <c r="T36" s="142">
        <v>3155</v>
      </c>
      <c r="U36" s="148">
        <v>2722</v>
      </c>
      <c r="V36" s="142">
        <v>2700</v>
      </c>
      <c r="W36" s="142">
        <v>524</v>
      </c>
      <c r="X36" s="148">
        <v>427</v>
      </c>
      <c r="Y36" s="142">
        <v>130</v>
      </c>
      <c r="Z36" s="142">
        <v>4168</v>
      </c>
      <c r="AA36" s="142">
        <v>221</v>
      </c>
      <c r="AB36" s="148">
        <v>2941</v>
      </c>
      <c r="AC36" s="142">
        <v>724</v>
      </c>
      <c r="AD36" s="176">
        <v>1666</v>
      </c>
      <c r="AE36" s="161">
        <v>2246</v>
      </c>
      <c r="AF36" s="148">
        <v>211</v>
      </c>
      <c r="AG36" s="142">
        <v>674</v>
      </c>
      <c r="AH36" s="142">
        <v>2885</v>
      </c>
      <c r="AI36" s="161">
        <v>511</v>
      </c>
      <c r="AJ36" s="148">
        <v>467</v>
      </c>
      <c r="AK36" s="142">
        <v>243</v>
      </c>
      <c r="AL36" s="142">
        <v>343</v>
      </c>
      <c r="AM36" s="148">
        <v>912</v>
      </c>
      <c r="AN36" s="142">
        <v>757</v>
      </c>
      <c r="AO36" s="148">
        <v>397</v>
      </c>
      <c r="AP36" s="142">
        <v>713</v>
      </c>
      <c r="AQ36" s="148">
        <v>76</v>
      </c>
      <c r="AR36" s="142">
        <v>194</v>
      </c>
      <c r="AS36" s="148">
        <v>608</v>
      </c>
      <c r="AT36" s="142">
        <v>768</v>
      </c>
      <c r="AU36" s="142">
        <v>1271</v>
      </c>
      <c r="AV36" s="176">
        <v>933</v>
      </c>
      <c r="AW36" s="148">
        <v>302</v>
      </c>
      <c r="AX36" s="153">
        <v>226</v>
      </c>
      <c r="AY36" s="142">
        <v>73</v>
      </c>
      <c r="AZ36" s="142">
        <v>0</v>
      </c>
      <c r="BA36" s="142">
        <v>828</v>
      </c>
      <c r="BB36" s="466">
        <v>2042</v>
      </c>
      <c r="BC36" s="271">
        <v>190659</v>
      </c>
      <c r="BD36" s="331">
        <v>138</v>
      </c>
      <c r="BE36" s="48">
        <v>2567</v>
      </c>
      <c r="BF36" s="48">
        <v>6235</v>
      </c>
      <c r="BG36" s="48">
        <v>4835</v>
      </c>
      <c r="BH36" s="64">
        <v>1346</v>
      </c>
      <c r="BI36" s="271">
        <v>15121</v>
      </c>
      <c r="BJ36" s="245">
        <v>205780</v>
      </c>
      <c r="BK36" s="225">
        <v>196840</v>
      </c>
      <c r="BL36" s="224">
        <v>8940</v>
      </c>
    </row>
    <row r="37" spans="1:64" ht="15" customHeight="1" x14ac:dyDescent="0.15">
      <c r="A37" s="1100"/>
      <c r="B37" s="1111"/>
      <c r="C37" s="1110"/>
      <c r="D37" s="413" t="s">
        <v>896</v>
      </c>
      <c r="E37" s="372"/>
      <c r="F37" s="372"/>
      <c r="G37" s="372"/>
      <c r="H37" s="372"/>
      <c r="I37" s="372"/>
      <c r="J37" s="372"/>
      <c r="K37" s="372"/>
      <c r="L37" s="373"/>
      <c r="M37" s="155">
        <v>7</v>
      </c>
      <c r="N37" s="143">
        <v>0</v>
      </c>
      <c r="O37" s="143">
        <v>0</v>
      </c>
      <c r="P37" s="155">
        <v>0</v>
      </c>
      <c r="Q37" s="143">
        <v>656</v>
      </c>
      <c r="R37" s="143">
        <v>0</v>
      </c>
      <c r="S37" s="155">
        <v>0</v>
      </c>
      <c r="T37" s="143">
        <v>0</v>
      </c>
      <c r="U37" s="155">
        <v>0</v>
      </c>
      <c r="V37" s="143">
        <v>0</v>
      </c>
      <c r="W37" s="143">
        <v>0</v>
      </c>
      <c r="X37" s="155">
        <v>0</v>
      </c>
      <c r="Y37" s="143">
        <v>0</v>
      </c>
      <c r="Z37" s="143">
        <v>0</v>
      </c>
      <c r="AA37" s="143">
        <v>0</v>
      </c>
      <c r="AB37" s="155">
        <v>0</v>
      </c>
      <c r="AC37" s="143">
        <v>0</v>
      </c>
      <c r="AD37" s="174">
        <v>0</v>
      </c>
      <c r="AE37" s="145">
        <v>0</v>
      </c>
      <c r="AF37" s="155">
        <v>8</v>
      </c>
      <c r="AG37" s="143">
        <v>0</v>
      </c>
      <c r="AH37" s="143">
        <v>0</v>
      </c>
      <c r="AI37" s="145">
        <v>0</v>
      </c>
      <c r="AJ37" s="155">
        <v>46</v>
      </c>
      <c r="AK37" s="143">
        <v>245</v>
      </c>
      <c r="AL37" s="143">
        <v>0</v>
      </c>
      <c r="AM37" s="155">
        <v>171</v>
      </c>
      <c r="AN37" s="143">
        <v>0</v>
      </c>
      <c r="AO37" s="155">
        <v>0</v>
      </c>
      <c r="AP37" s="143">
        <v>0</v>
      </c>
      <c r="AQ37" s="155">
        <v>0</v>
      </c>
      <c r="AR37" s="143">
        <v>0</v>
      </c>
      <c r="AS37" s="155">
        <v>0</v>
      </c>
      <c r="AT37" s="143">
        <v>0</v>
      </c>
      <c r="AU37" s="143">
        <v>0</v>
      </c>
      <c r="AV37" s="174">
        <v>0</v>
      </c>
      <c r="AW37" s="155">
        <v>0</v>
      </c>
      <c r="AX37" s="154">
        <v>0</v>
      </c>
      <c r="AY37" s="143">
        <v>0</v>
      </c>
      <c r="AZ37" s="143">
        <v>0</v>
      </c>
      <c r="BA37" s="143">
        <v>0</v>
      </c>
      <c r="BB37" s="464">
        <v>0</v>
      </c>
      <c r="BC37" s="259">
        <v>1133</v>
      </c>
      <c r="BD37" s="431">
        <v>0</v>
      </c>
      <c r="BE37" s="44">
        <v>0</v>
      </c>
      <c r="BF37" s="44">
        <v>0</v>
      </c>
      <c r="BG37" s="44">
        <v>0</v>
      </c>
      <c r="BH37" s="434">
        <v>0</v>
      </c>
      <c r="BI37" s="259">
        <v>0</v>
      </c>
      <c r="BJ37" s="236">
        <v>1133</v>
      </c>
      <c r="BK37" s="227">
        <v>1133</v>
      </c>
      <c r="BL37" s="226">
        <v>0</v>
      </c>
    </row>
    <row r="38" spans="1:64" ht="15" customHeight="1" x14ac:dyDescent="0.15">
      <c r="A38" s="1100"/>
      <c r="B38" s="1111"/>
      <c r="C38" s="1110"/>
      <c r="D38" s="414" t="s">
        <v>897</v>
      </c>
      <c r="E38" s="375"/>
      <c r="F38" s="375"/>
      <c r="G38" s="375"/>
      <c r="H38" s="375"/>
      <c r="I38" s="375"/>
      <c r="J38" s="375"/>
      <c r="K38" s="375"/>
      <c r="L38" s="376"/>
      <c r="M38" s="147">
        <v>119</v>
      </c>
      <c r="N38" s="146">
        <v>0</v>
      </c>
      <c r="O38" s="146">
        <v>0</v>
      </c>
      <c r="P38" s="147">
        <v>46</v>
      </c>
      <c r="Q38" s="146">
        <v>0</v>
      </c>
      <c r="R38" s="146">
        <v>0</v>
      </c>
      <c r="S38" s="147">
        <v>0</v>
      </c>
      <c r="T38" s="146">
        <v>0</v>
      </c>
      <c r="U38" s="147">
        <v>0</v>
      </c>
      <c r="V38" s="146">
        <v>0</v>
      </c>
      <c r="W38" s="146">
        <v>0</v>
      </c>
      <c r="X38" s="147">
        <v>0</v>
      </c>
      <c r="Y38" s="146">
        <v>0</v>
      </c>
      <c r="Z38" s="146">
        <v>0</v>
      </c>
      <c r="AA38" s="146">
        <v>0</v>
      </c>
      <c r="AB38" s="147">
        <v>0</v>
      </c>
      <c r="AC38" s="146">
        <v>0</v>
      </c>
      <c r="AD38" s="175">
        <v>0</v>
      </c>
      <c r="AE38" s="158">
        <v>0</v>
      </c>
      <c r="AF38" s="147">
        <v>0</v>
      </c>
      <c r="AG38" s="146">
        <v>0</v>
      </c>
      <c r="AH38" s="146">
        <v>0</v>
      </c>
      <c r="AI38" s="158">
        <v>0</v>
      </c>
      <c r="AJ38" s="147">
        <v>0</v>
      </c>
      <c r="AK38" s="146">
        <v>0</v>
      </c>
      <c r="AL38" s="146">
        <v>0</v>
      </c>
      <c r="AM38" s="147">
        <v>0</v>
      </c>
      <c r="AN38" s="146">
        <v>0</v>
      </c>
      <c r="AO38" s="147">
        <v>0</v>
      </c>
      <c r="AP38" s="146">
        <v>0</v>
      </c>
      <c r="AQ38" s="147">
        <v>0</v>
      </c>
      <c r="AR38" s="146">
        <v>0</v>
      </c>
      <c r="AS38" s="147">
        <v>0</v>
      </c>
      <c r="AT38" s="146">
        <v>0</v>
      </c>
      <c r="AU38" s="146">
        <v>0</v>
      </c>
      <c r="AV38" s="175">
        <v>0</v>
      </c>
      <c r="AW38" s="147">
        <v>0</v>
      </c>
      <c r="AX38" s="152">
        <v>0</v>
      </c>
      <c r="AY38" s="146">
        <v>0</v>
      </c>
      <c r="AZ38" s="146">
        <v>0</v>
      </c>
      <c r="BA38" s="146">
        <v>0</v>
      </c>
      <c r="BB38" s="467">
        <v>0</v>
      </c>
      <c r="BC38" s="270">
        <v>165</v>
      </c>
      <c r="BD38" s="432">
        <v>0</v>
      </c>
      <c r="BE38" s="52">
        <v>0</v>
      </c>
      <c r="BF38" s="52">
        <v>0</v>
      </c>
      <c r="BG38" s="52">
        <v>0</v>
      </c>
      <c r="BH38" s="435">
        <v>0</v>
      </c>
      <c r="BI38" s="270">
        <v>0</v>
      </c>
      <c r="BJ38" s="248">
        <v>165</v>
      </c>
      <c r="BK38" s="229">
        <v>165</v>
      </c>
      <c r="BL38" s="228">
        <v>0</v>
      </c>
    </row>
    <row r="39" spans="1:64" ht="15" customHeight="1" x14ac:dyDescent="0.15">
      <c r="A39" s="1100"/>
      <c r="B39" s="1111"/>
      <c r="C39" s="1110" t="s">
        <v>905</v>
      </c>
      <c r="D39" s="410" t="s">
        <v>895</v>
      </c>
      <c r="E39" s="380"/>
      <c r="F39" s="380"/>
      <c r="G39" s="380"/>
      <c r="H39" s="380"/>
      <c r="I39" s="380"/>
      <c r="J39" s="380"/>
      <c r="K39" s="380"/>
      <c r="L39" s="381"/>
      <c r="M39" s="148">
        <v>1088</v>
      </c>
      <c r="N39" s="142">
        <v>0</v>
      </c>
      <c r="O39" s="142">
        <v>0</v>
      </c>
      <c r="P39" s="148">
        <v>193</v>
      </c>
      <c r="Q39" s="142">
        <v>3670</v>
      </c>
      <c r="R39" s="142">
        <v>149</v>
      </c>
      <c r="S39" s="148">
        <v>0</v>
      </c>
      <c r="T39" s="142">
        <v>0</v>
      </c>
      <c r="U39" s="148">
        <v>120</v>
      </c>
      <c r="V39" s="142">
        <v>0</v>
      </c>
      <c r="W39" s="142">
        <v>0</v>
      </c>
      <c r="X39" s="148">
        <v>0</v>
      </c>
      <c r="Y39" s="142">
        <v>0</v>
      </c>
      <c r="Z39" s="142">
        <v>243</v>
      </c>
      <c r="AA39" s="142">
        <v>0</v>
      </c>
      <c r="AB39" s="148">
        <v>0</v>
      </c>
      <c r="AC39" s="142">
        <v>0</v>
      </c>
      <c r="AD39" s="176">
        <v>1068</v>
      </c>
      <c r="AE39" s="161">
        <v>2</v>
      </c>
      <c r="AF39" s="148">
        <v>0</v>
      </c>
      <c r="AG39" s="142">
        <v>0</v>
      </c>
      <c r="AH39" s="142">
        <v>0</v>
      </c>
      <c r="AI39" s="161">
        <v>0</v>
      </c>
      <c r="AJ39" s="148">
        <v>0</v>
      </c>
      <c r="AK39" s="142">
        <v>0</v>
      </c>
      <c r="AL39" s="142">
        <v>0</v>
      </c>
      <c r="AM39" s="148">
        <v>14</v>
      </c>
      <c r="AN39" s="142">
        <v>0</v>
      </c>
      <c r="AO39" s="148">
        <v>0</v>
      </c>
      <c r="AP39" s="142">
        <v>0</v>
      </c>
      <c r="AQ39" s="148">
        <v>0</v>
      </c>
      <c r="AR39" s="142">
        <v>0</v>
      </c>
      <c r="AS39" s="148">
        <v>888</v>
      </c>
      <c r="AT39" s="142">
        <v>9</v>
      </c>
      <c r="AU39" s="142">
        <v>0</v>
      </c>
      <c r="AV39" s="176">
        <v>0</v>
      </c>
      <c r="AW39" s="148">
        <v>0</v>
      </c>
      <c r="AX39" s="153">
        <v>0</v>
      </c>
      <c r="AY39" s="142">
        <v>0</v>
      </c>
      <c r="AZ39" s="142">
        <v>0</v>
      </c>
      <c r="BA39" s="142">
        <v>0</v>
      </c>
      <c r="BB39" s="466">
        <v>664</v>
      </c>
      <c r="BC39" s="271">
        <v>8108</v>
      </c>
      <c r="BD39" s="331">
        <v>0</v>
      </c>
      <c r="BE39" s="48">
        <v>25</v>
      </c>
      <c r="BF39" s="48">
        <v>311</v>
      </c>
      <c r="BG39" s="48">
        <v>4135</v>
      </c>
      <c r="BH39" s="64">
        <v>11</v>
      </c>
      <c r="BI39" s="271">
        <v>4482</v>
      </c>
      <c r="BJ39" s="245">
        <v>12590</v>
      </c>
      <c r="BK39" s="225">
        <v>12254</v>
      </c>
      <c r="BL39" s="224">
        <v>336</v>
      </c>
    </row>
    <row r="40" spans="1:64" ht="15" customHeight="1" x14ac:dyDescent="0.15">
      <c r="A40" s="1100"/>
      <c r="B40" s="1111"/>
      <c r="C40" s="1110"/>
      <c r="D40" s="413" t="s">
        <v>896</v>
      </c>
      <c r="E40" s="372"/>
      <c r="F40" s="372"/>
      <c r="G40" s="372"/>
      <c r="H40" s="372"/>
      <c r="I40" s="372"/>
      <c r="J40" s="372"/>
      <c r="K40" s="372"/>
      <c r="L40" s="373"/>
      <c r="M40" s="155">
        <v>55</v>
      </c>
      <c r="N40" s="143">
        <v>0</v>
      </c>
      <c r="O40" s="143">
        <v>0</v>
      </c>
      <c r="P40" s="155">
        <v>0</v>
      </c>
      <c r="Q40" s="143">
        <v>164</v>
      </c>
      <c r="R40" s="143">
        <v>0</v>
      </c>
      <c r="S40" s="155">
        <v>0</v>
      </c>
      <c r="T40" s="143">
        <v>0</v>
      </c>
      <c r="U40" s="155">
        <v>0</v>
      </c>
      <c r="V40" s="143">
        <v>0</v>
      </c>
      <c r="W40" s="143">
        <v>0</v>
      </c>
      <c r="X40" s="155">
        <v>0</v>
      </c>
      <c r="Y40" s="143">
        <v>0</v>
      </c>
      <c r="Z40" s="143">
        <v>0</v>
      </c>
      <c r="AA40" s="143">
        <v>0</v>
      </c>
      <c r="AB40" s="155">
        <v>0</v>
      </c>
      <c r="AC40" s="143">
        <v>0</v>
      </c>
      <c r="AD40" s="174">
        <v>0</v>
      </c>
      <c r="AE40" s="145">
        <v>0</v>
      </c>
      <c r="AF40" s="155">
        <v>0</v>
      </c>
      <c r="AG40" s="143">
        <v>0</v>
      </c>
      <c r="AH40" s="143">
        <v>0</v>
      </c>
      <c r="AI40" s="145">
        <v>0</v>
      </c>
      <c r="AJ40" s="155">
        <v>0</v>
      </c>
      <c r="AK40" s="143">
        <v>0</v>
      </c>
      <c r="AL40" s="143">
        <v>0</v>
      </c>
      <c r="AM40" s="155">
        <v>0</v>
      </c>
      <c r="AN40" s="143">
        <v>0</v>
      </c>
      <c r="AO40" s="155">
        <v>0</v>
      </c>
      <c r="AP40" s="143">
        <v>0</v>
      </c>
      <c r="AQ40" s="155">
        <v>0</v>
      </c>
      <c r="AR40" s="143">
        <v>0</v>
      </c>
      <c r="AS40" s="155">
        <v>0</v>
      </c>
      <c r="AT40" s="143">
        <v>0</v>
      </c>
      <c r="AU40" s="143">
        <v>0</v>
      </c>
      <c r="AV40" s="174">
        <v>0</v>
      </c>
      <c r="AW40" s="155">
        <v>0</v>
      </c>
      <c r="AX40" s="154">
        <v>0</v>
      </c>
      <c r="AY40" s="143">
        <v>0</v>
      </c>
      <c r="AZ40" s="143">
        <v>0</v>
      </c>
      <c r="BA40" s="143">
        <v>0</v>
      </c>
      <c r="BB40" s="464">
        <v>0</v>
      </c>
      <c r="BC40" s="259">
        <v>219</v>
      </c>
      <c r="BD40" s="431">
        <v>0</v>
      </c>
      <c r="BE40" s="44">
        <v>0</v>
      </c>
      <c r="BF40" s="44">
        <v>0</v>
      </c>
      <c r="BG40" s="44">
        <v>0</v>
      </c>
      <c r="BH40" s="434">
        <v>0</v>
      </c>
      <c r="BI40" s="259">
        <v>0</v>
      </c>
      <c r="BJ40" s="236">
        <v>219</v>
      </c>
      <c r="BK40" s="227">
        <v>219</v>
      </c>
      <c r="BL40" s="226">
        <v>0</v>
      </c>
    </row>
    <row r="41" spans="1:64" ht="15" customHeight="1" x14ac:dyDescent="0.15">
      <c r="A41" s="1100"/>
      <c r="B41" s="1111"/>
      <c r="C41" s="1110"/>
      <c r="D41" s="414" t="s">
        <v>897</v>
      </c>
      <c r="E41" s="375"/>
      <c r="F41" s="375"/>
      <c r="G41" s="375"/>
      <c r="H41" s="375"/>
      <c r="I41" s="375"/>
      <c r="J41" s="375"/>
      <c r="K41" s="375"/>
      <c r="L41" s="376"/>
      <c r="M41" s="147">
        <v>0</v>
      </c>
      <c r="N41" s="146">
        <v>0</v>
      </c>
      <c r="O41" s="146">
        <v>0</v>
      </c>
      <c r="P41" s="147">
        <v>0</v>
      </c>
      <c r="Q41" s="146">
        <v>0</v>
      </c>
      <c r="R41" s="146">
        <v>0</v>
      </c>
      <c r="S41" s="147">
        <v>0</v>
      </c>
      <c r="T41" s="146">
        <v>0</v>
      </c>
      <c r="U41" s="147">
        <v>0</v>
      </c>
      <c r="V41" s="146">
        <v>0</v>
      </c>
      <c r="W41" s="146">
        <v>0</v>
      </c>
      <c r="X41" s="147">
        <v>0</v>
      </c>
      <c r="Y41" s="146">
        <v>0</v>
      </c>
      <c r="Z41" s="146">
        <v>0</v>
      </c>
      <c r="AA41" s="146">
        <v>0</v>
      </c>
      <c r="AB41" s="147">
        <v>0</v>
      </c>
      <c r="AC41" s="146">
        <v>0</v>
      </c>
      <c r="AD41" s="175">
        <v>0</v>
      </c>
      <c r="AE41" s="158">
        <v>0</v>
      </c>
      <c r="AF41" s="147">
        <v>0</v>
      </c>
      <c r="AG41" s="146">
        <v>0</v>
      </c>
      <c r="AH41" s="146">
        <v>0</v>
      </c>
      <c r="AI41" s="158">
        <v>0</v>
      </c>
      <c r="AJ41" s="147">
        <v>0</v>
      </c>
      <c r="AK41" s="146">
        <v>0</v>
      </c>
      <c r="AL41" s="146">
        <v>0</v>
      </c>
      <c r="AM41" s="147">
        <v>0</v>
      </c>
      <c r="AN41" s="146">
        <v>0</v>
      </c>
      <c r="AO41" s="147">
        <v>0</v>
      </c>
      <c r="AP41" s="146">
        <v>0</v>
      </c>
      <c r="AQ41" s="147">
        <v>0</v>
      </c>
      <c r="AR41" s="146">
        <v>0</v>
      </c>
      <c r="AS41" s="147">
        <v>0</v>
      </c>
      <c r="AT41" s="146">
        <v>0</v>
      </c>
      <c r="AU41" s="146">
        <v>0</v>
      </c>
      <c r="AV41" s="175">
        <v>0</v>
      </c>
      <c r="AW41" s="147">
        <v>0</v>
      </c>
      <c r="AX41" s="152">
        <v>0</v>
      </c>
      <c r="AY41" s="146">
        <v>0</v>
      </c>
      <c r="AZ41" s="146">
        <v>0</v>
      </c>
      <c r="BA41" s="146">
        <v>0</v>
      </c>
      <c r="BB41" s="467">
        <v>0</v>
      </c>
      <c r="BC41" s="270">
        <v>0</v>
      </c>
      <c r="BD41" s="432">
        <v>0</v>
      </c>
      <c r="BE41" s="52">
        <v>0</v>
      </c>
      <c r="BF41" s="52">
        <v>0</v>
      </c>
      <c r="BG41" s="52">
        <v>0</v>
      </c>
      <c r="BH41" s="435">
        <v>0</v>
      </c>
      <c r="BI41" s="270">
        <v>0</v>
      </c>
      <c r="BJ41" s="248">
        <v>0</v>
      </c>
      <c r="BK41" s="229">
        <v>0</v>
      </c>
      <c r="BL41" s="228">
        <v>0</v>
      </c>
    </row>
    <row r="42" spans="1:64" ht="15" customHeight="1" x14ac:dyDescent="0.15">
      <c r="A42" s="1100"/>
      <c r="B42" s="1111"/>
      <c r="C42" s="1110" t="s">
        <v>906</v>
      </c>
      <c r="D42" s="410" t="s">
        <v>895</v>
      </c>
      <c r="E42" s="380"/>
      <c r="F42" s="380"/>
      <c r="G42" s="380"/>
      <c r="H42" s="380"/>
      <c r="I42" s="380"/>
      <c r="J42" s="380"/>
      <c r="K42" s="380"/>
      <c r="L42" s="381"/>
      <c r="M42" s="148">
        <v>152334</v>
      </c>
      <c r="N42" s="142">
        <v>35390</v>
      </c>
      <c r="O42" s="142">
        <v>0</v>
      </c>
      <c r="P42" s="148">
        <v>122573</v>
      </c>
      <c r="Q42" s="142">
        <v>226508</v>
      </c>
      <c r="R42" s="142">
        <v>8041</v>
      </c>
      <c r="S42" s="148">
        <v>22201</v>
      </c>
      <c r="T42" s="142">
        <v>26560</v>
      </c>
      <c r="U42" s="148">
        <v>14142</v>
      </c>
      <c r="V42" s="142">
        <v>22392</v>
      </c>
      <c r="W42" s="142">
        <v>3181</v>
      </c>
      <c r="X42" s="148">
        <v>10044</v>
      </c>
      <c r="Y42" s="142">
        <v>1492</v>
      </c>
      <c r="Z42" s="142">
        <v>20857</v>
      </c>
      <c r="AA42" s="142">
        <v>542</v>
      </c>
      <c r="AB42" s="148">
        <v>15914</v>
      </c>
      <c r="AC42" s="142">
        <v>6810</v>
      </c>
      <c r="AD42" s="176">
        <v>6685</v>
      </c>
      <c r="AE42" s="161">
        <v>5192</v>
      </c>
      <c r="AF42" s="148">
        <v>2933</v>
      </c>
      <c r="AG42" s="142">
        <v>5226</v>
      </c>
      <c r="AH42" s="142">
        <v>4845</v>
      </c>
      <c r="AI42" s="161">
        <v>2590</v>
      </c>
      <c r="AJ42" s="148">
        <v>5655</v>
      </c>
      <c r="AK42" s="142">
        <v>1048</v>
      </c>
      <c r="AL42" s="142">
        <v>1068</v>
      </c>
      <c r="AM42" s="148">
        <v>11701</v>
      </c>
      <c r="AN42" s="142">
        <v>6057</v>
      </c>
      <c r="AO42" s="148">
        <v>4650</v>
      </c>
      <c r="AP42" s="142">
        <v>2979</v>
      </c>
      <c r="AQ42" s="148">
        <v>615</v>
      </c>
      <c r="AR42" s="142">
        <v>3761</v>
      </c>
      <c r="AS42" s="148">
        <v>8542</v>
      </c>
      <c r="AT42" s="142">
        <v>1027</v>
      </c>
      <c r="AU42" s="142">
        <v>7509</v>
      </c>
      <c r="AV42" s="176">
        <v>12321</v>
      </c>
      <c r="AW42" s="148">
        <v>1948</v>
      </c>
      <c r="AX42" s="153">
        <v>2211</v>
      </c>
      <c r="AY42" s="142">
        <v>2546</v>
      </c>
      <c r="AZ42" s="142">
        <v>0</v>
      </c>
      <c r="BA42" s="142">
        <v>2663</v>
      </c>
      <c r="BB42" s="466">
        <v>4671</v>
      </c>
      <c r="BC42" s="271">
        <v>797424</v>
      </c>
      <c r="BD42" s="331">
        <v>6986</v>
      </c>
      <c r="BE42" s="48">
        <v>5751</v>
      </c>
      <c r="BF42" s="48">
        <v>21698</v>
      </c>
      <c r="BG42" s="48">
        <v>43598</v>
      </c>
      <c r="BH42" s="64">
        <v>40426</v>
      </c>
      <c r="BI42" s="271">
        <v>118459</v>
      </c>
      <c r="BJ42" s="245">
        <v>915883</v>
      </c>
      <c r="BK42" s="225">
        <v>881448</v>
      </c>
      <c r="BL42" s="224">
        <v>34435</v>
      </c>
    </row>
    <row r="43" spans="1:64" ht="15" customHeight="1" x14ac:dyDescent="0.15">
      <c r="A43" s="1100"/>
      <c r="B43" s="1111"/>
      <c r="C43" s="1110"/>
      <c r="D43" s="413" t="s">
        <v>896</v>
      </c>
      <c r="E43" s="372"/>
      <c r="F43" s="372"/>
      <c r="G43" s="372"/>
      <c r="H43" s="372"/>
      <c r="I43" s="372"/>
      <c r="J43" s="372"/>
      <c r="K43" s="372"/>
      <c r="L43" s="373"/>
      <c r="M43" s="155">
        <v>246</v>
      </c>
      <c r="N43" s="143">
        <v>0</v>
      </c>
      <c r="O43" s="143">
        <v>0</v>
      </c>
      <c r="P43" s="155">
        <v>0</v>
      </c>
      <c r="Q43" s="143">
        <v>3758</v>
      </c>
      <c r="R43" s="143">
        <v>0</v>
      </c>
      <c r="S43" s="155">
        <v>0</v>
      </c>
      <c r="T43" s="143">
        <v>0</v>
      </c>
      <c r="U43" s="155">
        <v>0</v>
      </c>
      <c r="V43" s="143">
        <v>0</v>
      </c>
      <c r="W43" s="143">
        <v>0</v>
      </c>
      <c r="X43" s="155">
        <v>0</v>
      </c>
      <c r="Y43" s="143">
        <v>0</v>
      </c>
      <c r="Z43" s="143">
        <v>0</v>
      </c>
      <c r="AA43" s="143">
        <v>0</v>
      </c>
      <c r="AB43" s="155">
        <v>0</v>
      </c>
      <c r="AC43" s="143">
        <v>0</v>
      </c>
      <c r="AD43" s="174">
        <v>0</v>
      </c>
      <c r="AE43" s="145">
        <v>0</v>
      </c>
      <c r="AF43" s="155">
        <v>362</v>
      </c>
      <c r="AG43" s="143">
        <v>0</v>
      </c>
      <c r="AH43" s="143">
        <v>0</v>
      </c>
      <c r="AI43" s="145">
        <v>0</v>
      </c>
      <c r="AJ43" s="155">
        <v>472</v>
      </c>
      <c r="AK43" s="143">
        <v>1037</v>
      </c>
      <c r="AL43" s="143">
        <v>0</v>
      </c>
      <c r="AM43" s="155">
        <v>1552</v>
      </c>
      <c r="AN43" s="143">
        <v>0</v>
      </c>
      <c r="AO43" s="155">
        <v>0</v>
      </c>
      <c r="AP43" s="143">
        <v>0</v>
      </c>
      <c r="AQ43" s="155">
        <v>604</v>
      </c>
      <c r="AR43" s="143">
        <v>0</v>
      </c>
      <c r="AS43" s="155">
        <v>0</v>
      </c>
      <c r="AT43" s="143">
        <v>0</v>
      </c>
      <c r="AU43" s="143">
        <v>0</v>
      </c>
      <c r="AV43" s="174">
        <v>0</v>
      </c>
      <c r="AW43" s="155">
        <v>0</v>
      </c>
      <c r="AX43" s="154">
        <v>0</v>
      </c>
      <c r="AY43" s="143">
        <v>0</v>
      </c>
      <c r="AZ43" s="143">
        <v>0</v>
      </c>
      <c r="BA43" s="143">
        <v>0</v>
      </c>
      <c r="BB43" s="464">
        <v>0</v>
      </c>
      <c r="BC43" s="259">
        <v>8031</v>
      </c>
      <c r="BD43" s="431">
        <v>0</v>
      </c>
      <c r="BE43" s="44">
        <v>0</v>
      </c>
      <c r="BF43" s="44">
        <v>0</v>
      </c>
      <c r="BG43" s="44">
        <v>0</v>
      </c>
      <c r="BH43" s="434">
        <v>0</v>
      </c>
      <c r="BI43" s="259">
        <v>0</v>
      </c>
      <c r="BJ43" s="236">
        <v>8031</v>
      </c>
      <c r="BK43" s="227">
        <v>8031</v>
      </c>
      <c r="BL43" s="226">
        <v>0</v>
      </c>
    </row>
    <row r="44" spans="1:64" ht="15" customHeight="1" x14ac:dyDescent="0.15">
      <c r="A44" s="1100"/>
      <c r="B44" s="1111"/>
      <c r="C44" s="1110"/>
      <c r="D44" s="414" t="s">
        <v>897</v>
      </c>
      <c r="E44" s="375"/>
      <c r="F44" s="375"/>
      <c r="G44" s="375"/>
      <c r="H44" s="375"/>
      <c r="I44" s="375"/>
      <c r="J44" s="375"/>
      <c r="K44" s="375"/>
      <c r="L44" s="376"/>
      <c r="M44" s="147">
        <v>2474</v>
      </c>
      <c r="N44" s="146">
        <v>0</v>
      </c>
      <c r="O44" s="146">
        <v>0</v>
      </c>
      <c r="P44" s="147">
        <v>4121</v>
      </c>
      <c r="Q44" s="146">
        <v>0</v>
      </c>
      <c r="R44" s="146">
        <v>0</v>
      </c>
      <c r="S44" s="147">
        <v>154</v>
      </c>
      <c r="T44" s="146">
        <v>337</v>
      </c>
      <c r="U44" s="147">
        <v>703</v>
      </c>
      <c r="V44" s="146">
        <v>2615</v>
      </c>
      <c r="W44" s="146">
        <v>0</v>
      </c>
      <c r="X44" s="147">
        <v>0</v>
      </c>
      <c r="Y44" s="146">
        <v>0</v>
      </c>
      <c r="Z44" s="146">
        <v>0</v>
      </c>
      <c r="AA44" s="146">
        <v>0</v>
      </c>
      <c r="AB44" s="147">
        <v>0</v>
      </c>
      <c r="AC44" s="146">
        <v>366</v>
      </c>
      <c r="AD44" s="175">
        <v>0</v>
      </c>
      <c r="AE44" s="158">
        <v>847</v>
      </c>
      <c r="AF44" s="147">
        <v>0</v>
      </c>
      <c r="AG44" s="146">
        <v>0</v>
      </c>
      <c r="AH44" s="146">
        <v>0</v>
      </c>
      <c r="AI44" s="158">
        <v>0</v>
      </c>
      <c r="AJ44" s="147">
        <v>0</v>
      </c>
      <c r="AK44" s="146">
        <v>0</v>
      </c>
      <c r="AL44" s="146">
        <v>0</v>
      </c>
      <c r="AM44" s="147">
        <v>0</v>
      </c>
      <c r="AN44" s="146">
        <v>0</v>
      </c>
      <c r="AO44" s="147">
        <v>0</v>
      </c>
      <c r="AP44" s="146">
        <v>0</v>
      </c>
      <c r="AQ44" s="147">
        <v>0</v>
      </c>
      <c r="AR44" s="146">
        <v>0</v>
      </c>
      <c r="AS44" s="147">
        <v>0</v>
      </c>
      <c r="AT44" s="146">
        <v>0</v>
      </c>
      <c r="AU44" s="146">
        <v>0</v>
      </c>
      <c r="AV44" s="175">
        <v>0</v>
      </c>
      <c r="AW44" s="147">
        <v>0</v>
      </c>
      <c r="AX44" s="152">
        <v>0</v>
      </c>
      <c r="AY44" s="146">
        <v>0</v>
      </c>
      <c r="AZ44" s="146">
        <v>0</v>
      </c>
      <c r="BA44" s="146">
        <v>0</v>
      </c>
      <c r="BB44" s="467">
        <v>0</v>
      </c>
      <c r="BC44" s="270">
        <v>11617</v>
      </c>
      <c r="BD44" s="432">
        <v>0</v>
      </c>
      <c r="BE44" s="52">
        <v>0</v>
      </c>
      <c r="BF44" s="52">
        <v>394</v>
      </c>
      <c r="BG44" s="52">
        <v>0</v>
      </c>
      <c r="BH44" s="435">
        <v>201</v>
      </c>
      <c r="BI44" s="270">
        <v>595</v>
      </c>
      <c r="BJ44" s="248">
        <v>12212</v>
      </c>
      <c r="BK44" s="229">
        <v>11818</v>
      </c>
      <c r="BL44" s="228">
        <v>394</v>
      </c>
    </row>
    <row r="45" spans="1:64" ht="15" customHeight="1" x14ac:dyDescent="0.15">
      <c r="A45" s="1100"/>
      <c r="B45" s="1111"/>
      <c r="C45" s="1110" t="s">
        <v>763</v>
      </c>
      <c r="D45" s="410" t="s">
        <v>895</v>
      </c>
      <c r="E45" s="380"/>
      <c r="F45" s="380"/>
      <c r="G45" s="380"/>
      <c r="H45" s="380"/>
      <c r="I45" s="380"/>
      <c r="J45" s="380"/>
      <c r="K45" s="380"/>
      <c r="L45" s="381"/>
      <c r="M45" s="148">
        <v>30271</v>
      </c>
      <c r="N45" s="142">
        <v>9149</v>
      </c>
      <c r="O45" s="142">
        <v>0</v>
      </c>
      <c r="P45" s="148">
        <v>23688</v>
      </c>
      <c r="Q45" s="142">
        <v>38140</v>
      </c>
      <c r="R45" s="142">
        <v>1070</v>
      </c>
      <c r="S45" s="148">
        <v>3096</v>
      </c>
      <c r="T45" s="142">
        <v>3922</v>
      </c>
      <c r="U45" s="148">
        <v>8779</v>
      </c>
      <c r="V45" s="142">
        <v>2390</v>
      </c>
      <c r="W45" s="142">
        <v>228</v>
      </c>
      <c r="X45" s="148">
        <v>1829</v>
      </c>
      <c r="Y45" s="142">
        <v>130</v>
      </c>
      <c r="Z45" s="142">
        <v>2512</v>
      </c>
      <c r="AA45" s="142">
        <v>0</v>
      </c>
      <c r="AB45" s="148">
        <v>1110</v>
      </c>
      <c r="AC45" s="142">
        <v>1552</v>
      </c>
      <c r="AD45" s="176">
        <v>1097</v>
      </c>
      <c r="AE45" s="161">
        <v>465</v>
      </c>
      <c r="AF45" s="148">
        <v>652</v>
      </c>
      <c r="AG45" s="142">
        <v>1020</v>
      </c>
      <c r="AH45" s="142">
        <v>387</v>
      </c>
      <c r="AI45" s="161">
        <v>651</v>
      </c>
      <c r="AJ45" s="148">
        <v>768</v>
      </c>
      <c r="AK45" s="142">
        <v>312</v>
      </c>
      <c r="AL45" s="142">
        <v>258</v>
      </c>
      <c r="AM45" s="148">
        <v>1401</v>
      </c>
      <c r="AN45" s="142">
        <v>358</v>
      </c>
      <c r="AO45" s="148">
        <v>1584</v>
      </c>
      <c r="AP45" s="142">
        <v>195</v>
      </c>
      <c r="AQ45" s="148">
        <v>120</v>
      </c>
      <c r="AR45" s="142">
        <v>391</v>
      </c>
      <c r="AS45" s="148">
        <v>659</v>
      </c>
      <c r="AT45" s="142">
        <v>57</v>
      </c>
      <c r="AU45" s="142">
        <v>706</v>
      </c>
      <c r="AV45" s="176">
        <v>2804</v>
      </c>
      <c r="AW45" s="148">
        <v>142</v>
      </c>
      <c r="AX45" s="153">
        <v>301</v>
      </c>
      <c r="AY45" s="142">
        <v>625</v>
      </c>
      <c r="AZ45" s="142">
        <v>0</v>
      </c>
      <c r="BA45" s="142">
        <v>255</v>
      </c>
      <c r="BB45" s="466">
        <v>2573</v>
      </c>
      <c r="BC45" s="271">
        <v>145647</v>
      </c>
      <c r="BD45" s="331">
        <v>1453</v>
      </c>
      <c r="BE45" s="48">
        <v>1419</v>
      </c>
      <c r="BF45" s="48">
        <v>8695</v>
      </c>
      <c r="BG45" s="48">
        <v>6066</v>
      </c>
      <c r="BH45" s="64">
        <v>6263</v>
      </c>
      <c r="BI45" s="271">
        <v>23896</v>
      </c>
      <c r="BJ45" s="245">
        <v>169543</v>
      </c>
      <c r="BK45" s="225">
        <v>157976</v>
      </c>
      <c r="BL45" s="224">
        <v>11567</v>
      </c>
    </row>
    <row r="46" spans="1:64" ht="15" customHeight="1" x14ac:dyDescent="0.15">
      <c r="A46" s="1100"/>
      <c r="B46" s="1111"/>
      <c r="C46" s="1110"/>
      <c r="D46" s="413" t="s">
        <v>896</v>
      </c>
      <c r="E46" s="372"/>
      <c r="F46" s="372"/>
      <c r="G46" s="372"/>
      <c r="H46" s="372"/>
      <c r="I46" s="372"/>
      <c r="J46" s="372"/>
      <c r="K46" s="372"/>
      <c r="L46" s="373"/>
      <c r="M46" s="155">
        <v>114</v>
      </c>
      <c r="N46" s="143">
        <v>0</v>
      </c>
      <c r="O46" s="143">
        <v>0</v>
      </c>
      <c r="P46" s="155">
        <v>0</v>
      </c>
      <c r="Q46" s="143">
        <v>1331</v>
      </c>
      <c r="R46" s="143">
        <v>0</v>
      </c>
      <c r="S46" s="155">
        <v>0</v>
      </c>
      <c r="T46" s="143">
        <v>0</v>
      </c>
      <c r="U46" s="155">
        <v>0</v>
      </c>
      <c r="V46" s="143">
        <v>0</v>
      </c>
      <c r="W46" s="143">
        <v>0</v>
      </c>
      <c r="X46" s="155">
        <v>0</v>
      </c>
      <c r="Y46" s="143">
        <v>0</v>
      </c>
      <c r="Z46" s="143">
        <v>0</v>
      </c>
      <c r="AA46" s="143">
        <v>0</v>
      </c>
      <c r="AB46" s="155">
        <v>0</v>
      </c>
      <c r="AC46" s="143">
        <v>0</v>
      </c>
      <c r="AD46" s="174">
        <v>0</v>
      </c>
      <c r="AE46" s="145">
        <v>0</v>
      </c>
      <c r="AF46" s="155">
        <v>0</v>
      </c>
      <c r="AG46" s="143">
        <v>0</v>
      </c>
      <c r="AH46" s="143">
        <v>0</v>
      </c>
      <c r="AI46" s="145">
        <v>0</v>
      </c>
      <c r="AJ46" s="155">
        <v>0</v>
      </c>
      <c r="AK46" s="143">
        <v>181</v>
      </c>
      <c r="AL46" s="143">
        <v>0</v>
      </c>
      <c r="AM46" s="155">
        <v>77</v>
      </c>
      <c r="AN46" s="143">
        <v>0</v>
      </c>
      <c r="AO46" s="155">
        <v>0</v>
      </c>
      <c r="AP46" s="143">
        <v>0</v>
      </c>
      <c r="AQ46" s="155">
        <v>34</v>
      </c>
      <c r="AR46" s="143">
        <v>0</v>
      </c>
      <c r="AS46" s="155">
        <v>0</v>
      </c>
      <c r="AT46" s="143">
        <v>0</v>
      </c>
      <c r="AU46" s="143">
        <v>0</v>
      </c>
      <c r="AV46" s="174">
        <v>0</v>
      </c>
      <c r="AW46" s="155">
        <v>0</v>
      </c>
      <c r="AX46" s="154">
        <v>0</v>
      </c>
      <c r="AY46" s="143">
        <v>0</v>
      </c>
      <c r="AZ46" s="143">
        <v>0</v>
      </c>
      <c r="BA46" s="143">
        <v>0</v>
      </c>
      <c r="BB46" s="464">
        <v>0</v>
      </c>
      <c r="BC46" s="259">
        <v>1737</v>
      </c>
      <c r="BD46" s="431">
        <v>0</v>
      </c>
      <c r="BE46" s="44">
        <v>0</v>
      </c>
      <c r="BF46" s="44">
        <v>0</v>
      </c>
      <c r="BG46" s="44">
        <v>0</v>
      </c>
      <c r="BH46" s="434">
        <v>0</v>
      </c>
      <c r="BI46" s="259">
        <v>0</v>
      </c>
      <c r="BJ46" s="236">
        <v>1737</v>
      </c>
      <c r="BK46" s="227">
        <v>1737</v>
      </c>
      <c r="BL46" s="226">
        <v>0</v>
      </c>
    </row>
    <row r="47" spans="1:64" ht="15" customHeight="1" x14ac:dyDescent="0.15">
      <c r="A47" s="1100"/>
      <c r="B47" s="1111"/>
      <c r="C47" s="1110"/>
      <c r="D47" s="414" t="s">
        <v>897</v>
      </c>
      <c r="E47" s="375"/>
      <c r="F47" s="375"/>
      <c r="G47" s="375"/>
      <c r="H47" s="375"/>
      <c r="I47" s="375"/>
      <c r="J47" s="375"/>
      <c r="K47" s="375"/>
      <c r="L47" s="376"/>
      <c r="M47" s="147">
        <v>1103</v>
      </c>
      <c r="N47" s="146">
        <v>0</v>
      </c>
      <c r="O47" s="146">
        <v>0</v>
      </c>
      <c r="P47" s="147">
        <v>1073</v>
      </c>
      <c r="Q47" s="146">
        <v>0</v>
      </c>
      <c r="R47" s="146">
        <v>0</v>
      </c>
      <c r="S47" s="147">
        <v>0</v>
      </c>
      <c r="T47" s="146">
        <v>0</v>
      </c>
      <c r="U47" s="147">
        <v>0</v>
      </c>
      <c r="V47" s="146">
        <v>182</v>
      </c>
      <c r="W47" s="146">
        <v>0</v>
      </c>
      <c r="X47" s="147">
        <v>0</v>
      </c>
      <c r="Y47" s="146">
        <v>0</v>
      </c>
      <c r="Z47" s="146">
        <v>0</v>
      </c>
      <c r="AA47" s="146">
        <v>0</v>
      </c>
      <c r="AB47" s="147">
        <v>0</v>
      </c>
      <c r="AC47" s="146">
        <v>0</v>
      </c>
      <c r="AD47" s="175">
        <v>0</v>
      </c>
      <c r="AE47" s="158">
        <v>0</v>
      </c>
      <c r="AF47" s="147">
        <v>0</v>
      </c>
      <c r="AG47" s="146">
        <v>0</v>
      </c>
      <c r="AH47" s="146">
        <v>0</v>
      </c>
      <c r="AI47" s="158">
        <v>0</v>
      </c>
      <c r="AJ47" s="147">
        <v>0</v>
      </c>
      <c r="AK47" s="146">
        <v>0</v>
      </c>
      <c r="AL47" s="146">
        <v>0</v>
      </c>
      <c r="AM47" s="147">
        <v>0</v>
      </c>
      <c r="AN47" s="146">
        <v>0</v>
      </c>
      <c r="AO47" s="147">
        <v>0</v>
      </c>
      <c r="AP47" s="146">
        <v>0</v>
      </c>
      <c r="AQ47" s="147">
        <v>0</v>
      </c>
      <c r="AR47" s="146">
        <v>0</v>
      </c>
      <c r="AS47" s="147">
        <v>0</v>
      </c>
      <c r="AT47" s="146">
        <v>0</v>
      </c>
      <c r="AU47" s="146">
        <v>0</v>
      </c>
      <c r="AV47" s="175">
        <v>0</v>
      </c>
      <c r="AW47" s="147">
        <v>0</v>
      </c>
      <c r="AX47" s="152">
        <v>0</v>
      </c>
      <c r="AY47" s="146">
        <v>0</v>
      </c>
      <c r="AZ47" s="146">
        <v>0</v>
      </c>
      <c r="BA47" s="146">
        <v>0</v>
      </c>
      <c r="BB47" s="467">
        <v>0</v>
      </c>
      <c r="BC47" s="270">
        <v>2358</v>
      </c>
      <c r="BD47" s="432">
        <v>0</v>
      </c>
      <c r="BE47" s="52">
        <v>0</v>
      </c>
      <c r="BF47" s="52">
        <v>162</v>
      </c>
      <c r="BG47" s="52">
        <v>0</v>
      </c>
      <c r="BH47" s="435">
        <v>51</v>
      </c>
      <c r="BI47" s="270">
        <v>213</v>
      </c>
      <c r="BJ47" s="248">
        <v>2571</v>
      </c>
      <c r="BK47" s="229">
        <v>2409</v>
      </c>
      <c r="BL47" s="228">
        <v>162</v>
      </c>
    </row>
    <row r="48" spans="1:64" ht="15" customHeight="1" x14ac:dyDescent="0.15">
      <c r="A48" s="1100"/>
      <c r="B48" s="1101" t="s">
        <v>890</v>
      </c>
      <c r="C48" s="1101"/>
      <c r="D48" s="119" t="s">
        <v>897</v>
      </c>
      <c r="E48" s="11"/>
      <c r="F48" s="11"/>
      <c r="G48" s="11"/>
      <c r="H48" s="11"/>
      <c r="I48" s="11"/>
      <c r="J48" s="11"/>
      <c r="K48" s="11"/>
      <c r="L48" s="26"/>
      <c r="M48" s="151">
        <v>0</v>
      </c>
      <c r="N48" s="157">
        <v>0</v>
      </c>
      <c r="O48" s="157">
        <v>0</v>
      </c>
      <c r="P48" s="151">
        <v>0</v>
      </c>
      <c r="Q48" s="157">
        <v>0</v>
      </c>
      <c r="R48" s="157">
        <v>0</v>
      </c>
      <c r="S48" s="151">
        <v>1373</v>
      </c>
      <c r="T48" s="157">
        <v>1720</v>
      </c>
      <c r="U48" s="151">
        <v>3551</v>
      </c>
      <c r="V48" s="157">
        <v>12551</v>
      </c>
      <c r="W48" s="157">
        <v>0</v>
      </c>
      <c r="X48" s="151">
        <v>0</v>
      </c>
      <c r="Y48" s="157">
        <v>0</v>
      </c>
      <c r="Z48" s="157">
        <v>0</v>
      </c>
      <c r="AA48" s="157">
        <v>0</v>
      </c>
      <c r="AB48" s="151">
        <v>0</v>
      </c>
      <c r="AC48" s="157">
        <v>1931</v>
      </c>
      <c r="AD48" s="178">
        <v>48</v>
      </c>
      <c r="AE48" s="164">
        <v>4845</v>
      </c>
      <c r="AF48" s="151">
        <v>0</v>
      </c>
      <c r="AG48" s="157">
        <v>0</v>
      </c>
      <c r="AH48" s="157">
        <v>0</v>
      </c>
      <c r="AI48" s="164">
        <v>0</v>
      </c>
      <c r="AJ48" s="151">
        <v>0</v>
      </c>
      <c r="AK48" s="157">
        <v>0</v>
      </c>
      <c r="AL48" s="157">
        <v>0</v>
      </c>
      <c r="AM48" s="151">
        <v>0</v>
      </c>
      <c r="AN48" s="157">
        <v>0</v>
      </c>
      <c r="AO48" s="151">
        <v>0</v>
      </c>
      <c r="AP48" s="157">
        <v>0</v>
      </c>
      <c r="AQ48" s="151">
        <v>0</v>
      </c>
      <c r="AR48" s="157">
        <v>1780</v>
      </c>
      <c r="AS48" s="151">
        <v>0</v>
      </c>
      <c r="AT48" s="157">
        <v>0</v>
      </c>
      <c r="AU48" s="157">
        <v>0</v>
      </c>
      <c r="AV48" s="178">
        <v>0</v>
      </c>
      <c r="AW48" s="151">
        <v>0</v>
      </c>
      <c r="AX48" s="156">
        <v>0</v>
      </c>
      <c r="AY48" s="157">
        <v>0</v>
      </c>
      <c r="AZ48" s="157">
        <v>0</v>
      </c>
      <c r="BA48" s="157">
        <v>0</v>
      </c>
      <c r="BB48" s="472">
        <v>0</v>
      </c>
      <c r="BC48" s="272">
        <v>27799</v>
      </c>
      <c r="BD48" s="461">
        <v>0</v>
      </c>
      <c r="BE48" s="53">
        <v>0</v>
      </c>
      <c r="BF48" s="53">
        <v>0</v>
      </c>
      <c r="BG48" s="53">
        <v>0</v>
      </c>
      <c r="BH48" s="462">
        <v>0</v>
      </c>
      <c r="BI48" s="272">
        <v>0</v>
      </c>
      <c r="BJ48" s="250">
        <v>27799</v>
      </c>
      <c r="BK48" s="232">
        <v>27799</v>
      </c>
      <c r="BL48" s="233">
        <v>0</v>
      </c>
    </row>
    <row r="49" spans="1:64" ht="15" customHeight="1" x14ac:dyDescent="0.15">
      <c r="A49" s="1100"/>
      <c r="B49" s="1102" t="s">
        <v>311</v>
      </c>
      <c r="C49" s="1103"/>
      <c r="D49" s="410" t="s">
        <v>895</v>
      </c>
      <c r="E49" s="380"/>
      <c r="F49" s="380"/>
      <c r="G49" s="380"/>
      <c r="H49" s="380"/>
      <c r="I49" s="380"/>
      <c r="J49" s="380"/>
      <c r="K49" s="380"/>
      <c r="L49" s="381"/>
      <c r="M49" s="148">
        <v>625056</v>
      </c>
      <c r="N49" s="142">
        <v>200863</v>
      </c>
      <c r="O49" s="142">
        <v>0</v>
      </c>
      <c r="P49" s="148">
        <v>506308</v>
      </c>
      <c r="Q49" s="142">
        <v>957935</v>
      </c>
      <c r="R49" s="142">
        <v>33456</v>
      </c>
      <c r="S49" s="148">
        <v>89905</v>
      </c>
      <c r="T49" s="142">
        <v>110484</v>
      </c>
      <c r="U49" s="148">
        <v>69121</v>
      </c>
      <c r="V49" s="142">
        <v>88085</v>
      </c>
      <c r="W49" s="142">
        <v>12781</v>
      </c>
      <c r="X49" s="148">
        <v>39387</v>
      </c>
      <c r="Y49" s="142">
        <v>5669</v>
      </c>
      <c r="Z49" s="142">
        <v>83114</v>
      </c>
      <c r="AA49" s="142">
        <v>763</v>
      </c>
      <c r="AB49" s="148">
        <v>62842</v>
      </c>
      <c r="AC49" s="142">
        <v>27955</v>
      </c>
      <c r="AD49" s="176">
        <v>33249</v>
      </c>
      <c r="AE49" s="161">
        <v>19854</v>
      </c>
      <c r="AF49" s="148">
        <v>16106</v>
      </c>
      <c r="AG49" s="142">
        <v>20332</v>
      </c>
      <c r="AH49" s="142">
        <v>21539</v>
      </c>
      <c r="AI49" s="161">
        <v>10842</v>
      </c>
      <c r="AJ49" s="148">
        <v>21306</v>
      </c>
      <c r="AK49" s="142">
        <v>4466</v>
      </c>
      <c r="AL49" s="142">
        <v>4643</v>
      </c>
      <c r="AM49" s="148">
        <v>44668</v>
      </c>
      <c r="AN49" s="142">
        <v>23293</v>
      </c>
      <c r="AO49" s="148">
        <v>21163</v>
      </c>
      <c r="AP49" s="142">
        <v>11794</v>
      </c>
      <c r="AQ49" s="148">
        <v>4323</v>
      </c>
      <c r="AR49" s="142">
        <v>13024</v>
      </c>
      <c r="AS49" s="148">
        <v>32187</v>
      </c>
      <c r="AT49" s="142">
        <v>4719</v>
      </c>
      <c r="AU49" s="142">
        <v>29308</v>
      </c>
      <c r="AV49" s="176">
        <v>47801</v>
      </c>
      <c r="AW49" s="148">
        <v>7849</v>
      </c>
      <c r="AX49" s="153">
        <v>8476</v>
      </c>
      <c r="AY49" s="142">
        <v>16300</v>
      </c>
      <c r="AZ49" s="142">
        <v>0</v>
      </c>
      <c r="BA49" s="142">
        <v>10570</v>
      </c>
      <c r="BB49" s="466">
        <v>28387</v>
      </c>
      <c r="BC49" s="271">
        <v>3369923</v>
      </c>
      <c r="BD49" s="331">
        <v>35694</v>
      </c>
      <c r="BE49" s="48">
        <v>27479</v>
      </c>
      <c r="BF49" s="48">
        <v>129511</v>
      </c>
      <c r="BG49" s="48">
        <v>165924</v>
      </c>
      <c r="BH49" s="64">
        <v>149645</v>
      </c>
      <c r="BI49" s="271">
        <v>508253</v>
      </c>
      <c r="BJ49" s="245">
        <v>3878176</v>
      </c>
      <c r="BK49" s="225">
        <v>3685492</v>
      </c>
      <c r="BL49" s="224">
        <v>192684</v>
      </c>
    </row>
    <row r="50" spans="1:64" ht="15" customHeight="1" x14ac:dyDescent="0.15">
      <c r="A50" s="1100"/>
      <c r="B50" s="1102"/>
      <c r="C50" s="1103"/>
      <c r="D50" s="413" t="s">
        <v>896</v>
      </c>
      <c r="E50" s="372"/>
      <c r="F50" s="372"/>
      <c r="G50" s="372"/>
      <c r="H50" s="372"/>
      <c r="I50" s="372"/>
      <c r="J50" s="372"/>
      <c r="K50" s="372"/>
      <c r="L50" s="373"/>
      <c r="M50" s="155">
        <v>2241</v>
      </c>
      <c r="N50" s="143">
        <v>0</v>
      </c>
      <c r="O50" s="143">
        <v>0</v>
      </c>
      <c r="P50" s="155">
        <v>0</v>
      </c>
      <c r="Q50" s="143">
        <v>26750</v>
      </c>
      <c r="R50" s="143">
        <v>0</v>
      </c>
      <c r="S50" s="155">
        <v>0</v>
      </c>
      <c r="T50" s="143">
        <v>0</v>
      </c>
      <c r="U50" s="155">
        <v>0</v>
      </c>
      <c r="V50" s="143">
        <v>0</v>
      </c>
      <c r="W50" s="143">
        <v>0</v>
      </c>
      <c r="X50" s="155">
        <v>0</v>
      </c>
      <c r="Y50" s="143">
        <v>0</v>
      </c>
      <c r="Z50" s="143">
        <v>0</v>
      </c>
      <c r="AA50" s="143">
        <v>0</v>
      </c>
      <c r="AB50" s="155">
        <v>0</v>
      </c>
      <c r="AC50" s="143">
        <v>0</v>
      </c>
      <c r="AD50" s="174">
        <v>0</v>
      </c>
      <c r="AE50" s="145">
        <v>0</v>
      </c>
      <c r="AF50" s="155">
        <v>2217</v>
      </c>
      <c r="AG50" s="143">
        <v>0</v>
      </c>
      <c r="AH50" s="143">
        <v>0</v>
      </c>
      <c r="AI50" s="145">
        <v>0</v>
      </c>
      <c r="AJ50" s="155">
        <v>2538</v>
      </c>
      <c r="AK50" s="143">
        <v>6761</v>
      </c>
      <c r="AL50" s="143">
        <v>0</v>
      </c>
      <c r="AM50" s="155">
        <v>10714</v>
      </c>
      <c r="AN50" s="143">
        <v>0</v>
      </c>
      <c r="AO50" s="155">
        <v>0</v>
      </c>
      <c r="AP50" s="143">
        <v>0</v>
      </c>
      <c r="AQ50" s="155">
        <v>2450</v>
      </c>
      <c r="AR50" s="143">
        <v>0</v>
      </c>
      <c r="AS50" s="155">
        <v>0</v>
      </c>
      <c r="AT50" s="143">
        <v>0</v>
      </c>
      <c r="AU50" s="143">
        <v>0</v>
      </c>
      <c r="AV50" s="174">
        <v>0</v>
      </c>
      <c r="AW50" s="155">
        <v>0</v>
      </c>
      <c r="AX50" s="154">
        <v>0</v>
      </c>
      <c r="AY50" s="143">
        <v>0</v>
      </c>
      <c r="AZ50" s="143">
        <v>0</v>
      </c>
      <c r="BA50" s="143">
        <v>0</v>
      </c>
      <c r="BB50" s="464">
        <v>0</v>
      </c>
      <c r="BC50" s="259">
        <v>53671</v>
      </c>
      <c r="BD50" s="431">
        <v>0</v>
      </c>
      <c r="BE50" s="44">
        <v>0</v>
      </c>
      <c r="BF50" s="44">
        <v>0</v>
      </c>
      <c r="BG50" s="44">
        <v>0</v>
      </c>
      <c r="BH50" s="434">
        <v>0</v>
      </c>
      <c r="BI50" s="259">
        <v>0</v>
      </c>
      <c r="BJ50" s="236">
        <v>53671</v>
      </c>
      <c r="BK50" s="227">
        <v>53671</v>
      </c>
      <c r="BL50" s="226">
        <v>0</v>
      </c>
    </row>
    <row r="51" spans="1:64" ht="15" customHeight="1" x14ac:dyDescent="0.15">
      <c r="A51" s="1100"/>
      <c r="B51" s="1102"/>
      <c r="C51" s="1103"/>
      <c r="D51" s="414" t="s">
        <v>897</v>
      </c>
      <c r="E51" s="375"/>
      <c r="F51" s="375"/>
      <c r="G51" s="375"/>
      <c r="H51" s="375"/>
      <c r="I51" s="375"/>
      <c r="J51" s="375"/>
      <c r="K51" s="375"/>
      <c r="L51" s="376"/>
      <c r="M51" s="147">
        <v>17812</v>
      </c>
      <c r="N51" s="146">
        <v>0</v>
      </c>
      <c r="O51" s="146">
        <v>0</v>
      </c>
      <c r="P51" s="147">
        <v>26671</v>
      </c>
      <c r="Q51" s="146">
        <v>0</v>
      </c>
      <c r="R51" s="146">
        <v>0</v>
      </c>
      <c r="S51" s="147">
        <v>1527</v>
      </c>
      <c r="T51" s="146">
        <v>2057</v>
      </c>
      <c r="U51" s="147">
        <v>4254</v>
      </c>
      <c r="V51" s="146">
        <v>15348</v>
      </c>
      <c r="W51" s="146">
        <v>0</v>
      </c>
      <c r="X51" s="147">
        <v>0</v>
      </c>
      <c r="Y51" s="146">
        <v>0</v>
      </c>
      <c r="Z51" s="146">
        <v>0</v>
      </c>
      <c r="AA51" s="146">
        <v>0</v>
      </c>
      <c r="AB51" s="147">
        <v>0</v>
      </c>
      <c r="AC51" s="146">
        <v>2297</v>
      </c>
      <c r="AD51" s="175">
        <v>48</v>
      </c>
      <c r="AE51" s="158">
        <v>5692</v>
      </c>
      <c r="AF51" s="147">
        <v>0</v>
      </c>
      <c r="AG51" s="146">
        <v>0</v>
      </c>
      <c r="AH51" s="146">
        <v>0</v>
      </c>
      <c r="AI51" s="158">
        <v>0</v>
      </c>
      <c r="AJ51" s="147">
        <v>0</v>
      </c>
      <c r="AK51" s="146">
        <v>0</v>
      </c>
      <c r="AL51" s="146">
        <v>0</v>
      </c>
      <c r="AM51" s="147">
        <v>0</v>
      </c>
      <c r="AN51" s="146">
        <v>0</v>
      </c>
      <c r="AO51" s="147">
        <v>0</v>
      </c>
      <c r="AP51" s="146">
        <v>0</v>
      </c>
      <c r="AQ51" s="147">
        <v>0</v>
      </c>
      <c r="AR51" s="146">
        <v>1780</v>
      </c>
      <c r="AS51" s="147">
        <v>0</v>
      </c>
      <c r="AT51" s="146">
        <v>0</v>
      </c>
      <c r="AU51" s="146">
        <v>0</v>
      </c>
      <c r="AV51" s="175">
        <v>0</v>
      </c>
      <c r="AW51" s="147">
        <v>0</v>
      </c>
      <c r="AX51" s="152">
        <v>0</v>
      </c>
      <c r="AY51" s="146">
        <v>0</v>
      </c>
      <c r="AZ51" s="146">
        <v>0</v>
      </c>
      <c r="BA51" s="146">
        <v>0</v>
      </c>
      <c r="BB51" s="467">
        <v>0</v>
      </c>
      <c r="BC51" s="270">
        <v>77486</v>
      </c>
      <c r="BD51" s="322">
        <v>0</v>
      </c>
      <c r="BE51" s="146">
        <v>0</v>
      </c>
      <c r="BF51" s="146">
        <v>4901</v>
      </c>
      <c r="BG51" s="146">
        <v>0</v>
      </c>
      <c r="BH51" s="175">
        <v>1843</v>
      </c>
      <c r="BI51" s="270">
        <v>6744</v>
      </c>
      <c r="BJ51" s="248">
        <v>84230</v>
      </c>
      <c r="BK51" s="229">
        <v>79329</v>
      </c>
      <c r="BL51" s="228">
        <v>4901</v>
      </c>
    </row>
    <row r="52" spans="1:64" ht="15" customHeight="1" x14ac:dyDescent="0.15">
      <c r="A52" s="1104" t="s">
        <v>907</v>
      </c>
      <c r="B52" s="1107" t="s">
        <v>908</v>
      </c>
      <c r="C52" s="1107"/>
      <c r="D52" s="410" t="s">
        <v>895</v>
      </c>
      <c r="E52" s="351"/>
      <c r="F52" s="399"/>
      <c r="G52" s="399"/>
      <c r="H52" s="399"/>
      <c r="I52" s="399"/>
      <c r="J52" s="399"/>
      <c r="K52" s="399"/>
      <c r="L52" s="400"/>
      <c r="M52" s="148">
        <v>62198</v>
      </c>
      <c r="N52" s="142">
        <v>369</v>
      </c>
      <c r="O52" s="142">
        <v>0</v>
      </c>
      <c r="P52" s="148">
        <v>48139</v>
      </c>
      <c r="Q52" s="142">
        <v>23911</v>
      </c>
      <c r="R52" s="142">
        <v>0</v>
      </c>
      <c r="S52" s="148">
        <v>3628</v>
      </c>
      <c r="T52" s="142">
        <v>0</v>
      </c>
      <c r="U52" s="148">
        <v>10294</v>
      </c>
      <c r="V52" s="142">
        <v>0</v>
      </c>
      <c r="W52" s="142">
        <v>0</v>
      </c>
      <c r="X52" s="148">
        <v>0</v>
      </c>
      <c r="Y52" s="142">
        <v>0</v>
      </c>
      <c r="Z52" s="142">
        <v>16366</v>
      </c>
      <c r="AA52" s="142">
        <v>0</v>
      </c>
      <c r="AB52" s="148">
        <v>0</v>
      </c>
      <c r="AC52" s="142">
        <v>0</v>
      </c>
      <c r="AD52" s="176">
        <v>0</v>
      </c>
      <c r="AE52" s="161">
        <v>0</v>
      </c>
      <c r="AF52" s="148">
        <v>0</v>
      </c>
      <c r="AG52" s="142">
        <v>0</v>
      </c>
      <c r="AH52" s="142">
        <v>0</v>
      </c>
      <c r="AI52" s="161">
        <v>0</v>
      </c>
      <c r="AJ52" s="148">
        <v>0</v>
      </c>
      <c r="AK52" s="142">
        <v>0</v>
      </c>
      <c r="AL52" s="142">
        <v>0</v>
      </c>
      <c r="AM52" s="148">
        <v>0</v>
      </c>
      <c r="AN52" s="142">
        <v>0</v>
      </c>
      <c r="AO52" s="148">
        <v>0</v>
      </c>
      <c r="AP52" s="142">
        <v>0</v>
      </c>
      <c r="AQ52" s="148">
        <v>0</v>
      </c>
      <c r="AR52" s="142">
        <v>0</v>
      </c>
      <c r="AS52" s="148">
        <v>0</v>
      </c>
      <c r="AT52" s="142">
        <v>0</v>
      </c>
      <c r="AU52" s="142">
        <v>0</v>
      </c>
      <c r="AV52" s="176">
        <v>0</v>
      </c>
      <c r="AW52" s="148">
        <v>0</v>
      </c>
      <c r="AX52" s="153">
        <v>0</v>
      </c>
      <c r="AY52" s="142">
        <v>0</v>
      </c>
      <c r="AZ52" s="142">
        <v>0</v>
      </c>
      <c r="BA52" s="142">
        <v>0</v>
      </c>
      <c r="BB52" s="466">
        <v>0</v>
      </c>
      <c r="BC52" s="271">
        <v>164905</v>
      </c>
      <c r="BD52" s="49">
        <v>0</v>
      </c>
      <c r="BE52" s="48">
        <v>0</v>
      </c>
      <c r="BF52" s="48">
        <v>0</v>
      </c>
      <c r="BG52" s="48">
        <v>0</v>
      </c>
      <c r="BH52" s="47">
        <v>0</v>
      </c>
      <c r="BI52" s="271">
        <v>0</v>
      </c>
      <c r="BJ52" s="245">
        <v>164905</v>
      </c>
      <c r="BK52" s="225">
        <v>164905</v>
      </c>
      <c r="BL52" s="224">
        <v>0</v>
      </c>
    </row>
    <row r="53" spans="1:64" ht="15" customHeight="1" x14ac:dyDescent="0.15">
      <c r="A53" s="1105"/>
      <c r="B53" s="1108"/>
      <c r="C53" s="1108"/>
      <c r="D53" s="413" t="s">
        <v>896</v>
      </c>
      <c r="E53" s="349"/>
      <c r="F53" s="401"/>
      <c r="G53" s="401"/>
      <c r="H53" s="401"/>
      <c r="I53" s="401"/>
      <c r="J53" s="401"/>
      <c r="K53" s="401"/>
      <c r="L53" s="402"/>
      <c r="M53" s="155">
        <v>63</v>
      </c>
      <c r="N53" s="143">
        <v>0</v>
      </c>
      <c r="O53" s="143">
        <v>0</v>
      </c>
      <c r="P53" s="155">
        <v>0</v>
      </c>
      <c r="Q53" s="143">
        <v>0</v>
      </c>
      <c r="R53" s="143">
        <v>0</v>
      </c>
      <c r="S53" s="155">
        <v>0</v>
      </c>
      <c r="T53" s="143">
        <v>0</v>
      </c>
      <c r="U53" s="155">
        <v>0</v>
      </c>
      <c r="V53" s="143">
        <v>0</v>
      </c>
      <c r="W53" s="143">
        <v>0</v>
      </c>
      <c r="X53" s="155">
        <v>0</v>
      </c>
      <c r="Y53" s="143">
        <v>0</v>
      </c>
      <c r="Z53" s="143">
        <v>0</v>
      </c>
      <c r="AA53" s="143">
        <v>0</v>
      </c>
      <c r="AB53" s="155">
        <v>0</v>
      </c>
      <c r="AC53" s="143">
        <v>0</v>
      </c>
      <c r="AD53" s="174">
        <v>0</v>
      </c>
      <c r="AE53" s="145">
        <v>0</v>
      </c>
      <c r="AF53" s="155">
        <v>0</v>
      </c>
      <c r="AG53" s="143">
        <v>0</v>
      </c>
      <c r="AH53" s="143">
        <v>0</v>
      </c>
      <c r="AI53" s="145">
        <v>0</v>
      </c>
      <c r="AJ53" s="155">
        <v>0</v>
      </c>
      <c r="AK53" s="143">
        <v>0</v>
      </c>
      <c r="AL53" s="143">
        <v>0</v>
      </c>
      <c r="AM53" s="155">
        <v>0</v>
      </c>
      <c r="AN53" s="143">
        <v>0</v>
      </c>
      <c r="AO53" s="155">
        <v>0</v>
      </c>
      <c r="AP53" s="143">
        <v>0</v>
      </c>
      <c r="AQ53" s="155">
        <v>0</v>
      </c>
      <c r="AR53" s="143">
        <v>0</v>
      </c>
      <c r="AS53" s="155">
        <v>0</v>
      </c>
      <c r="AT53" s="143">
        <v>0</v>
      </c>
      <c r="AU53" s="143">
        <v>0</v>
      </c>
      <c r="AV53" s="174">
        <v>0</v>
      </c>
      <c r="AW53" s="155">
        <v>0</v>
      </c>
      <c r="AX53" s="154">
        <v>0</v>
      </c>
      <c r="AY53" s="143">
        <v>0</v>
      </c>
      <c r="AZ53" s="143">
        <v>0</v>
      </c>
      <c r="BA53" s="143">
        <v>0</v>
      </c>
      <c r="BB53" s="464">
        <v>0</v>
      </c>
      <c r="BC53" s="259">
        <v>63</v>
      </c>
      <c r="BD53" s="45">
        <v>0</v>
      </c>
      <c r="BE53" s="44">
        <v>0</v>
      </c>
      <c r="BF53" s="44">
        <v>0</v>
      </c>
      <c r="BG53" s="44">
        <v>0</v>
      </c>
      <c r="BH53" s="51">
        <v>0</v>
      </c>
      <c r="BI53" s="259">
        <v>0</v>
      </c>
      <c r="BJ53" s="236">
        <v>63</v>
      </c>
      <c r="BK53" s="227">
        <v>63</v>
      </c>
      <c r="BL53" s="226">
        <v>0</v>
      </c>
    </row>
    <row r="54" spans="1:64" ht="15" customHeight="1" x14ac:dyDescent="0.15">
      <c r="A54" s="1105"/>
      <c r="B54" s="1109"/>
      <c r="C54" s="1109"/>
      <c r="D54" s="414" t="s">
        <v>897</v>
      </c>
      <c r="E54" s="358"/>
      <c r="F54" s="350"/>
      <c r="G54" s="350"/>
      <c r="H54" s="350"/>
      <c r="I54" s="350"/>
      <c r="J54" s="350"/>
      <c r="K54" s="350"/>
      <c r="L54" s="84"/>
      <c r="M54" s="147">
        <v>0</v>
      </c>
      <c r="N54" s="146">
        <v>0</v>
      </c>
      <c r="O54" s="146">
        <v>0</v>
      </c>
      <c r="P54" s="147">
        <v>0</v>
      </c>
      <c r="Q54" s="146">
        <v>0</v>
      </c>
      <c r="R54" s="146">
        <v>0</v>
      </c>
      <c r="S54" s="147">
        <v>0</v>
      </c>
      <c r="T54" s="146">
        <v>0</v>
      </c>
      <c r="U54" s="147">
        <v>0</v>
      </c>
      <c r="V54" s="146">
        <v>0</v>
      </c>
      <c r="W54" s="146">
        <v>0</v>
      </c>
      <c r="X54" s="147">
        <v>0</v>
      </c>
      <c r="Y54" s="146">
        <v>0</v>
      </c>
      <c r="Z54" s="146">
        <v>0</v>
      </c>
      <c r="AA54" s="146">
        <v>0</v>
      </c>
      <c r="AB54" s="147">
        <v>0</v>
      </c>
      <c r="AC54" s="146">
        <v>0</v>
      </c>
      <c r="AD54" s="175">
        <v>0</v>
      </c>
      <c r="AE54" s="158">
        <v>0</v>
      </c>
      <c r="AF54" s="147">
        <v>0</v>
      </c>
      <c r="AG54" s="146">
        <v>0</v>
      </c>
      <c r="AH54" s="146">
        <v>0</v>
      </c>
      <c r="AI54" s="158">
        <v>0</v>
      </c>
      <c r="AJ54" s="147">
        <v>0</v>
      </c>
      <c r="AK54" s="146">
        <v>0</v>
      </c>
      <c r="AL54" s="146">
        <v>0</v>
      </c>
      <c r="AM54" s="147">
        <v>0</v>
      </c>
      <c r="AN54" s="146">
        <v>0</v>
      </c>
      <c r="AO54" s="147">
        <v>0</v>
      </c>
      <c r="AP54" s="146">
        <v>0</v>
      </c>
      <c r="AQ54" s="147">
        <v>0</v>
      </c>
      <c r="AR54" s="146">
        <v>0</v>
      </c>
      <c r="AS54" s="147">
        <v>0</v>
      </c>
      <c r="AT54" s="146">
        <v>0</v>
      </c>
      <c r="AU54" s="146">
        <v>0</v>
      </c>
      <c r="AV54" s="175">
        <v>0</v>
      </c>
      <c r="AW54" s="147">
        <v>0</v>
      </c>
      <c r="AX54" s="152">
        <v>0</v>
      </c>
      <c r="AY54" s="146">
        <v>0</v>
      </c>
      <c r="AZ54" s="146">
        <v>0</v>
      </c>
      <c r="BA54" s="146">
        <v>0</v>
      </c>
      <c r="BB54" s="467">
        <v>0</v>
      </c>
      <c r="BC54" s="270">
        <v>0</v>
      </c>
      <c r="BD54" s="65">
        <v>0</v>
      </c>
      <c r="BE54" s="52">
        <v>0</v>
      </c>
      <c r="BF54" s="52">
        <v>0</v>
      </c>
      <c r="BG54" s="52">
        <v>0</v>
      </c>
      <c r="BH54" s="70">
        <v>0</v>
      </c>
      <c r="BI54" s="270">
        <v>0</v>
      </c>
      <c r="BJ54" s="248">
        <v>0</v>
      </c>
      <c r="BK54" s="229">
        <v>0</v>
      </c>
      <c r="BL54" s="228">
        <v>0</v>
      </c>
    </row>
    <row r="55" spans="1:64" ht="15" customHeight="1" x14ac:dyDescent="0.15">
      <c r="A55" s="1105"/>
      <c r="B55" s="1107" t="s">
        <v>909</v>
      </c>
      <c r="C55" s="1107"/>
      <c r="D55" s="410" t="s">
        <v>895</v>
      </c>
      <c r="E55" s="351"/>
      <c r="F55" s="399"/>
      <c r="G55" s="399"/>
      <c r="H55" s="399"/>
      <c r="I55" s="399"/>
      <c r="J55" s="399"/>
      <c r="K55" s="399"/>
      <c r="L55" s="400"/>
      <c r="M55" s="148">
        <v>3</v>
      </c>
      <c r="N55" s="142">
        <v>1</v>
      </c>
      <c r="O55" s="142">
        <v>0</v>
      </c>
      <c r="P55" s="148">
        <v>5</v>
      </c>
      <c r="Q55" s="142">
        <v>4</v>
      </c>
      <c r="R55" s="142">
        <v>0</v>
      </c>
      <c r="S55" s="148">
        <v>3</v>
      </c>
      <c r="T55" s="142">
        <v>0</v>
      </c>
      <c r="U55" s="148">
        <v>7</v>
      </c>
      <c r="V55" s="142">
        <v>0</v>
      </c>
      <c r="W55" s="142">
        <v>0</v>
      </c>
      <c r="X55" s="148">
        <v>0</v>
      </c>
      <c r="Y55" s="142">
        <v>0</v>
      </c>
      <c r="Z55" s="142">
        <v>6</v>
      </c>
      <c r="AA55" s="142">
        <v>0</v>
      </c>
      <c r="AB55" s="148">
        <v>0</v>
      </c>
      <c r="AC55" s="142">
        <v>0</v>
      </c>
      <c r="AD55" s="176">
        <v>0</v>
      </c>
      <c r="AE55" s="161">
        <v>0</v>
      </c>
      <c r="AF55" s="148">
        <v>0</v>
      </c>
      <c r="AG55" s="142">
        <v>0</v>
      </c>
      <c r="AH55" s="142">
        <v>0</v>
      </c>
      <c r="AI55" s="161">
        <v>0</v>
      </c>
      <c r="AJ55" s="148">
        <v>0</v>
      </c>
      <c r="AK55" s="142">
        <v>0</v>
      </c>
      <c r="AL55" s="142">
        <v>0</v>
      </c>
      <c r="AM55" s="148">
        <v>0</v>
      </c>
      <c r="AN55" s="142">
        <v>0</v>
      </c>
      <c r="AO55" s="148">
        <v>0</v>
      </c>
      <c r="AP55" s="142">
        <v>0</v>
      </c>
      <c r="AQ55" s="148">
        <v>0</v>
      </c>
      <c r="AR55" s="142">
        <v>0</v>
      </c>
      <c r="AS55" s="148">
        <v>0</v>
      </c>
      <c r="AT55" s="142">
        <v>0</v>
      </c>
      <c r="AU55" s="142">
        <v>0</v>
      </c>
      <c r="AV55" s="176">
        <v>0</v>
      </c>
      <c r="AW55" s="148">
        <v>0</v>
      </c>
      <c r="AX55" s="153">
        <v>0</v>
      </c>
      <c r="AY55" s="142">
        <v>0</v>
      </c>
      <c r="AZ55" s="142">
        <v>0</v>
      </c>
      <c r="BA55" s="142">
        <v>0</v>
      </c>
      <c r="BB55" s="466">
        <v>0</v>
      </c>
      <c r="BC55" s="271">
        <v>29</v>
      </c>
      <c r="BD55" s="49">
        <v>0</v>
      </c>
      <c r="BE55" s="48">
        <v>0</v>
      </c>
      <c r="BF55" s="48">
        <v>0</v>
      </c>
      <c r="BG55" s="48">
        <v>0</v>
      </c>
      <c r="BH55" s="47">
        <v>0</v>
      </c>
      <c r="BI55" s="271">
        <v>0</v>
      </c>
      <c r="BJ55" s="245">
        <v>29</v>
      </c>
      <c r="BK55" s="225">
        <v>29</v>
      </c>
      <c r="BL55" s="224">
        <v>0</v>
      </c>
    </row>
    <row r="56" spans="1:64" ht="15" customHeight="1" x14ac:dyDescent="0.15">
      <c r="A56" s="1105"/>
      <c r="B56" s="1108"/>
      <c r="C56" s="1108"/>
      <c r="D56" s="413" t="s">
        <v>896</v>
      </c>
      <c r="E56" s="349"/>
      <c r="F56" s="401"/>
      <c r="G56" s="401"/>
      <c r="H56" s="401"/>
      <c r="I56" s="401"/>
      <c r="J56" s="401"/>
      <c r="K56" s="401"/>
      <c r="L56" s="402"/>
      <c r="M56" s="155">
        <v>1</v>
      </c>
      <c r="N56" s="143">
        <v>0</v>
      </c>
      <c r="O56" s="143">
        <v>0</v>
      </c>
      <c r="P56" s="155">
        <v>0</v>
      </c>
      <c r="Q56" s="143">
        <v>0</v>
      </c>
      <c r="R56" s="143">
        <v>0</v>
      </c>
      <c r="S56" s="155">
        <v>0</v>
      </c>
      <c r="T56" s="143">
        <v>0</v>
      </c>
      <c r="U56" s="155">
        <v>0</v>
      </c>
      <c r="V56" s="143">
        <v>0</v>
      </c>
      <c r="W56" s="143">
        <v>0</v>
      </c>
      <c r="X56" s="155">
        <v>0</v>
      </c>
      <c r="Y56" s="143">
        <v>0</v>
      </c>
      <c r="Z56" s="143">
        <v>0</v>
      </c>
      <c r="AA56" s="143">
        <v>0</v>
      </c>
      <c r="AB56" s="155">
        <v>0</v>
      </c>
      <c r="AC56" s="143">
        <v>0</v>
      </c>
      <c r="AD56" s="174">
        <v>0</v>
      </c>
      <c r="AE56" s="145">
        <v>0</v>
      </c>
      <c r="AF56" s="155">
        <v>0</v>
      </c>
      <c r="AG56" s="143">
        <v>0</v>
      </c>
      <c r="AH56" s="143">
        <v>0</v>
      </c>
      <c r="AI56" s="145">
        <v>0</v>
      </c>
      <c r="AJ56" s="155">
        <v>0</v>
      </c>
      <c r="AK56" s="143">
        <v>0</v>
      </c>
      <c r="AL56" s="143">
        <v>0</v>
      </c>
      <c r="AM56" s="155">
        <v>0</v>
      </c>
      <c r="AN56" s="143">
        <v>0</v>
      </c>
      <c r="AO56" s="155">
        <v>0</v>
      </c>
      <c r="AP56" s="143">
        <v>0</v>
      </c>
      <c r="AQ56" s="155">
        <v>0</v>
      </c>
      <c r="AR56" s="143">
        <v>0</v>
      </c>
      <c r="AS56" s="155">
        <v>0</v>
      </c>
      <c r="AT56" s="143">
        <v>0</v>
      </c>
      <c r="AU56" s="143">
        <v>0</v>
      </c>
      <c r="AV56" s="174">
        <v>0</v>
      </c>
      <c r="AW56" s="155">
        <v>0</v>
      </c>
      <c r="AX56" s="154">
        <v>0</v>
      </c>
      <c r="AY56" s="143">
        <v>0</v>
      </c>
      <c r="AZ56" s="143">
        <v>0</v>
      </c>
      <c r="BA56" s="143">
        <v>0</v>
      </c>
      <c r="BB56" s="464">
        <v>0</v>
      </c>
      <c r="BC56" s="259">
        <v>1</v>
      </c>
      <c r="BD56" s="45">
        <v>0</v>
      </c>
      <c r="BE56" s="44">
        <v>0</v>
      </c>
      <c r="BF56" s="44">
        <v>0</v>
      </c>
      <c r="BG56" s="44">
        <v>0</v>
      </c>
      <c r="BH56" s="51">
        <v>0</v>
      </c>
      <c r="BI56" s="259">
        <v>0</v>
      </c>
      <c r="BJ56" s="230">
        <v>1</v>
      </c>
      <c r="BK56" s="227">
        <v>1</v>
      </c>
      <c r="BL56" s="226">
        <v>0</v>
      </c>
    </row>
    <row r="57" spans="1:64" ht="15" customHeight="1" x14ac:dyDescent="0.15">
      <c r="A57" s="1106"/>
      <c r="B57" s="1112"/>
      <c r="C57" s="1112"/>
      <c r="D57" s="122" t="s">
        <v>897</v>
      </c>
      <c r="E57" s="352"/>
      <c r="F57" s="353"/>
      <c r="G57" s="353"/>
      <c r="H57" s="353"/>
      <c r="I57" s="353"/>
      <c r="J57" s="353"/>
      <c r="K57" s="353"/>
      <c r="L57" s="418"/>
      <c r="M57" s="160">
        <v>0</v>
      </c>
      <c r="N57" s="159">
        <v>0</v>
      </c>
      <c r="O57" s="159">
        <v>0</v>
      </c>
      <c r="P57" s="160">
        <v>0</v>
      </c>
      <c r="Q57" s="159">
        <v>0</v>
      </c>
      <c r="R57" s="159">
        <v>0</v>
      </c>
      <c r="S57" s="160">
        <v>0</v>
      </c>
      <c r="T57" s="159">
        <v>0</v>
      </c>
      <c r="U57" s="160">
        <v>0</v>
      </c>
      <c r="V57" s="159">
        <v>0</v>
      </c>
      <c r="W57" s="159">
        <v>0</v>
      </c>
      <c r="X57" s="160">
        <v>0</v>
      </c>
      <c r="Y57" s="159">
        <v>0</v>
      </c>
      <c r="Z57" s="159">
        <v>0</v>
      </c>
      <c r="AA57" s="159">
        <v>0</v>
      </c>
      <c r="AB57" s="160">
        <v>0</v>
      </c>
      <c r="AC57" s="159">
        <v>0</v>
      </c>
      <c r="AD57" s="179">
        <v>0</v>
      </c>
      <c r="AE57" s="165">
        <v>0</v>
      </c>
      <c r="AF57" s="160">
        <v>0</v>
      </c>
      <c r="AG57" s="159">
        <v>0</v>
      </c>
      <c r="AH57" s="159">
        <v>0</v>
      </c>
      <c r="AI57" s="165">
        <v>0</v>
      </c>
      <c r="AJ57" s="160">
        <v>0</v>
      </c>
      <c r="AK57" s="159">
        <v>0</v>
      </c>
      <c r="AL57" s="159">
        <v>0</v>
      </c>
      <c r="AM57" s="160">
        <v>0</v>
      </c>
      <c r="AN57" s="159">
        <v>0</v>
      </c>
      <c r="AO57" s="160">
        <v>0</v>
      </c>
      <c r="AP57" s="159">
        <v>0</v>
      </c>
      <c r="AQ57" s="160">
        <v>0</v>
      </c>
      <c r="AR57" s="159">
        <v>0</v>
      </c>
      <c r="AS57" s="160">
        <v>0</v>
      </c>
      <c r="AT57" s="159">
        <v>0</v>
      </c>
      <c r="AU57" s="159">
        <v>0</v>
      </c>
      <c r="AV57" s="179">
        <v>0</v>
      </c>
      <c r="AW57" s="160">
        <v>0</v>
      </c>
      <c r="AX57" s="162">
        <v>0</v>
      </c>
      <c r="AY57" s="159">
        <v>0</v>
      </c>
      <c r="AZ57" s="159">
        <v>0</v>
      </c>
      <c r="BA57" s="159">
        <v>0</v>
      </c>
      <c r="BB57" s="473">
        <v>0</v>
      </c>
      <c r="BC57" s="273">
        <v>0</v>
      </c>
      <c r="BD57" s="279">
        <v>0</v>
      </c>
      <c r="BE57" s="66">
        <v>0</v>
      </c>
      <c r="BF57" s="66">
        <v>0</v>
      </c>
      <c r="BG57" s="66">
        <v>0</v>
      </c>
      <c r="BH57" s="280">
        <v>0</v>
      </c>
      <c r="BI57" s="273">
        <v>0</v>
      </c>
      <c r="BJ57" s="256">
        <v>0</v>
      </c>
      <c r="BK57" s="235">
        <v>0</v>
      </c>
      <c r="BL57" s="234">
        <v>0</v>
      </c>
    </row>
    <row r="59" spans="1:64" ht="15" customHeight="1" x14ac:dyDescent="0.15">
      <c r="M59" s="88"/>
    </row>
  </sheetData>
  <mergeCells count="70">
    <mergeCell ref="BJ3:BJ4"/>
    <mergeCell ref="BK3:BK4"/>
    <mergeCell ref="BL3:BL4"/>
    <mergeCell ref="BE3:BE4"/>
    <mergeCell ref="BF3:BF4"/>
    <mergeCell ref="BG3:BG4"/>
    <mergeCell ref="BH3:BH4"/>
    <mergeCell ref="BI3:BI4"/>
    <mergeCell ref="AX3:AX4"/>
    <mergeCell ref="AY3:AZ3"/>
    <mergeCell ref="BA3:BA4"/>
    <mergeCell ref="BB3:BB4"/>
    <mergeCell ref="BD3:BD4"/>
    <mergeCell ref="BC3:BC4"/>
    <mergeCell ref="AS3:AS4"/>
    <mergeCell ref="AT3:AT4"/>
    <mergeCell ref="AU3:AU4"/>
    <mergeCell ref="AV3:AV4"/>
    <mergeCell ref="AW3:AW4"/>
    <mergeCell ref="AN3:AN4"/>
    <mergeCell ref="AO3:AO4"/>
    <mergeCell ref="AP3:AP4"/>
    <mergeCell ref="AQ3:AQ4"/>
    <mergeCell ref="AR3:AR4"/>
    <mergeCell ref="AH3:AH4"/>
    <mergeCell ref="AI3:AI4"/>
    <mergeCell ref="AJ3:AJ4"/>
    <mergeCell ref="AK3:AL3"/>
    <mergeCell ref="AM3:AM4"/>
    <mergeCell ref="AC3:AC4"/>
    <mergeCell ref="AD3:AD4"/>
    <mergeCell ref="AE3:AE4"/>
    <mergeCell ref="AF3:AF4"/>
    <mergeCell ref="AG3:AG4"/>
    <mergeCell ref="Z3:AA3"/>
    <mergeCell ref="AB3:AB4"/>
    <mergeCell ref="A5:A20"/>
    <mergeCell ref="B21:C23"/>
    <mergeCell ref="S3:S4"/>
    <mergeCell ref="T3:T4"/>
    <mergeCell ref="U3:U4"/>
    <mergeCell ref="V3:W3"/>
    <mergeCell ref="X3:Y3"/>
    <mergeCell ref="A3:L4"/>
    <mergeCell ref="M3:M4"/>
    <mergeCell ref="N3:O3"/>
    <mergeCell ref="P3:P4"/>
    <mergeCell ref="Q3:R3"/>
    <mergeCell ref="B5:C7"/>
    <mergeCell ref="B8:C10"/>
    <mergeCell ref="B11:C11"/>
    <mergeCell ref="B12:C14"/>
    <mergeCell ref="B15:C17"/>
    <mergeCell ref="B55:C57"/>
    <mergeCell ref="B18:C20"/>
    <mergeCell ref="A21:A51"/>
    <mergeCell ref="B48:C48"/>
    <mergeCell ref="B49:C51"/>
    <mergeCell ref="A52:A57"/>
    <mergeCell ref="B52:C54"/>
    <mergeCell ref="C39:C41"/>
    <mergeCell ref="C42:C44"/>
    <mergeCell ref="C45:C47"/>
    <mergeCell ref="B36:B47"/>
    <mergeCell ref="C36:C38"/>
    <mergeCell ref="B27:B35"/>
    <mergeCell ref="C27:C29"/>
    <mergeCell ref="C30:C32"/>
    <mergeCell ref="C33:C35"/>
    <mergeCell ref="B24:C26"/>
  </mergeCells>
  <phoneticPr fontId="4"/>
  <pageMargins left="0.78740157480314965" right="0.39370078740157483" top="0.39370078740157483" bottom="0.39370078740157483" header="0" footer="0"/>
  <pageSetup paperSize="9" scale="56" fitToWidth="0" orientation="landscape" r:id="rId1"/>
  <headerFooter alignWithMargins="0"/>
  <colBreaks count="2" manualBreakCount="2">
    <brk id="30" max="55" man="1"/>
    <brk id="48" max="5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BS208"/>
  <sheetViews>
    <sheetView showGridLines="0" view="pageBreakPreview" zoomScale="80" zoomScaleNormal="100" zoomScaleSheetLayoutView="80" workbookViewId="0">
      <pane xSplit="12" ySplit="4" topLeftCell="M5" activePane="bottomRight" state="frozen"/>
      <selection pane="topRight" activeCell="N1" sqref="N1"/>
      <selection pane="bottomLeft" activeCell="A5" sqref="A5"/>
      <selection pane="bottomRight" activeCell="I18" sqref="I18"/>
    </sheetView>
  </sheetViews>
  <sheetFormatPr defaultColWidth="11.375" defaultRowHeight="15" customHeight="1" x14ac:dyDescent="0.15"/>
  <cols>
    <col min="1" max="12" width="3.125" style="88" customWidth="1"/>
    <col min="13" max="64" width="11.375" style="1" customWidth="1"/>
    <col min="65" max="16384" width="11.375" style="1"/>
  </cols>
  <sheetData>
    <row r="2" spans="1:71" ht="15" customHeight="1" x14ac:dyDescent="0.15">
      <c r="A2" s="55" t="s">
        <v>241</v>
      </c>
      <c r="B2" s="55"/>
      <c r="C2" s="55"/>
      <c r="D2" s="55"/>
      <c r="E2" s="55"/>
      <c r="F2" s="55"/>
      <c r="G2" s="55"/>
      <c r="H2" s="55"/>
      <c r="I2" s="55"/>
      <c r="J2" s="55"/>
      <c r="K2" s="55"/>
      <c r="L2" s="55"/>
      <c r="M2" s="8"/>
      <c r="N2" s="8"/>
      <c r="O2" s="8"/>
      <c r="P2" s="8"/>
      <c r="Q2" s="24"/>
      <c r="R2" s="463"/>
      <c r="S2" s="8"/>
      <c r="T2" s="8"/>
      <c r="U2" s="8"/>
      <c r="V2" s="8"/>
      <c r="W2" s="8"/>
      <c r="X2" s="8"/>
      <c r="Y2" s="8"/>
      <c r="Z2" s="8"/>
      <c r="AA2" s="8"/>
      <c r="AB2" s="24"/>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R2" s="88"/>
    </row>
    <row r="3" spans="1:71" s="338" customFormat="1" ht="17.45" customHeight="1" x14ac:dyDescent="0.15">
      <c r="A3" s="1052" t="s">
        <v>979</v>
      </c>
      <c r="B3" s="1053"/>
      <c r="C3" s="1053"/>
      <c r="D3" s="1053"/>
      <c r="E3" s="1053"/>
      <c r="F3" s="1053"/>
      <c r="G3" s="1053"/>
      <c r="H3" s="1053"/>
      <c r="I3" s="1053"/>
      <c r="J3" s="1053"/>
      <c r="K3" s="1053"/>
      <c r="L3" s="1054"/>
      <c r="M3" s="1078" t="s">
        <v>0</v>
      </c>
      <c r="N3" s="1080" t="s">
        <v>1</v>
      </c>
      <c r="O3" s="1081"/>
      <c r="P3" s="1078" t="s">
        <v>2</v>
      </c>
      <c r="Q3" s="1080" t="s">
        <v>3</v>
      </c>
      <c r="R3" s="1081"/>
      <c r="S3" s="1078" t="s">
        <v>4</v>
      </c>
      <c r="T3" s="1078" t="s">
        <v>5</v>
      </c>
      <c r="U3" s="1078" t="s">
        <v>6</v>
      </c>
      <c r="V3" s="1080" t="s">
        <v>7</v>
      </c>
      <c r="W3" s="1082"/>
      <c r="X3" s="1080" t="s">
        <v>193</v>
      </c>
      <c r="Y3" s="1081"/>
      <c r="Z3" s="1080" t="s">
        <v>195</v>
      </c>
      <c r="AA3" s="1081"/>
      <c r="AB3" s="1078" t="s">
        <v>196</v>
      </c>
      <c r="AC3" s="1078" t="s">
        <v>337</v>
      </c>
      <c r="AD3" s="1083" t="s">
        <v>8</v>
      </c>
      <c r="AE3" s="1081" t="s">
        <v>9</v>
      </c>
      <c r="AF3" s="1078" t="s">
        <v>420</v>
      </c>
      <c r="AG3" s="1078" t="s">
        <v>10</v>
      </c>
      <c r="AH3" s="1078" t="s">
        <v>11</v>
      </c>
      <c r="AI3" s="1078" t="s">
        <v>12</v>
      </c>
      <c r="AJ3" s="1078" t="s">
        <v>197</v>
      </c>
      <c r="AK3" s="1080" t="s">
        <v>13</v>
      </c>
      <c r="AL3" s="1081"/>
      <c r="AM3" s="1078" t="s">
        <v>14</v>
      </c>
      <c r="AN3" s="1078" t="s">
        <v>15</v>
      </c>
      <c r="AO3" s="1078" t="s">
        <v>198</v>
      </c>
      <c r="AP3" s="1078" t="s">
        <v>191</v>
      </c>
      <c r="AQ3" s="1078" t="s">
        <v>16</v>
      </c>
      <c r="AR3" s="1078" t="s">
        <v>17</v>
      </c>
      <c r="AS3" s="1078" t="s">
        <v>18</v>
      </c>
      <c r="AT3" s="1078" t="s">
        <v>799</v>
      </c>
      <c r="AU3" s="1078" t="s">
        <v>417</v>
      </c>
      <c r="AV3" s="1083" t="s">
        <v>19</v>
      </c>
      <c r="AW3" s="1081" t="s">
        <v>20</v>
      </c>
      <c r="AX3" s="1078" t="s">
        <v>339</v>
      </c>
      <c r="AY3" s="1080" t="s">
        <v>340</v>
      </c>
      <c r="AZ3" s="1081"/>
      <c r="BA3" s="1078" t="s">
        <v>21</v>
      </c>
      <c r="BB3" s="1083" t="s">
        <v>22</v>
      </c>
      <c r="BC3" s="1086" t="s">
        <v>24</v>
      </c>
      <c r="BD3" s="1094" t="s">
        <v>419</v>
      </c>
      <c r="BE3" s="1096" t="s">
        <v>422</v>
      </c>
      <c r="BF3" s="1096" t="s">
        <v>423</v>
      </c>
      <c r="BG3" s="1096" t="s">
        <v>361</v>
      </c>
      <c r="BH3" s="1098" t="s">
        <v>362</v>
      </c>
      <c r="BI3" s="1088" t="s">
        <v>25</v>
      </c>
      <c r="BJ3" s="1088" t="s">
        <v>26</v>
      </c>
      <c r="BK3" s="1090" t="s">
        <v>451</v>
      </c>
      <c r="BL3" s="1092" t="s">
        <v>452</v>
      </c>
      <c r="BM3" s="337"/>
      <c r="BN3" s="337"/>
      <c r="BS3" s="335"/>
    </row>
    <row r="4" spans="1:71" s="338" customFormat="1" ht="17.45" customHeight="1" x14ac:dyDescent="0.15">
      <c r="A4" s="1055"/>
      <c r="B4" s="1056"/>
      <c r="C4" s="1056"/>
      <c r="D4" s="1056"/>
      <c r="E4" s="1056"/>
      <c r="F4" s="1056"/>
      <c r="G4" s="1056"/>
      <c r="H4" s="1056"/>
      <c r="I4" s="1056"/>
      <c r="J4" s="1056"/>
      <c r="K4" s="1056"/>
      <c r="L4" s="1057"/>
      <c r="M4" s="1079"/>
      <c r="N4" s="491"/>
      <c r="O4" s="493" t="s">
        <v>976</v>
      </c>
      <c r="P4" s="1079"/>
      <c r="Q4" s="491"/>
      <c r="R4" s="492" t="s">
        <v>976</v>
      </c>
      <c r="S4" s="1079"/>
      <c r="T4" s="1079"/>
      <c r="U4" s="1079"/>
      <c r="V4" s="491"/>
      <c r="W4" s="490" t="s">
        <v>976</v>
      </c>
      <c r="X4" s="490"/>
      <c r="Y4" s="492" t="s">
        <v>976</v>
      </c>
      <c r="Z4" s="490"/>
      <c r="AA4" s="492" t="s">
        <v>976</v>
      </c>
      <c r="AB4" s="1079"/>
      <c r="AC4" s="1079"/>
      <c r="AD4" s="1084"/>
      <c r="AE4" s="1085"/>
      <c r="AF4" s="1079"/>
      <c r="AG4" s="1079"/>
      <c r="AH4" s="1079"/>
      <c r="AI4" s="1079"/>
      <c r="AJ4" s="1079"/>
      <c r="AK4" s="490"/>
      <c r="AL4" s="492" t="s">
        <v>976</v>
      </c>
      <c r="AM4" s="1079"/>
      <c r="AN4" s="1079"/>
      <c r="AO4" s="1079"/>
      <c r="AP4" s="1079"/>
      <c r="AQ4" s="1079"/>
      <c r="AR4" s="1079"/>
      <c r="AS4" s="1079"/>
      <c r="AT4" s="1079"/>
      <c r="AU4" s="1079"/>
      <c r="AV4" s="1084"/>
      <c r="AW4" s="1085"/>
      <c r="AX4" s="1079"/>
      <c r="AY4" s="490"/>
      <c r="AZ4" s="492" t="s">
        <v>976</v>
      </c>
      <c r="BA4" s="1079"/>
      <c r="BB4" s="1084"/>
      <c r="BC4" s="1087"/>
      <c r="BD4" s="1095"/>
      <c r="BE4" s="1097"/>
      <c r="BF4" s="1097"/>
      <c r="BG4" s="1097"/>
      <c r="BH4" s="1099"/>
      <c r="BI4" s="1089"/>
      <c r="BJ4" s="1089"/>
      <c r="BK4" s="1091"/>
      <c r="BL4" s="1093"/>
      <c r="BM4" s="337"/>
      <c r="BN4" s="337"/>
      <c r="BS4" s="335"/>
    </row>
    <row r="5" spans="1:71" s="88" customFormat="1" ht="15" customHeight="1" x14ac:dyDescent="0.15">
      <c r="A5" s="390" t="s">
        <v>246</v>
      </c>
      <c r="B5" s="380"/>
      <c r="C5" s="380"/>
      <c r="D5" s="380"/>
      <c r="E5" s="380"/>
      <c r="F5" s="380"/>
      <c r="G5" s="380"/>
      <c r="H5" s="380"/>
      <c r="I5" s="380"/>
      <c r="J5" s="380"/>
      <c r="K5" s="380"/>
      <c r="L5" s="381"/>
      <c r="M5" s="142">
        <v>41859507</v>
      </c>
      <c r="N5" s="142">
        <v>28141377</v>
      </c>
      <c r="O5" s="142">
        <v>88970</v>
      </c>
      <c r="P5" s="148">
        <v>67464141</v>
      </c>
      <c r="Q5" s="142">
        <v>91947635</v>
      </c>
      <c r="R5" s="142">
        <v>2364764</v>
      </c>
      <c r="S5" s="148">
        <v>11730036</v>
      </c>
      <c r="T5" s="142">
        <v>20074647</v>
      </c>
      <c r="U5" s="148">
        <v>12944133</v>
      </c>
      <c r="V5" s="142">
        <v>16091978</v>
      </c>
      <c r="W5" s="142">
        <v>5164350</v>
      </c>
      <c r="X5" s="148">
        <v>7041874</v>
      </c>
      <c r="Y5" s="142">
        <v>259040</v>
      </c>
      <c r="Z5" s="142">
        <v>11682671</v>
      </c>
      <c r="AA5" s="142">
        <v>2549852</v>
      </c>
      <c r="AB5" s="148">
        <v>14475631</v>
      </c>
      <c r="AC5" s="142">
        <v>10525329</v>
      </c>
      <c r="AD5" s="176">
        <v>2399488</v>
      </c>
      <c r="AE5" s="161">
        <v>2008852</v>
      </c>
      <c r="AF5" s="148">
        <v>1957953</v>
      </c>
      <c r="AG5" s="142">
        <v>1741648</v>
      </c>
      <c r="AH5" s="142">
        <v>6166319</v>
      </c>
      <c r="AI5" s="161">
        <v>1979527</v>
      </c>
      <c r="AJ5" s="148">
        <v>6858442</v>
      </c>
      <c r="AK5" s="142">
        <v>2057296</v>
      </c>
      <c r="AL5" s="142">
        <v>728054</v>
      </c>
      <c r="AM5" s="148">
        <v>2546794</v>
      </c>
      <c r="AN5" s="142">
        <v>2630895</v>
      </c>
      <c r="AO5" s="148">
        <v>3528289</v>
      </c>
      <c r="AP5" s="142">
        <v>3617695</v>
      </c>
      <c r="AQ5" s="153">
        <v>983744</v>
      </c>
      <c r="AR5" s="153">
        <v>2984510</v>
      </c>
      <c r="AS5" s="142">
        <v>2995658</v>
      </c>
      <c r="AT5" s="148">
        <v>2121489</v>
      </c>
      <c r="AU5" s="142">
        <v>2285798</v>
      </c>
      <c r="AV5" s="176">
        <v>3255808</v>
      </c>
      <c r="AW5" s="148">
        <v>2851735</v>
      </c>
      <c r="AX5" s="153">
        <v>2038024</v>
      </c>
      <c r="AY5" s="142">
        <v>5502685</v>
      </c>
      <c r="AZ5" s="142">
        <v>197612</v>
      </c>
      <c r="BA5" s="142">
        <v>1543787</v>
      </c>
      <c r="BB5" s="466">
        <v>5296462</v>
      </c>
      <c r="BC5" s="263">
        <v>414684499</v>
      </c>
      <c r="BD5" s="148">
        <v>12783322</v>
      </c>
      <c r="BE5" s="142">
        <v>4356103</v>
      </c>
      <c r="BF5" s="142">
        <v>88291295</v>
      </c>
      <c r="BG5" s="142">
        <v>21794393</v>
      </c>
      <c r="BH5" s="148">
        <v>17036172</v>
      </c>
      <c r="BI5" s="263">
        <v>144261285</v>
      </c>
      <c r="BJ5" s="276">
        <v>558945784</v>
      </c>
      <c r="BK5" s="225">
        <v>453515064</v>
      </c>
      <c r="BL5" s="224">
        <v>105430720</v>
      </c>
      <c r="BM5" s="99"/>
    </row>
    <row r="6" spans="1:71" s="88" customFormat="1" ht="15" customHeight="1" x14ac:dyDescent="0.15">
      <c r="A6" s="9" t="s">
        <v>509</v>
      </c>
      <c r="B6" s="383"/>
      <c r="C6" s="383"/>
      <c r="D6" s="383"/>
      <c r="E6" s="383"/>
      <c r="F6" s="383"/>
      <c r="G6" s="383"/>
      <c r="H6" s="383"/>
      <c r="I6" s="383"/>
      <c r="J6" s="383"/>
      <c r="K6" s="383"/>
      <c r="L6" s="384"/>
      <c r="M6" s="143">
        <v>41859507</v>
      </c>
      <c r="N6" s="143">
        <v>27543421</v>
      </c>
      <c r="O6" s="143">
        <v>88970</v>
      </c>
      <c r="P6" s="155">
        <v>59846695</v>
      </c>
      <c r="Q6" s="143">
        <v>90940957</v>
      </c>
      <c r="R6" s="143">
        <v>2364487</v>
      </c>
      <c r="S6" s="155">
        <v>11727429</v>
      </c>
      <c r="T6" s="143">
        <v>20062611</v>
      </c>
      <c r="U6" s="155">
        <v>12213589</v>
      </c>
      <c r="V6" s="143">
        <v>15891530</v>
      </c>
      <c r="W6" s="143">
        <v>5164350</v>
      </c>
      <c r="X6" s="155">
        <v>6580490</v>
      </c>
      <c r="Y6" s="143">
        <v>259040</v>
      </c>
      <c r="Z6" s="143">
        <v>11681669</v>
      </c>
      <c r="AA6" s="143">
        <v>2549132</v>
      </c>
      <c r="AB6" s="155">
        <v>14475631</v>
      </c>
      <c r="AC6" s="143">
        <v>10377625</v>
      </c>
      <c r="AD6" s="174">
        <v>2399118</v>
      </c>
      <c r="AE6" s="145">
        <v>2008739</v>
      </c>
      <c r="AF6" s="155">
        <v>1957953</v>
      </c>
      <c r="AG6" s="143">
        <v>1740848</v>
      </c>
      <c r="AH6" s="143">
        <v>6166236</v>
      </c>
      <c r="AI6" s="145">
        <v>1979144</v>
      </c>
      <c r="AJ6" s="155">
        <v>6830482</v>
      </c>
      <c r="AK6" s="143">
        <v>2057296</v>
      </c>
      <c r="AL6" s="143">
        <v>726438</v>
      </c>
      <c r="AM6" s="155">
        <v>2546794</v>
      </c>
      <c r="AN6" s="143">
        <v>2599776</v>
      </c>
      <c r="AO6" s="155">
        <v>3528289</v>
      </c>
      <c r="AP6" s="143">
        <v>3617588</v>
      </c>
      <c r="AQ6" s="154">
        <v>983744</v>
      </c>
      <c r="AR6" s="154">
        <v>2984510</v>
      </c>
      <c r="AS6" s="143">
        <v>2995658</v>
      </c>
      <c r="AT6" s="155">
        <v>2121489</v>
      </c>
      <c r="AU6" s="143">
        <v>2285771</v>
      </c>
      <c r="AV6" s="174">
        <v>3241831</v>
      </c>
      <c r="AW6" s="155">
        <v>2846842</v>
      </c>
      <c r="AX6" s="154">
        <v>2038016</v>
      </c>
      <c r="AY6" s="143">
        <v>4783385</v>
      </c>
      <c r="AZ6" s="143">
        <v>197612</v>
      </c>
      <c r="BA6" s="143">
        <v>1510938</v>
      </c>
      <c r="BB6" s="464">
        <v>5295978</v>
      </c>
      <c r="BC6" s="261">
        <v>403071608</v>
      </c>
      <c r="BD6" s="155">
        <v>7210398</v>
      </c>
      <c r="BE6" s="143">
        <v>3813899</v>
      </c>
      <c r="BF6" s="143">
        <v>40098126</v>
      </c>
      <c r="BG6" s="143">
        <v>19779982</v>
      </c>
      <c r="BH6" s="155">
        <v>16999854</v>
      </c>
      <c r="BI6" s="261">
        <v>87902259</v>
      </c>
      <c r="BJ6" s="275">
        <v>490973867</v>
      </c>
      <c r="BK6" s="227">
        <v>439851444</v>
      </c>
      <c r="BL6" s="226">
        <v>51122423</v>
      </c>
    </row>
    <row r="7" spans="1:71" s="88" customFormat="1" ht="15" customHeight="1" x14ac:dyDescent="0.15">
      <c r="A7" s="9" t="s">
        <v>64</v>
      </c>
      <c r="B7" s="383"/>
      <c r="C7" s="383"/>
      <c r="D7" s="383"/>
      <c r="E7" s="383"/>
      <c r="F7" s="383"/>
      <c r="G7" s="383"/>
      <c r="H7" s="383"/>
      <c r="I7" s="383"/>
      <c r="J7" s="383"/>
      <c r="K7" s="383"/>
      <c r="L7" s="384"/>
      <c r="M7" s="143">
        <v>869500</v>
      </c>
      <c r="N7" s="143">
        <v>151201</v>
      </c>
      <c r="O7" s="143">
        <v>49</v>
      </c>
      <c r="P7" s="155">
        <v>1262725</v>
      </c>
      <c r="Q7" s="143">
        <v>1980183</v>
      </c>
      <c r="R7" s="143">
        <v>49213</v>
      </c>
      <c r="S7" s="155">
        <v>236035</v>
      </c>
      <c r="T7" s="143">
        <v>433823</v>
      </c>
      <c r="U7" s="155">
        <v>256029</v>
      </c>
      <c r="V7" s="143">
        <v>275978</v>
      </c>
      <c r="W7" s="143">
        <v>35624</v>
      </c>
      <c r="X7" s="155">
        <v>49780</v>
      </c>
      <c r="Y7" s="143">
        <v>0</v>
      </c>
      <c r="Z7" s="143">
        <v>248385</v>
      </c>
      <c r="AA7" s="143">
        <v>47496</v>
      </c>
      <c r="AB7" s="155">
        <v>292854</v>
      </c>
      <c r="AC7" s="143">
        <v>259270</v>
      </c>
      <c r="AD7" s="174">
        <v>76004</v>
      </c>
      <c r="AE7" s="145">
        <v>78408</v>
      </c>
      <c r="AF7" s="155">
        <v>80800</v>
      </c>
      <c r="AG7" s="143">
        <v>24339</v>
      </c>
      <c r="AH7" s="143">
        <v>71413</v>
      </c>
      <c r="AI7" s="145">
        <v>12663</v>
      </c>
      <c r="AJ7" s="155">
        <v>148078</v>
      </c>
      <c r="AK7" s="143">
        <v>32095</v>
      </c>
      <c r="AL7" s="143">
        <v>3423</v>
      </c>
      <c r="AM7" s="155">
        <v>23010</v>
      </c>
      <c r="AN7" s="143">
        <v>91815</v>
      </c>
      <c r="AO7" s="155">
        <v>35170</v>
      </c>
      <c r="AP7" s="143">
        <v>61642</v>
      </c>
      <c r="AQ7" s="154">
        <v>31304</v>
      </c>
      <c r="AR7" s="154">
        <v>88188</v>
      </c>
      <c r="AS7" s="143">
        <v>32186</v>
      </c>
      <c r="AT7" s="155">
        <v>61571</v>
      </c>
      <c r="AU7" s="143">
        <v>49496</v>
      </c>
      <c r="AV7" s="174">
        <v>29084</v>
      </c>
      <c r="AW7" s="155">
        <v>33299</v>
      </c>
      <c r="AX7" s="154">
        <v>16956</v>
      </c>
      <c r="AY7" s="143">
        <v>834536</v>
      </c>
      <c r="AZ7" s="143">
        <v>6000</v>
      </c>
      <c r="BA7" s="143">
        <v>73957</v>
      </c>
      <c r="BB7" s="464">
        <v>47227</v>
      </c>
      <c r="BC7" s="261">
        <v>8490809</v>
      </c>
      <c r="BD7" s="155">
        <v>172835</v>
      </c>
      <c r="BE7" s="143">
        <v>230999</v>
      </c>
      <c r="BF7" s="154">
        <v>779900</v>
      </c>
      <c r="BG7" s="143">
        <v>880017</v>
      </c>
      <c r="BH7" s="155">
        <v>623004</v>
      </c>
      <c r="BI7" s="261">
        <v>2686755</v>
      </c>
      <c r="BJ7" s="275">
        <v>11177564</v>
      </c>
      <c r="BK7" s="227">
        <v>9993830</v>
      </c>
      <c r="BL7" s="226">
        <v>1183734</v>
      </c>
    </row>
    <row r="8" spans="1:71" s="88" customFormat="1" ht="15" customHeight="1" x14ac:dyDescent="0.15">
      <c r="A8" s="9" t="s">
        <v>65</v>
      </c>
      <c r="B8" s="383"/>
      <c r="C8" s="383"/>
      <c r="D8" s="383"/>
      <c r="E8" s="383"/>
      <c r="F8" s="383"/>
      <c r="G8" s="383"/>
      <c r="H8" s="383"/>
      <c r="I8" s="383"/>
      <c r="J8" s="383"/>
      <c r="K8" s="383"/>
      <c r="L8" s="384"/>
      <c r="M8" s="143">
        <v>93656225</v>
      </c>
      <c r="N8" s="143">
        <v>54391676</v>
      </c>
      <c r="O8" s="143">
        <v>95089</v>
      </c>
      <c r="P8" s="155">
        <v>130566340</v>
      </c>
      <c r="Q8" s="143">
        <v>165528024</v>
      </c>
      <c r="R8" s="143">
        <v>5071247</v>
      </c>
      <c r="S8" s="155">
        <v>23857601</v>
      </c>
      <c r="T8" s="143">
        <v>36071571</v>
      </c>
      <c r="U8" s="155">
        <v>23232131</v>
      </c>
      <c r="V8" s="143">
        <v>24462649</v>
      </c>
      <c r="W8" s="143">
        <v>5557015</v>
      </c>
      <c r="X8" s="155">
        <v>12842585</v>
      </c>
      <c r="Y8" s="143">
        <v>621261</v>
      </c>
      <c r="Z8" s="143">
        <v>21294026</v>
      </c>
      <c r="AA8" s="143">
        <v>4026330</v>
      </c>
      <c r="AB8" s="155">
        <v>27275057</v>
      </c>
      <c r="AC8" s="143">
        <v>21852250</v>
      </c>
      <c r="AD8" s="174">
        <v>5031827</v>
      </c>
      <c r="AE8" s="145">
        <v>3169142</v>
      </c>
      <c r="AF8" s="155">
        <v>3681533</v>
      </c>
      <c r="AG8" s="143">
        <v>3578969</v>
      </c>
      <c r="AH8" s="143">
        <v>5010673</v>
      </c>
      <c r="AI8" s="145">
        <v>3696751</v>
      </c>
      <c r="AJ8" s="155">
        <v>14748097</v>
      </c>
      <c r="AK8" s="143">
        <v>3554400</v>
      </c>
      <c r="AL8" s="143">
        <v>813839</v>
      </c>
      <c r="AM8" s="155">
        <v>6302546</v>
      </c>
      <c r="AN8" s="143">
        <v>7170071</v>
      </c>
      <c r="AO8" s="155">
        <v>8039266</v>
      </c>
      <c r="AP8" s="143">
        <v>6662214</v>
      </c>
      <c r="AQ8" s="154">
        <v>3046654</v>
      </c>
      <c r="AR8" s="154">
        <v>6623280</v>
      </c>
      <c r="AS8" s="143">
        <v>5953650</v>
      </c>
      <c r="AT8" s="155">
        <v>3780198</v>
      </c>
      <c r="AU8" s="143">
        <v>3596363</v>
      </c>
      <c r="AV8" s="174">
        <v>6406493</v>
      </c>
      <c r="AW8" s="155">
        <v>4917134</v>
      </c>
      <c r="AX8" s="154">
        <v>3494637</v>
      </c>
      <c r="AY8" s="143">
        <v>9968075</v>
      </c>
      <c r="AZ8" s="143">
        <v>387970</v>
      </c>
      <c r="BA8" s="143">
        <v>3654747</v>
      </c>
      <c r="BB8" s="464">
        <v>8117338</v>
      </c>
      <c r="BC8" s="261">
        <v>781806944</v>
      </c>
      <c r="BD8" s="155">
        <v>17293094</v>
      </c>
      <c r="BE8" s="143">
        <v>11053385</v>
      </c>
      <c r="BF8" s="154">
        <v>78585729</v>
      </c>
      <c r="BG8" s="143">
        <v>33774738</v>
      </c>
      <c r="BH8" s="155">
        <v>35513734</v>
      </c>
      <c r="BI8" s="261">
        <v>176220680</v>
      </c>
      <c r="BJ8" s="275">
        <v>958027624</v>
      </c>
      <c r="BK8" s="227">
        <v>851095416</v>
      </c>
      <c r="BL8" s="226">
        <v>106932208</v>
      </c>
    </row>
    <row r="9" spans="1:71" s="88" customFormat="1" ht="15" customHeight="1" x14ac:dyDescent="0.15">
      <c r="A9" s="9"/>
      <c r="B9" s="383" t="s">
        <v>672</v>
      </c>
      <c r="C9" s="383"/>
      <c r="D9" s="383"/>
      <c r="E9" s="383"/>
      <c r="F9" s="383"/>
      <c r="G9" s="383"/>
      <c r="H9" s="383"/>
      <c r="I9" s="383"/>
      <c r="J9" s="383"/>
      <c r="K9" s="383"/>
      <c r="L9" s="384"/>
      <c r="M9" s="143">
        <v>0</v>
      </c>
      <c r="N9" s="143">
        <v>0</v>
      </c>
      <c r="O9" s="143">
        <v>0</v>
      </c>
      <c r="P9" s="155">
        <v>0</v>
      </c>
      <c r="Q9" s="143">
        <v>0</v>
      </c>
      <c r="R9" s="143">
        <v>0</v>
      </c>
      <c r="S9" s="155">
        <v>0</v>
      </c>
      <c r="T9" s="143">
        <v>0</v>
      </c>
      <c r="U9" s="155">
        <v>0</v>
      </c>
      <c r="V9" s="143">
        <v>0</v>
      </c>
      <c r="W9" s="143">
        <v>0</v>
      </c>
      <c r="X9" s="155">
        <v>0</v>
      </c>
      <c r="Y9" s="143">
        <v>0</v>
      </c>
      <c r="Z9" s="143">
        <v>0</v>
      </c>
      <c r="AA9" s="143">
        <v>0</v>
      </c>
      <c r="AB9" s="155">
        <v>0</v>
      </c>
      <c r="AC9" s="143">
        <v>0</v>
      </c>
      <c r="AD9" s="174">
        <v>0</v>
      </c>
      <c r="AE9" s="145">
        <v>0</v>
      </c>
      <c r="AF9" s="155">
        <v>0</v>
      </c>
      <c r="AG9" s="143">
        <v>0</v>
      </c>
      <c r="AH9" s="143">
        <v>0</v>
      </c>
      <c r="AI9" s="145">
        <v>0</v>
      </c>
      <c r="AJ9" s="155">
        <v>0</v>
      </c>
      <c r="AK9" s="143">
        <v>0</v>
      </c>
      <c r="AL9" s="143">
        <v>0</v>
      </c>
      <c r="AM9" s="155">
        <v>0</v>
      </c>
      <c r="AN9" s="143">
        <v>0</v>
      </c>
      <c r="AO9" s="155">
        <v>0</v>
      </c>
      <c r="AP9" s="143">
        <v>0</v>
      </c>
      <c r="AQ9" s="155">
        <v>0</v>
      </c>
      <c r="AR9" s="154">
        <v>0</v>
      </c>
      <c r="AS9" s="143">
        <v>0</v>
      </c>
      <c r="AT9" s="155">
        <v>0</v>
      </c>
      <c r="AU9" s="143">
        <v>0</v>
      </c>
      <c r="AV9" s="174">
        <v>0</v>
      </c>
      <c r="AW9" s="155">
        <v>0</v>
      </c>
      <c r="AX9" s="154">
        <v>0</v>
      </c>
      <c r="AY9" s="143">
        <v>0</v>
      </c>
      <c r="AZ9" s="143">
        <v>0</v>
      </c>
      <c r="BA9" s="143">
        <v>0</v>
      </c>
      <c r="BB9" s="464">
        <v>0</v>
      </c>
      <c r="BC9" s="261"/>
      <c r="BD9" s="50">
        <v>0</v>
      </c>
      <c r="BE9" s="44">
        <v>0</v>
      </c>
      <c r="BF9" s="50">
        <v>0</v>
      </c>
      <c r="BG9" s="44">
        <v>0</v>
      </c>
      <c r="BH9" s="50">
        <v>0</v>
      </c>
      <c r="BI9" s="261">
        <v>0</v>
      </c>
      <c r="BJ9" s="275">
        <v>0</v>
      </c>
      <c r="BK9" s="227">
        <v>0</v>
      </c>
      <c r="BL9" s="226">
        <v>0</v>
      </c>
    </row>
    <row r="10" spans="1:71" s="88" customFormat="1" ht="15" customHeight="1" x14ac:dyDescent="0.15">
      <c r="A10" s="9" t="s">
        <v>409</v>
      </c>
      <c r="B10" s="383"/>
      <c r="C10" s="383"/>
      <c r="D10" s="383"/>
      <c r="E10" s="383"/>
      <c r="F10" s="383"/>
      <c r="G10" s="383"/>
      <c r="H10" s="383"/>
      <c r="I10" s="383"/>
      <c r="J10" s="383"/>
      <c r="K10" s="383"/>
      <c r="L10" s="384"/>
      <c r="M10" s="143">
        <v>53327765</v>
      </c>
      <c r="N10" s="143">
        <v>27052877</v>
      </c>
      <c r="O10" s="143">
        <v>6168</v>
      </c>
      <c r="P10" s="155">
        <v>73061813</v>
      </c>
      <c r="Q10" s="143">
        <v>78612974</v>
      </c>
      <c r="R10" s="143">
        <v>2766384</v>
      </c>
      <c r="S10" s="155">
        <v>12479811</v>
      </c>
      <c r="T10" s="143">
        <v>16542930</v>
      </c>
      <c r="U10" s="155">
        <v>11871637</v>
      </c>
      <c r="V10" s="143">
        <v>8964050</v>
      </c>
      <c r="W10" s="143">
        <v>431663</v>
      </c>
      <c r="X10" s="155">
        <v>6311875</v>
      </c>
      <c r="Y10" s="143">
        <v>362221</v>
      </c>
      <c r="Z10" s="143">
        <v>10241371</v>
      </c>
      <c r="AA10" s="143">
        <v>1745309</v>
      </c>
      <c r="AB10" s="155">
        <v>13103650</v>
      </c>
      <c r="AC10" s="143">
        <v>12155790</v>
      </c>
      <c r="AD10" s="174">
        <v>2712534</v>
      </c>
      <c r="AE10" s="145">
        <v>1238811</v>
      </c>
      <c r="AF10" s="155">
        <v>1804380</v>
      </c>
      <c r="AG10" s="143">
        <v>1862460</v>
      </c>
      <c r="AH10" s="143">
        <v>2008428</v>
      </c>
      <c r="AI10" s="145">
        <v>1730270</v>
      </c>
      <c r="AJ10" s="155">
        <v>8357386</v>
      </c>
      <c r="AK10" s="143">
        <v>1583381</v>
      </c>
      <c r="AL10" s="143">
        <v>118326</v>
      </c>
      <c r="AM10" s="155">
        <v>3863850</v>
      </c>
      <c r="AN10" s="143">
        <v>4673082</v>
      </c>
      <c r="AO10" s="155">
        <v>4560073</v>
      </c>
      <c r="AP10" s="143">
        <v>3106268</v>
      </c>
      <c r="AQ10" s="143">
        <v>2094214</v>
      </c>
      <c r="AR10" s="155">
        <v>3746188</v>
      </c>
      <c r="AS10" s="143">
        <v>3110230</v>
      </c>
      <c r="AT10" s="155">
        <v>1723945</v>
      </c>
      <c r="AU10" s="143">
        <v>1368360</v>
      </c>
      <c r="AV10" s="174">
        <v>3281224</v>
      </c>
      <c r="AW10" s="155">
        <v>2170771</v>
      </c>
      <c r="AX10" s="154">
        <v>1518296</v>
      </c>
      <c r="AY10" s="143">
        <v>6024026</v>
      </c>
      <c r="AZ10" s="143">
        <v>196358</v>
      </c>
      <c r="BA10" s="143">
        <v>2245670</v>
      </c>
      <c r="BB10" s="464">
        <v>3412271</v>
      </c>
      <c r="BC10" s="261">
        <v>397549090</v>
      </c>
      <c r="BD10" s="155">
        <v>10295431</v>
      </c>
      <c r="BE10" s="143">
        <v>7479985</v>
      </c>
      <c r="BF10" s="155">
        <v>39381182</v>
      </c>
      <c r="BG10" s="143">
        <v>15402659</v>
      </c>
      <c r="BH10" s="155">
        <v>20118021</v>
      </c>
      <c r="BI10" s="261">
        <v>92677278</v>
      </c>
      <c r="BJ10" s="275">
        <v>490226368</v>
      </c>
      <c r="BK10" s="227">
        <v>433069770</v>
      </c>
      <c r="BL10" s="226">
        <v>57156598</v>
      </c>
    </row>
    <row r="11" spans="1:71" s="88" customFormat="1" ht="15" customHeight="1" x14ac:dyDescent="0.15">
      <c r="A11" s="9"/>
      <c r="B11" s="383" t="s">
        <v>673</v>
      </c>
      <c r="C11" s="383"/>
      <c r="D11" s="383"/>
      <c r="E11" s="383"/>
      <c r="F11" s="383"/>
      <c r="G11" s="383"/>
      <c r="H11" s="383"/>
      <c r="I11" s="383"/>
      <c r="J11" s="383"/>
      <c r="K11" s="383"/>
      <c r="L11" s="384"/>
      <c r="M11" s="143">
        <v>0</v>
      </c>
      <c r="N11" s="143">
        <v>0</v>
      </c>
      <c r="O11" s="143">
        <v>0</v>
      </c>
      <c r="P11" s="155">
        <v>0</v>
      </c>
      <c r="Q11" s="143">
        <v>0</v>
      </c>
      <c r="R11" s="143">
        <v>0</v>
      </c>
      <c r="S11" s="155">
        <v>0</v>
      </c>
      <c r="T11" s="143">
        <v>0</v>
      </c>
      <c r="U11" s="155">
        <v>0</v>
      </c>
      <c r="V11" s="143">
        <v>0</v>
      </c>
      <c r="W11" s="143">
        <v>0</v>
      </c>
      <c r="X11" s="155">
        <v>0</v>
      </c>
      <c r="Y11" s="143">
        <v>0</v>
      </c>
      <c r="Z11" s="143">
        <v>0</v>
      </c>
      <c r="AA11" s="143">
        <v>0</v>
      </c>
      <c r="AB11" s="155">
        <v>0</v>
      </c>
      <c r="AC11" s="143">
        <v>0</v>
      </c>
      <c r="AD11" s="174">
        <v>0</v>
      </c>
      <c r="AE11" s="145">
        <v>0</v>
      </c>
      <c r="AF11" s="155">
        <v>0</v>
      </c>
      <c r="AG11" s="143">
        <v>0</v>
      </c>
      <c r="AH11" s="143">
        <v>0</v>
      </c>
      <c r="AI11" s="145">
        <v>0</v>
      </c>
      <c r="AJ11" s="155">
        <v>0</v>
      </c>
      <c r="AK11" s="143">
        <v>0</v>
      </c>
      <c r="AL11" s="143">
        <v>0</v>
      </c>
      <c r="AM11" s="155">
        <v>0</v>
      </c>
      <c r="AN11" s="143">
        <v>0</v>
      </c>
      <c r="AO11" s="155">
        <v>0</v>
      </c>
      <c r="AP11" s="143">
        <v>0</v>
      </c>
      <c r="AQ11" s="143">
        <v>0</v>
      </c>
      <c r="AR11" s="155">
        <v>0</v>
      </c>
      <c r="AS11" s="143">
        <v>0</v>
      </c>
      <c r="AT11" s="155">
        <v>0</v>
      </c>
      <c r="AU11" s="143">
        <v>0</v>
      </c>
      <c r="AV11" s="174">
        <v>0</v>
      </c>
      <c r="AW11" s="155">
        <v>0</v>
      </c>
      <c r="AX11" s="154">
        <v>0</v>
      </c>
      <c r="AY11" s="143">
        <v>0</v>
      </c>
      <c r="AZ11" s="143">
        <v>0</v>
      </c>
      <c r="BA11" s="143">
        <v>0</v>
      </c>
      <c r="BB11" s="464">
        <v>0</v>
      </c>
      <c r="BC11" s="261"/>
      <c r="BD11" s="50">
        <v>0</v>
      </c>
      <c r="BE11" s="44">
        <v>0</v>
      </c>
      <c r="BF11" s="50">
        <v>0</v>
      </c>
      <c r="BG11" s="44">
        <v>0</v>
      </c>
      <c r="BH11" s="50">
        <v>0</v>
      </c>
      <c r="BI11" s="261">
        <v>0</v>
      </c>
      <c r="BJ11" s="275">
        <v>0</v>
      </c>
      <c r="BK11" s="227">
        <v>0</v>
      </c>
      <c r="BL11" s="226">
        <v>0</v>
      </c>
    </row>
    <row r="12" spans="1:71" s="88" customFormat="1" ht="15" customHeight="1" x14ac:dyDescent="0.15">
      <c r="A12" s="9" t="s">
        <v>410</v>
      </c>
      <c r="B12" s="383"/>
      <c r="C12" s="383"/>
      <c r="D12" s="383"/>
      <c r="E12" s="383"/>
      <c r="F12" s="383"/>
      <c r="G12" s="383"/>
      <c r="H12" s="383"/>
      <c r="I12" s="383"/>
      <c r="J12" s="383"/>
      <c r="K12" s="383"/>
      <c r="L12" s="384"/>
      <c r="M12" s="143">
        <v>661547</v>
      </c>
      <c r="N12" s="143">
        <v>53421</v>
      </c>
      <c r="O12" s="143">
        <v>0</v>
      </c>
      <c r="P12" s="155">
        <v>1079443</v>
      </c>
      <c r="Q12" s="143">
        <v>2045724</v>
      </c>
      <c r="R12" s="143">
        <v>10411</v>
      </c>
      <c r="S12" s="155">
        <v>113604</v>
      </c>
      <c r="T12" s="143">
        <v>100147</v>
      </c>
      <c r="U12" s="155">
        <v>597066</v>
      </c>
      <c r="V12" s="143">
        <v>116953</v>
      </c>
      <c r="W12" s="143">
        <v>3374</v>
      </c>
      <c r="X12" s="155">
        <v>0</v>
      </c>
      <c r="Y12" s="143">
        <v>0</v>
      </c>
      <c r="Z12" s="143">
        <v>380629</v>
      </c>
      <c r="AA12" s="143">
        <v>220615</v>
      </c>
      <c r="AB12" s="155">
        <v>11370</v>
      </c>
      <c r="AC12" s="143">
        <v>381895</v>
      </c>
      <c r="AD12" s="174">
        <v>3821</v>
      </c>
      <c r="AE12" s="145">
        <v>0</v>
      </c>
      <c r="AF12" s="155">
        <v>0</v>
      </c>
      <c r="AG12" s="143">
        <v>0</v>
      </c>
      <c r="AH12" s="143">
        <v>3092578</v>
      </c>
      <c r="AI12" s="145">
        <v>0</v>
      </c>
      <c r="AJ12" s="155">
        <v>291693</v>
      </c>
      <c r="AK12" s="143">
        <v>54182</v>
      </c>
      <c r="AL12" s="143">
        <v>27502</v>
      </c>
      <c r="AM12" s="155">
        <v>85088</v>
      </c>
      <c r="AN12" s="143">
        <v>10972</v>
      </c>
      <c r="AO12" s="155">
        <v>13926</v>
      </c>
      <c r="AP12" s="143">
        <v>0</v>
      </c>
      <c r="AQ12" s="143">
        <v>0</v>
      </c>
      <c r="AR12" s="155">
        <v>19230</v>
      </c>
      <c r="AS12" s="143">
        <v>120052</v>
      </c>
      <c r="AT12" s="155">
        <v>3665</v>
      </c>
      <c r="AU12" s="143">
        <v>8272</v>
      </c>
      <c r="AV12" s="174">
        <v>87478</v>
      </c>
      <c r="AW12" s="155">
        <v>67180</v>
      </c>
      <c r="AX12" s="154">
        <v>44719</v>
      </c>
      <c r="AY12" s="143">
        <v>4800</v>
      </c>
      <c r="AZ12" s="143">
        <v>0</v>
      </c>
      <c r="BA12" s="143">
        <v>27904</v>
      </c>
      <c r="BB12" s="464">
        <v>543683</v>
      </c>
      <c r="BC12" s="261">
        <v>10282944</v>
      </c>
      <c r="BD12" s="155">
        <v>39900</v>
      </c>
      <c r="BE12" s="143">
        <v>9500</v>
      </c>
      <c r="BF12" s="155">
        <v>113679</v>
      </c>
      <c r="BG12" s="143">
        <v>527886</v>
      </c>
      <c r="BH12" s="155">
        <v>981137</v>
      </c>
      <c r="BI12" s="261">
        <v>1672102</v>
      </c>
      <c r="BJ12" s="275">
        <v>11955046</v>
      </c>
      <c r="BK12" s="227">
        <v>11791967</v>
      </c>
      <c r="BL12" s="226">
        <v>163079</v>
      </c>
    </row>
    <row r="13" spans="1:71" s="88" customFormat="1" ht="15" customHeight="1" x14ac:dyDescent="0.15">
      <c r="A13" s="9" t="s">
        <v>510</v>
      </c>
      <c r="B13" s="383"/>
      <c r="C13" s="383"/>
      <c r="D13" s="383"/>
      <c r="E13" s="383"/>
      <c r="F13" s="383"/>
      <c r="G13" s="383"/>
      <c r="H13" s="383"/>
      <c r="I13" s="383"/>
      <c r="J13" s="383"/>
      <c r="K13" s="383"/>
      <c r="L13" s="384"/>
      <c r="M13" s="143">
        <v>0</v>
      </c>
      <c r="N13" s="143">
        <v>597956</v>
      </c>
      <c r="O13" s="143">
        <v>0</v>
      </c>
      <c r="P13" s="155">
        <v>7614979</v>
      </c>
      <c r="Q13" s="143">
        <v>1006678</v>
      </c>
      <c r="R13" s="143">
        <v>277</v>
      </c>
      <c r="S13" s="155">
        <v>1607</v>
      </c>
      <c r="T13" s="143">
        <v>12036</v>
      </c>
      <c r="U13" s="155">
        <v>730544</v>
      </c>
      <c r="V13" s="143">
        <v>448</v>
      </c>
      <c r="W13" s="143">
        <v>0</v>
      </c>
      <c r="X13" s="155">
        <v>461384</v>
      </c>
      <c r="Y13" s="143">
        <v>0</v>
      </c>
      <c r="Z13" s="143">
        <v>1002</v>
      </c>
      <c r="AA13" s="143">
        <v>720</v>
      </c>
      <c r="AB13" s="155">
        <v>0</v>
      </c>
      <c r="AC13" s="143">
        <v>147704</v>
      </c>
      <c r="AD13" s="174">
        <v>370</v>
      </c>
      <c r="AE13" s="145">
        <v>113</v>
      </c>
      <c r="AF13" s="155">
        <v>0</v>
      </c>
      <c r="AG13" s="143">
        <v>800</v>
      </c>
      <c r="AH13" s="143">
        <v>83</v>
      </c>
      <c r="AI13" s="145">
        <v>383</v>
      </c>
      <c r="AJ13" s="155">
        <v>27960</v>
      </c>
      <c r="AK13" s="143">
        <v>0</v>
      </c>
      <c r="AL13" s="143">
        <v>1616</v>
      </c>
      <c r="AM13" s="155">
        <v>0</v>
      </c>
      <c r="AN13" s="143">
        <v>220</v>
      </c>
      <c r="AO13" s="155">
        <v>0</v>
      </c>
      <c r="AP13" s="143">
        <v>94</v>
      </c>
      <c r="AQ13" s="143">
        <v>0</v>
      </c>
      <c r="AR13" s="155">
        <v>0</v>
      </c>
      <c r="AS13" s="143">
        <v>0</v>
      </c>
      <c r="AT13" s="155">
        <v>0</v>
      </c>
      <c r="AU13" s="143">
        <v>20</v>
      </c>
      <c r="AV13" s="174">
        <v>13977</v>
      </c>
      <c r="AW13" s="155">
        <v>4893</v>
      </c>
      <c r="AX13" s="154">
        <v>0</v>
      </c>
      <c r="AY13" s="143">
        <v>719300</v>
      </c>
      <c r="AZ13" s="143">
        <v>0</v>
      </c>
      <c r="BA13" s="143">
        <v>32849</v>
      </c>
      <c r="BB13" s="464">
        <v>318</v>
      </c>
      <c r="BC13" s="261">
        <v>11378331</v>
      </c>
      <c r="BD13" s="155">
        <v>5572924</v>
      </c>
      <c r="BE13" s="143">
        <v>537288</v>
      </c>
      <c r="BF13" s="155">
        <v>48193169</v>
      </c>
      <c r="BG13" s="143">
        <v>1318826</v>
      </c>
      <c r="BH13" s="155">
        <v>36318</v>
      </c>
      <c r="BI13" s="261">
        <v>55658525</v>
      </c>
      <c r="BJ13" s="275">
        <v>67036856</v>
      </c>
      <c r="BK13" s="227">
        <v>12733475</v>
      </c>
      <c r="BL13" s="226">
        <v>54303381</v>
      </c>
    </row>
    <row r="14" spans="1:71" s="88" customFormat="1" ht="15" customHeight="1" x14ac:dyDescent="0.15">
      <c r="A14" s="391" t="s">
        <v>674</v>
      </c>
      <c r="B14" s="385"/>
      <c r="C14" s="385"/>
      <c r="D14" s="385"/>
      <c r="E14" s="385"/>
      <c r="F14" s="385"/>
      <c r="G14" s="385"/>
      <c r="H14" s="385"/>
      <c r="I14" s="385"/>
      <c r="J14" s="385"/>
      <c r="K14" s="385"/>
      <c r="L14" s="386"/>
      <c r="M14" s="146">
        <v>0</v>
      </c>
      <c r="N14" s="146">
        <v>0</v>
      </c>
      <c r="O14" s="146">
        <v>0</v>
      </c>
      <c r="P14" s="147">
        <v>2467</v>
      </c>
      <c r="Q14" s="146">
        <v>0</v>
      </c>
      <c r="R14" s="146">
        <v>0</v>
      </c>
      <c r="S14" s="147">
        <v>1000</v>
      </c>
      <c r="T14" s="146">
        <v>0</v>
      </c>
      <c r="U14" s="147">
        <v>0</v>
      </c>
      <c r="V14" s="146">
        <v>200000</v>
      </c>
      <c r="W14" s="146">
        <v>0</v>
      </c>
      <c r="X14" s="147">
        <v>0</v>
      </c>
      <c r="Y14" s="146">
        <v>0</v>
      </c>
      <c r="Z14" s="146">
        <v>0</v>
      </c>
      <c r="AA14" s="146">
        <v>0</v>
      </c>
      <c r="AB14" s="147">
        <v>0</v>
      </c>
      <c r="AC14" s="146">
        <v>0</v>
      </c>
      <c r="AD14" s="175">
        <v>0</v>
      </c>
      <c r="AE14" s="158">
        <v>0</v>
      </c>
      <c r="AF14" s="147">
        <v>0</v>
      </c>
      <c r="AG14" s="146">
        <v>0</v>
      </c>
      <c r="AH14" s="146">
        <v>0</v>
      </c>
      <c r="AI14" s="158">
        <v>0</v>
      </c>
      <c r="AJ14" s="147">
        <v>0</v>
      </c>
      <c r="AK14" s="146">
        <v>0</v>
      </c>
      <c r="AL14" s="146">
        <v>0</v>
      </c>
      <c r="AM14" s="147">
        <v>0</v>
      </c>
      <c r="AN14" s="146">
        <v>30899</v>
      </c>
      <c r="AO14" s="147">
        <v>0</v>
      </c>
      <c r="AP14" s="146">
        <v>13</v>
      </c>
      <c r="AQ14" s="146">
        <v>0</v>
      </c>
      <c r="AR14" s="147">
        <v>0</v>
      </c>
      <c r="AS14" s="146">
        <v>0</v>
      </c>
      <c r="AT14" s="147">
        <v>0</v>
      </c>
      <c r="AU14" s="146">
        <v>7</v>
      </c>
      <c r="AV14" s="175">
        <v>0</v>
      </c>
      <c r="AW14" s="147">
        <v>0</v>
      </c>
      <c r="AX14" s="152">
        <v>8</v>
      </c>
      <c r="AY14" s="146">
        <v>0</v>
      </c>
      <c r="AZ14" s="146">
        <v>0</v>
      </c>
      <c r="BA14" s="146">
        <v>0</v>
      </c>
      <c r="BB14" s="467">
        <v>166</v>
      </c>
      <c r="BC14" s="264">
        <v>234560</v>
      </c>
      <c r="BD14" s="147">
        <v>0</v>
      </c>
      <c r="BE14" s="146">
        <v>4916</v>
      </c>
      <c r="BF14" s="147">
        <v>0</v>
      </c>
      <c r="BG14" s="146">
        <v>695585</v>
      </c>
      <c r="BH14" s="147">
        <v>0</v>
      </c>
      <c r="BI14" s="264">
        <v>700501</v>
      </c>
      <c r="BJ14" s="275">
        <v>935061</v>
      </c>
      <c r="BK14" s="227">
        <v>930145</v>
      </c>
      <c r="BL14" s="226">
        <v>4916</v>
      </c>
    </row>
    <row r="15" spans="1:71" s="88" customFormat="1" ht="15" customHeight="1" x14ac:dyDescent="0.15">
      <c r="A15" s="30" t="s">
        <v>511</v>
      </c>
      <c r="B15" s="11"/>
      <c r="C15" s="11"/>
      <c r="D15" s="11"/>
      <c r="E15" s="11"/>
      <c r="F15" s="11"/>
      <c r="G15" s="11"/>
      <c r="H15" s="11"/>
      <c r="I15" s="11"/>
      <c r="J15" s="11"/>
      <c r="K15" s="11"/>
      <c r="L15" s="26"/>
      <c r="M15" s="156">
        <v>5418788</v>
      </c>
      <c r="N15" s="157">
        <v>3831661</v>
      </c>
      <c r="O15" s="157">
        <v>18829</v>
      </c>
      <c r="P15" s="151">
        <v>12515265</v>
      </c>
      <c r="Q15" s="157">
        <v>11824661</v>
      </c>
      <c r="R15" s="157">
        <v>133787</v>
      </c>
      <c r="S15" s="151">
        <v>1998329</v>
      </c>
      <c r="T15" s="157">
        <v>2739315</v>
      </c>
      <c r="U15" s="151">
        <v>1355636</v>
      </c>
      <c r="V15" s="157">
        <v>3192838</v>
      </c>
      <c r="W15" s="157">
        <v>92099</v>
      </c>
      <c r="X15" s="151">
        <v>668438</v>
      </c>
      <c r="Y15" s="157">
        <v>11836</v>
      </c>
      <c r="Z15" s="157">
        <v>4420906</v>
      </c>
      <c r="AA15" s="157">
        <v>125276</v>
      </c>
      <c r="AB15" s="151">
        <v>1474981</v>
      </c>
      <c r="AC15" s="157">
        <v>1122584</v>
      </c>
      <c r="AD15" s="178">
        <v>649284</v>
      </c>
      <c r="AE15" s="164">
        <v>430086</v>
      </c>
      <c r="AF15" s="151">
        <v>354499</v>
      </c>
      <c r="AG15" s="157">
        <v>320018</v>
      </c>
      <c r="AH15" s="157">
        <v>1026712</v>
      </c>
      <c r="AI15" s="164">
        <v>122640</v>
      </c>
      <c r="AJ15" s="151">
        <v>368786</v>
      </c>
      <c r="AK15" s="157">
        <v>139978</v>
      </c>
      <c r="AL15" s="157">
        <v>20831</v>
      </c>
      <c r="AM15" s="151">
        <v>700723</v>
      </c>
      <c r="AN15" s="157">
        <v>832968</v>
      </c>
      <c r="AO15" s="151">
        <v>573093</v>
      </c>
      <c r="AP15" s="157">
        <v>725922</v>
      </c>
      <c r="AQ15" s="157">
        <v>139675</v>
      </c>
      <c r="AR15" s="151">
        <v>501839</v>
      </c>
      <c r="AS15" s="157">
        <v>334886</v>
      </c>
      <c r="AT15" s="151">
        <v>271786</v>
      </c>
      <c r="AU15" s="157">
        <v>326300</v>
      </c>
      <c r="AV15" s="178">
        <v>829662</v>
      </c>
      <c r="AW15" s="151">
        <v>400773</v>
      </c>
      <c r="AX15" s="156">
        <v>270626</v>
      </c>
      <c r="AY15" s="157">
        <v>148252</v>
      </c>
      <c r="AZ15" s="157">
        <v>438</v>
      </c>
      <c r="BA15" s="157">
        <v>232841</v>
      </c>
      <c r="BB15" s="472">
        <v>890019</v>
      </c>
      <c r="BC15" s="265">
        <v>61557866</v>
      </c>
      <c r="BD15" s="151">
        <v>633494</v>
      </c>
      <c r="BE15" s="157">
        <v>1462071</v>
      </c>
      <c r="BF15" s="151">
        <v>5732643</v>
      </c>
      <c r="BG15" s="157">
        <v>4614989</v>
      </c>
      <c r="BH15" s="151">
        <v>4180761</v>
      </c>
      <c r="BI15" s="265">
        <v>16623958</v>
      </c>
      <c r="BJ15" s="268">
        <v>78181824</v>
      </c>
      <c r="BK15" s="232">
        <v>70353616</v>
      </c>
      <c r="BL15" s="233">
        <v>7828208</v>
      </c>
      <c r="BM15" s="99"/>
    </row>
    <row r="16" spans="1:71" s="88" customFormat="1" ht="15" customHeight="1" x14ac:dyDescent="0.15">
      <c r="A16" s="1021" t="s">
        <v>486</v>
      </c>
      <c r="B16" s="1022"/>
      <c r="C16" s="1023"/>
      <c r="D16" s="380" t="s">
        <v>654</v>
      </c>
      <c r="E16" s="380"/>
      <c r="F16" s="380"/>
      <c r="G16" s="380"/>
      <c r="H16" s="380"/>
      <c r="I16" s="380"/>
      <c r="J16" s="380"/>
      <c r="K16" s="380"/>
      <c r="L16" s="384"/>
      <c r="M16" s="155">
        <v>4193298</v>
      </c>
      <c r="N16" s="143">
        <v>3229462</v>
      </c>
      <c r="O16" s="143">
        <v>18268</v>
      </c>
      <c r="P16" s="155">
        <v>10936154</v>
      </c>
      <c r="Q16" s="143">
        <v>9341856</v>
      </c>
      <c r="R16" s="143">
        <v>32363</v>
      </c>
      <c r="S16" s="155">
        <v>1788428</v>
      </c>
      <c r="T16" s="143">
        <v>2547038</v>
      </c>
      <c r="U16" s="155">
        <v>1184845</v>
      </c>
      <c r="V16" s="143">
        <v>3056949</v>
      </c>
      <c r="W16" s="143">
        <v>75246</v>
      </c>
      <c r="X16" s="155">
        <v>572505</v>
      </c>
      <c r="Y16" s="143">
        <v>11450</v>
      </c>
      <c r="Z16" s="143">
        <v>4170929</v>
      </c>
      <c r="AA16" s="143">
        <v>57946</v>
      </c>
      <c r="AB16" s="155">
        <v>1434669</v>
      </c>
      <c r="AC16" s="143">
        <v>1042396</v>
      </c>
      <c r="AD16" s="174">
        <v>640571</v>
      </c>
      <c r="AE16" s="145">
        <v>394986</v>
      </c>
      <c r="AF16" s="155">
        <v>344612</v>
      </c>
      <c r="AG16" s="143">
        <v>307301</v>
      </c>
      <c r="AH16" s="143">
        <v>717266</v>
      </c>
      <c r="AI16" s="145">
        <v>105517</v>
      </c>
      <c r="AJ16" s="155">
        <v>254498</v>
      </c>
      <c r="AK16" s="143">
        <v>76182</v>
      </c>
      <c r="AL16" s="143">
        <v>14872</v>
      </c>
      <c r="AM16" s="155">
        <v>661235</v>
      </c>
      <c r="AN16" s="143">
        <v>794341</v>
      </c>
      <c r="AO16" s="155">
        <v>491135</v>
      </c>
      <c r="AP16" s="143">
        <v>665336</v>
      </c>
      <c r="AQ16" s="143">
        <v>115713</v>
      </c>
      <c r="AR16" s="155">
        <v>354711</v>
      </c>
      <c r="AS16" s="143">
        <v>287822</v>
      </c>
      <c r="AT16" s="155">
        <v>108222</v>
      </c>
      <c r="AU16" s="143">
        <v>319982</v>
      </c>
      <c r="AV16" s="174">
        <v>772108</v>
      </c>
      <c r="AW16" s="155">
        <v>350772</v>
      </c>
      <c r="AX16" s="154">
        <v>239792</v>
      </c>
      <c r="AY16" s="143">
        <v>137065</v>
      </c>
      <c r="AZ16" s="143">
        <v>394</v>
      </c>
      <c r="BA16" s="143">
        <v>124157</v>
      </c>
      <c r="BB16" s="464">
        <v>625835</v>
      </c>
      <c r="BC16" s="261">
        <v>52598227</v>
      </c>
      <c r="BD16" s="144">
        <v>612013</v>
      </c>
      <c r="BE16" s="143">
        <v>1292209</v>
      </c>
      <c r="BF16" s="144">
        <v>5381880</v>
      </c>
      <c r="BG16" s="143">
        <v>4188238</v>
      </c>
      <c r="BH16" s="144">
        <v>3868663</v>
      </c>
      <c r="BI16" s="261">
        <v>15343003</v>
      </c>
      <c r="BJ16" s="275">
        <v>67941230</v>
      </c>
      <c r="BK16" s="227">
        <v>60655128</v>
      </c>
      <c r="BL16" s="226">
        <v>7286102</v>
      </c>
    </row>
    <row r="17" spans="1:64" s="88" customFormat="1" ht="15" customHeight="1" x14ac:dyDescent="0.15">
      <c r="A17" s="1024"/>
      <c r="B17" s="1025"/>
      <c r="C17" s="1026"/>
      <c r="D17" s="383" t="s">
        <v>675</v>
      </c>
      <c r="E17" s="383"/>
      <c r="F17" s="383"/>
      <c r="G17" s="383"/>
      <c r="H17" s="383"/>
      <c r="I17" s="383"/>
      <c r="J17" s="383"/>
      <c r="K17" s="383"/>
      <c r="L17" s="384"/>
      <c r="M17" s="155">
        <v>839428</v>
      </c>
      <c r="N17" s="143">
        <v>559633</v>
      </c>
      <c r="O17" s="143">
        <v>561</v>
      </c>
      <c r="P17" s="155">
        <v>393173</v>
      </c>
      <c r="Q17" s="143">
        <v>1325014</v>
      </c>
      <c r="R17" s="143">
        <v>100480</v>
      </c>
      <c r="S17" s="155">
        <v>48310</v>
      </c>
      <c r="T17" s="143">
        <v>153052</v>
      </c>
      <c r="U17" s="155">
        <v>163002</v>
      </c>
      <c r="V17" s="143">
        <v>123465</v>
      </c>
      <c r="W17" s="143">
        <v>16520</v>
      </c>
      <c r="X17" s="155">
        <v>84940</v>
      </c>
      <c r="Y17" s="143">
        <v>306</v>
      </c>
      <c r="Z17" s="143">
        <v>176066</v>
      </c>
      <c r="AA17" s="143">
        <v>66562</v>
      </c>
      <c r="AB17" s="155">
        <v>45520</v>
      </c>
      <c r="AC17" s="143">
        <v>53600</v>
      </c>
      <c r="AD17" s="174">
        <v>6206</v>
      </c>
      <c r="AE17" s="145">
        <v>34914</v>
      </c>
      <c r="AF17" s="155">
        <v>8778</v>
      </c>
      <c r="AG17" s="143">
        <v>12657</v>
      </c>
      <c r="AH17" s="143">
        <v>307806</v>
      </c>
      <c r="AI17" s="145">
        <v>21597</v>
      </c>
      <c r="AJ17" s="155">
        <v>121434</v>
      </c>
      <c r="AK17" s="143">
        <v>64059</v>
      </c>
      <c r="AL17" s="143">
        <v>6221</v>
      </c>
      <c r="AM17" s="155">
        <v>33997</v>
      </c>
      <c r="AN17" s="143">
        <v>33352</v>
      </c>
      <c r="AO17" s="155">
        <v>76884</v>
      </c>
      <c r="AP17" s="143">
        <v>58556</v>
      </c>
      <c r="AQ17" s="143">
        <v>23962</v>
      </c>
      <c r="AR17" s="155">
        <v>135975</v>
      </c>
      <c r="AS17" s="143">
        <v>42373</v>
      </c>
      <c r="AT17" s="155">
        <v>140375</v>
      </c>
      <c r="AU17" s="143">
        <v>5834</v>
      </c>
      <c r="AV17" s="174">
        <v>53957</v>
      </c>
      <c r="AW17" s="155">
        <v>50399</v>
      </c>
      <c r="AX17" s="154">
        <v>33196</v>
      </c>
      <c r="AY17" s="143">
        <v>7086</v>
      </c>
      <c r="AZ17" s="143">
        <v>44</v>
      </c>
      <c r="BA17" s="143">
        <v>116872</v>
      </c>
      <c r="BB17" s="464">
        <v>256359</v>
      </c>
      <c r="BC17" s="261">
        <v>5802525</v>
      </c>
      <c r="BD17" s="144">
        <v>0</v>
      </c>
      <c r="BE17" s="143">
        <v>65041</v>
      </c>
      <c r="BF17" s="144">
        <v>293459</v>
      </c>
      <c r="BG17" s="143">
        <v>425447</v>
      </c>
      <c r="BH17" s="144">
        <v>279051</v>
      </c>
      <c r="BI17" s="261">
        <v>1062998</v>
      </c>
      <c r="BJ17" s="275">
        <v>6865523</v>
      </c>
      <c r="BK17" s="227">
        <v>6507023</v>
      </c>
      <c r="BL17" s="226">
        <v>358500</v>
      </c>
    </row>
    <row r="18" spans="1:64" s="88" customFormat="1" ht="15" customHeight="1" x14ac:dyDescent="0.15">
      <c r="A18" s="1024"/>
      <c r="B18" s="1025"/>
      <c r="C18" s="1026"/>
      <c r="D18" s="383" t="s">
        <v>676</v>
      </c>
      <c r="E18" s="383"/>
      <c r="F18" s="383"/>
      <c r="G18" s="383"/>
      <c r="H18" s="383"/>
      <c r="I18" s="383"/>
      <c r="J18" s="383"/>
      <c r="K18" s="383"/>
      <c r="L18" s="384"/>
      <c r="M18" s="155">
        <v>6974</v>
      </c>
      <c r="N18" s="143">
        <v>2200</v>
      </c>
      <c r="O18" s="143">
        <v>0</v>
      </c>
      <c r="P18" s="155">
        <v>13732</v>
      </c>
      <c r="Q18" s="143">
        <v>13474</v>
      </c>
      <c r="R18" s="143">
        <v>63</v>
      </c>
      <c r="S18" s="155">
        <v>2248</v>
      </c>
      <c r="T18" s="143">
        <v>527</v>
      </c>
      <c r="U18" s="155">
        <v>2389</v>
      </c>
      <c r="V18" s="143">
        <v>911</v>
      </c>
      <c r="W18" s="143">
        <v>113</v>
      </c>
      <c r="X18" s="155">
        <v>11579</v>
      </c>
      <c r="Y18" s="143">
        <v>30</v>
      </c>
      <c r="Z18" s="143">
        <v>1090</v>
      </c>
      <c r="AA18" s="143">
        <v>276</v>
      </c>
      <c r="AB18" s="155">
        <v>5573</v>
      </c>
      <c r="AC18" s="143">
        <v>9372</v>
      </c>
      <c r="AD18" s="174">
        <v>18</v>
      </c>
      <c r="AE18" s="145">
        <v>0</v>
      </c>
      <c r="AF18" s="155">
        <v>1762</v>
      </c>
      <c r="AG18" s="143">
        <v>0</v>
      </c>
      <c r="AH18" s="143">
        <v>1713</v>
      </c>
      <c r="AI18" s="145">
        <v>4622</v>
      </c>
      <c r="AJ18" s="155">
        <v>8115</v>
      </c>
      <c r="AK18" s="143">
        <v>1161</v>
      </c>
      <c r="AL18" s="143">
        <v>262</v>
      </c>
      <c r="AM18" s="155">
        <v>2945</v>
      </c>
      <c r="AN18" s="143">
        <v>0</v>
      </c>
      <c r="AO18" s="155">
        <v>164</v>
      </c>
      <c r="AP18" s="143">
        <v>50</v>
      </c>
      <c r="AQ18" s="143">
        <v>0</v>
      </c>
      <c r="AR18" s="155">
        <v>0</v>
      </c>
      <c r="AS18" s="143">
        <v>372</v>
      </c>
      <c r="AT18" s="155">
        <v>1191</v>
      </c>
      <c r="AU18" s="143">
        <v>0</v>
      </c>
      <c r="AV18" s="174">
        <v>0</v>
      </c>
      <c r="AW18" s="155">
        <v>1256</v>
      </c>
      <c r="AX18" s="154">
        <v>2988</v>
      </c>
      <c r="AY18" s="143">
        <v>50</v>
      </c>
      <c r="AZ18" s="143">
        <v>0</v>
      </c>
      <c r="BA18" s="143">
        <v>10003</v>
      </c>
      <c r="BB18" s="464">
        <v>0</v>
      </c>
      <c r="BC18" s="261">
        <v>107223</v>
      </c>
      <c r="BD18" s="144">
        <v>0</v>
      </c>
      <c r="BE18" s="143">
        <v>0</v>
      </c>
      <c r="BF18" s="144">
        <v>0</v>
      </c>
      <c r="BG18" s="143">
        <v>17</v>
      </c>
      <c r="BH18" s="144">
        <v>2857</v>
      </c>
      <c r="BI18" s="261">
        <v>2874</v>
      </c>
      <c r="BJ18" s="275">
        <v>110097</v>
      </c>
      <c r="BK18" s="227">
        <v>110097</v>
      </c>
      <c r="BL18" s="226">
        <v>0</v>
      </c>
    </row>
    <row r="19" spans="1:64" s="88" customFormat="1" ht="15" customHeight="1" x14ac:dyDescent="0.15">
      <c r="A19" s="1024"/>
      <c r="B19" s="1025"/>
      <c r="C19" s="1026"/>
      <c r="D19" s="383" t="s">
        <v>677</v>
      </c>
      <c r="E19" s="383"/>
      <c r="F19" s="383"/>
      <c r="G19" s="383"/>
      <c r="H19" s="383"/>
      <c r="I19" s="383"/>
      <c r="J19" s="383"/>
      <c r="K19" s="383"/>
      <c r="L19" s="384"/>
      <c r="M19" s="155">
        <v>15767</v>
      </c>
      <c r="N19" s="143">
        <v>22196</v>
      </c>
      <c r="O19" s="143">
        <v>0</v>
      </c>
      <c r="P19" s="155">
        <v>41389</v>
      </c>
      <c r="Q19" s="143">
        <v>38722</v>
      </c>
      <c r="R19" s="143">
        <v>1007</v>
      </c>
      <c r="S19" s="155">
        <v>4858</v>
      </c>
      <c r="T19" s="143">
        <v>26951</v>
      </c>
      <c r="U19" s="155">
        <v>10178</v>
      </c>
      <c r="V19" s="143">
        <v>13335</v>
      </c>
      <c r="W19" s="143">
        <v>446</v>
      </c>
      <c r="X19" s="155">
        <v>5482</v>
      </c>
      <c r="Y19" s="143">
        <v>110</v>
      </c>
      <c r="Z19" s="143">
        <v>13326</v>
      </c>
      <c r="AA19" s="143">
        <v>725</v>
      </c>
      <c r="AB19" s="155">
        <v>364</v>
      </c>
      <c r="AC19" s="143">
        <v>8190</v>
      </c>
      <c r="AD19" s="174">
        <v>2525</v>
      </c>
      <c r="AE19" s="145">
        <v>186</v>
      </c>
      <c r="AF19" s="155">
        <v>2871</v>
      </c>
      <c r="AG19" s="143">
        <v>48</v>
      </c>
      <c r="AH19" s="143">
        <v>2354</v>
      </c>
      <c r="AI19" s="145">
        <v>148</v>
      </c>
      <c r="AJ19" s="155">
        <v>969</v>
      </c>
      <c r="AK19" s="143">
        <v>898</v>
      </c>
      <c r="AL19" s="143">
        <v>0</v>
      </c>
      <c r="AM19" s="155">
        <v>8436</v>
      </c>
      <c r="AN19" s="143">
        <v>5274</v>
      </c>
      <c r="AO19" s="155">
        <v>5238</v>
      </c>
      <c r="AP19" s="143">
        <v>2080</v>
      </c>
      <c r="AQ19" s="143">
        <v>0</v>
      </c>
      <c r="AR19" s="155">
        <v>11153</v>
      </c>
      <c r="AS19" s="143">
        <v>4063</v>
      </c>
      <c r="AT19" s="155">
        <v>79</v>
      </c>
      <c r="AU19" s="143">
        <v>484</v>
      </c>
      <c r="AV19" s="174">
        <v>3597</v>
      </c>
      <c r="AW19" s="155">
        <v>858</v>
      </c>
      <c r="AX19" s="154">
        <v>626</v>
      </c>
      <c r="AY19" s="143">
        <v>4151</v>
      </c>
      <c r="AZ19" s="143">
        <v>0</v>
      </c>
      <c r="BA19" s="143">
        <v>1815</v>
      </c>
      <c r="BB19" s="464">
        <v>7325</v>
      </c>
      <c r="BC19" s="261">
        <v>268224</v>
      </c>
      <c r="BD19" s="144">
        <v>21481</v>
      </c>
      <c r="BE19" s="143">
        <v>13853</v>
      </c>
      <c r="BF19" s="144">
        <v>57304</v>
      </c>
      <c r="BG19" s="143">
        <v>1321</v>
      </c>
      <c r="BH19" s="144">
        <v>28636</v>
      </c>
      <c r="BI19" s="261">
        <v>122595</v>
      </c>
      <c r="BJ19" s="275">
        <v>390819</v>
      </c>
      <c r="BK19" s="227">
        <v>298181</v>
      </c>
      <c r="BL19" s="226">
        <v>92638</v>
      </c>
    </row>
    <row r="20" spans="1:64" s="88" customFormat="1" ht="15" customHeight="1" x14ac:dyDescent="0.15">
      <c r="A20" s="1027"/>
      <c r="B20" s="1031"/>
      <c r="C20" s="1028"/>
      <c r="D20" s="383" t="s">
        <v>678</v>
      </c>
      <c r="E20" s="383"/>
      <c r="F20" s="383"/>
      <c r="G20" s="383"/>
      <c r="H20" s="383"/>
      <c r="I20" s="383"/>
      <c r="J20" s="383"/>
      <c r="K20" s="383"/>
      <c r="L20" s="384"/>
      <c r="M20" s="155">
        <v>0</v>
      </c>
      <c r="N20" s="143">
        <v>0</v>
      </c>
      <c r="O20" s="143">
        <v>0</v>
      </c>
      <c r="P20" s="155">
        <v>376000</v>
      </c>
      <c r="Q20" s="143">
        <v>0</v>
      </c>
      <c r="R20" s="143">
        <v>0</v>
      </c>
      <c r="S20" s="155">
        <v>1450</v>
      </c>
      <c r="T20" s="143">
        <v>0</v>
      </c>
      <c r="U20" s="155">
        <v>0</v>
      </c>
      <c r="V20" s="143">
        <v>0</v>
      </c>
      <c r="W20" s="143">
        <v>0</v>
      </c>
      <c r="X20" s="155">
        <v>0</v>
      </c>
      <c r="Y20" s="143">
        <v>0</v>
      </c>
      <c r="Z20" s="143">
        <v>0</v>
      </c>
      <c r="AA20" s="143">
        <v>0</v>
      </c>
      <c r="AB20" s="155">
        <v>0</v>
      </c>
      <c r="AC20" s="143">
        <v>0</v>
      </c>
      <c r="AD20" s="174">
        <v>0</v>
      </c>
      <c r="AE20" s="145">
        <v>0</v>
      </c>
      <c r="AF20" s="155">
        <v>0</v>
      </c>
      <c r="AG20" s="143">
        <v>0</v>
      </c>
      <c r="AH20" s="143">
        <v>0</v>
      </c>
      <c r="AI20" s="145">
        <v>0</v>
      </c>
      <c r="AJ20" s="155">
        <v>0</v>
      </c>
      <c r="AK20" s="143">
        <v>0</v>
      </c>
      <c r="AL20" s="143">
        <v>0</v>
      </c>
      <c r="AM20" s="155">
        <v>0</v>
      </c>
      <c r="AN20" s="143">
        <v>0</v>
      </c>
      <c r="AO20" s="155">
        <v>0</v>
      </c>
      <c r="AP20" s="143">
        <v>0</v>
      </c>
      <c r="AQ20" s="143">
        <v>0</v>
      </c>
      <c r="AR20" s="155">
        <v>0</v>
      </c>
      <c r="AS20" s="143">
        <v>0</v>
      </c>
      <c r="AT20" s="155">
        <v>0</v>
      </c>
      <c r="AU20" s="143">
        <v>0</v>
      </c>
      <c r="AV20" s="174">
        <v>0</v>
      </c>
      <c r="AW20" s="155">
        <v>0</v>
      </c>
      <c r="AX20" s="154">
        <v>0</v>
      </c>
      <c r="AY20" s="143">
        <v>0</v>
      </c>
      <c r="AZ20" s="143">
        <v>0</v>
      </c>
      <c r="BA20" s="143">
        <v>0</v>
      </c>
      <c r="BB20" s="464">
        <v>500</v>
      </c>
      <c r="BC20" s="261">
        <v>377950</v>
      </c>
      <c r="BD20" s="50">
        <v>0</v>
      </c>
      <c r="BE20" s="44">
        <v>0</v>
      </c>
      <c r="BF20" s="50">
        <v>0</v>
      </c>
      <c r="BG20" s="44">
        <v>0</v>
      </c>
      <c r="BH20" s="50">
        <v>0</v>
      </c>
      <c r="BI20" s="261">
        <v>0</v>
      </c>
      <c r="BJ20" s="275">
        <v>377950</v>
      </c>
      <c r="BK20" s="227">
        <v>377950</v>
      </c>
      <c r="BL20" s="226">
        <v>0</v>
      </c>
    </row>
    <row r="21" spans="1:64" s="88" customFormat="1" ht="15" customHeight="1" x14ac:dyDescent="0.15">
      <c r="A21" s="390" t="s">
        <v>679</v>
      </c>
      <c r="B21" s="380"/>
      <c r="C21" s="380"/>
      <c r="D21" s="380"/>
      <c r="E21" s="380"/>
      <c r="F21" s="380"/>
      <c r="G21" s="380"/>
      <c r="H21" s="380"/>
      <c r="I21" s="380"/>
      <c r="J21" s="380"/>
      <c r="K21" s="380"/>
      <c r="L21" s="381"/>
      <c r="M21" s="153">
        <v>0</v>
      </c>
      <c r="N21" s="142">
        <v>0</v>
      </c>
      <c r="O21" s="142">
        <v>0</v>
      </c>
      <c r="P21" s="148">
        <v>0</v>
      </c>
      <c r="Q21" s="142">
        <v>0</v>
      </c>
      <c r="R21" s="142">
        <v>0</v>
      </c>
      <c r="S21" s="148">
        <v>0</v>
      </c>
      <c r="T21" s="142">
        <v>0</v>
      </c>
      <c r="U21" s="148">
        <v>0</v>
      </c>
      <c r="V21" s="142">
        <v>0</v>
      </c>
      <c r="W21" s="142">
        <v>0</v>
      </c>
      <c r="X21" s="148">
        <v>0</v>
      </c>
      <c r="Y21" s="142">
        <v>0</v>
      </c>
      <c r="Z21" s="142">
        <v>0</v>
      </c>
      <c r="AA21" s="142">
        <v>0</v>
      </c>
      <c r="AB21" s="148">
        <v>0</v>
      </c>
      <c r="AC21" s="142">
        <v>0</v>
      </c>
      <c r="AD21" s="176">
        <v>0</v>
      </c>
      <c r="AE21" s="161">
        <v>0</v>
      </c>
      <c r="AF21" s="148">
        <v>0</v>
      </c>
      <c r="AG21" s="142">
        <v>0</v>
      </c>
      <c r="AH21" s="142">
        <v>0</v>
      </c>
      <c r="AI21" s="161">
        <v>0</v>
      </c>
      <c r="AJ21" s="148">
        <v>0</v>
      </c>
      <c r="AK21" s="142">
        <v>0</v>
      </c>
      <c r="AL21" s="142">
        <v>0</v>
      </c>
      <c r="AM21" s="148">
        <v>0</v>
      </c>
      <c r="AN21" s="142">
        <v>0</v>
      </c>
      <c r="AO21" s="148">
        <v>0</v>
      </c>
      <c r="AP21" s="142">
        <v>0</v>
      </c>
      <c r="AQ21" s="142">
        <v>0</v>
      </c>
      <c r="AR21" s="148">
        <v>0</v>
      </c>
      <c r="AS21" s="142">
        <v>0</v>
      </c>
      <c r="AT21" s="148">
        <v>0</v>
      </c>
      <c r="AU21" s="142">
        <v>0</v>
      </c>
      <c r="AV21" s="176">
        <v>0</v>
      </c>
      <c r="AW21" s="148">
        <v>0</v>
      </c>
      <c r="AX21" s="153">
        <v>0</v>
      </c>
      <c r="AY21" s="142">
        <v>0</v>
      </c>
      <c r="AZ21" s="142">
        <v>0</v>
      </c>
      <c r="BA21" s="142">
        <v>0</v>
      </c>
      <c r="BB21" s="466">
        <v>0</v>
      </c>
      <c r="BC21" s="263">
        <v>0</v>
      </c>
      <c r="BD21" s="46">
        <v>0</v>
      </c>
      <c r="BE21" s="48">
        <v>0</v>
      </c>
      <c r="BF21" s="46">
        <v>0</v>
      </c>
      <c r="BG21" s="48">
        <v>0</v>
      </c>
      <c r="BH21" s="46">
        <v>0</v>
      </c>
      <c r="BI21" s="263">
        <v>0</v>
      </c>
      <c r="BJ21" s="276">
        <v>0</v>
      </c>
      <c r="BK21" s="225">
        <v>0</v>
      </c>
      <c r="BL21" s="224">
        <v>0</v>
      </c>
    </row>
    <row r="22" spans="1:64" s="88" customFormat="1" ht="15" customHeight="1" x14ac:dyDescent="0.15">
      <c r="A22" s="391" t="s">
        <v>512</v>
      </c>
      <c r="B22" s="385"/>
      <c r="C22" s="385"/>
      <c r="D22" s="385"/>
      <c r="E22" s="385"/>
      <c r="F22" s="385"/>
      <c r="G22" s="385"/>
      <c r="H22" s="385"/>
      <c r="I22" s="385"/>
      <c r="J22" s="385"/>
      <c r="K22" s="385"/>
      <c r="L22" s="386"/>
      <c r="M22" s="152">
        <v>47278295</v>
      </c>
      <c r="N22" s="146">
        <v>31973038</v>
      </c>
      <c r="O22" s="146">
        <v>107799</v>
      </c>
      <c r="P22" s="147">
        <v>79979406</v>
      </c>
      <c r="Q22" s="146">
        <v>103772296</v>
      </c>
      <c r="R22" s="146">
        <v>2498551</v>
      </c>
      <c r="S22" s="147">
        <v>13728365</v>
      </c>
      <c r="T22" s="146">
        <v>22813962</v>
      </c>
      <c r="U22" s="147">
        <v>14299769</v>
      </c>
      <c r="V22" s="146">
        <v>19284816</v>
      </c>
      <c r="W22" s="146">
        <v>5256449</v>
      </c>
      <c r="X22" s="147">
        <v>7710312</v>
      </c>
      <c r="Y22" s="146">
        <v>270876</v>
      </c>
      <c r="Z22" s="146">
        <v>16103577</v>
      </c>
      <c r="AA22" s="146">
        <v>2675128</v>
      </c>
      <c r="AB22" s="147">
        <v>15950612</v>
      </c>
      <c r="AC22" s="146">
        <v>11647913</v>
      </c>
      <c r="AD22" s="175">
        <v>3048772</v>
      </c>
      <c r="AE22" s="158">
        <v>2438938</v>
      </c>
      <c r="AF22" s="147">
        <v>2312452</v>
      </c>
      <c r="AG22" s="146">
        <v>2061666</v>
      </c>
      <c r="AH22" s="146">
        <v>7193031</v>
      </c>
      <c r="AI22" s="158">
        <v>2102167</v>
      </c>
      <c r="AJ22" s="147">
        <v>7227228</v>
      </c>
      <c r="AK22" s="146">
        <v>2197274</v>
      </c>
      <c r="AL22" s="146">
        <v>748885</v>
      </c>
      <c r="AM22" s="147">
        <v>3247517</v>
      </c>
      <c r="AN22" s="146">
        <v>3463863</v>
      </c>
      <c r="AO22" s="147">
        <v>4101382</v>
      </c>
      <c r="AP22" s="146">
        <v>4343617</v>
      </c>
      <c r="AQ22" s="146">
        <v>1123419</v>
      </c>
      <c r="AR22" s="147">
        <v>3486349</v>
      </c>
      <c r="AS22" s="146">
        <v>3330544</v>
      </c>
      <c r="AT22" s="147">
        <v>2393275</v>
      </c>
      <c r="AU22" s="146">
        <v>2612098</v>
      </c>
      <c r="AV22" s="175">
        <v>4085470</v>
      </c>
      <c r="AW22" s="147">
        <v>3252508</v>
      </c>
      <c r="AX22" s="152">
        <v>2308650</v>
      </c>
      <c r="AY22" s="146">
        <v>5650937</v>
      </c>
      <c r="AZ22" s="146">
        <v>198050</v>
      </c>
      <c r="BA22" s="146">
        <v>1776628</v>
      </c>
      <c r="BB22" s="467">
        <v>6186481</v>
      </c>
      <c r="BC22" s="264">
        <v>476242365</v>
      </c>
      <c r="BD22" s="147">
        <v>13416816</v>
      </c>
      <c r="BE22" s="146">
        <v>5818174</v>
      </c>
      <c r="BF22" s="147">
        <v>94023938</v>
      </c>
      <c r="BG22" s="146">
        <v>26409382</v>
      </c>
      <c r="BH22" s="147">
        <v>21216933</v>
      </c>
      <c r="BI22" s="264">
        <v>160885243</v>
      </c>
      <c r="BJ22" s="277">
        <v>637127608</v>
      </c>
      <c r="BK22" s="229">
        <v>523868680</v>
      </c>
      <c r="BL22" s="228">
        <v>113258928</v>
      </c>
    </row>
    <row r="23" spans="1:64" s="88" customFormat="1" ht="15" customHeight="1" x14ac:dyDescent="0.15">
      <c r="A23" s="390" t="s">
        <v>513</v>
      </c>
      <c r="B23" s="383"/>
      <c r="C23" s="383"/>
      <c r="D23" s="383"/>
      <c r="E23" s="383"/>
      <c r="F23" s="383"/>
      <c r="G23" s="383"/>
      <c r="H23" s="383"/>
      <c r="I23" s="383"/>
      <c r="J23" s="383"/>
      <c r="K23" s="383"/>
      <c r="L23" s="384"/>
      <c r="M23" s="155">
        <v>11024624</v>
      </c>
      <c r="N23" s="143">
        <v>10690678</v>
      </c>
      <c r="O23" s="143">
        <v>30650</v>
      </c>
      <c r="P23" s="155">
        <v>8025549</v>
      </c>
      <c r="Q23" s="143">
        <v>23782844</v>
      </c>
      <c r="R23" s="143">
        <v>379444</v>
      </c>
      <c r="S23" s="155">
        <v>4286104</v>
      </c>
      <c r="T23" s="143">
        <v>7623033</v>
      </c>
      <c r="U23" s="155">
        <v>1895095</v>
      </c>
      <c r="V23" s="143">
        <v>6923753</v>
      </c>
      <c r="W23" s="143">
        <v>1609683</v>
      </c>
      <c r="X23" s="155">
        <v>3420485</v>
      </c>
      <c r="Y23" s="143">
        <v>76935</v>
      </c>
      <c r="Z23" s="143">
        <v>1168346</v>
      </c>
      <c r="AA23" s="143">
        <v>617666</v>
      </c>
      <c r="AB23" s="155">
        <v>3643740</v>
      </c>
      <c r="AC23" s="143">
        <v>2125813</v>
      </c>
      <c r="AD23" s="174">
        <v>801407</v>
      </c>
      <c r="AE23" s="145">
        <v>337297</v>
      </c>
      <c r="AF23" s="155">
        <v>322662</v>
      </c>
      <c r="AG23" s="143">
        <v>844727</v>
      </c>
      <c r="AH23" s="143">
        <v>4488241</v>
      </c>
      <c r="AI23" s="145">
        <v>656212</v>
      </c>
      <c r="AJ23" s="155">
        <v>2850616</v>
      </c>
      <c r="AK23" s="143">
        <v>681651</v>
      </c>
      <c r="AL23" s="143">
        <v>168593</v>
      </c>
      <c r="AM23" s="155">
        <v>287240</v>
      </c>
      <c r="AN23" s="143">
        <v>333826</v>
      </c>
      <c r="AO23" s="155">
        <v>621378</v>
      </c>
      <c r="AP23" s="143">
        <v>933696</v>
      </c>
      <c r="AQ23" s="143">
        <v>51147</v>
      </c>
      <c r="AR23" s="155">
        <v>799888</v>
      </c>
      <c r="AS23" s="143">
        <v>1974061</v>
      </c>
      <c r="AT23" s="155">
        <v>609145</v>
      </c>
      <c r="AU23" s="143">
        <v>723817</v>
      </c>
      <c r="AV23" s="174">
        <v>768063</v>
      </c>
      <c r="AW23" s="155">
        <v>1160269</v>
      </c>
      <c r="AX23" s="154">
        <v>580909</v>
      </c>
      <c r="AY23" s="143">
        <v>662315</v>
      </c>
      <c r="AZ23" s="143">
        <v>0</v>
      </c>
      <c r="BA23" s="143">
        <v>385967</v>
      </c>
      <c r="BB23" s="464">
        <v>729796</v>
      </c>
      <c r="BC23" s="261">
        <v>109097365</v>
      </c>
      <c r="BD23" s="144">
        <v>1718311</v>
      </c>
      <c r="BE23" s="143">
        <v>142560</v>
      </c>
      <c r="BF23" s="144">
        <v>9890795</v>
      </c>
      <c r="BG23" s="143">
        <v>2250576</v>
      </c>
      <c r="BH23" s="144">
        <v>1127615</v>
      </c>
      <c r="BI23" s="261">
        <v>15129857</v>
      </c>
      <c r="BJ23" s="275">
        <v>124227222</v>
      </c>
      <c r="BK23" s="227">
        <v>112475556</v>
      </c>
      <c r="BL23" s="226">
        <v>11751666</v>
      </c>
    </row>
    <row r="24" spans="1:64" s="88" customFormat="1" ht="15" customHeight="1" x14ac:dyDescent="0.15">
      <c r="A24" s="1117" t="s">
        <v>766</v>
      </c>
      <c r="B24" s="1118"/>
      <c r="C24" s="1118"/>
      <c r="D24" s="1118"/>
      <c r="E24" s="1118"/>
      <c r="F24" s="1118"/>
      <c r="G24" s="1118"/>
      <c r="H24" s="1118"/>
      <c r="I24" s="1118"/>
      <c r="J24" s="1118"/>
      <c r="K24" s="1118"/>
      <c r="L24" s="1119"/>
      <c r="M24" s="155">
        <v>9687752</v>
      </c>
      <c r="N24" s="143">
        <v>10230989</v>
      </c>
      <c r="O24" s="143">
        <v>4100</v>
      </c>
      <c r="P24" s="155">
        <v>6133370</v>
      </c>
      <c r="Q24" s="143">
        <v>22422713</v>
      </c>
      <c r="R24" s="143">
        <v>332272</v>
      </c>
      <c r="S24" s="155">
        <v>4201063</v>
      </c>
      <c r="T24" s="143">
        <v>7089000</v>
      </c>
      <c r="U24" s="155">
        <v>1878126</v>
      </c>
      <c r="V24" s="143">
        <v>6819285</v>
      </c>
      <c r="W24" s="143">
        <v>1609683</v>
      </c>
      <c r="X24" s="155">
        <v>3420485</v>
      </c>
      <c r="Y24" s="143">
        <v>76935</v>
      </c>
      <c r="Z24" s="143">
        <v>941774</v>
      </c>
      <c r="AA24" s="143">
        <v>580422</v>
      </c>
      <c r="AB24" s="155">
        <v>3544737</v>
      </c>
      <c r="AC24" s="143">
        <v>2125813</v>
      </c>
      <c r="AD24" s="174">
        <v>801407</v>
      </c>
      <c r="AE24" s="145">
        <v>334406</v>
      </c>
      <c r="AF24" s="155">
        <v>317560</v>
      </c>
      <c r="AG24" s="143">
        <v>844727</v>
      </c>
      <c r="AH24" s="143">
        <v>4488241</v>
      </c>
      <c r="AI24" s="145">
        <v>656212</v>
      </c>
      <c r="AJ24" s="155">
        <v>2850616</v>
      </c>
      <c r="AK24" s="143">
        <v>681651</v>
      </c>
      <c r="AL24" s="143">
        <v>168593</v>
      </c>
      <c r="AM24" s="155">
        <v>287240</v>
      </c>
      <c r="AN24" s="143">
        <v>333631</v>
      </c>
      <c r="AO24" s="155">
        <v>621378</v>
      </c>
      <c r="AP24" s="143">
        <v>874442</v>
      </c>
      <c r="AQ24" s="143">
        <v>51147</v>
      </c>
      <c r="AR24" s="155">
        <v>799888</v>
      </c>
      <c r="AS24" s="143">
        <v>1878736</v>
      </c>
      <c r="AT24" s="155">
        <v>609145</v>
      </c>
      <c r="AU24" s="143">
        <v>723817</v>
      </c>
      <c r="AV24" s="174">
        <v>768063</v>
      </c>
      <c r="AW24" s="155">
        <v>1160269</v>
      </c>
      <c r="AX24" s="154">
        <v>577409</v>
      </c>
      <c r="AY24" s="143">
        <v>76315</v>
      </c>
      <c r="AZ24" s="143">
        <v>0</v>
      </c>
      <c r="BA24" s="143">
        <v>382319</v>
      </c>
      <c r="BB24" s="464">
        <v>705584</v>
      </c>
      <c r="BC24" s="261">
        <v>102091315</v>
      </c>
      <c r="BD24" s="144">
        <v>1668311</v>
      </c>
      <c r="BE24" s="143">
        <v>142560</v>
      </c>
      <c r="BF24" s="144">
        <v>9890795</v>
      </c>
      <c r="BG24" s="143">
        <v>2250576</v>
      </c>
      <c r="BH24" s="144">
        <v>1038221</v>
      </c>
      <c r="BI24" s="261">
        <v>14990463</v>
      </c>
      <c r="BJ24" s="275">
        <v>117081778</v>
      </c>
      <c r="BK24" s="227">
        <v>105380112</v>
      </c>
      <c r="BL24" s="226">
        <v>11701666</v>
      </c>
    </row>
    <row r="25" spans="1:64" s="88" customFormat="1" ht="15" customHeight="1" x14ac:dyDescent="0.15">
      <c r="A25" s="9" t="s">
        <v>680</v>
      </c>
      <c r="B25" s="393"/>
      <c r="C25" s="393"/>
      <c r="D25" s="393"/>
      <c r="E25" s="393"/>
      <c r="F25" s="393"/>
      <c r="G25" s="393"/>
      <c r="H25" s="393"/>
      <c r="I25" s="393"/>
      <c r="J25" s="393"/>
      <c r="K25" s="393"/>
      <c r="L25" s="394"/>
      <c r="M25" s="155">
        <v>0</v>
      </c>
      <c r="N25" s="143">
        <v>0</v>
      </c>
      <c r="O25" s="143">
        <v>26550</v>
      </c>
      <c r="P25" s="155">
        <v>0</v>
      </c>
      <c r="Q25" s="143">
        <v>0</v>
      </c>
      <c r="R25" s="143">
        <v>0</v>
      </c>
      <c r="S25" s="155">
        <v>0</v>
      </c>
      <c r="T25" s="143">
        <v>0</v>
      </c>
      <c r="U25" s="155">
        <v>0</v>
      </c>
      <c r="V25" s="143">
        <v>0</v>
      </c>
      <c r="W25" s="143">
        <v>0</v>
      </c>
      <c r="X25" s="155">
        <v>0</v>
      </c>
      <c r="Y25" s="143">
        <v>0</v>
      </c>
      <c r="Z25" s="143">
        <v>7540</v>
      </c>
      <c r="AA25" s="143">
        <v>7540</v>
      </c>
      <c r="AB25" s="155">
        <v>0</v>
      </c>
      <c r="AC25" s="143">
        <v>0</v>
      </c>
      <c r="AD25" s="174">
        <v>0</v>
      </c>
      <c r="AE25" s="145">
        <v>0</v>
      </c>
      <c r="AF25" s="155">
        <v>5102</v>
      </c>
      <c r="AG25" s="143">
        <v>0</v>
      </c>
      <c r="AH25" s="143">
        <v>0</v>
      </c>
      <c r="AI25" s="145">
        <v>0</v>
      </c>
      <c r="AJ25" s="155">
        <v>0</v>
      </c>
      <c r="AK25" s="143">
        <v>0</v>
      </c>
      <c r="AL25" s="143">
        <v>0</v>
      </c>
      <c r="AM25" s="155">
        <v>0</v>
      </c>
      <c r="AN25" s="143">
        <v>0</v>
      </c>
      <c r="AO25" s="155">
        <v>0</v>
      </c>
      <c r="AP25" s="143">
        <v>0</v>
      </c>
      <c r="AQ25" s="143">
        <v>0</v>
      </c>
      <c r="AR25" s="155">
        <v>0</v>
      </c>
      <c r="AS25" s="143">
        <v>0</v>
      </c>
      <c r="AT25" s="155">
        <v>0</v>
      </c>
      <c r="AU25" s="143">
        <v>0</v>
      </c>
      <c r="AV25" s="174">
        <v>0</v>
      </c>
      <c r="AW25" s="155">
        <v>0</v>
      </c>
      <c r="AX25" s="154">
        <v>0</v>
      </c>
      <c r="AY25" s="143">
        <v>0</v>
      </c>
      <c r="AZ25" s="143">
        <v>0</v>
      </c>
      <c r="BA25" s="143">
        <v>0</v>
      </c>
      <c r="BB25" s="464">
        <v>0</v>
      </c>
      <c r="BC25" s="261">
        <v>46732</v>
      </c>
      <c r="BD25" s="50">
        <v>0</v>
      </c>
      <c r="BE25" s="44">
        <v>0</v>
      </c>
      <c r="BF25" s="50">
        <v>0</v>
      </c>
      <c r="BG25" s="44">
        <v>0</v>
      </c>
      <c r="BH25" s="50">
        <v>0</v>
      </c>
      <c r="BI25" s="261">
        <v>0</v>
      </c>
      <c r="BJ25" s="275">
        <v>46732</v>
      </c>
      <c r="BK25" s="227">
        <v>46732</v>
      </c>
      <c r="BL25" s="226">
        <v>0</v>
      </c>
    </row>
    <row r="26" spans="1:64" s="88" customFormat="1" ht="15" customHeight="1" x14ac:dyDescent="0.15">
      <c r="A26" s="9" t="s">
        <v>681</v>
      </c>
      <c r="B26" s="383"/>
      <c r="C26" s="383"/>
      <c r="D26" s="383"/>
      <c r="E26" s="383"/>
      <c r="F26" s="383"/>
      <c r="G26" s="383"/>
      <c r="H26" s="383"/>
      <c r="I26" s="383"/>
      <c r="J26" s="383"/>
      <c r="K26" s="383"/>
      <c r="L26" s="384"/>
      <c r="M26" s="155">
        <v>0</v>
      </c>
      <c r="N26" s="143">
        <v>0</v>
      </c>
      <c r="O26" s="143">
        <v>0</v>
      </c>
      <c r="P26" s="155">
        <v>0</v>
      </c>
      <c r="Q26" s="143">
        <v>0</v>
      </c>
      <c r="R26" s="143">
        <v>0</v>
      </c>
      <c r="S26" s="155">
        <v>0</v>
      </c>
      <c r="T26" s="143">
        <v>0</v>
      </c>
      <c r="U26" s="155">
        <v>0</v>
      </c>
      <c r="V26" s="143">
        <v>0</v>
      </c>
      <c r="W26" s="143">
        <v>0</v>
      </c>
      <c r="X26" s="155">
        <v>0</v>
      </c>
      <c r="Y26" s="143">
        <v>0</v>
      </c>
      <c r="Z26" s="143">
        <v>0</v>
      </c>
      <c r="AA26" s="143">
        <v>0</v>
      </c>
      <c r="AB26" s="155">
        <v>0</v>
      </c>
      <c r="AC26" s="143">
        <v>0</v>
      </c>
      <c r="AD26" s="174">
        <v>0</v>
      </c>
      <c r="AE26" s="145">
        <v>0</v>
      </c>
      <c r="AF26" s="155">
        <v>0</v>
      </c>
      <c r="AG26" s="143">
        <v>0</v>
      </c>
      <c r="AH26" s="143">
        <v>0</v>
      </c>
      <c r="AI26" s="145">
        <v>0</v>
      </c>
      <c r="AJ26" s="155">
        <v>0</v>
      </c>
      <c r="AK26" s="143">
        <v>0</v>
      </c>
      <c r="AL26" s="143">
        <v>0</v>
      </c>
      <c r="AM26" s="155">
        <v>0</v>
      </c>
      <c r="AN26" s="143">
        <v>0</v>
      </c>
      <c r="AO26" s="155">
        <v>0</v>
      </c>
      <c r="AP26" s="143">
        <v>0</v>
      </c>
      <c r="AQ26" s="143">
        <v>0</v>
      </c>
      <c r="AR26" s="155">
        <v>0</v>
      </c>
      <c r="AS26" s="143">
        <v>0</v>
      </c>
      <c r="AT26" s="155">
        <v>0</v>
      </c>
      <c r="AU26" s="143">
        <v>0</v>
      </c>
      <c r="AV26" s="174">
        <v>0</v>
      </c>
      <c r="AW26" s="155">
        <v>0</v>
      </c>
      <c r="AX26" s="154">
        <v>0</v>
      </c>
      <c r="AY26" s="143">
        <v>0</v>
      </c>
      <c r="AZ26" s="143">
        <v>0</v>
      </c>
      <c r="BA26" s="143">
        <v>0</v>
      </c>
      <c r="BB26" s="464">
        <v>0</v>
      </c>
      <c r="BC26" s="261">
        <v>0</v>
      </c>
      <c r="BD26" s="50">
        <v>0</v>
      </c>
      <c r="BE26" s="44">
        <v>0</v>
      </c>
      <c r="BF26" s="50">
        <v>0</v>
      </c>
      <c r="BG26" s="44">
        <v>0</v>
      </c>
      <c r="BH26" s="50">
        <v>0</v>
      </c>
      <c r="BI26" s="261">
        <v>0</v>
      </c>
      <c r="BJ26" s="275">
        <v>0</v>
      </c>
      <c r="BK26" s="227">
        <v>0</v>
      </c>
      <c r="BL26" s="226">
        <v>0</v>
      </c>
    </row>
    <row r="27" spans="1:64" s="88" customFormat="1" ht="15" customHeight="1" x14ac:dyDescent="0.15">
      <c r="A27" s="1117" t="s">
        <v>767</v>
      </c>
      <c r="B27" s="1118"/>
      <c r="C27" s="1118"/>
      <c r="D27" s="1118"/>
      <c r="E27" s="1118"/>
      <c r="F27" s="1118"/>
      <c r="G27" s="1118"/>
      <c r="H27" s="1118"/>
      <c r="I27" s="1118"/>
      <c r="J27" s="1118"/>
      <c r="K27" s="1118"/>
      <c r="L27" s="1119"/>
      <c r="M27" s="155">
        <v>0</v>
      </c>
      <c r="N27" s="143">
        <v>0</v>
      </c>
      <c r="O27" s="143">
        <v>0</v>
      </c>
      <c r="P27" s="155">
        <v>0</v>
      </c>
      <c r="Q27" s="143">
        <v>0</v>
      </c>
      <c r="R27" s="143">
        <v>0</v>
      </c>
      <c r="S27" s="155">
        <v>0</v>
      </c>
      <c r="T27" s="143">
        <v>0</v>
      </c>
      <c r="U27" s="155">
        <v>0</v>
      </c>
      <c r="V27" s="143">
        <v>0</v>
      </c>
      <c r="W27" s="143">
        <v>0</v>
      </c>
      <c r="X27" s="155">
        <v>0</v>
      </c>
      <c r="Y27" s="143">
        <v>0</v>
      </c>
      <c r="Z27" s="143">
        <v>0</v>
      </c>
      <c r="AA27" s="143">
        <v>0</v>
      </c>
      <c r="AB27" s="155">
        <v>0</v>
      </c>
      <c r="AC27" s="143">
        <v>0</v>
      </c>
      <c r="AD27" s="174">
        <v>0</v>
      </c>
      <c r="AE27" s="145">
        <v>0</v>
      </c>
      <c r="AF27" s="155">
        <v>0</v>
      </c>
      <c r="AG27" s="143">
        <v>0</v>
      </c>
      <c r="AH27" s="143">
        <v>0</v>
      </c>
      <c r="AI27" s="145">
        <v>0</v>
      </c>
      <c r="AJ27" s="155">
        <v>0</v>
      </c>
      <c r="AK27" s="143">
        <v>0</v>
      </c>
      <c r="AL27" s="143">
        <v>0</v>
      </c>
      <c r="AM27" s="155">
        <v>0</v>
      </c>
      <c r="AN27" s="143">
        <v>0</v>
      </c>
      <c r="AO27" s="155">
        <v>0</v>
      </c>
      <c r="AP27" s="143">
        <v>0</v>
      </c>
      <c r="AQ27" s="143">
        <v>0</v>
      </c>
      <c r="AR27" s="155">
        <v>0</v>
      </c>
      <c r="AS27" s="143">
        <v>0</v>
      </c>
      <c r="AT27" s="155">
        <v>0</v>
      </c>
      <c r="AU27" s="143">
        <v>0</v>
      </c>
      <c r="AV27" s="174">
        <v>0</v>
      </c>
      <c r="AW27" s="155">
        <v>0</v>
      </c>
      <c r="AX27" s="154">
        <v>0</v>
      </c>
      <c r="AY27" s="143">
        <v>586000</v>
      </c>
      <c r="AZ27" s="143">
        <v>0</v>
      </c>
      <c r="BA27" s="143">
        <v>0</v>
      </c>
      <c r="BB27" s="464">
        <v>0</v>
      </c>
      <c r="BC27" s="261">
        <v>586000</v>
      </c>
      <c r="BD27" s="50">
        <v>0</v>
      </c>
      <c r="BE27" s="44">
        <v>0</v>
      </c>
      <c r="BF27" s="50">
        <v>0</v>
      </c>
      <c r="BG27" s="44">
        <v>0</v>
      </c>
      <c r="BH27" s="50">
        <v>0</v>
      </c>
      <c r="BI27" s="261">
        <v>0</v>
      </c>
      <c r="BJ27" s="275">
        <v>586000</v>
      </c>
      <c r="BK27" s="227">
        <v>586000</v>
      </c>
      <c r="BL27" s="226">
        <v>0</v>
      </c>
    </row>
    <row r="28" spans="1:64" s="88" customFormat="1" ht="15" customHeight="1" x14ac:dyDescent="0.15">
      <c r="A28" s="9" t="s">
        <v>682</v>
      </c>
      <c r="B28" s="383"/>
      <c r="C28" s="383"/>
      <c r="D28" s="383"/>
      <c r="E28" s="383"/>
      <c r="F28" s="383"/>
      <c r="G28" s="383"/>
      <c r="H28" s="383"/>
      <c r="I28" s="383"/>
      <c r="J28" s="383"/>
      <c r="K28" s="383"/>
      <c r="L28" s="384"/>
      <c r="M28" s="155">
        <v>0</v>
      </c>
      <c r="N28" s="143">
        <v>0</v>
      </c>
      <c r="O28" s="143">
        <v>0</v>
      </c>
      <c r="P28" s="155">
        <v>0</v>
      </c>
      <c r="Q28" s="143">
        <v>0</v>
      </c>
      <c r="R28" s="143">
        <v>0</v>
      </c>
      <c r="S28" s="155">
        <v>0</v>
      </c>
      <c r="T28" s="143">
        <v>0</v>
      </c>
      <c r="U28" s="155">
        <v>0</v>
      </c>
      <c r="V28" s="143">
        <v>0</v>
      </c>
      <c r="W28" s="143">
        <v>0</v>
      </c>
      <c r="X28" s="155">
        <v>0</v>
      </c>
      <c r="Y28" s="143">
        <v>0</v>
      </c>
      <c r="Z28" s="143">
        <v>0</v>
      </c>
      <c r="AA28" s="143">
        <v>0</v>
      </c>
      <c r="AB28" s="155">
        <v>0</v>
      </c>
      <c r="AC28" s="143">
        <v>0</v>
      </c>
      <c r="AD28" s="174">
        <v>0</v>
      </c>
      <c r="AE28" s="145">
        <v>0</v>
      </c>
      <c r="AF28" s="155">
        <v>0</v>
      </c>
      <c r="AG28" s="143">
        <v>0</v>
      </c>
      <c r="AH28" s="143">
        <v>0</v>
      </c>
      <c r="AI28" s="145">
        <v>0</v>
      </c>
      <c r="AJ28" s="155">
        <v>0</v>
      </c>
      <c r="AK28" s="143">
        <v>0</v>
      </c>
      <c r="AL28" s="143">
        <v>0</v>
      </c>
      <c r="AM28" s="155">
        <v>0</v>
      </c>
      <c r="AN28" s="143">
        <v>0</v>
      </c>
      <c r="AO28" s="155">
        <v>0</v>
      </c>
      <c r="AP28" s="143">
        <v>0</v>
      </c>
      <c r="AQ28" s="143">
        <v>0</v>
      </c>
      <c r="AR28" s="155">
        <v>0</v>
      </c>
      <c r="AS28" s="143">
        <v>0</v>
      </c>
      <c r="AT28" s="155">
        <v>0</v>
      </c>
      <c r="AU28" s="143">
        <v>0</v>
      </c>
      <c r="AV28" s="174">
        <v>0</v>
      </c>
      <c r="AW28" s="155">
        <v>0</v>
      </c>
      <c r="AX28" s="154">
        <v>0</v>
      </c>
      <c r="AY28" s="143">
        <v>0</v>
      </c>
      <c r="AZ28" s="143">
        <v>0</v>
      </c>
      <c r="BA28" s="143">
        <v>3648</v>
      </c>
      <c r="BB28" s="464">
        <v>0</v>
      </c>
      <c r="BC28" s="261">
        <v>3648</v>
      </c>
      <c r="BD28" s="50">
        <v>0</v>
      </c>
      <c r="BE28" s="44">
        <v>0</v>
      </c>
      <c r="BF28" s="50">
        <v>0</v>
      </c>
      <c r="BG28" s="44">
        <v>0</v>
      </c>
      <c r="BH28" s="50">
        <v>0</v>
      </c>
      <c r="BI28" s="261">
        <v>0</v>
      </c>
      <c r="BJ28" s="275">
        <v>3648</v>
      </c>
      <c r="BK28" s="227">
        <v>3648</v>
      </c>
      <c r="BL28" s="226">
        <v>0</v>
      </c>
    </row>
    <row r="29" spans="1:64" s="88" customFormat="1" ht="15" customHeight="1" x14ac:dyDescent="0.15">
      <c r="A29" s="9" t="s">
        <v>683</v>
      </c>
      <c r="B29" s="383"/>
      <c r="C29" s="383"/>
      <c r="D29" s="383"/>
      <c r="E29" s="383"/>
      <c r="F29" s="383"/>
      <c r="G29" s="383"/>
      <c r="H29" s="383"/>
      <c r="I29" s="383"/>
      <c r="J29" s="383"/>
      <c r="K29" s="383"/>
      <c r="L29" s="384"/>
      <c r="M29" s="155">
        <v>1328306</v>
      </c>
      <c r="N29" s="143">
        <v>459689</v>
      </c>
      <c r="O29" s="143">
        <v>0</v>
      </c>
      <c r="P29" s="155">
        <v>1892179</v>
      </c>
      <c r="Q29" s="143">
        <v>1360131</v>
      </c>
      <c r="R29" s="143">
        <v>47172</v>
      </c>
      <c r="S29" s="155">
        <v>85041</v>
      </c>
      <c r="T29" s="143">
        <v>534033</v>
      </c>
      <c r="U29" s="155">
        <v>16969</v>
      </c>
      <c r="V29" s="143">
        <v>104468</v>
      </c>
      <c r="W29" s="143">
        <v>0</v>
      </c>
      <c r="X29" s="155">
        <v>0</v>
      </c>
      <c r="Y29" s="143">
        <v>0</v>
      </c>
      <c r="Z29" s="143">
        <v>219032</v>
      </c>
      <c r="AA29" s="143">
        <v>29704</v>
      </c>
      <c r="AB29" s="155">
        <v>99003</v>
      </c>
      <c r="AC29" s="143">
        <v>0</v>
      </c>
      <c r="AD29" s="174">
        <v>0</v>
      </c>
      <c r="AE29" s="145">
        <v>2891</v>
      </c>
      <c r="AF29" s="155">
        <v>0</v>
      </c>
      <c r="AG29" s="143">
        <v>0</v>
      </c>
      <c r="AH29" s="143">
        <v>0</v>
      </c>
      <c r="AI29" s="145">
        <v>0</v>
      </c>
      <c r="AJ29" s="155">
        <v>0</v>
      </c>
      <c r="AK29" s="143">
        <v>0</v>
      </c>
      <c r="AL29" s="143">
        <v>0</v>
      </c>
      <c r="AM29" s="155">
        <v>0</v>
      </c>
      <c r="AN29" s="143">
        <v>195</v>
      </c>
      <c r="AO29" s="155">
        <v>0</v>
      </c>
      <c r="AP29" s="143">
        <v>59254</v>
      </c>
      <c r="AQ29" s="143">
        <v>0</v>
      </c>
      <c r="AR29" s="155">
        <v>0</v>
      </c>
      <c r="AS29" s="143">
        <v>0</v>
      </c>
      <c r="AT29" s="155">
        <v>0</v>
      </c>
      <c r="AU29" s="143">
        <v>0</v>
      </c>
      <c r="AV29" s="174">
        <v>0</v>
      </c>
      <c r="AW29" s="155">
        <v>0</v>
      </c>
      <c r="AX29" s="154">
        <v>3500</v>
      </c>
      <c r="AY29" s="143">
        <v>0</v>
      </c>
      <c r="AZ29" s="143">
        <v>0</v>
      </c>
      <c r="BA29" s="143">
        <v>0</v>
      </c>
      <c r="BB29" s="464">
        <v>24212</v>
      </c>
      <c r="BC29" s="261">
        <v>6265779</v>
      </c>
      <c r="BD29" s="144">
        <v>50000</v>
      </c>
      <c r="BE29" s="143">
        <v>0</v>
      </c>
      <c r="BF29" s="144">
        <v>0</v>
      </c>
      <c r="BG29" s="143">
        <v>0</v>
      </c>
      <c r="BH29" s="144">
        <v>89394</v>
      </c>
      <c r="BI29" s="261">
        <v>139394</v>
      </c>
      <c r="BJ29" s="275">
        <v>6405173</v>
      </c>
      <c r="BK29" s="227">
        <v>6355173</v>
      </c>
      <c r="BL29" s="226">
        <v>50000</v>
      </c>
    </row>
    <row r="30" spans="1:64" s="88" customFormat="1" ht="15" customHeight="1" x14ac:dyDescent="0.15">
      <c r="A30" s="9" t="s">
        <v>684</v>
      </c>
      <c r="B30" s="383"/>
      <c r="C30" s="383"/>
      <c r="D30" s="383"/>
      <c r="E30" s="383"/>
      <c r="F30" s="383"/>
      <c r="G30" s="383"/>
      <c r="H30" s="383"/>
      <c r="I30" s="383"/>
      <c r="J30" s="383"/>
      <c r="K30" s="383"/>
      <c r="L30" s="384"/>
      <c r="M30" s="155">
        <v>0</v>
      </c>
      <c r="N30" s="143">
        <v>0</v>
      </c>
      <c r="O30" s="143">
        <v>0</v>
      </c>
      <c r="P30" s="155">
        <v>0</v>
      </c>
      <c r="Q30" s="143">
        <v>0</v>
      </c>
      <c r="R30" s="143">
        <v>0</v>
      </c>
      <c r="S30" s="155">
        <v>0</v>
      </c>
      <c r="T30" s="143">
        <v>0</v>
      </c>
      <c r="U30" s="155">
        <v>0</v>
      </c>
      <c r="V30" s="143">
        <v>0</v>
      </c>
      <c r="W30" s="143">
        <v>0</v>
      </c>
      <c r="X30" s="155">
        <v>0</v>
      </c>
      <c r="Y30" s="143">
        <v>0</v>
      </c>
      <c r="Z30" s="143">
        <v>0</v>
      </c>
      <c r="AA30" s="143">
        <v>0</v>
      </c>
      <c r="AB30" s="155">
        <v>0</v>
      </c>
      <c r="AC30" s="143">
        <v>0</v>
      </c>
      <c r="AD30" s="174">
        <v>0</v>
      </c>
      <c r="AE30" s="145">
        <v>0</v>
      </c>
      <c r="AF30" s="155">
        <v>0</v>
      </c>
      <c r="AG30" s="143">
        <v>0</v>
      </c>
      <c r="AH30" s="143">
        <v>0</v>
      </c>
      <c r="AI30" s="145">
        <v>0</v>
      </c>
      <c r="AJ30" s="155">
        <v>0</v>
      </c>
      <c r="AK30" s="143">
        <v>0</v>
      </c>
      <c r="AL30" s="143">
        <v>0</v>
      </c>
      <c r="AM30" s="155">
        <v>0</v>
      </c>
      <c r="AN30" s="143">
        <v>0</v>
      </c>
      <c r="AO30" s="155">
        <v>0</v>
      </c>
      <c r="AP30" s="143">
        <v>0</v>
      </c>
      <c r="AQ30" s="143">
        <v>0</v>
      </c>
      <c r="AR30" s="155">
        <v>0</v>
      </c>
      <c r="AS30" s="143">
        <v>0</v>
      </c>
      <c r="AT30" s="155">
        <v>0</v>
      </c>
      <c r="AU30" s="143">
        <v>0</v>
      </c>
      <c r="AV30" s="174">
        <v>0</v>
      </c>
      <c r="AW30" s="155">
        <v>0</v>
      </c>
      <c r="AX30" s="154">
        <v>0</v>
      </c>
      <c r="AY30" s="143">
        <v>0</v>
      </c>
      <c r="AZ30" s="143">
        <v>0</v>
      </c>
      <c r="BA30" s="143">
        <v>0</v>
      </c>
      <c r="BB30" s="464">
        <v>0</v>
      </c>
      <c r="BC30" s="261">
        <v>0</v>
      </c>
      <c r="BD30" s="50">
        <v>0</v>
      </c>
      <c r="BE30" s="44">
        <v>0</v>
      </c>
      <c r="BF30" s="50">
        <v>0</v>
      </c>
      <c r="BG30" s="44">
        <v>0</v>
      </c>
      <c r="BH30" s="50">
        <v>0</v>
      </c>
      <c r="BI30" s="261">
        <v>0</v>
      </c>
      <c r="BJ30" s="275">
        <v>0</v>
      </c>
      <c r="BK30" s="227">
        <v>0</v>
      </c>
      <c r="BL30" s="226">
        <v>0</v>
      </c>
    </row>
    <row r="31" spans="1:64" s="88" customFormat="1" ht="15" customHeight="1" x14ac:dyDescent="0.15">
      <c r="A31" s="391" t="s">
        <v>685</v>
      </c>
      <c r="B31" s="383"/>
      <c r="C31" s="383"/>
      <c r="D31" s="383"/>
      <c r="E31" s="383"/>
      <c r="F31" s="383"/>
      <c r="G31" s="383"/>
      <c r="H31" s="383"/>
      <c r="I31" s="383"/>
      <c r="J31" s="383"/>
      <c r="K31" s="383"/>
      <c r="L31" s="384"/>
      <c r="M31" s="155">
        <v>8566</v>
      </c>
      <c r="N31" s="143">
        <v>0</v>
      </c>
      <c r="O31" s="143">
        <v>0</v>
      </c>
      <c r="P31" s="155">
        <v>0</v>
      </c>
      <c r="Q31" s="143">
        <v>0</v>
      </c>
      <c r="R31" s="143">
        <v>0</v>
      </c>
      <c r="S31" s="155">
        <v>0</v>
      </c>
      <c r="T31" s="143">
        <v>0</v>
      </c>
      <c r="U31" s="155">
        <v>0</v>
      </c>
      <c r="V31" s="143">
        <v>0</v>
      </c>
      <c r="W31" s="143">
        <v>0</v>
      </c>
      <c r="X31" s="155">
        <v>0</v>
      </c>
      <c r="Y31" s="143">
        <v>0</v>
      </c>
      <c r="Z31" s="143">
        <v>0</v>
      </c>
      <c r="AA31" s="143">
        <v>0</v>
      </c>
      <c r="AB31" s="155">
        <v>0</v>
      </c>
      <c r="AC31" s="143">
        <v>0</v>
      </c>
      <c r="AD31" s="174">
        <v>0</v>
      </c>
      <c r="AE31" s="145">
        <v>0</v>
      </c>
      <c r="AF31" s="155">
        <v>0</v>
      </c>
      <c r="AG31" s="143">
        <v>0</v>
      </c>
      <c r="AH31" s="143">
        <v>0</v>
      </c>
      <c r="AI31" s="145">
        <v>0</v>
      </c>
      <c r="AJ31" s="155">
        <v>0</v>
      </c>
      <c r="AK31" s="143">
        <v>0</v>
      </c>
      <c r="AL31" s="143">
        <v>0</v>
      </c>
      <c r="AM31" s="155">
        <v>0</v>
      </c>
      <c r="AN31" s="143">
        <v>0</v>
      </c>
      <c r="AO31" s="155">
        <v>0</v>
      </c>
      <c r="AP31" s="143">
        <v>0</v>
      </c>
      <c r="AQ31" s="143">
        <v>0</v>
      </c>
      <c r="AR31" s="155">
        <v>0</v>
      </c>
      <c r="AS31" s="143">
        <v>95325</v>
      </c>
      <c r="AT31" s="155">
        <v>0</v>
      </c>
      <c r="AU31" s="143">
        <v>0</v>
      </c>
      <c r="AV31" s="174">
        <v>0</v>
      </c>
      <c r="AW31" s="155">
        <v>0</v>
      </c>
      <c r="AX31" s="154">
        <v>0</v>
      </c>
      <c r="AY31" s="143">
        <v>0</v>
      </c>
      <c r="AZ31" s="143">
        <v>0</v>
      </c>
      <c r="BA31" s="143">
        <v>0</v>
      </c>
      <c r="BB31" s="464">
        <v>0</v>
      </c>
      <c r="BC31" s="261">
        <v>103891</v>
      </c>
      <c r="BD31" s="50">
        <v>0</v>
      </c>
      <c r="BE31" s="44">
        <v>0</v>
      </c>
      <c r="BF31" s="50">
        <v>0</v>
      </c>
      <c r="BG31" s="44">
        <v>0</v>
      </c>
      <c r="BH31" s="50">
        <v>0</v>
      </c>
      <c r="BI31" s="261">
        <v>0</v>
      </c>
      <c r="BJ31" s="275">
        <v>103891</v>
      </c>
      <c r="BK31" s="227">
        <v>103891</v>
      </c>
      <c r="BL31" s="226">
        <v>0</v>
      </c>
    </row>
    <row r="32" spans="1:64" s="88" customFormat="1" ht="15" customHeight="1" x14ac:dyDescent="0.15">
      <c r="A32" s="390" t="s">
        <v>514</v>
      </c>
      <c r="B32" s="380"/>
      <c r="C32" s="380"/>
      <c r="D32" s="380"/>
      <c r="E32" s="380"/>
      <c r="F32" s="380"/>
      <c r="G32" s="380"/>
      <c r="H32" s="380"/>
      <c r="I32" s="380"/>
      <c r="J32" s="380"/>
      <c r="K32" s="380"/>
      <c r="L32" s="381"/>
      <c r="M32" s="153">
        <v>2207261</v>
      </c>
      <c r="N32" s="142">
        <v>1214629</v>
      </c>
      <c r="O32" s="142">
        <v>14407</v>
      </c>
      <c r="P32" s="148">
        <v>2166671</v>
      </c>
      <c r="Q32" s="142">
        <v>5098828</v>
      </c>
      <c r="R32" s="142">
        <v>169426</v>
      </c>
      <c r="S32" s="148">
        <v>360059</v>
      </c>
      <c r="T32" s="142">
        <v>749910</v>
      </c>
      <c r="U32" s="148">
        <v>182489</v>
      </c>
      <c r="V32" s="142">
        <v>723447</v>
      </c>
      <c r="W32" s="142">
        <v>194263</v>
      </c>
      <c r="X32" s="148">
        <v>347696</v>
      </c>
      <c r="Y32" s="142">
        <v>6901</v>
      </c>
      <c r="Z32" s="142">
        <v>402634</v>
      </c>
      <c r="AA32" s="142">
        <v>140377</v>
      </c>
      <c r="AB32" s="148">
        <v>540700</v>
      </c>
      <c r="AC32" s="142">
        <v>592934</v>
      </c>
      <c r="AD32" s="176">
        <v>101710</v>
      </c>
      <c r="AE32" s="161">
        <v>50845</v>
      </c>
      <c r="AF32" s="148">
        <v>48524</v>
      </c>
      <c r="AG32" s="142">
        <v>66520</v>
      </c>
      <c r="AH32" s="142">
        <v>321233</v>
      </c>
      <c r="AI32" s="161">
        <v>78366</v>
      </c>
      <c r="AJ32" s="148">
        <v>330245</v>
      </c>
      <c r="AK32" s="142">
        <v>111190</v>
      </c>
      <c r="AL32" s="142">
        <v>28261</v>
      </c>
      <c r="AM32" s="148">
        <v>86528</v>
      </c>
      <c r="AN32" s="142">
        <v>100471</v>
      </c>
      <c r="AO32" s="148">
        <v>166100</v>
      </c>
      <c r="AP32" s="142">
        <v>77805</v>
      </c>
      <c r="AQ32" s="142">
        <v>45648</v>
      </c>
      <c r="AR32" s="148">
        <v>130234</v>
      </c>
      <c r="AS32" s="142">
        <v>174931</v>
      </c>
      <c r="AT32" s="148">
        <v>193116</v>
      </c>
      <c r="AU32" s="142">
        <v>73433</v>
      </c>
      <c r="AV32" s="176">
        <v>104686</v>
      </c>
      <c r="AW32" s="148">
        <v>62293</v>
      </c>
      <c r="AX32" s="153">
        <v>53825</v>
      </c>
      <c r="AY32" s="142">
        <v>178700</v>
      </c>
      <c r="AZ32" s="142">
        <v>3</v>
      </c>
      <c r="BA32" s="142">
        <v>71424</v>
      </c>
      <c r="BB32" s="466">
        <v>210743</v>
      </c>
      <c r="BC32" s="263">
        <v>17979466</v>
      </c>
      <c r="BD32" s="148">
        <v>400372</v>
      </c>
      <c r="BE32" s="142">
        <v>46171</v>
      </c>
      <c r="BF32" s="148">
        <v>1595605</v>
      </c>
      <c r="BG32" s="142">
        <v>486912</v>
      </c>
      <c r="BH32" s="148">
        <v>589824</v>
      </c>
      <c r="BI32" s="263">
        <v>3118884</v>
      </c>
      <c r="BJ32" s="276">
        <v>21098350</v>
      </c>
      <c r="BK32" s="225">
        <v>19056202</v>
      </c>
      <c r="BL32" s="224">
        <v>2042148</v>
      </c>
    </row>
    <row r="33" spans="1:64" s="88" customFormat="1" ht="15" customHeight="1" x14ac:dyDescent="0.15">
      <c r="A33" s="1117" t="s">
        <v>766</v>
      </c>
      <c r="B33" s="1118"/>
      <c r="C33" s="1118"/>
      <c r="D33" s="1118"/>
      <c r="E33" s="1118"/>
      <c r="F33" s="1118"/>
      <c r="G33" s="1118"/>
      <c r="H33" s="1118"/>
      <c r="I33" s="1118"/>
      <c r="J33" s="1118"/>
      <c r="K33" s="1118"/>
      <c r="L33" s="1119"/>
      <c r="M33" s="154">
        <v>1197608</v>
      </c>
      <c r="N33" s="143">
        <v>687332</v>
      </c>
      <c r="O33" s="143">
        <v>0</v>
      </c>
      <c r="P33" s="155">
        <v>1071828</v>
      </c>
      <c r="Q33" s="143">
        <v>2246131</v>
      </c>
      <c r="R33" s="143">
        <v>90979</v>
      </c>
      <c r="S33" s="155">
        <v>268833</v>
      </c>
      <c r="T33" s="143">
        <v>412869</v>
      </c>
      <c r="U33" s="155">
        <v>141335</v>
      </c>
      <c r="V33" s="143">
        <v>571497</v>
      </c>
      <c r="W33" s="143">
        <v>153847</v>
      </c>
      <c r="X33" s="155">
        <v>241458</v>
      </c>
      <c r="Y33" s="143">
        <v>5899</v>
      </c>
      <c r="Z33" s="143">
        <v>165851</v>
      </c>
      <c r="AA33" s="143">
        <v>112255</v>
      </c>
      <c r="AB33" s="155">
        <v>388272</v>
      </c>
      <c r="AC33" s="143">
        <v>264172</v>
      </c>
      <c r="AD33" s="174">
        <v>66356</v>
      </c>
      <c r="AE33" s="145">
        <v>12383</v>
      </c>
      <c r="AF33" s="155">
        <v>28027</v>
      </c>
      <c r="AG33" s="143">
        <v>64446</v>
      </c>
      <c r="AH33" s="143">
        <v>76651</v>
      </c>
      <c r="AI33" s="145">
        <v>74223</v>
      </c>
      <c r="AJ33" s="155">
        <v>263890</v>
      </c>
      <c r="AK33" s="143">
        <v>105135</v>
      </c>
      <c r="AL33" s="143">
        <v>25508</v>
      </c>
      <c r="AM33" s="155">
        <v>46571</v>
      </c>
      <c r="AN33" s="143">
        <v>62376</v>
      </c>
      <c r="AO33" s="155">
        <v>85648</v>
      </c>
      <c r="AP33" s="143">
        <v>28668</v>
      </c>
      <c r="AQ33" s="143">
        <v>42252</v>
      </c>
      <c r="AR33" s="155">
        <v>105107</v>
      </c>
      <c r="AS33" s="143">
        <v>124623</v>
      </c>
      <c r="AT33" s="155">
        <v>105004</v>
      </c>
      <c r="AU33" s="143">
        <v>68520</v>
      </c>
      <c r="AV33" s="174">
        <v>91523</v>
      </c>
      <c r="AW33" s="155">
        <v>61575</v>
      </c>
      <c r="AX33" s="154">
        <v>40556</v>
      </c>
      <c r="AY33" s="143">
        <v>93759</v>
      </c>
      <c r="AZ33" s="143">
        <v>0</v>
      </c>
      <c r="BA33" s="143">
        <v>32883</v>
      </c>
      <c r="BB33" s="464">
        <v>78207</v>
      </c>
      <c r="BC33" s="261">
        <v>9804057</v>
      </c>
      <c r="BD33" s="155">
        <v>359015</v>
      </c>
      <c r="BE33" s="143">
        <v>15840</v>
      </c>
      <c r="BF33" s="155">
        <v>1442269</v>
      </c>
      <c r="BG33" s="143">
        <v>220395</v>
      </c>
      <c r="BH33" s="155">
        <v>250503</v>
      </c>
      <c r="BI33" s="261">
        <v>2288022</v>
      </c>
      <c r="BJ33" s="275">
        <v>12092079</v>
      </c>
      <c r="BK33" s="227">
        <v>10274955</v>
      </c>
      <c r="BL33" s="226">
        <v>1817124</v>
      </c>
    </row>
    <row r="34" spans="1:64" s="88" customFormat="1" ht="15" customHeight="1" x14ac:dyDescent="0.15">
      <c r="A34" s="9" t="s">
        <v>686</v>
      </c>
      <c r="B34" s="383"/>
      <c r="C34" s="383"/>
      <c r="D34" s="383"/>
      <c r="E34" s="383"/>
      <c r="F34" s="383"/>
      <c r="G34" s="383"/>
      <c r="H34" s="383"/>
      <c r="I34" s="383"/>
      <c r="J34" s="383"/>
      <c r="K34" s="383"/>
      <c r="L34" s="384"/>
      <c r="M34" s="154">
        <v>0</v>
      </c>
      <c r="N34" s="143">
        <v>0</v>
      </c>
      <c r="O34" s="143">
        <v>4250</v>
      </c>
      <c r="P34" s="155">
        <v>0</v>
      </c>
      <c r="Q34" s="143">
        <v>0</v>
      </c>
      <c r="R34" s="143">
        <v>0</v>
      </c>
      <c r="S34" s="155">
        <v>0</v>
      </c>
      <c r="T34" s="143">
        <v>0</v>
      </c>
      <c r="U34" s="155">
        <v>0</v>
      </c>
      <c r="V34" s="143">
        <v>0</v>
      </c>
      <c r="W34" s="143">
        <v>0</v>
      </c>
      <c r="X34" s="155">
        <v>0</v>
      </c>
      <c r="Y34" s="143">
        <v>0</v>
      </c>
      <c r="Z34" s="143">
        <v>2828</v>
      </c>
      <c r="AA34" s="143">
        <v>2828</v>
      </c>
      <c r="AB34" s="155">
        <v>0</v>
      </c>
      <c r="AC34" s="143">
        <v>0</v>
      </c>
      <c r="AD34" s="174">
        <v>0</v>
      </c>
      <c r="AE34" s="145">
        <v>0</v>
      </c>
      <c r="AF34" s="155">
        <v>566</v>
      </c>
      <c r="AG34" s="143">
        <v>0</v>
      </c>
      <c r="AH34" s="143">
        <v>0</v>
      </c>
      <c r="AI34" s="145">
        <v>0</v>
      </c>
      <c r="AJ34" s="155">
        <v>0</v>
      </c>
      <c r="AK34" s="143">
        <v>0</v>
      </c>
      <c r="AL34" s="143">
        <v>0</v>
      </c>
      <c r="AM34" s="155">
        <v>0</v>
      </c>
      <c r="AN34" s="143">
        <v>0</v>
      </c>
      <c r="AO34" s="155">
        <v>0</v>
      </c>
      <c r="AP34" s="143">
        <v>0</v>
      </c>
      <c r="AQ34" s="143">
        <v>0</v>
      </c>
      <c r="AR34" s="155">
        <v>0</v>
      </c>
      <c r="AS34" s="143">
        <v>0</v>
      </c>
      <c r="AT34" s="155">
        <v>0</v>
      </c>
      <c r="AU34" s="143">
        <v>0</v>
      </c>
      <c r="AV34" s="174">
        <v>0</v>
      </c>
      <c r="AW34" s="155">
        <v>0</v>
      </c>
      <c r="AX34" s="154">
        <v>0</v>
      </c>
      <c r="AY34" s="143">
        <v>0</v>
      </c>
      <c r="AZ34" s="143">
        <v>0</v>
      </c>
      <c r="BA34" s="143">
        <v>0</v>
      </c>
      <c r="BB34" s="464">
        <v>0</v>
      </c>
      <c r="BC34" s="261">
        <v>10472</v>
      </c>
      <c r="BD34" s="50">
        <v>0</v>
      </c>
      <c r="BE34" s="44">
        <v>0</v>
      </c>
      <c r="BF34" s="50">
        <v>0</v>
      </c>
      <c r="BG34" s="44">
        <v>0</v>
      </c>
      <c r="BH34" s="50">
        <v>0</v>
      </c>
      <c r="BI34" s="261">
        <v>0</v>
      </c>
      <c r="BJ34" s="275">
        <v>10472</v>
      </c>
      <c r="BK34" s="227">
        <v>10472</v>
      </c>
      <c r="BL34" s="226">
        <v>0</v>
      </c>
    </row>
    <row r="35" spans="1:64" s="88" customFormat="1" ht="15" customHeight="1" x14ac:dyDescent="0.15">
      <c r="A35" s="1117" t="s">
        <v>768</v>
      </c>
      <c r="B35" s="1118"/>
      <c r="C35" s="1118"/>
      <c r="D35" s="1118"/>
      <c r="E35" s="1118"/>
      <c r="F35" s="1118"/>
      <c r="G35" s="1118"/>
      <c r="H35" s="1118"/>
      <c r="I35" s="1118"/>
      <c r="J35" s="1118"/>
      <c r="K35" s="1118"/>
      <c r="L35" s="1119"/>
      <c r="M35" s="154">
        <v>0</v>
      </c>
      <c r="N35" s="143">
        <v>0</v>
      </c>
      <c r="O35" s="143">
        <v>0</v>
      </c>
      <c r="P35" s="155">
        <v>0</v>
      </c>
      <c r="Q35" s="143">
        <v>0</v>
      </c>
      <c r="R35" s="143">
        <v>0</v>
      </c>
      <c r="S35" s="155">
        <v>0</v>
      </c>
      <c r="T35" s="143">
        <v>0</v>
      </c>
      <c r="U35" s="155">
        <v>0</v>
      </c>
      <c r="V35" s="143">
        <v>0</v>
      </c>
      <c r="W35" s="143">
        <v>0</v>
      </c>
      <c r="X35" s="155">
        <v>0</v>
      </c>
      <c r="Y35" s="143">
        <v>0</v>
      </c>
      <c r="Z35" s="143">
        <v>0</v>
      </c>
      <c r="AA35" s="143">
        <v>0</v>
      </c>
      <c r="AB35" s="155">
        <v>0</v>
      </c>
      <c r="AC35" s="143">
        <v>0</v>
      </c>
      <c r="AD35" s="174">
        <v>0</v>
      </c>
      <c r="AE35" s="145">
        <v>0</v>
      </c>
      <c r="AF35" s="155">
        <v>0</v>
      </c>
      <c r="AG35" s="143">
        <v>0</v>
      </c>
      <c r="AH35" s="143">
        <v>0</v>
      </c>
      <c r="AI35" s="145">
        <v>0</v>
      </c>
      <c r="AJ35" s="155">
        <v>0</v>
      </c>
      <c r="AK35" s="143">
        <v>0</v>
      </c>
      <c r="AL35" s="143">
        <v>0</v>
      </c>
      <c r="AM35" s="155">
        <v>0</v>
      </c>
      <c r="AN35" s="143">
        <v>0</v>
      </c>
      <c r="AO35" s="155">
        <v>0</v>
      </c>
      <c r="AP35" s="143">
        <v>0</v>
      </c>
      <c r="AQ35" s="143">
        <v>0</v>
      </c>
      <c r="AR35" s="155">
        <v>0</v>
      </c>
      <c r="AS35" s="143">
        <v>0</v>
      </c>
      <c r="AT35" s="155">
        <v>0</v>
      </c>
      <c r="AU35" s="143">
        <v>0</v>
      </c>
      <c r="AV35" s="174">
        <v>0</v>
      </c>
      <c r="AW35" s="155">
        <v>0</v>
      </c>
      <c r="AX35" s="154">
        <v>0</v>
      </c>
      <c r="AY35" s="143">
        <v>54000</v>
      </c>
      <c r="AZ35" s="143">
        <v>0</v>
      </c>
      <c r="BA35" s="143">
        <v>0</v>
      </c>
      <c r="BB35" s="464">
        <v>0</v>
      </c>
      <c r="BC35" s="261">
        <v>54000</v>
      </c>
      <c r="BD35" s="50">
        <v>0</v>
      </c>
      <c r="BE35" s="44">
        <v>0</v>
      </c>
      <c r="BF35" s="50">
        <v>0</v>
      </c>
      <c r="BG35" s="44">
        <v>0</v>
      </c>
      <c r="BH35" s="50">
        <v>0</v>
      </c>
      <c r="BI35" s="261">
        <v>0</v>
      </c>
      <c r="BJ35" s="275">
        <v>54000</v>
      </c>
      <c r="BK35" s="227">
        <v>54000</v>
      </c>
      <c r="BL35" s="226">
        <v>0</v>
      </c>
    </row>
    <row r="36" spans="1:64" s="88" customFormat="1" ht="15" customHeight="1" x14ac:dyDescent="0.15">
      <c r="A36" s="9" t="s">
        <v>687</v>
      </c>
      <c r="B36" s="383"/>
      <c r="C36" s="383"/>
      <c r="D36" s="383"/>
      <c r="E36" s="383"/>
      <c r="F36" s="383"/>
      <c r="G36" s="383"/>
      <c r="H36" s="383"/>
      <c r="I36" s="383"/>
      <c r="J36" s="383"/>
      <c r="K36" s="383"/>
      <c r="L36" s="384"/>
      <c r="M36" s="345">
        <v>0</v>
      </c>
      <c r="N36" s="345">
        <v>0</v>
      </c>
      <c r="O36" s="345">
        <v>0</v>
      </c>
      <c r="P36" s="345">
        <v>0</v>
      </c>
      <c r="Q36" s="345">
        <v>0</v>
      </c>
      <c r="R36" s="345">
        <v>0</v>
      </c>
      <c r="S36" s="345">
        <v>0</v>
      </c>
      <c r="T36" s="345">
        <v>0</v>
      </c>
      <c r="U36" s="345">
        <v>0</v>
      </c>
      <c r="V36" s="345">
        <v>0</v>
      </c>
      <c r="W36" s="345">
        <v>0</v>
      </c>
      <c r="X36" s="419">
        <v>0</v>
      </c>
      <c r="Y36" s="345">
        <v>0</v>
      </c>
      <c r="Z36" s="345">
        <v>0</v>
      </c>
      <c r="AA36" s="345">
        <v>0</v>
      </c>
      <c r="AB36" s="345">
        <v>0</v>
      </c>
      <c r="AC36" s="345">
        <v>0</v>
      </c>
      <c r="AD36" s="436">
        <v>0</v>
      </c>
      <c r="AE36" s="420">
        <v>0</v>
      </c>
      <c r="AF36" s="419">
        <v>0</v>
      </c>
      <c r="AG36" s="345">
        <v>0</v>
      </c>
      <c r="AH36" s="345">
        <v>0</v>
      </c>
      <c r="AI36" s="420">
        <v>0</v>
      </c>
      <c r="AJ36" s="420">
        <v>0</v>
      </c>
      <c r="AK36" s="345">
        <v>0</v>
      </c>
      <c r="AL36" s="345">
        <v>0</v>
      </c>
      <c r="AM36" s="345">
        <v>0</v>
      </c>
      <c r="AN36" s="345">
        <v>0</v>
      </c>
      <c r="AO36" s="345">
        <v>0</v>
      </c>
      <c r="AP36" s="345">
        <v>0</v>
      </c>
      <c r="AQ36" s="345">
        <v>0</v>
      </c>
      <c r="AR36" s="345">
        <v>0</v>
      </c>
      <c r="AS36" s="345">
        <v>0</v>
      </c>
      <c r="AT36" s="345">
        <v>0</v>
      </c>
      <c r="AU36" s="345">
        <v>0</v>
      </c>
      <c r="AV36" s="436">
        <v>0</v>
      </c>
      <c r="AW36" s="474">
        <v>0</v>
      </c>
      <c r="AX36" s="345">
        <v>0</v>
      </c>
      <c r="AY36" s="345">
        <v>0</v>
      </c>
      <c r="AZ36" s="345">
        <v>0</v>
      </c>
      <c r="BA36" s="345">
        <v>1423</v>
      </c>
      <c r="BB36" s="475">
        <v>0</v>
      </c>
      <c r="BC36" s="261">
        <v>1423</v>
      </c>
      <c r="BD36" s="50">
        <v>0</v>
      </c>
      <c r="BE36" s="44">
        <v>0</v>
      </c>
      <c r="BF36" s="50">
        <v>0</v>
      </c>
      <c r="BG36" s="44">
        <v>0</v>
      </c>
      <c r="BH36" s="50">
        <v>0</v>
      </c>
      <c r="BI36" s="261">
        <v>0</v>
      </c>
      <c r="BJ36" s="275">
        <v>1423</v>
      </c>
      <c r="BK36" s="227">
        <v>1423</v>
      </c>
      <c r="BL36" s="226">
        <v>0</v>
      </c>
    </row>
    <row r="37" spans="1:64" s="88" customFormat="1" ht="15" customHeight="1" x14ac:dyDescent="0.15">
      <c r="A37" s="9" t="s">
        <v>688</v>
      </c>
      <c r="B37" s="383"/>
      <c r="C37" s="383"/>
      <c r="D37" s="383"/>
      <c r="E37" s="383"/>
      <c r="F37" s="383"/>
      <c r="G37" s="383"/>
      <c r="H37" s="383"/>
      <c r="I37" s="383"/>
      <c r="J37" s="383"/>
      <c r="K37" s="383"/>
      <c r="L37" s="384"/>
      <c r="M37" s="143">
        <v>91362</v>
      </c>
      <c r="N37" s="143">
        <v>143277</v>
      </c>
      <c r="O37" s="143">
        <v>0</v>
      </c>
      <c r="P37" s="143">
        <v>51593</v>
      </c>
      <c r="Q37" s="143">
        <v>91987</v>
      </c>
      <c r="R37" s="143">
        <v>3556</v>
      </c>
      <c r="S37" s="143">
        <v>15405</v>
      </c>
      <c r="T37" s="143">
        <v>10604</v>
      </c>
      <c r="U37" s="143">
        <v>6635</v>
      </c>
      <c r="V37" s="143">
        <v>9860</v>
      </c>
      <c r="W37" s="143">
        <v>1287</v>
      </c>
      <c r="X37" s="154">
        <v>3930</v>
      </c>
      <c r="Y37" s="143">
        <v>591</v>
      </c>
      <c r="Z37" s="143">
        <v>8924</v>
      </c>
      <c r="AA37" s="143">
        <v>626</v>
      </c>
      <c r="AB37" s="143">
        <v>7668</v>
      </c>
      <c r="AC37" s="143">
        <v>2882</v>
      </c>
      <c r="AD37" s="174">
        <v>4290</v>
      </c>
      <c r="AE37" s="145">
        <v>2863</v>
      </c>
      <c r="AF37" s="154">
        <v>2003</v>
      </c>
      <c r="AG37" s="143">
        <v>0</v>
      </c>
      <c r="AH37" s="143">
        <v>1287</v>
      </c>
      <c r="AI37" s="145">
        <v>1490</v>
      </c>
      <c r="AJ37" s="145">
        <v>2387</v>
      </c>
      <c r="AK37" s="143">
        <v>865</v>
      </c>
      <c r="AL37" s="143">
        <v>432</v>
      </c>
      <c r="AM37" s="143">
        <v>4788</v>
      </c>
      <c r="AN37" s="143">
        <v>2520</v>
      </c>
      <c r="AO37" s="143">
        <v>2183</v>
      </c>
      <c r="AP37" s="143">
        <v>1342</v>
      </c>
      <c r="AQ37" s="143">
        <v>864</v>
      </c>
      <c r="AR37" s="143">
        <v>1221</v>
      </c>
      <c r="AS37" s="143">
        <v>3081</v>
      </c>
      <c r="AT37" s="143">
        <v>343</v>
      </c>
      <c r="AU37" s="143">
        <v>2886</v>
      </c>
      <c r="AV37" s="174">
        <v>4156</v>
      </c>
      <c r="AW37" s="155">
        <v>718</v>
      </c>
      <c r="AX37" s="143">
        <v>874</v>
      </c>
      <c r="AY37" s="143">
        <v>1810</v>
      </c>
      <c r="AZ37" s="143">
        <v>0</v>
      </c>
      <c r="BA37" s="143">
        <v>0</v>
      </c>
      <c r="BB37" s="464">
        <v>3100</v>
      </c>
      <c r="BC37" s="261">
        <v>495690</v>
      </c>
      <c r="BD37" s="155">
        <v>4451</v>
      </c>
      <c r="BE37" s="143">
        <v>1969</v>
      </c>
      <c r="BF37" s="155">
        <v>14617</v>
      </c>
      <c r="BG37" s="143">
        <v>15700</v>
      </c>
      <c r="BH37" s="155">
        <v>15629</v>
      </c>
      <c r="BI37" s="261">
        <v>52366</v>
      </c>
      <c r="BJ37" s="275">
        <v>548056</v>
      </c>
      <c r="BK37" s="227">
        <v>527019</v>
      </c>
      <c r="BL37" s="226">
        <v>21037</v>
      </c>
    </row>
    <row r="38" spans="1:64" s="88" customFormat="1" ht="15" customHeight="1" x14ac:dyDescent="0.15">
      <c r="A38" s="9" t="s">
        <v>689</v>
      </c>
      <c r="B38" s="383"/>
      <c r="C38" s="383"/>
      <c r="D38" s="383"/>
      <c r="E38" s="383"/>
      <c r="F38" s="383"/>
      <c r="G38" s="383"/>
      <c r="H38" s="383"/>
      <c r="I38" s="383"/>
      <c r="J38" s="383"/>
      <c r="K38" s="383"/>
      <c r="L38" s="384"/>
      <c r="M38" s="143">
        <v>0</v>
      </c>
      <c r="N38" s="143">
        <v>0</v>
      </c>
      <c r="O38" s="143">
        <v>0</v>
      </c>
      <c r="P38" s="143">
        <v>0</v>
      </c>
      <c r="Q38" s="143">
        <v>0</v>
      </c>
      <c r="R38" s="143">
        <v>0</v>
      </c>
      <c r="S38" s="143">
        <v>0</v>
      </c>
      <c r="T38" s="143">
        <v>0</v>
      </c>
      <c r="U38" s="143">
        <v>0</v>
      </c>
      <c r="V38" s="143">
        <v>0</v>
      </c>
      <c r="W38" s="143">
        <v>0</v>
      </c>
      <c r="X38" s="154">
        <v>0</v>
      </c>
      <c r="Y38" s="143">
        <v>0</v>
      </c>
      <c r="Z38" s="143">
        <v>0</v>
      </c>
      <c r="AA38" s="143">
        <v>0</v>
      </c>
      <c r="AB38" s="143">
        <v>0</v>
      </c>
      <c r="AC38" s="143">
        <v>0</v>
      </c>
      <c r="AD38" s="174">
        <v>0</v>
      </c>
      <c r="AE38" s="145">
        <v>0</v>
      </c>
      <c r="AF38" s="154">
        <v>0</v>
      </c>
      <c r="AG38" s="143">
        <v>0</v>
      </c>
      <c r="AH38" s="143">
        <v>0</v>
      </c>
      <c r="AI38" s="145">
        <v>0</v>
      </c>
      <c r="AJ38" s="145">
        <v>0</v>
      </c>
      <c r="AK38" s="143">
        <v>0</v>
      </c>
      <c r="AL38" s="143">
        <v>0</v>
      </c>
      <c r="AM38" s="143">
        <v>0</v>
      </c>
      <c r="AN38" s="143">
        <v>0</v>
      </c>
      <c r="AO38" s="143">
        <v>0</v>
      </c>
      <c r="AP38" s="143">
        <v>0</v>
      </c>
      <c r="AQ38" s="143">
        <v>0</v>
      </c>
      <c r="AR38" s="143">
        <v>0</v>
      </c>
      <c r="AS38" s="143">
        <v>0</v>
      </c>
      <c r="AT38" s="143">
        <v>0</v>
      </c>
      <c r="AU38" s="143">
        <v>0</v>
      </c>
      <c r="AV38" s="174">
        <v>0</v>
      </c>
      <c r="AW38" s="155">
        <v>0</v>
      </c>
      <c r="AX38" s="143">
        <v>0</v>
      </c>
      <c r="AY38" s="143">
        <v>0</v>
      </c>
      <c r="AZ38" s="143">
        <v>0</v>
      </c>
      <c r="BA38" s="143">
        <v>0</v>
      </c>
      <c r="BB38" s="464">
        <v>0</v>
      </c>
      <c r="BC38" s="261">
        <v>0</v>
      </c>
      <c r="BD38" s="50">
        <v>0</v>
      </c>
      <c r="BE38" s="44">
        <v>0</v>
      </c>
      <c r="BF38" s="50">
        <v>0</v>
      </c>
      <c r="BG38" s="44">
        <v>0</v>
      </c>
      <c r="BH38" s="50">
        <v>0</v>
      </c>
      <c r="BI38" s="261">
        <v>0</v>
      </c>
      <c r="BJ38" s="275">
        <v>0</v>
      </c>
      <c r="BK38" s="227">
        <v>0</v>
      </c>
      <c r="BL38" s="226">
        <v>0</v>
      </c>
    </row>
    <row r="39" spans="1:64" s="88" customFormat="1" ht="15" customHeight="1" x14ac:dyDescent="0.15">
      <c r="A39" s="9" t="s">
        <v>690</v>
      </c>
      <c r="B39" s="383"/>
      <c r="C39" s="383"/>
      <c r="D39" s="383"/>
      <c r="E39" s="383"/>
      <c r="F39" s="383"/>
      <c r="G39" s="383"/>
      <c r="H39" s="383"/>
      <c r="I39" s="383"/>
      <c r="J39" s="383"/>
      <c r="K39" s="383"/>
      <c r="L39" s="384"/>
      <c r="M39" s="345">
        <v>0</v>
      </c>
      <c r="N39" s="345">
        <v>0</v>
      </c>
      <c r="O39" s="345">
        <v>0</v>
      </c>
      <c r="P39" s="345">
        <v>0</v>
      </c>
      <c r="Q39" s="345">
        <v>0</v>
      </c>
      <c r="R39" s="345">
        <v>0</v>
      </c>
      <c r="S39" s="345">
        <v>0</v>
      </c>
      <c r="T39" s="345">
        <v>0</v>
      </c>
      <c r="U39" s="345">
        <v>0</v>
      </c>
      <c r="V39" s="345">
        <v>0</v>
      </c>
      <c r="W39" s="345">
        <v>0</v>
      </c>
      <c r="X39" s="419">
        <v>0</v>
      </c>
      <c r="Y39" s="345">
        <v>0</v>
      </c>
      <c r="Z39" s="345">
        <v>0</v>
      </c>
      <c r="AA39" s="345">
        <v>0</v>
      </c>
      <c r="AB39" s="345">
        <v>0</v>
      </c>
      <c r="AC39" s="345">
        <v>0</v>
      </c>
      <c r="AD39" s="436">
        <v>0</v>
      </c>
      <c r="AE39" s="420">
        <v>0</v>
      </c>
      <c r="AF39" s="419">
        <v>0</v>
      </c>
      <c r="AG39" s="345">
        <v>0</v>
      </c>
      <c r="AH39" s="345">
        <v>0</v>
      </c>
      <c r="AI39" s="420">
        <v>0</v>
      </c>
      <c r="AJ39" s="420">
        <v>0</v>
      </c>
      <c r="AK39" s="345">
        <v>0</v>
      </c>
      <c r="AL39" s="345">
        <v>0</v>
      </c>
      <c r="AM39" s="345">
        <v>0</v>
      </c>
      <c r="AN39" s="345">
        <v>0</v>
      </c>
      <c r="AO39" s="345">
        <v>0</v>
      </c>
      <c r="AP39" s="345">
        <v>0</v>
      </c>
      <c r="AQ39" s="345">
        <v>0</v>
      </c>
      <c r="AR39" s="345">
        <v>0</v>
      </c>
      <c r="AS39" s="345">
        <v>0</v>
      </c>
      <c r="AT39" s="345">
        <v>0</v>
      </c>
      <c r="AU39" s="345">
        <v>0</v>
      </c>
      <c r="AV39" s="436">
        <v>0</v>
      </c>
      <c r="AW39" s="474">
        <v>0</v>
      </c>
      <c r="AX39" s="345">
        <v>0</v>
      </c>
      <c r="AY39" s="345">
        <v>0</v>
      </c>
      <c r="AZ39" s="345">
        <v>0</v>
      </c>
      <c r="BA39" s="345">
        <v>0</v>
      </c>
      <c r="BB39" s="475">
        <v>0</v>
      </c>
      <c r="BC39" s="261">
        <v>0</v>
      </c>
      <c r="BD39" s="50">
        <v>0</v>
      </c>
      <c r="BE39" s="44">
        <v>0</v>
      </c>
      <c r="BF39" s="50">
        <v>0</v>
      </c>
      <c r="BG39" s="44">
        <v>0</v>
      </c>
      <c r="BH39" s="50">
        <v>0</v>
      </c>
      <c r="BI39" s="261">
        <v>0</v>
      </c>
      <c r="BJ39" s="275">
        <v>0</v>
      </c>
      <c r="BK39" s="227">
        <v>0</v>
      </c>
      <c r="BL39" s="226">
        <v>0</v>
      </c>
    </row>
    <row r="40" spans="1:64" s="88" customFormat="1" ht="15" customHeight="1" x14ac:dyDescent="0.15">
      <c r="A40" s="9" t="s">
        <v>691</v>
      </c>
      <c r="B40" s="383"/>
      <c r="C40" s="383"/>
      <c r="D40" s="383"/>
      <c r="E40" s="383"/>
      <c r="F40" s="383"/>
      <c r="G40" s="383"/>
      <c r="H40" s="383"/>
      <c r="I40" s="383"/>
      <c r="J40" s="383"/>
      <c r="K40" s="383"/>
      <c r="L40" s="384"/>
      <c r="M40" s="154">
        <v>661534</v>
      </c>
      <c r="N40" s="143">
        <v>376982</v>
      </c>
      <c r="O40" s="143">
        <v>10057</v>
      </c>
      <c r="P40" s="155">
        <v>1033714</v>
      </c>
      <c r="Q40" s="143">
        <v>2380895</v>
      </c>
      <c r="R40" s="143">
        <v>72752</v>
      </c>
      <c r="S40" s="155">
        <v>16673</v>
      </c>
      <c r="T40" s="143">
        <v>254351</v>
      </c>
      <c r="U40" s="155">
        <v>32762</v>
      </c>
      <c r="V40" s="143">
        <v>133464</v>
      </c>
      <c r="W40" s="143">
        <v>38011</v>
      </c>
      <c r="X40" s="155">
        <v>101748</v>
      </c>
      <c r="Y40" s="143">
        <v>400</v>
      </c>
      <c r="Z40" s="143">
        <v>163161</v>
      </c>
      <c r="AA40" s="143">
        <v>22251</v>
      </c>
      <c r="AB40" s="155">
        <v>100005</v>
      </c>
      <c r="AC40" s="143">
        <v>325880</v>
      </c>
      <c r="AD40" s="174">
        <v>31064</v>
      </c>
      <c r="AE40" s="145">
        <v>35599</v>
      </c>
      <c r="AF40" s="155">
        <v>17555</v>
      </c>
      <c r="AG40" s="143">
        <v>336</v>
      </c>
      <c r="AH40" s="143">
        <v>221707</v>
      </c>
      <c r="AI40" s="145">
        <v>2653</v>
      </c>
      <c r="AJ40" s="155">
        <v>63968</v>
      </c>
      <c r="AK40" s="143">
        <v>5190</v>
      </c>
      <c r="AL40" s="143">
        <v>2321</v>
      </c>
      <c r="AM40" s="155">
        <v>28126</v>
      </c>
      <c r="AN40" s="143">
        <v>28867</v>
      </c>
      <c r="AO40" s="155">
        <v>78269</v>
      </c>
      <c r="AP40" s="143">
        <v>12471</v>
      </c>
      <c r="AQ40" s="143">
        <v>2532</v>
      </c>
      <c r="AR40" s="155">
        <v>23153</v>
      </c>
      <c r="AS40" s="143">
        <v>34959</v>
      </c>
      <c r="AT40" s="155">
        <v>86908</v>
      </c>
      <c r="AU40" s="143">
        <v>1405</v>
      </c>
      <c r="AV40" s="174">
        <v>8807</v>
      </c>
      <c r="AW40" s="155">
        <v>0</v>
      </c>
      <c r="AX40" s="154">
        <v>8791</v>
      </c>
      <c r="AY40" s="143">
        <v>29131</v>
      </c>
      <c r="AZ40" s="143">
        <v>3</v>
      </c>
      <c r="BA40" s="143">
        <v>37118</v>
      </c>
      <c r="BB40" s="464">
        <v>124673</v>
      </c>
      <c r="BC40" s="261">
        <v>6610246</v>
      </c>
      <c r="BD40" s="155">
        <v>36711</v>
      </c>
      <c r="BE40" s="143">
        <v>28296</v>
      </c>
      <c r="BF40" s="155">
        <v>130295</v>
      </c>
      <c r="BG40" s="143">
        <v>232949</v>
      </c>
      <c r="BH40" s="155">
        <v>268206</v>
      </c>
      <c r="BI40" s="261">
        <v>696457</v>
      </c>
      <c r="BJ40" s="275">
        <v>7306703</v>
      </c>
      <c r="BK40" s="227">
        <v>7111401</v>
      </c>
      <c r="BL40" s="226">
        <v>195302</v>
      </c>
    </row>
    <row r="41" spans="1:64" s="88" customFormat="1" ht="15" customHeight="1" x14ac:dyDescent="0.15">
      <c r="A41" s="9" t="s">
        <v>692</v>
      </c>
      <c r="B41" s="383"/>
      <c r="C41" s="383"/>
      <c r="D41" s="383"/>
      <c r="E41" s="383"/>
      <c r="F41" s="383"/>
      <c r="G41" s="383"/>
      <c r="H41" s="383"/>
      <c r="I41" s="383"/>
      <c r="J41" s="383"/>
      <c r="K41" s="383"/>
      <c r="L41" s="384"/>
      <c r="M41" s="154">
        <v>0</v>
      </c>
      <c r="N41" s="143">
        <v>0</v>
      </c>
      <c r="O41" s="143">
        <v>0</v>
      </c>
      <c r="P41" s="155">
        <v>0</v>
      </c>
      <c r="Q41" s="143">
        <v>0</v>
      </c>
      <c r="R41" s="143">
        <v>0</v>
      </c>
      <c r="S41" s="155">
        <v>0</v>
      </c>
      <c r="T41" s="143">
        <v>0</v>
      </c>
      <c r="U41" s="155">
        <v>0</v>
      </c>
      <c r="V41" s="143">
        <v>0</v>
      </c>
      <c r="W41" s="143">
        <v>0</v>
      </c>
      <c r="X41" s="155">
        <v>0</v>
      </c>
      <c r="Y41" s="143">
        <v>0</v>
      </c>
      <c r="Z41" s="143">
        <v>0</v>
      </c>
      <c r="AA41" s="143">
        <v>0</v>
      </c>
      <c r="AB41" s="155">
        <v>0</v>
      </c>
      <c r="AC41" s="143">
        <v>0</v>
      </c>
      <c r="AD41" s="174">
        <v>0</v>
      </c>
      <c r="AE41" s="145">
        <v>0</v>
      </c>
      <c r="AF41" s="155">
        <v>0</v>
      </c>
      <c r="AG41" s="143">
        <v>0</v>
      </c>
      <c r="AH41" s="143">
        <v>0</v>
      </c>
      <c r="AI41" s="145">
        <v>0</v>
      </c>
      <c r="AJ41" s="155">
        <v>0</v>
      </c>
      <c r="AK41" s="143">
        <v>0</v>
      </c>
      <c r="AL41" s="143">
        <v>0</v>
      </c>
      <c r="AM41" s="155">
        <v>0</v>
      </c>
      <c r="AN41" s="143">
        <v>13</v>
      </c>
      <c r="AO41" s="155">
        <v>0</v>
      </c>
      <c r="AP41" s="143">
        <v>35324</v>
      </c>
      <c r="AQ41" s="143">
        <v>0</v>
      </c>
      <c r="AR41" s="155">
        <v>0</v>
      </c>
      <c r="AS41" s="143">
        <v>0</v>
      </c>
      <c r="AT41" s="155">
        <v>0</v>
      </c>
      <c r="AU41" s="143">
        <v>0</v>
      </c>
      <c r="AV41" s="174">
        <v>0</v>
      </c>
      <c r="AW41" s="155">
        <v>0</v>
      </c>
      <c r="AX41" s="154">
        <v>0</v>
      </c>
      <c r="AY41" s="143">
        <v>0</v>
      </c>
      <c r="AZ41" s="143">
        <v>0</v>
      </c>
      <c r="BA41" s="143">
        <v>0</v>
      </c>
      <c r="BB41" s="464">
        <v>0</v>
      </c>
      <c r="BC41" s="261">
        <v>35337</v>
      </c>
      <c r="BD41" s="50">
        <v>0</v>
      </c>
      <c r="BE41" s="44">
        <v>0</v>
      </c>
      <c r="BF41" s="50">
        <v>0</v>
      </c>
      <c r="BG41" s="44">
        <v>0</v>
      </c>
      <c r="BH41" s="50">
        <v>0</v>
      </c>
      <c r="BI41" s="261">
        <v>0</v>
      </c>
      <c r="BJ41" s="275">
        <v>35337</v>
      </c>
      <c r="BK41" s="227">
        <v>35337</v>
      </c>
      <c r="BL41" s="226">
        <v>0</v>
      </c>
    </row>
    <row r="42" spans="1:64" s="88" customFormat="1" ht="15" customHeight="1" x14ac:dyDescent="0.15">
      <c r="A42" s="391" t="s">
        <v>693</v>
      </c>
      <c r="B42" s="385"/>
      <c r="C42" s="385"/>
      <c r="D42" s="385"/>
      <c r="E42" s="385"/>
      <c r="F42" s="385"/>
      <c r="G42" s="385"/>
      <c r="H42" s="385"/>
      <c r="I42" s="385"/>
      <c r="J42" s="385"/>
      <c r="K42" s="385"/>
      <c r="L42" s="386"/>
      <c r="M42" s="152">
        <v>256757</v>
      </c>
      <c r="N42" s="146">
        <v>7038</v>
      </c>
      <c r="O42" s="146">
        <v>100</v>
      </c>
      <c r="P42" s="147">
        <v>9536</v>
      </c>
      <c r="Q42" s="146">
        <v>379815</v>
      </c>
      <c r="R42" s="146">
        <v>2139</v>
      </c>
      <c r="S42" s="147">
        <v>59148</v>
      </c>
      <c r="T42" s="146">
        <v>72086</v>
      </c>
      <c r="U42" s="147">
        <v>1757</v>
      </c>
      <c r="V42" s="146">
        <v>8626</v>
      </c>
      <c r="W42" s="146">
        <v>1118</v>
      </c>
      <c r="X42" s="147">
        <v>560</v>
      </c>
      <c r="Y42" s="146">
        <v>11</v>
      </c>
      <c r="Z42" s="146">
        <v>61870</v>
      </c>
      <c r="AA42" s="146">
        <v>2417</v>
      </c>
      <c r="AB42" s="147">
        <v>44755</v>
      </c>
      <c r="AC42" s="146">
        <v>0</v>
      </c>
      <c r="AD42" s="175">
        <v>0</v>
      </c>
      <c r="AE42" s="158">
        <v>0</v>
      </c>
      <c r="AF42" s="147">
        <v>373</v>
      </c>
      <c r="AG42" s="146">
        <v>1738</v>
      </c>
      <c r="AH42" s="146">
        <v>21588</v>
      </c>
      <c r="AI42" s="158">
        <v>0</v>
      </c>
      <c r="AJ42" s="147">
        <v>0</v>
      </c>
      <c r="AK42" s="146">
        <v>0</v>
      </c>
      <c r="AL42" s="146">
        <v>0</v>
      </c>
      <c r="AM42" s="147">
        <v>7043</v>
      </c>
      <c r="AN42" s="146">
        <v>6695</v>
      </c>
      <c r="AO42" s="147">
        <v>0</v>
      </c>
      <c r="AP42" s="146">
        <v>0</v>
      </c>
      <c r="AQ42" s="146">
        <v>0</v>
      </c>
      <c r="AR42" s="147">
        <v>753</v>
      </c>
      <c r="AS42" s="146">
        <v>12268</v>
      </c>
      <c r="AT42" s="147">
        <v>861</v>
      </c>
      <c r="AU42" s="146">
        <v>622</v>
      </c>
      <c r="AV42" s="175">
        <v>200</v>
      </c>
      <c r="AW42" s="147">
        <v>0</v>
      </c>
      <c r="AX42" s="152">
        <v>3604</v>
      </c>
      <c r="AY42" s="146">
        <v>0</v>
      </c>
      <c r="AZ42" s="146">
        <v>0</v>
      </c>
      <c r="BA42" s="146">
        <v>0</v>
      </c>
      <c r="BB42" s="467">
        <v>4763</v>
      </c>
      <c r="BC42" s="264">
        <v>968241</v>
      </c>
      <c r="BD42" s="147">
        <v>195</v>
      </c>
      <c r="BE42" s="146">
        <v>66</v>
      </c>
      <c r="BF42" s="147">
        <v>8424</v>
      </c>
      <c r="BG42" s="146">
        <v>17868</v>
      </c>
      <c r="BH42" s="147">
        <v>55486</v>
      </c>
      <c r="BI42" s="264">
        <v>82039</v>
      </c>
      <c r="BJ42" s="277">
        <v>1050280</v>
      </c>
      <c r="BK42" s="229">
        <v>1041595</v>
      </c>
      <c r="BL42" s="228">
        <v>8685</v>
      </c>
    </row>
    <row r="43" spans="1:64" s="88" customFormat="1" ht="15" customHeight="1" x14ac:dyDescent="0.15">
      <c r="A43" s="390" t="s">
        <v>694</v>
      </c>
      <c r="B43" s="380"/>
      <c r="C43" s="380"/>
      <c r="D43" s="380"/>
      <c r="E43" s="380"/>
      <c r="F43" s="380"/>
      <c r="G43" s="380"/>
      <c r="H43" s="380"/>
      <c r="I43" s="380"/>
      <c r="J43" s="380"/>
      <c r="K43" s="380"/>
      <c r="L43" s="381"/>
      <c r="M43" s="155">
        <v>6574187</v>
      </c>
      <c r="N43" s="143">
        <v>4155227</v>
      </c>
      <c r="O43" s="143">
        <v>84913</v>
      </c>
      <c r="P43" s="155">
        <v>8981851</v>
      </c>
      <c r="Q43" s="143">
        <v>12364386</v>
      </c>
      <c r="R43" s="143">
        <v>222464</v>
      </c>
      <c r="S43" s="155">
        <v>1970266</v>
      </c>
      <c r="T43" s="143">
        <v>3616274</v>
      </c>
      <c r="U43" s="155">
        <v>4189115</v>
      </c>
      <c r="V43" s="143">
        <v>3624220</v>
      </c>
      <c r="W43" s="143">
        <v>1672958</v>
      </c>
      <c r="X43" s="155">
        <v>2200307</v>
      </c>
      <c r="Y43" s="143">
        <v>100017</v>
      </c>
      <c r="Z43" s="143">
        <v>2919596</v>
      </c>
      <c r="AA43" s="143">
        <v>1237750</v>
      </c>
      <c r="AB43" s="155">
        <v>4228041</v>
      </c>
      <c r="AC43" s="143">
        <v>1206486</v>
      </c>
      <c r="AD43" s="174">
        <v>461192</v>
      </c>
      <c r="AE43" s="145">
        <v>636471</v>
      </c>
      <c r="AF43" s="155">
        <v>576213</v>
      </c>
      <c r="AG43" s="143">
        <v>478954</v>
      </c>
      <c r="AH43" s="143">
        <v>257844</v>
      </c>
      <c r="AI43" s="145">
        <v>532975</v>
      </c>
      <c r="AJ43" s="155">
        <v>1904765</v>
      </c>
      <c r="AK43" s="143">
        <v>393261</v>
      </c>
      <c r="AL43" s="143">
        <v>357420</v>
      </c>
      <c r="AM43" s="155">
        <v>576537</v>
      </c>
      <c r="AN43" s="143">
        <v>955492</v>
      </c>
      <c r="AO43" s="155">
        <v>953088</v>
      </c>
      <c r="AP43" s="143">
        <v>0</v>
      </c>
      <c r="AQ43" s="143">
        <v>226690</v>
      </c>
      <c r="AR43" s="155">
        <v>467696</v>
      </c>
      <c r="AS43" s="143">
        <v>541571</v>
      </c>
      <c r="AT43" s="155">
        <v>1522160</v>
      </c>
      <c r="AU43" s="143">
        <v>782871</v>
      </c>
      <c r="AV43" s="174">
        <v>688152</v>
      </c>
      <c r="AW43" s="155">
        <v>352678</v>
      </c>
      <c r="AX43" s="154">
        <v>976807</v>
      </c>
      <c r="AY43" s="143">
        <v>2212844</v>
      </c>
      <c r="AZ43" s="143">
        <v>179239</v>
      </c>
      <c r="BA43" s="143">
        <v>506743</v>
      </c>
      <c r="BB43" s="464">
        <v>2941105</v>
      </c>
      <c r="BC43" s="261">
        <v>78830826</v>
      </c>
      <c r="BD43" s="144">
        <v>9083461</v>
      </c>
      <c r="BE43" s="143">
        <v>1413763</v>
      </c>
      <c r="BF43" s="144">
        <v>39864099</v>
      </c>
      <c r="BG43" s="143">
        <v>12530833</v>
      </c>
      <c r="BH43" s="144">
        <v>7264725</v>
      </c>
      <c r="BI43" s="261">
        <v>70156881</v>
      </c>
      <c r="BJ43" s="275">
        <v>148987707</v>
      </c>
      <c r="BK43" s="227">
        <v>98626384</v>
      </c>
      <c r="BL43" s="226">
        <v>50361323</v>
      </c>
    </row>
    <row r="44" spans="1:64" s="88" customFormat="1" ht="15" customHeight="1" x14ac:dyDescent="0.15">
      <c r="A44" s="9" t="s">
        <v>695</v>
      </c>
      <c r="B44" s="383"/>
      <c r="C44" s="383"/>
      <c r="D44" s="383" t="s">
        <v>946</v>
      </c>
      <c r="E44" s="383"/>
      <c r="F44" s="383"/>
      <c r="G44" s="383"/>
      <c r="H44" s="383"/>
      <c r="I44" s="383"/>
      <c r="J44" s="383"/>
      <c r="K44" s="383"/>
      <c r="L44" s="384"/>
      <c r="M44" s="155">
        <v>15611876</v>
      </c>
      <c r="N44" s="143">
        <v>8584925</v>
      </c>
      <c r="O44" s="143">
        <v>90989</v>
      </c>
      <c r="P44" s="155">
        <v>17930983</v>
      </c>
      <c r="Q44" s="143">
        <v>28775218</v>
      </c>
      <c r="R44" s="143">
        <v>603642</v>
      </c>
      <c r="S44" s="155">
        <v>4642086</v>
      </c>
      <c r="T44" s="143">
        <v>6193700</v>
      </c>
      <c r="U44" s="155">
        <v>7886809</v>
      </c>
      <c r="V44" s="143">
        <v>5235909</v>
      </c>
      <c r="W44" s="143">
        <v>1816658</v>
      </c>
      <c r="X44" s="155">
        <v>3990358</v>
      </c>
      <c r="Y44" s="143">
        <v>231848</v>
      </c>
      <c r="Z44" s="143">
        <v>4455754</v>
      </c>
      <c r="AA44" s="143">
        <v>1686492</v>
      </c>
      <c r="AB44" s="155">
        <v>7285172</v>
      </c>
      <c r="AC44" s="143">
        <v>3263735</v>
      </c>
      <c r="AD44" s="174">
        <v>903112</v>
      </c>
      <c r="AE44" s="145">
        <v>1024627</v>
      </c>
      <c r="AF44" s="155">
        <v>925072</v>
      </c>
      <c r="AG44" s="143">
        <v>994215</v>
      </c>
      <c r="AH44" s="143">
        <v>356427</v>
      </c>
      <c r="AI44" s="145">
        <v>989710</v>
      </c>
      <c r="AJ44" s="155">
        <v>4347546</v>
      </c>
      <c r="AK44" s="143">
        <v>644689</v>
      </c>
      <c r="AL44" s="143">
        <v>422602</v>
      </c>
      <c r="AM44" s="155">
        <v>1579474</v>
      </c>
      <c r="AN44" s="143">
        <v>2409314</v>
      </c>
      <c r="AO44" s="155">
        <v>2212389</v>
      </c>
      <c r="AP44" s="143">
        <v>0</v>
      </c>
      <c r="AQ44" s="143">
        <v>511543</v>
      </c>
      <c r="AR44" s="155">
        <v>818748</v>
      </c>
      <c r="AS44" s="143">
        <v>1120230</v>
      </c>
      <c r="AT44" s="155">
        <v>2317719</v>
      </c>
      <c r="AU44" s="143">
        <v>1254723</v>
      </c>
      <c r="AV44" s="174">
        <v>1388375</v>
      </c>
      <c r="AW44" s="155">
        <v>460471</v>
      </c>
      <c r="AX44" s="154">
        <v>1919122</v>
      </c>
      <c r="AY44" s="143">
        <v>5978396</v>
      </c>
      <c r="AZ44" s="143">
        <v>371479</v>
      </c>
      <c r="BA44" s="143">
        <v>860282</v>
      </c>
      <c r="BB44" s="464">
        <v>3507711</v>
      </c>
      <c r="BC44" s="261">
        <v>155604130</v>
      </c>
      <c r="BD44" s="144">
        <v>18276745</v>
      </c>
      <c r="BE44" s="143">
        <v>2091122</v>
      </c>
      <c r="BF44" s="144">
        <v>58092023</v>
      </c>
      <c r="BG44" s="143">
        <v>19528371</v>
      </c>
      <c r="BH44" s="144">
        <v>15424923</v>
      </c>
      <c r="BI44" s="261">
        <v>113413184</v>
      </c>
      <c r="BJ44" s="275">
        <v>269017314</v>
      </c>
      <c r="BK44" s="227">
        <v>190557424</v>
      </c>
      <c r="BL44" s="226">
        <v>78459890</v>
      </c>
    </row>
    <row r="45" spans="1:64" s="88" customFormat="1" ht="15" customHeight="1" x14ac:dyDescent="0.15">
      <c r="A45" s="391" t="s">
        <v>696</v>
      </c>
      <c r="B45" s="385"/>
      <c r="C45" s="385"/>
      <c r="D45" s="385"/>
      <c r="E45" s="385"/>
      <c r="F45" s="385"/>
      <c r="G45" s="385"/>
      <c r="H45" s="385"/>
      <c r="I45" s="385"/>
      <c r="J45" s="385"/>
      <c r="K45" s="385"/>
      <c r="L45" s="386"/>
      <c r="M45" s="155">
        <v>9037689</v>
      </c>
      <c r="N45" s="143">
        <v>4429698</v>
      </c>
      <c r="O45" s="143">
        <v>6076</v>
      </c>
      <c r="P45" s="155">
        <v>8949132</v>
      </c>
      <c r="Q45" s="143">
        <v>16410832</v>
      </c>
      <c r="R45" s="143">
        <v>381178</v>
      </c>
      <c r="S45" s="155">
        <v>2671820</v>
      </c>
      <c r="T45" s="143">
        <v>2577426</v>
      </c>
      <c r="U45" s="155">
        <v>3697694</v>
      </c>
      <c r="V45" s="143">
        <v>1611689</v>
      </c>
      <c r="W45" s="143">
        <v>143700</v>
      </c>
      <c r="X45" s="155">
        <v>1790051</v>
      </c>
      <c r="Y45" s="143">
        <v>131831</v>
      </c>
      <c r="Z45" s="143">
        <v>1536158</v>
      </c>
      <c r="AA45" s="143">
        <v>448742</v>
      </c>
      <c r="AB45" s="155">
        <v>3057131</v>
      </c>
      <c r="AC45" s="143">
        <v>2057249</v>
      </c>
      <c r="AD45" s="174">
        <v>441920</v>
      </c>
      <c r="AE45" s="145">
        <v>388156</v>
      </c>
      <c r="AF45" s="155">
        <v>348859</v>
      </c>
      <c r="AG45" s="143">
        <v>515261</v>
      </c>
      <c r="AH45" s="143">
        <v>98583</v>
      </c>
      <c r="AI45" s="145">
        <v>456735</v>
      </c>
      <c r="AJ45" s="155">
        <v>2442781</v>
      </c>
      <c r="AK45" s="143">
        <v>251428</v>
      </c>
      <c r="AL45" s="143">
        <v>65182</v>
      </c>
      <c r="AM45" s="155">
        <v>1002937</v>
      </c>
      <c r="AN45" s="143">
        <v>1453822</v>
      </c>
      <c r="AO45" s="155">
        <v>1259301</v>
      </c>
      <c r="AP45" s="143">
        <v>0</v>
      </c>
      <c r="AQ45" s="143">
        <v>284853</v>
      </c>
      <c r="AR45" s="155">
        <v>351052</v>
      </c>
      <c r="AS45" s="143">
        <v>578659</v>
      </c>
      <c r="AT45" s="155">
        <v>795559</v>
      </c>
      <c r="AU45" s="143">
        <v>471852</v>
      </c>
      <c r="AV45" s="174">
        <v>700223</v>
      </c>
      <c r="AW45" s="155">
        <v>107793</v>
      </c>
      <c r="AX45" s="154">
        <v>942315</v>
      </c>
      <c r="AY45" s="143">
        <v>3765552</v>
      </c>
      <c r="AZ45" s="143">
        <v>192240</v>
      </c>
      <c r="BA45" s="143">
        <v>353539</v>
      </c>
      <c r="BB45" s="464">
        <v>566606</v>
      </c>
      <c r="BC45" s="261">
        <v>76773304</v>
      </c>
      <c r="BD45" s="144">
        <v>9193284</v>
      </c>
      <c r="BE45" s="143">
        <v>677359</v>
      </c>
      <c r="BF45" s="144">
        <v>18227924</v>
      </c>
      <c r="BG45" s="143">
        <v>6997538</v>
      </c>
      <c r="BH45" s="144">
        <v>8160198</v>
      </c>
      <c r="BI45" s="261">
        <v>43256303</v>
      </c>
      <c r="BJ45" s="275">
        <v>120029607</v>
      </c>
      <c r="BK45" s="227">
        <v>91931040</v>
      </c>
      <c r="BL45" s="226">
        <v>28098567</v>
      </c>
    </row>
    <row r="46" spans="1:64" s="88" customFormat="1" ht="15" customHeight="1" x14ac:dyDescent="0.15">
      <c r="A46" s="391" t="s">
        <v>697</v>
      </c>
      <c r="B46" s="383"/>
      <c r="C46" s="383"/>
      <c r="D46" s="383"/>
      <c r="E46" s="383"/>
      <c r="F46" s="383"/>
      <c r="G46" s="383"/>
      <c r="H46" s="383"/>
      <c r="I46" s="383"/>
      <c r="J46" s="383"/>
      <c r="K46" s="383"/>
      <c r="L46" s="384"/>
      <c r="M46" s="157">
        <v>19806072</v>
      </c>
      <c r="N46" s="157">
        <v>16060534</v>
      </c>
      <c r="O46" s="157">
        <v>129970</v>
      </c>
      <c r="P46" s="151">
        <v>19174071</v>
      </c>
      <c r="Q46" s="157">
        <v>41246058</v>
      </c>
      <c r="R46" s="157">
        <v>771334</v>
      </c>
      <c r="S46" s="151">
        <v>6616429</v>
      </c>
      <c r="T46" s="157">
        <v>11989217</v>
      </c>
      <c r="U46" s="151">
        <v>6266699</v>
      </c>
      <c r="V46" s="157">
        <v>11271420</v>
      </c>
      <c r="W46" s="157">
        <v>3476904</v>
      </c>
      <c r="X46" s="151">
        <v>5968488</v>
      </c>
      <c r="Y46" s="157">
        <v>183853</v>
      </c>
      <c r="Z46" s="157">
        <v>4490576</v>
      </c>
      <c r="AA46" s="157">
        <v>1995793</v>
      </c>
      <c r="AB46" s="151">
        <v>8412481</v>
      </c>
      <c r="AC46" s="157">
        <v>3925233</v>
      </c>
      <c r="AD46" s="178">
        <v>1364309</v>
      </c>
      <c r="AE46" s="164">
        <v>1024613</v>
      </c>
      <c r="AF46" s="151">
        <v>947399</v>
      </c>
      <c r="AG46" s="157">
        <v>1390201</v>
      </c>
      <c r="AH46" s="157">
        <v>5067318</v>
      </c>
      <c r="AI46" s="164">
        <v>1267553</v>
      </c>
      <c r="AJ46" s="151">
        <v>5085626</v>
      </c>
      <c r="AK46" s="157">
        <v>1186102</v>
      </c>
      <c r="AL46" s="157">
        <v>554274</v>
      </c>
      <c r="AM46" s="151">
        <v>950305</v>
      </c>
      <c r="AN46" s="157">
        <v>1389789</v>
      </c>
      <c r="AO46" s="151">
        <v>1740566</v>
      </c>
      <c r="AP46" s="157">
        <v>1011501</v>
      </c>
      <c r="AQ46" s="157">
        <v>323485</v>
      </c>
      <c r="AR46" s="151">
        <v>1397818</v>
      </c>
      <c r="AS46" s="157">
        <v>2690563</v>
      </c>
      <c r="AT46" s="151">
        <v>2324421</v>
      </c>
      <c r="AU46" s="157">
        <v>1580121</v>
      </c>
      <c r="AV46" s="178">
        <v>1560901</v>
      </c>
      <c r="AW46" s="151">
        <v>1575240</v>
      </c>
      <c r="AX46" s="156">
        <v>1611541</v>
      </c>
      <c r="AY46" s="157">
        <v>3053859</v>
      </c>
      <c r="AZ46" s="157">
        <v>179242</v>
      </c>
      <c r="BA46" s="157">
        <v>964134</v>
      </c>
      <c r="BB46" s="472">
        <v>3881644</v>
      </c>
      <c r="BC46" s="265">
        <v>205907657</v>
      </c>
      <c r="BD46" s="151">
        <v>11202144</v>
      </c>
      <c r="BE46" s="157">
        <v>1602494</v>
      </c>
      <c r="BF46" s="151">
        <v>51350499</v>
      </c>
      <c r="BG46" s="157">
        <v>15268321</v>
      </c>
      <c r="BH46" s="151">
        <v>8982164</v>
      </c>
      <c r="BI46" s="265">
        <v>88405622</v>
      </c>
      <c r="BJ46" s="268">
        <v>294313279</v>
      </c>
      <c r="BK46" s="232">
        <v>230158142</v>
      </c>
      <c r="BL46" s="233">
        <v>64155137</v>
      </c>
    </row>
    <row r="47" spans="1:64" s="88" customFormat="1" ht="15" customHeight="1" x14ac:dyDescent="0.15">
      <c r="A47" s="390" t="s">
        <v>698</v>
      </c>
      <c r="B47" s="380"/>
      <c r="C47" s="380"/>
      <c r="D47" s="380"/>
      <c r="E47" s="380"/>
      <c r="F47" s="380"/>
      <c r="G47" s="380"/>
      <c r="H47" s="380"/>
      <c r="I47" s="380"/>
      <c r="J47" s="380"/>
      <c r="K47" s="380"/>
      <c r="L47" s="381"/>
      <c r="M47" s="155">
        <v>25208564</v>
      </c>
      <c r="N47" s="143">
        <v>13658853</v>
      </c>
      <c r="O47" s="143">
        <v>282</v>
      </c>
      <c r="P47" s="155">
        <v>49590517</v>
      </c>
      <c r="Q47" s="143">
        <v>58808262</v>
      </c>
      <c r="R47" s="143">
        <v>1770968</v>
      </c>
      <c r="S47" s="155">
        <v>5486309</v>
      </c>
      <c r="T47" s="143">
        <v>9356905</v>
      </c>
      <c r="U47" s="155">
        <v>7909556</v>
      </c>
      <c r="V47" s="143">
        <v>6028818</v>
      </c>
      <c r="W47" s="143">
        <v>1761866</v>
      </c>
      <c r="X47" s="155">
        <v>1524527</v>
      </c>
      <c r="Y47" s="143">
        <v>76226</v>
      </c>
      <c r="Z47" s="143">
        <v>7125199</v>
      </c>
      <c r="AA47" s="143">
        <v>583623</v>
      </c>
      <c r="AB47" s="155">
        <v>6042249</v>
      </c>
      <c r="AC47" s="143">
        <v>6075740</v>
      </c>
      <c r="AD47" s="174">
        <v>981408</v>
      </c>
      <c r="AE47" s="145">
        <v>1232964</v>
      </c>
      <c r="AF47" s="155">
        <v>1043956</v>
      </c>
      <c r="AG47" s="143">
        <v>607481</v>
      </c>
      <c r="AH47" s="143">
        <v>1695451</v>
      </c>
      <c r="AI47" s="145">
        <v>409815</v>
      </c>
      <c r="AJ47" s="155">
        <v>1787691</v>
      </c>
      <c r="AK47" s="143">
        <v>383313</v>
      </c>
      <c r="AL47" s="143">
        <v>188092</v>
      </c>
      <c r="AM47" s="155">
        <v>1473012</v>
      </c>
      <c r="AN47" s="143">
        <v>1635691</v>
      </c>
      <c r="AO47" s="155">
        <v>2098325</v>
      </c>
      <c r="AP47" s="143">
        <v>867595</v>
      </c>
      <c r="AQ47" s="143">
        <v>492895</v>
      </c>
      <c r="AR47" s="155">
        <v>919516</v>
      </c>
      <c r="AS47" s="143">
        <v>261969</v>
      </c>
      <c r="AT47" s="155">
        <v>10000</v>
      </c>
      <c r="AU47" s="143">
        <v>794773</v>
      </c>
      <c r="AV47" s="174">
        <v>1508997</v>
      </c>
      <c r="AW47" s="155">
        <v>162000</v>
      </c>
      <c r="AX47" s="154">
        <v>781304</v>
      </c>
      <c r="AY47" s="143">
        <v>2205428</v>
      </c>
      <c r="AZ47" s="143">
        <v>12930</v>
      </c>
      <c r="BA47" s="143">
        <v>652166</v>
      </c>
      <c r="BB47" s="464">
        <v>1273954</v>
      </c>
      <c r="BC47" s="261">
        <v>224489190</v>
      </c>
      <c r="BD47" s="144">
        <v>1647122</v>
      </c>
      <c r="BE47" s="143">
        <v>2837651</v>
      </c>
      <c r="BF47" s="144">
        <v>40556872</v>
      </c>
      <c r="BG47" s="143">
        <v>10912580</v>
      </c>
      <c r="BH47" s="144">
        <v>9809829</v>
      </c>
      <c r="BI47" s="261">
        <v>65764054</v>
      </c>
      <c r="BJ47" s="275">
        <v>290253244</v>
      </c>
      <c r="BK47" s="227">
        <v>245211599</v>
      </c>
      <c r="BL47" s="226">
        <v>45041645</v>
      </c>
    </row>
    <row r="48" spans="1:64" s="88" customFormat="1" ht="15" customHeight="1" x14ac:dyDescent="0.15">
      <c r="A48" s="9" t="s">
        <v>242</v>
      </c>
      <c r="B48" s="383"/>
      <c r="C48" s="383"/>
      <c r="D48" s="383"/>
      <c r="E48" s="383"/>
      <c r="F48" s="383"/>
      <c r="G48" s="383"/>
      <c r="H48" s="383"/>
      <c r="I48" s="383"/>
      <c r="J48" s="383"/>
      <c r="K48" s="383"/>
      <c r="L48" s="384"/>
      <c r="M48" s="155">
        <v>668120</v>
      </c>
      <c r="N48" s="143">
        <v>2336912</v>
      </c>
      <c r="O48" s="143">
        <v>0</v>
      </c>
      <c r="P48" s="155">
        <v>345372</v>
      </c>
      <c r="Q48" s="143">
        <v>444524</v>
      </c>
      <c r="R48" s="143">
        <v>0</v>
      </c>
      <c r="S48" s="155">
        <v>896604</v>
      </c>
      <c r="T48" s="143">
        <v>2476985</v>
      </c>
      <c r="U48" s="155">
        <v>315612</v>
      </c>
      <c r="V48" s="143">
        <v>2044622</v>
      </c>
      <c r="W48" s="143">
        <v>1715165</v>
      </c>
      <c r="X48" s="155">
        <v>1510833</v>
      </c>
      <c r="Y48" s="143">
        <v>75541</v>
      </c>
      <c r="Z48" s="143">
        <v>61556</v>
      </c>
      <c r="AA48" s="143">
        <v>38690</v>
      </c>
      <c r="AB48" s="155">
        <v>1003809</v>
      </c>
      <c r="AC48" s="143">
        <v>2027439</v>
      </c>
      <c r="AD48" s="174">
        <v>981408</v>
      </c>
      <c r="AE48" s="145">
        <v>703285</v>
      </c>
      <c r="AF48" s="155">
        <v>370309</v>
      </c>
      <c r="AG48" s="143">
        <v>607481</v>
      </c>
      <c r="AH48" s="143">
        <v>23947</v>
      </c>
      <c r="AI48" s="145">
        <v>25511</v>
      </c>
      <c r="AJ48" s="155">
        <v>381003</v>
      </c>
      <c r="AK48" s="143">
        <v>383313</v>
      </c>
      <c r="AL48" s="143">
        <v>188092</v>
      </c>
      <c r="AM48" s="155">
        <v>365387</v>
      </c>
      <c r="AN48" s="143">
        <v>1635691</v>
      </c>
      <c r="AO48" s="155">
        <v>0</v>
      </c>
      <c r="AP48" s="143">
        <v>867595</v>
      </c>
      <c r="AQ48" s="143">
        <v>0</v>
      </c>
      <c r="AR48" s="155">
        <v>494815</v>
      </c>
      <c r="AS48" s="143">
        <v>13674</v>
      </c>
      <c r="AT48" s="155">
        <v>10000</v>
      </c>
      <c r="AU48" s="143">
        <v>684787</v>
      </c>
      <c r="AV48" s="174">
        <v>1428183</v>
      </c>
      <c r="AW48" s="155">
        <v>162000</v>
      </c>
      <c r="AX48" s="154">
        <v>214979</v>
      </c>
      <c r="AY48" s="143">
        <v>13893</v>
      </c>
      <c r="AZ48" s="143">
        <v>3470</v>
      </c>
      <c r="BA48" s="143">
        <v>330587</v>
      </c>
      <c r="BB48" s="464">
        <v>14183</v>
      </c>
      <c r="BC48" s="261">
        <v>25865377</v>
      </c>
      <c r="BD48" s="144">
        <v>0</v>
      </c>
      <c r="BE48" s="143">
        <v>154</v>
      </c>
      <c r="BF48" s="144">
        <v>40556872</v>
      </c>
      <c r="BG48" s="143">
        <v>5274691</v>
      </c>
      <c r="BH48" s="144">
        <v>1334528</v>
      </c>
      <c r="BI48" s="261">
        <v>47166245</v>
      </c>
      <c r="BJ48" s="275">
        <v>73031622</v>
      </c>
      <c r="BK48" s="227">
        <v>32474596</v>
      </c>
      <c r="BL48" s="226">
        <v>40557026</v>
      </c>
    </row>
    <row r="49" spans="1:70" s="88" customFormat="1" ht="15" customHeight="1" x14ac:dyDescent="0.15">
      <c r="A49" s="9" t="s">
        <v>66</v>
      </c>
      <c r="B49" s="383"/>
      <c r="C49" s="383"/>
      <c r="D49" s="383"/>
      <c r="E49" s="383"/>
      <c r="F49" s="383"/>
      <c r="G49" s="383"/>
      <c r="H49" s="383"/>
      <c r="I49" s="383"/>
      <c r="J49" s="383"/>
      <c r="K49" s="383"/>
      <c r="L49" s="384"/>
      <c r="M49" s="155">
        <v>0</v>
      </c>
      <c r="N49" s="143">
        <v>0</v>
      </c>
      <c r="O49" s="143">
        <v>0</v>
      </c>
      <c r="P49" s="155">
        <v>0</v>
      </c>
      <c r="Q49" s="143">
        <v>0</v>
      </c>
      <c r="R49" s="143">
        <v>0</v>
      </c>
      <c r="S49" s="155">
        <v>0</v>
      </c>
      <c r="T49" s="143">
        <v>0</v>
      </c>
      <c r="U49" s="155">
        <v>0</v>
      </c>
      <c r="V49" s="143">
        <v>9180</v>
      </c>
      <c r="W49" s="143">
        <v>0</v>
      </c>
      <c r="X49" s="155">
        <v>0</v>
      </c>
      <c r="Y49" s="143">
        <v>0</v>
      </c>
      <c r="Z49" s="143">
        <v>0</v>
      </c>
      <c r="AA49" s="143">
        <v>0</v>
      </c>
      <c r="AB49" s="155">
        <v>0</v>
      </c>
      <c r="AC49" s="143">
        <v>0</v>
      </c>
      <c r="AD49" s="174">
        <v>0</v>
      </c>
      <c r="AE49" s="145">
        <v>0</v>
      </c>
      <c r="AF49" s="155">
        <v>0</v>
      </c>
      <c r="AG49" s="143">
        <v>0</v>
      </c>
      <c r="AH49" s="143">
        <v>0</v>
      </c>
      <c r="AI49" s="145">
        <v>0</v>
      </c>
      <c r="AJ49" s="155">
        <v>0</v>
      </c>
      <c r="AK49" s="143">
        <v>0</v>
      </c>
      <c r="AL49" s="143">
        <v>0</v>
      </c>
      <c r="AM49" s="155">
        <v>0</v>
      </c>
      <c r="AN49" s="143">
        <v>0</v>
      </c>
      <c r="AO49" s="155">
        <v>0</v>
      </c>
      <c r="AP49" s="143">
        <v>0</v>
      </c>
      <c r="AQ49" s="143">
        <v>0</v>
      </c>
      <c r="AR49" s="155">
        <v>0</v>
      </c>
      <c r="AS49" s="143">
        <v>0</v>
      </c>
      <c r="AT49" s="155">
        <v>0</v>
      </c>
      <c r="AU49" s="143">
        <v>0</v>
      </c>
      <c r="AV49" s="174">
        <v>0</v>
      </c>
      <c r="AW49" s="155">
        <v>0</v>
      </c>
      <c r="AX49" s="154">
        <v>0</v>
      </c>
      <c r="AY49" s="143">
        <v>0</v>
      </c>
      <c r="AZ49" s="143">
        <v>0</v>
      </c>
      <c r="BA49" s="143">
        <v>0</v>
      </c>
      <c r="BB49" s="464">
        <v>0</v>
      </c>
      <c r="BC49" s="261">
        <v>9180</v>
      </c>
      <c r="BD49" s="50">
        <v>0</v>
      </c>
      <c r="BE49" s="44">
        <v>0</v>
      </c>
      <c r="BF49" s="50">
        <v>0</v>
      </c>
      <c r="BG49" s="44">
        <v>0</v>
      </c>
      <c r="BH49" s="50">
        <v>0</v>
      </c>
      <c r="BI49" s="261">
        <v>0</v>
      </c>
      <c r="BJ49" s="275">
        <v>9180</v>
      </c>
      <c r="BK49" s="227">
        <v>9180</v>
      </c>
      <c r="BL49" s="226">
        <v>0</v>
      </c>
    </row>
    <row r="50" spans="1:70" s="88" customFormat="1" ht="15" customHeight="1" x14ac:dyDescent="0.15">
      <c r="A50" s="9" t="s">
        <v>67</v>
      </c>
      <c r="B50" s="383"/>
      <c r="C50" s="383"/>
      <c r="D50" s="383"/>
      <c r="E50" s="383"/>
      <c r="F50" s="383"/>
      <c r="G50" s="383"/>
      <c r="H50" s="383"/>
      <c r="I50" s="383"/>
      <c r="J50" s="383"/>
      <c r="K50" s="383"/>
      <c r="L50" s="384"/>
      <c r="M50" s="155">
        <v>833351</v>
      </c>
      <c r="N50" s="143">
        <v>1463148</v>
      </c>
      <c r="O50" s="143">
        <v>282</v>
      </c>
      <c r="P50" s="155">
        <v>12009249</v>
      </c>
      <c r="Q50" s="143">
        <v>10463376</v>
      </c>
      <c r="R50" s="143">
        <v>1770968</v>
      </c>
      <c r="S50" s="155">
        <v>1085378</v>
      </c>
      <c r="T50" s="143">
        <v>3556015</v>
      </c>
      <c r="U50" s="155">
        <v>4759680</v>
      </c>
      <c r="V50" s="143">
        <v>1849930</v>
      </c>
      <c r="W50" s="143">
        <v>46701</v>
      </c>
      <c r="X50" s="155">
        <v>13694</v>
      </c>
      <c r="Y50" s="143">
        <v>685</v>
      </c>
      <c r="Z50" s="143">
        <v>310048</v>
      </c>
      <c r="AA50" s="143">
        <v>323011</v>
      </c>
      <c r="AB50" s="155">
        <v>3056309</v>
      </c>
      <c r="AC50" s="143">
        <v>239648</v>
      </c>
      <c r="AD50" s="174">
        <v>0</v>
      </c>
      <c r="AE50" s="145">
        <v>277148</v>
      </c>
      <c r="AF50" s="155">
        <v>0</v>
      </c>
      <c r="AG50" s="143">
        <v>0</v>
      </c>
      <c r="AH50" s="143">
        <v>1160854</v>
      </c>
      <c r="AI50" s="145">
        <v>338230</v>
      </c>
      <c r="AJ50" s="155">
        <v>1406688</v>
      </c>
      <c r="AK50" s="143">
        <v>0</v>
      </c>
      <c r="AL50" s="143">
        <v>0</v>
      </c>
      <c r="AM50" s="155">
        <v>63289</v>
      </c>
      <c r="AN50" s="143">
        <v>0</v>
      </c>
      <c r="AO50" s="155">
        <v>2098325</v>
      </c>
      <c r="AP50" s="143">
        <v>0</v>
      </c>
      <c r="AQ50" s="143">
        <v>71000</v>
      </c>
      <c r="AR50" s="155">
        <v>424701</v>
      </c>
      <c r="AS50" s="143">
        <v>248295</v>
      </c>
      <c r="AT50" s="155">
        <v>0</v>
      </c>
      <c r="AU50" s="143">
        <v>0</v>
      </c>
      <c r="AV50" s="174">
        <v>80814</v>
      </c>
      <c r="AW50" s="155">
        <v>0</v>
      </c>
      <c r="AX50" s="154">
        <v>566325</v>
      </c>
      <c r="AY50" s="143">
        <v>1214634</v>
      </c>
      <c r="AZ50" s="143">
        <v>9460</v>
      </c>
      <c r="BA50" s="143">
        <v>0</v>
      </c>
      <c r="BB50" s="464">
        <v>5016</v>
      </c>
      <c r="BC50" s="261">
        <v>49746252</v>
      </c>
      <c r="BD50" s="144">
        <v>10916</v>
      </c>
      <c r="BE50" s="143">
        <v>1600619</v>
      </c>
      <c r="BF50" s="144">
        <v>0</v>
      </c>
      <c r="BG50" s="143">
        <v>5519889</v>
      </c>
      <c r="BH50" s="144">
        <v>5827345</v>
      </c>
      <c r="BI50" s="261">
        <v>12958769</v>
      </c>
      <c r="BJ50" s="275">
        <v>62705021</v>
      </c>
      <c r="BK50" s="227">
        <v>61093486</v>
      </c>
      <c r="BL50" s="226">
        <v>1611535</v>
      </c>
    </row>
    <row r="51" spans="1:70" s="88" customFormat="1" ht="15" customHeight="1" x14ac:dyDescent="0.15">
      <c r="A51" s="81" t="s">
        <v>243</v>
      </c>
      <c r="B51" s="24"/>
      <c r="C51" s="24"/>
      <c r="D51" s="24"/>
      <c r="E51" s="24"/>
      <c r="F51" s="24"/>
      <c r="G51" s="24"/>
      <c r="H51" s="24"/>
      <c r="I51" s="24"/>
      <c r="J51" s="24"/>
      <c r="K51" s="24"/>
      <c r="L51" s="54"/>
      <c r="M51" s="159">
        <v>23707093</v>
      </c>
      <c r="N51" s="159">
        <v>9858793</v>
      </c>
      <c r="O51" s="159">
        <v>0</v>
      </c>
      <c r="P51" s="160">
        <v>37235896</v>
      </c>
      <c r="Q51" s="159">
        <v>47900362</v>
      </c>
      <c r="R51" s="159">
        <v>0</v>
      </c>
      <c r="S51" s="160">
        <v>3504327</v>
      </c>
      <c r="T51" s="159">
        <v>3323905</v>
      </c>
      <c r="U51" s="160">
        <v>2834264</v>
      </c>
      <c r="V51" s="159">
        <v>2125086</v>
      </c>
      <c r="W51" s="159">
        <v>0</v>
      </c>
      <c r="X51" s="160">
        <v>0</v>
      </c>
      <c r="Y51" s="159">
        <v>0</v>
      </c>
      <c r="Z51" s="159">
        <v>6753595</v>
      </c>
      <c r="AA51" s="159">
        <v>221922</v>
      </c>
      <c r="AB51" s="160">
        <v>1982131</v>
      </c>
      <c r="AC51" s="159">
        <v>3808653</v>
      </c>
      <c r="AD51" s="179">
        <v>0</v>
      </c>
      <c r="AE51" s="165">
        <v>252531</v>
      </c>
      <c r="AF51" s="160">
        <v>673647</v>
      </c>
      <c r="AG51" s="159">
        <v>0</v>
      </c>
      <c r="AH51" s="159">
        <v>510650</v>
      </c>
      <c r="AI51" s="165">
        <v>46074</v>
      </c>
      <c r="AJ51" s="160">
        <v>0</v>
      </c>
      <c r="AK51" s="159">
        <v>0</v>
      </c>
      <c r="AL51" s="159">
        <v>0</v>
      </c>
      <c r="AM51" s="160">
        <v>1044336</v>
      </c>
      <c r="AN51" s="159">
        <v>0</v>
      </c>
      <c r="AO51" s="160">
        <v>0</v>
      </c>
      <c r="AP51" s="159">
        <v>0</v>
      </c>
      <c r="AQ51" s="159">
        <v>421895</v>
      </c>
      <c r="AR51" s="160">
        <v>0</v>
      </c>
      <c r="AS51" s="159">
        <v>0</v>
      </c>
      <c r="AT51" s="160">
        <v>0</v>
      </c>
      <c r="AU51" s="159">
        <v>109986</v>
      </c>
      <c r="AV51" s="179">
        <v>0</v>
      </c>
      <c r="AW51" s="160">
        <v>0</v>
      </c>
      <c r="AX51" s="162">
        <v>0</v>
      </c>
      <c r="AY51" s="159">
        <v>976901</v>
      </c>
      <c r="AZ51" s="159">
        <v>0</v>
      </c>
      <c r="BA51" s="159">
        <v>321579</v>
      </c>
      <c r="BB51" s="473">
        <v>1254755</v>
      </c>
      <c r="BC51" s="274">
        <v>148868381</v>
      </c>
      <c r="BD51" s="160">
        <v>1636206</v>
      </c>
      <c r="BE51" s="159">
        <v>1236878</v>
      </c>
      <c r="BF51" s="160">
        <v>0</v>
      </c>
      <c r="BG51" s="159">
        <v>118000</v>
      </c>
      <c r="BH51" s="160">
        <v>2647956</v>
      </c>
      <c r="BI51" s="274">
        <v>5639040</v>
      </c>
      <c r="BJ51" s="278">
        <v>154507421</v>
      </c>
      <c r="BK51" s="235">
        <v>151634337</v>
      </c>
      <c r="BL51" s="234">
        <v>2873084</v>
      </c>
    </row>
    <row r="52" spans="1:70" ht="15" customHeight="1" x14ac:dyDescent="0.15">
      <c r="BR52" s="88"/>
    </row>
    <row r="53" spans="1:70" ht="15" customHeight="1" x14ac:dyDescent="0.15">
      <c r="BR53" s="88"/>
    </row>
    <row r="54" spans="1:70" ht="15" customHeight="1" x14ac:dyDescent="0.15">
      <c r="BR54" s="88"/>
    </row>
    <row r="55" spans="1:70" ht="15" customHeight="1" x14ac:dyDescent="0.15">
      <c r="BR55" s="88"/>
    </row>
    <row r="56" spans="1:70" ht="15" customHeight="1" x14ac:dyDescent="0.15">
      <c r="BR56" s="88"/>
    </row>
    <row r="57" spans="1:70" ht="15" customHeight="1" x14ac:dyDescent="0.15">
      <c r="BR57" s="88"/>
    </row>
    <row r="58" spans="1:70" ht="15" customHeight="1" x14ac:dyDescent="0.15">
      <c r="BR58" s="88"/>
    </row>
    <row r="59" spans="1:70" ht="15" customHeight="1" x14ac:dyDescent="0.15">
      <c r="BR59" s="88"/>
    </row>
    <row r="60" spans="1:70" ht="15" customHeight="1" x14ac:dyDescent="0.15">
      <c r="BR60" s="88"/>
    </row>
    <row r="61" spans="1:70" ht="15" customHeight="1" x14ac:dyDescent="0.15">
      <c r="BR61" s="88"/>
    </row>
    <row r="62" spans="1:70" ht="15" customHeight="1" x14ac:dyDescent="0.15">
      <c r="BR62" s="88"/>
    </row>
    <row r="63" spans="1:70" ht="15" customHeight="1" x14ac:dyDescent="0.15">
      <c r="BR63" s="88"/>
    </row>
    <row r="64" spans="1:70" ht="15" customHeight="1" x14ac:dyDescent="0.15">
      <c r="BR64" s="88"/>
    </row>
    <row r="65" spans="70:70" ht="15" customHeight="1" x14ac:dyDescent="0.15">
      <c r="BR65" s="88"/>
    </row>
    <row r="66" spans="70:70" ht="15" customHeight="1" x14ac:dyDescent="0.15">
      <c r="BR66" s="88"/>
    </row>
    <row r="67" spans="70:70" ht="15" customHeight="1" x14ac:dyDescent="0.15">
      <c r="BR67" s="88"/>
    </row>
    <row r="68" spans="70:70" ht="15" customHeight="1" x14ac:dyDescent="0.15">
      <c r="BR68" s="88"/>
    </row>
    <row r="69" spans="70:70" ht="15" customHeight="1" x14ac:dyDescent="0.15">
      <c r="BR69" s="88"/>
    </row>
    <row r="70" spans="70:70" ht="15" customHeight="1" x14ac:dyDescent="0.15">
      <c r="BR70" s="88"/>
    </row>
    <row r="71" spans="70:70" ht="15" customHeight="1" x14ac:dyDescent="0.15">
      <c r="BR71" s="88"/>
    </row>
    <row r="72" spans="70:70" ht="15" customHeight="1" x14ac:dyDescent="0.15">
      <c r="BR72" s="88"/>
    </row>
    <row r="73" spans="70:70" ht="15" customHeight="1" x14ac:dyDescent="0.15">
      <c r="BR73" s="88"/>
    </row>
    <row r="74" spans="70:70" ht="15" customHeight="1" x14ac:dyDescent="0.15">
      <c r="BR74" s="88"/>
    </row>
    <row r="75" spans="70:70" ht="15" customHeight="1" x14ac:dyDescent="0.15">
      <c r="BR75" s="88"/>
    </row>
    <row r="76" spans="70:70" ht="15" customHeight="1" x14ac:dyDescent="0.15">
      <c r="BR76" s="88"/>
    </row>
    <row r="77" spans="70:70" ht="15" customHeight="1" x14ac:dyDescent="0.15">
      <c r="BR77" s="88"/>
    </row>
    <row r="78" spans="70:70" ht="15" customHeight="1" x14ac:dyDescent="0.15">
      <c r="BR78" s="88"/>
    </row>
    <row r="79" spans="70:70" ht="15" customHeight="1" x14ac:dyDescent="0.15">
      <c r="BR79" s="88"/>
    </row>
    <row r="80" spans="70:70" ht="15" customHeight="1" x14ac:dyDescent="0.15">
      <c r="BR80" s="88"/>
    </row>
    <row r="81" spans="70:70" ht="15" customHeight="1" x14ac:dyDescent="0.15">
      <c r="BR81" s="88"/>
    </row>
    <row r="82" spans="70:70" ht="15" customHeight="1" x14ac:dyDescent="0.15">
      <c r="BR82" s="88"/>
    </row>
    <row r="83" spans="70:70" ht="15" customHeight="1" x14ac:dyDescent="0.15">
      <c r="BR83" s="88"/>
    </row>
    <row r="84" spans="70:70" ht="15" customHeight="1" x14ac:dyDescent="0.15">
      <c r="BR84" s="88"/>
    </row>
    <row r="85" spans="70:70" ht="15" customHeight="1" x14ac:dyDescent="0.15">
      <c r="BR85" s="88"/>
    </row>
    <row r="86" spans="70:70" ht="15" customHeight="1" x14ac:dyDescent="0.15">
      <c r="BR86" s="88"/>
    </row>
    <row r="87" spans="70:70" ht="15" customHeight="1" x14ac:dyDescent="0.15">
      <c r="BR87" s="88"/>
    </row>
    <row r="88" spans="70:70" ht="15" customHeight="1" x14ac:dyDescent="0.15">
      <c r="BR88" s="88"/>
    </row>
    <row r="89" spans="70:70" ht="15" customHeight="1" x14ac:dyDescent="0.15">
      <c r="BR89" s="88"/>
    </row>
    <row r="90" spans="70:70" ht="15" customHeight="1" x14ac:dyDescent="0.15">
      <c r="BR90" s="88"/>
    </row>
    <row r="91" spans="70:70" ht="15" customHeight="1" x14ac:dyDescent="0.15">
      <c r="BR91" s="88"/>
    </row>
    <row r="92" spans="70:70" ht="15" customHeight="1" x14ac:dyDescent="0.15">
      <c r="BR92" s="88"/>
    </row>
    <row r="93" spans="70:70" ht="15" customHeight="1" x14ac:dyDescent="0.15">
      <c r="BR93" s="88"/>
    </row>
    <row r="94" spans="70:70" ht="15" customHeight="1" x14ac:dyDescent="0.15">
      <c r="BR94" s="88"/>
    </row>
    <row r="95" spans="70:70" ht="15" customHeight="1" x14ac:dyDescent="0.15">
      <c r="BR95" s="88"/>
    </row>
    <row r="96" spans="70:70" ht="15" customHeight="1" x14ac:dyDescent="0.15">
      <c r="BR96" s="88"/>
    </row>
    <row r="97" spans="70:70" ht="15" customHeight="1" x14ac:dyDescent="0.15">
      <c r="BR97" s="88"/>
    </row>
    <row r="98" spans="70:70" ht="15" customHeight="1" x14ac:dyDescent="0.15">
      <c r="BR98" s="88"/>
    </row>
    <row r="99" spans="70:70" ht="15" customHeight="1" x14ac:dyDescent="0.15">
      <c r="BR99" s="88"/>
    </row>
    <row r="100" spans="70:70" ht="15" customHeight="1" x14ac:dyDescent="0.15">
      <c r="BR100" s="88"/>
    </row>
    <row r="101" spans="70:70" ht="15" customHeight="1" x14ac:dyDescent="0.15">
      <c r="BR101" s="88"/>
    </row>
    <row r="102" spans="70:70" ht="15" customHeight="1" x14ac:dyDescent="0.15">
      <c r="BR102" s="88"/>
    </row>
    <row r="103" spans="70:70" ht="15" customHeight="1" x14ac:dyDescent="0.15">
      <c r="BR103" s="88"/>
    </row>
    <row r="104" spans="70:70" ht="15" customHeight="1" x14ac:dyDescent="0.15">
      <c r="BR104" s="88"/>
    </row>
    <row r="105" spans="70:70" ht="15" customHeight="1" x14ac:dyDescent="0.15">
      <c r="BR105" s="88"/>
    </row>
    <row r="106" spans="70:70" ht="15" customHeight="1" x14ac:dyDescent="0.15">
      <c r="BR106" s="88"/>
    </row>
    <row r="107" spans="70:70" ht="15" customHeight="1" x14ac:dyDescent="0.15">
      <c r="BR107" s="88"/>
    </row>
    <row r="108" spans="70:70" ht="15" customHeight="1" x14ac:dyDescent="0.15">
      <c r="BR108" s="88"/>
    </row>
    <row r="109" spans="70:70" ht="15" customHeight="1" x14ac:dyDescent="0.15">
      <c r="BR109" s="88"/>
    </row>
    <row r="110" spans="70:70" ht="15" customHeight="1" x14ac:dyDescent="0.15">
      <c r="BR110" s="88"/>
    </row>
    <row r="111" spans="70:70" ht="15" customHeight="1" x14ac:dyDescent="0.15">
      <c r="BR111" s="88"/>
    </row>
    <row r="112" spans="70:70" ht="15" customHeight="1" x14ac:dyDescent="0.15">
      <c r="BR112" s="88"/>
    </row>
    <row r="113" spans="70:70" ht="15" customHeight="1" x14ac:dyDescent="0.15">
      <c r="BR113" s="88"/>
    </row>
    <row r="114" spans="70:70" ht="15" customHeight="1" x14ac:dyDescent="0.15">
      <c r="BR114" s="88"/>
    </row>
    <row r="115" spans="70:70" ht="15" customHeight="1" x14ac:dyDescent="0.15">
      <c r="BR115" s="88"/>
    </row>
    <row r="116" spans="70:70" ht="15" customHeight="1" x14ac:dyDescent="0.15">
      <c r="BR116" s="88"/>
    </row>
    <row r="117" spans="70:70" ht="15" customHeight="1" x14ac:dyDescent="0.15">
      <c r="BR117" s="88"/>
    </row>
    <row r="118" spans="70:70" ht="15" customHeight="1" x14ac:dyDescent="0.15">
      <c r="BR118" s="88"/>
    </row>
    <row r="119" spans="70:70" ht="15" customHeight="1" x14ac:dyDescent="0.15">
      <c r="BR119" s="88"/>
    </row>
    <row r="120" spans="70:70" ht="15" customHeight="1" x14ac:dyDescent="0.15">
      <c r="BR120" s="88"/>
    </row>
    <row r="121" spans="70:70" ht="15" customHeight="1" x14ac:dyDescent="0.15">
      <c r="BR121" s="88"/>
    </row>
    <row r="122" spans="70:70" ht="15" customHeight="1" x14ac:dyDescent="0.15">
      <c r="BR122" s="88"/>
    </row>
    <row r="123" spans="70:70" ht="15" customHeight="1" x14ac:dyDescent="0.15">
      <c r="BR123" s="88"/>
    </row>
    <row r="124" spans="70:70" ht="15" customHeight="1" x14ac:dyDescent="0.15">
      <c r="BR124" s="88"/>
    </row>
    <row r="125" spans="70:70" ht="15" customHeight="1" x14ac:dyDescent="0.15">
      <c r="BR125" s="88"/>
    </row>
    <row r="126" spans="70:70" ht="15" customHeight="1" x14ac:dyDescent="0.15">
      <c r="BR126" s="88"/>
    </row>
    <row r="127" spans="70:70" ht="15" customHeight="1" x14ac:dyDescent="0.15">
      <c r="BR127" s="88"/>
    </row>
    <row r="128" spans="70:70" ht="15" customHeight="1" x14ac:dyDescent="0.15">
      <c r="BR128" s="88"/>
    </row>
    <row r="129" spans="70:70" ht="15" customHeight="1" x14ac:dyDescent="0.15">
      <c r="BR129" s="88"/>
    </row>
    <row r="130" spans="70:70" ht="15" customHeight="1" x14ac:dyDescent="0.15">
      <c r="BR130" s="88"/>
    </row>
    <row r="131" spans="70:70" ht="15" customHeight="1" x14ac:dyDescent="0.15">
      <c r="BR131" s="88"/>
    </row>
    <row r="132" spans="70:70" ht="15" customHeight="1" x14ac:dyDescent="0.15">
      <c r="BR132" s="88"/>
    </row>
    <row r="133" spans="70:70" ht="15" customHeight="1" x14ac:dyDescent="0.15">
      <c r="BR133" s="88"/>
    </row>
    <row r="134" spans="70:70" ht="15" customHeight="1" x14ac:dyDescent="0.15">
      <c r="BR134" s="88"/>
    </row>
    <row r="135" spans="70:70" ht="15" customHeight="1" x14ac:dyDescent="0.15">
      <c r="BR135" s="88"/>
    </row>
    <row r="136" spans="70:70" ht="15" customHeight="1" x14ac:dyDescent="0.15">
      <c r="BR136" s="88"/>
    </row>
    <row r="137" spans="70:70" ht="15" customHeight="1" x14ac:dyDescent="0.15">
      <c r="BR137" s="88"/>
    </row>
    <row r="138" spans="70:70" ht="15" customHeight="1" x14ac:dyDescent="0.15">
      <c r="BR138" s="88"/>
    </row>
    <row r="139" spans="70:70" ht="15" customHeight="1" x14ac:dyDescent="0.15">
      <c r="BR139" s="88"/>
    </row>
    <row r="140" spans="70:70" ht="15" customHeight="1" x14ac:dyDescent="0.15">
      <c r="BR140" s="88"/>
    </row>
    <row r="141" spans="70:70" ht="15" customHeight="1" x14ac:dyDescent="0.15">
      <c r="BR141" s="88"/>
    </row>
    <row r="142" spans="70:70" ht="15" customHeight="1" x14ac:dyDescent="0.15">
      <c r="BR142" s="88"/>
    </row>
    <row r="143" spans="70:70" ht="15" customHeight="1" x14ac:dyDescent="0.15">
      <c r="BR143" s="88"/>
    </row>
    <row r="144" spans="70:70" ht="15" customHeight="1" x14ac:dyDescent="0.15">
      <c r="BR144" s="88"/>
    </row>
    <row r="145" spans="70:70" ht="15" customHeight="1" x14ac:dyDescent="0.15">
      <c r="BR145" s="88"/>
    </row>
    <row r="146" spans="70:70" ht="15" customHeight="1" x14ac:dyDescent="0.15">
      <c r="BR146" s="88"/>
    </row>
    <row r="147" spans="70:70" ht="15" customHeight="1" x14ac:dyDescent="0.15">
      <c r="BR147" s="88"/>
    </row>
    <row r="148" spans="70:70" ht="15" customHeight="1" x14ac:dyDescent="0.15">
      <c r="BR148" s="88"/>
    </row>
    <row r="149" spans="70:70" ht="15" customHeight="1" x14ac:dyDescent="0.15">
      <c r="BR149" s="88"/>
    </row>
    <row r="150" spans="70:70" ht="15" customHeight="1" x14ac:dyDescent="0.15">
      <c r="BR150" s="88"/>
    </row>
    <row r="151" spans="70:70" ht="15" customHeight="1" x14ac:dyDescent="0.15">
      <c r="BR151" s="88"/>
    </row>
    <row r="152" spans="70:70" ht="15" customHeight="1" x14ac:dyDescent="0.15">
      <c r="BR152" s="88"/>
    </row>
    <row r="153" spans="70:70" ht="15" customHeight="1" x14ac:dyDescent="0.15">
      <c r="BR153" s="88"/>
    </row>
    <row r="154" spans="70:70" ht="15" customHeight="1" x14ac:dyDescent="0.15">
      <c r="BR154" s="88"/>
    </row>
    <row r="155" spans="70:70" ht="15" customHeight="1" x14ac:dyDescent="0.15">
      <c r="BR155" s="88"/>
    </row>
    <row r="156" spans="70:70" ht="15" customHeight="1" x14ac:dyDescent="0.15">
      <c r="BR156" s="88"/>
    </row>
    <row r="157" spans="70:70" ht="15" customHeight="1" x14ac:dyDescent="0.15">
      <c r="BR157" s="88"/>
    </row>
    <row r="158" spans="70:70" ht="15" customHeight="1" x14ac:dyDescent="0.15">
      <c r="BR158" s="88"/>
    </row>
    <row r="159" spans="70:70" ht="15" customHeight="1" x14ac:dyDescent="0.15">
      <c r="BR159" s="88"/>
    </row>
    <row r="160" spans="70:70" ht="15" customHeight="1" x14ac:dyDescent="0.15">
      <c r="BR160" s="88"/>
    </row>
    <row r="161" spans="70:70" ht="15" customHeight="1" x14ac:dyDescent="0.15">
      <c r="BR161" s="88"/>
    </row>
    <row r="162" spans="70:70" ht="15" customHeight="1" x14ac:dyDescent="0.15">
      <c r="BR162" s="88"/>
    </row>
    <row r="163" spans="70:70" ht="15" customHeight="1" x14ac:dyDescent="0.15">
      <c r="BR163" s="88"/>
    </row>
    <row r="164" spans="70:70" ht="15" customHeight="1" x14ac:dyDescent="0.15">
      <c r="BR164" s="88"/>
    </row>
    <row r="165" spans="70:70" ht="15" customHeight="1" x14ac:dyDescent="0.15">
      <c r="BR165" s="88"/>
    </row>
    <row r="166" spans="70:70" ht="15" customHeight="1" x14ac:dyDescent="0.15">
      <c r="BR166" s="88"/>
    </row>
    <row r="167" spans="70:70" ht="15" customHeight="1" x14ac:dyDescent="0.15">
      <c r="BR167" s="88"/>
    </row>
    <row r="168" spans="70:70" ht="15" customHeight="1" x14ac:dyDescent="0.15">
      <c r="BR168" s="88"/>
    </row>
    <row r="169" spans="70:70" ht="15" customHeight="1" x14ac:dyDescent="0.15">
      <c r="BR169" s="88"/>
    </row>
    <row r="170" spans="70:70" ht="15" customHeight="1" x14ac:dyDescent="0.15">
      <c r="BR170" s="88"/>
    </row>
    <row r="171" spans="70:70" ht="15" customHeight="1" x14ac:dyDescent="0.15">
      <c r="BR171" s="88"/>
    </row>
    <row r="172" spans="70:70" ht="15" customHeight="1" x14ac:dyDescent="0.15">
      <c r="BR172" s="88"/>
    </row>
    <row r="173" spans="70:70" ht="15" customHeight="1" x14ac:dyDescent="0.15">
      <c r="BR173" s="88"/>
    </row>
    <row r="174" spans="70:70" ht="15" customHeight="1" x14ac:dyDescent="0.15">
      <c r="BR174" s="88"/>
    </row>
    <row r="175" spans="70:70" ht="15" customHeight="1" x14ac:dyDescent="0.15">
      <c r="BR175" s="88"/>
    </row>
    <row r="176" spans="70:70" ht="15" customHeight="1" x14ac:dyDescent="0.15">
      <c r="BR176" s="88"/>
    </row>
    <row r="177" spans="70:70" ht="15" customHeight="1" x14ac:dyDescent="0.15">
      <c r="BR177" s="88"/>
    </row>
    <row r="178" spans="70:70" ht="15" customHeight="1" x14ac:dyDescent="0.15">
      <c r="BR178" s="88"/>
    </row>
    <row r="179" spans="70:70" ht="15" customHeight="1" x14ac:dyDescent="0.15">
      <c r="BR179" s="88"/>
    </row>
    <row r="180" spans="70:70" ht="15" customHeight="1" x14ac:dyDescent="0.15">
      <c r="BR180" s="88"/>
    </row>
    <row r="181" spans="70:70" ht="15" customHeight="1" x14ac:dyDescent="0.15">
      <c r="BR181" s="88"/>
    </row>
    <row r="182" spans="70:70" ht="15" customHeight="1" x14ac:dyDescent="0.15">
      <c r="BR182" s="88"/>
    </row>
    <row r="183" spans="70:70" ht="15" customHeight="1" x14ac:dyDescent="0.15">
      <c r="BR183" s="88"/>
    </row>
    <row r="184" spans="70:70" ht="15" customHeight="1" x14ac:dyDescent="0.15">
      <c r="BR184" s="88"/>
    </row>
    <row r="185" spans="70:70" ht="15" customHeight="1" x14ac:dyDescent="0.15">
      <c r="BR185" s="88"/>
    </row>
    <row r="186" spans="70:70" ht="15" customHeight="1" x14ac:dyDescent="0.15">
      <c r="BR186" s="88"/>
    </row>
    <row r="187" spans="70:70" ht="15" customHeight="1" x14ac:dyDescent="0.15">
      <c r="BR187" s="88"/>
    </row>
    <row r="188" spans="70:70" ht="15" customHeight="1" x14ac:dyDescent="0.15">
      <c r="BR188" s="88"/>
    </row>
    <row r="189" spans="70:70" ht="15" customHeight="1" x14ac:dyDescent="0.15">
      <c r="BR189" s="88"/>
    </row>
    <row r="190" spans="70:70" ht="15" customHeight="1" x14ac:dyDescent="0.15">
      <c r="BR190" s="88"/>
    </row>
    <row r="191" spans="70:70" ht="15" customHeight="1" x14ac:dyDescent="0.15">
      <c r="BR191" s="88"/>
    </row>
    <row r="192" spans="70:70" ht="15" customHeight="1" x14ac:dyDescent="0.15">
      <c r="BR192" s="88"/>
    </row>
    <row r="193" spans="70:70" ht="15" customHeight="1" x14ac:dyDescent="0.15">
      <c r="BR193" s="88"/>
    </row>
    <row r="194" spans="70:70" ht="15" customHeight="1" x14ac:dyDescent="0.15">
      <c r="BR194" s="88"/>
    </row>
    <row r="195" spans="70:70" ht="15" customHeight="1" x14ac:dyDescent="0.15">
      <c r="BR195" s="88"/>
    </row>
    <row r="196" spans="70:70" ht="15" customHeight="1" x14ac:dyDescent="0.15">
      <c r="BR196" s="88"/>
    </row>
    <row r="197" spans="70:70" ht="15" customHeight="1" x14ac:dyDescent="0.15">
      <c r="BR197" s="88"/>
    </row>
    <row r="198" spans="70:70" ht="15" customHeight="1" x14ac:dyDescent="0.15">
      <c r="BR198" s="88"/>
    </row>
    <row r="199" spans="70:70" ht="15" customHeight="1" x14ac:dyDescent="0.15">
      <c r="BR199" s="88"/>
    </row>
    <row r="200" spans="70:70" ht="15" customHeight="1" x14ac:dyDescent="0.15">
      <c r="BR200" s="88"/>
    </row>
    <row r="201" spans="70:70" ht="15" customHeight="1" x14ac:dyDescent="0.15">
      <c r="BR201" s="88"/>
    </row>
    <row r="202" spans="70:70" ht="15" customHeight="1" x14ac:dyDescent="0.15">
      <c r="BR202" s="88"/>
    </row>
    <row r="203" spans="70:70" ht="15" customHeight="1" x14ac:dyDescent="0.15">
      <c r="BR203" s="88"/>
    </row>
    <row r="204" spans="70:70" ht="15" customHeight="1" x14ac:dyDescent="0.15">
      <c r="BR204" s="88"/>
    </row>
    <row r="205" spans="70:70" ht="15" customHeight="1" x14ac:dyDescent="0.15">
      <c r="BR205" s="88"/>
    </row>
    <row r="206" spans="70:70" ht="15" customHeight="1" x14ac:dyDescent="0.15">
      <c r="BR206" s="88"/>
    </row>
    <row r="207" spans="70:70" ht="15" customHeight="1" x14ac:dyDescent="0.15">
      <c r="BR207" s="88"/>
    </row>
    <row r="208" spans="70:70" ht="15" customHeight="1" x14ac:dyDescent="0.15">
      <c r="BR208" s="88"/>
    </row>
  </sheetData>
  <mergeCells count="51">
    <mergeCell ref="BC3:BC4"/>
    <mergeCell ref="BI3:BI4"/>
    <mergeCell ref="BJ3:BJ4"/>
    <mergeCell ref="BK3:BK4"/>
    <mergeCell ref="BL3:BL4"/>
    <mergeCell ref="BD3:BD4"/>
    <mergeCell ref="BE3:BE4"/>
    <mergeCell ref="BF3:BF4"/>
    <mergeCell ref="BG3:BG4"/>
    <mergeCell ref="BH3:BH4"/>
    <mergeCell ref="AW3:AW4"/>
    <mergeCell ref="AX3:AX4"/>
    <mergeCell ref="AY3:AZ3"/>
    <mergeCell ref="BA3:BA4"/>
    <mergeCell ref="BB3:BB4"/>
    <mergeCell ref="AR3:AR4"/>
    <mergeCell ref="AS3:AS4"/>
    <mergeCell ref="AT3:AT4"/>
    <mergeCell ref="AU3:AU4"/>
    <mergeCell ref="AV3:AV4"/>
    <mergeCell ref="AM3:AM4"/>
    <mergeCell ref="AN3:AN4"/>
    <mergeCell ref="AO3:AO4"/>
    <mergeCell ref="AP3:AP4"/>
    <mergeCell ref="AQ3:AQ4"/>
    <mergeCell ref="AG3:AG4"/>
    <mergeCell ref="AH3:AH4"/>
    <mergeCell ref="AI3:AI4"/>
    <mergeCell ref="AJ3:AJ4"/>
    <mergeCell ref="AK3:AL3"/>
    <mergeCell ref="AB3:AB4"/>
    <mergeCell ref="AC3:AC4"/>
    <mergeCell ref="AD3:AD4"/>
    <mergeCell ref="AE3:AE4"/>
    <mergeCell ref="AF3:AF4"/>
    <mergeCell ref="T3:T4"/>
    <mergeCell ref="U3:U4"/>
    <mergeCell ref="V3:W3"/>
    <mergeCell ref="X3:Y3"/>
    <mergeCell ref="Z3:AA3"/>
    <mergeCell ref="M3:M4"/>
    <mergeCell ref="N3:O3"/>
    <mergeCell ref="P3:P4"/>
    <mergeCell ref="Q3:R3"/>
    <mergeCell ref="S3:S4"/>
    <mergeCell ref="A3:L4"/>
    <mergeCell ref="A35:L35"/>
    <mergeCell ref="A16:C20"/>
    <mergeCell ref="A24:L24"/>
    <mergeCell ref="A27:L27"/>
    <mergeCell ref="A33:L33"/>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49" man="1"/>
    <brk id="48" max="4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Q208"/>
  <sheetViews>
    <sheetView showGridLines="0" view="pageBreakPreview" zoomScale="80" zoomScaleNormal="100" zoomScaleSheetLayoutView="80" workbookViewId="0">
      <pane xSplit="12" ySplit="4" topLeftCell="M5" activePane="bottomRight" state="frozen"/>
      <selection pane="topRight" activeCell="N1" sqref="N1"/>
      <selection pane="bottomLeft" activeCell="A5" sqref="A5"/>
      <selection pane="bottomRight" activeCell="BO11" sqref="BO11"/>
    </sheetView>
  </sheetViews>
  <sheetFormatPr defaultColWidth="11.375" defaultRowHeight="15" customHeight="1" x14ac:dyDescent="0.15"/>
  <cols>
    <col min="1" max="12" width="3.125" style="507" customWidth="1"/>
    <col min="13" max="64" width="11.375" style="8" customWidth="1"/>
    <col min="65" max="16384" width="11.375" style="8"/>
  </cols>
  <sheetData>
    <row r="2" spans="1:69" ht="15" customHeight="1" x14ac:dyDescent="0.15">
      <c r="A2" s="507" t="s">
        <v>736</v>
      </c>
      <c r="BP2" s="507"/>
    </row>
    <row r="3" spans="1:69" s="546" customFormat="1" ht="17.45" customHeight="1" x14ac:dyDescent="0.15">
      <c r="A3" s="924" t="s">
        <v>979</v>
      </c>
      <c r="B3" s="925"/>
      <c r="C3" s="925"/>
      <c r="D3" s="925"/>
      <c r="E3" s="925"/>
      <c r="F3" s="925"/>
      <c r="G3" s="925"/>
      <c r="H3" s="925"/>
      <c r="I3" s="925"/>
      <c r="J3" s="925"/>
      <c r="K3" s="925"/>
      <c r="L3" s="926"/>
      <c r="M3" s="930" t="s">
        <v>0</v>
      </c>
      <c r="N3" s="932" t="s">
        <v>1</v>
      </c>
      <c r="O3" s="933"/>
      <c r="P3" s="930" t="s">
        <v>2</v>
      </c>
      <c r="Q3" s="932" t="s">
        <v>3</v>
      </c>
      <c r="R3" s="933"/>
      <c r="S3" s="930" t="s">
        <v>4</v>
      </c>
      <c r="T3" s="930" t="s">
        <v>5</v>
      </c>
      <c r="U3" s="930" t="s">
        <v>6</v>
      </c>
      <c r="V3" s="932" t="s">
        <v>7</v>
      </c>
      <c r="W3" s="934"/>
      <c r="X3" s="932" t="s">
        <v>193</v>
      </c>
      <c r="Y3" s="933"/>
      <c r="Z3" s="932" t="s">
        <v>195</v>
      </c>
      <c r="AA3" s="933"/>
      <c r="AB3" s="930" t="s">
        <v>196</v>
      </c>
      <c r="AC3" s="930" t="s">
        <v>337</v>
      </c>
      <c r="AD3" s="935" t="s">
        <v>8</v>
      </c>
      <c r="AE3" s="933" t="s">
        <v>9</v>
      </c>
      <c r="AF3" s="930" t="s">
        <v>420</v>
      </c>
      <c r="AG3" s="930" t="s">
        <v>10</v>
      </c>
      <c r="AH3" s="930" t="s">
        <v>11</v>
      </c>
      <c r="AI3" s="930" t="s">
        <v>12</v>
      </c>
      <c r="AJ3" s="930" t="s">
        <v>197</v>
      </c>
      <c r="AK3" s="932" t="s">
        <v>13</v>
      </c>
      <c r="AL3" s="933"/>
      <c r="AM3" s="930" t="s">
        <v>14</v>
      </c>
      <c r="AN3" s="930" t="s">
        <v>15</v>
      </c>
      <c r="AO3" s="930" t="s">
        <v>198</v>
      </c>
      <c r="AP3" s="930" t="s">
        <v>191</v>
      </c>
      <c r="AQ3" s="930" t="s">
        <v>16</v>
      </c>
      <c r="AR3" s="930" t="s">
        <v>17</v>
      </c>
      <c r="AS3" s="930" t="s">
        <v>18</v>
      </c>
      <c r="AT3" s="930" t="s">
        <v>799</v>
      </c>
      <c r="AU3" s="930" t="s">
        <v>417</v>
      </c>
      <c r="AV3" s="935" t="s">
        <v>19</v>
      </c>
      <c r="AW3" s="933" t="s">
        <v>20</v>
      </c>
      <c r="AX3" s="930" t="s">
        <v>339</v>
      </c>
      <c r="AY3" s="932" t="s">
        <v>340</v>
      </c>
      <c r="AZ3" s="933"/>
      <c r="BA3" s="930" t="s">
        <v>21</v>
      </c>
      <c r="BB3" s="935" t="s">
        <v>22</v>
      </c>
      <c r="BC3" s="942" t="s">
        <v>24</v>
      </c>
      <c r="BD3" s="938" t="s">
        <v>419</v>
      </c>
      <c r="BE3" s="940" t="s">
        <v>422</v>
      </c>
      <c r="BF3" s="940" t="s">
        <v>423</v>
      </c>
      <c r="BG3" s="940" t="s">
        <v>361</v>
      </c>
      <c r="BH3" s="944" t="s">
        <v>362</v>
      </c>
      <c r="BI3" s="946" t="s">
        <v>25</v>
      </c>
      <c r="BJ3" s="946" t="s">
        <v>26</v>
      </c>
      <c r="BK3" s="948" t="s">
        <v>451</v>
      </c>
      <c r="BL3" s="950" t="s">
        <v>452</v>
      </c>
      <c r="BQ3" s="206"/>
    </row>
    <row r="4" spans="1:69" s="546" customFormat="1" ht="17.45" customHeight="1" x14ac:dyDescent="0.15">
      <c r="A4" s="927"/>
      <c r="B4" s="928"/>
      <c r="C4" s="928"/>
      <c r="D4" s="928"/>
      <c r="E4" s="928"/>
      <c r="F4" s="928"/>
      <c r="G4" s="928"/>
      <c r="H4" s="928"/>
      <c r="I4" s="928"/>
      <c r="J4" s="928"/>
      <c r="K4" s="928"/>
      <c r="L4" s="929"/>
      <c r="M4" s="931"/>
      <c r="N4" s="547"/>
      <c r="O4" s="548" t="s">
        <v>976</v>
      </c>
      <c r="P4" s="931"/>
      <c r="Q4" s="547"/>
      <c r="R4" s="549" t="s">
        <v>976</v>
      </c>
      <c r="S4" s="931"/>
      <c r="T4" s="931"/>
      <c r="U4" s="931"/>
      <c r="V4" s="547"/>
      <c r="W4" s="550" t="s">
        <v>976</v>
      </c>
      <c r="X4" s="550"/>
      <c r="Y4" s="549" t="s">
        <v>976</v>
      </c>
      <c r="Z4" s="550"/>
      <c r="AA4" s="549" t="s">
        <v>976</v>
      </c>
      <c r="AB4" s="931"/>
      <c r="AC4" s="931"/>
      <c r="AD4" s="936"/>
      <c r="AE4" s="937"/>
      <c r="AF4" s="931"/>
      <c r="AG4" s="931"/>
      <c r="AH4" s="931"/>
      <c r="AI4" s="931"/>
      <c r="AJ4" s="931"/>
      <c r="AK4" s="550"/>
      <c r="AL4" s="549" t="s">
        <v>976</v>
      </c>
      <c r="AM4" s="931"/>
      <c r="AN4" s="931"/>
      <c r="AO4" s="931"/>
      <c r="AP4" s="931"/>
      <c r="AQ4" s="931"/>
      <c r="AR4" s="931"/>
      <c r="AS4" s="931"/>
      <c r="AT4" s="931"/>
      <c r="AU4" s="931"/>
      <c r="AV4" s="936"/>
      <c r="AW4" s="937"/>
      <c r="AX4" s="931"/>
      <c r="AY4" s="550"/>
      <c r="AZ4" s="549" t="s">
        <v>976</v>
      </c>
      <c r="BA4" s="931"/>
      <c r="BB4" s="936"/>
      <c r="BC4" s="943"/>
      <c r="BD4" s="939"/>
      <c r="BE4" s="941"/>
      <c r="BF4" s="941"/>
      <c r="BG4" s="941"/>
      <c r="BH4" s="945"/>
      <c r="BI4" s="947"/>
      <c r="BJ4" s="947"/>
      <c r="BK4" s="949"/>
      <c r="BL4" s="951"/>
      <c r="BQ4" s="206"/>
    </row>
    <row r="5" spans="1:69" s="507" customFormat="1" ht="15" customHeight="1" x14ac:dyDescent="0.15">
      <c r="A5" s="511" t="s">
        <v>699</v>
      </c>
      <c r="B5" s="501"/>
      <c r="C5" s="501"/>
      <c r="D5" s="501"/>
      <c r="E5" s="501"/>
      <c r="F5" s="501"/>
      <c r="G5" s="501"/>
      <c r="H5" s="501"/>
      <c r="I5" s="501"/>
      <c r="J5" s="501"/>
      <c r="K5" s="501"/>
      <c r="L5" s="502"/>
      <c r="M5" s="168" t="s">
        <v>980</v>
      </c>
      <c r="N5" s="168">
        <v>2253651</v>
      </c>
      <c r="O5" s="828">
        <v>-22453</v>
      </c>
      <c r="P5" s="167">
        <v>11214818</v>
      </c>
      <c r="Q5" s="168">
        <v>3717976</v>
      </c>
      <c r="R5" s="828">
        <v>-43751</v>
      </c>
      <c r="S5" s="167">
        <v>1625627</v>
      </c>
      <c r="T5" s="168">
        <v>1467840</v>
      </c>
      <c r="U5" s="167">
        <v>123514</v>
      </c>
      <c r="V5" s="168">
        <v>1984578</v>
      </c>
      <c r="W5" s="168">
        <v>17679</v>
      </c>
      <c r="X5" s="167">
        <v>217297</v>
      </c>
      <c r="Y5" s="168">
        <v>10797</v>
      </c>
      <c r="Z5" s="168">
        <v>4487802</v>
      </c>
      <c r="AA5" s="168">
        <v>95712</v>
      </c>
      <c r="AB5" s="167">
        <v>1495882</v>
      </c>
      <c r="AC5" s="168">
        <v>1646940</v>
      </c>
      <c r="AD5" s="440">
        <v>703055</v>
      </c>
      <c r="AE5" s="486">
        <v>181361</v>
      </c>
      <c r="AF5" s="167">
        <v>321097</v>
      </c>
      <c r="AG5" s="168">
        <v>63984</v>
      </c>
      <c r="AH5" s="173">
        <v>430262</v>
      </c>
      <c r="AI5" s="168">
        <v>424799</v>
      </c>
      <c r="AJ5" s="167">
        <v>353911</v>
      </c>
      <c r="AK5" s="168">
        <v>627859</v>
      </c>
      <c r="AL5" s="168">
        <v>6519</v>
      </c>
      <c r="AM5" s="173">
        <v>824200</v>
      </c>
      <c r="AN5" s="168">
        <v>438383</v>
      </c>
      <c r="AO5" s="828">
        <v>262491</v>
      </c>
      <c r="AP5" s="828">
        <v>2464521</v>
      </c>
      <c r="AQ5" s="827">
        <v>307039</v>
      </c>
      <c r="AR5" s="828">
        <v>1169015</v>
      </c>
      <c r="AS5" s="829">
        <v>378012</v>
      </c>
      <c r="AT5" s="828">
        <v>58854</v>
      </c>
      <c r="AU5" s="829">
        <v>237204</v>
      </c>
      <c r="AV5" s="830">
        <v>1015572</v>
      </c>
      <c r="AW5" s="829">
        <v>1515268</v>
      </c>
      <c r="AX5" s="828">
        <v>-84195</v>
      </c>
      <c r="AY5" s="829">
        <v>391650</v>
      </c>
      <c r="AZ5" s="828">
        <v>5878</v>
      </c>
      <c r="BA5" s="828">
        <v>160328</v>
      </c>
      <c r="BB5" s="832">
        <v>1030883</v>
      </c>
      <c r="BC5" s="263">
        <v>43581859</v>
      </c>
      <c r="BD5" s="829">
        <v>567550</v>
      </c>
      <c r="BE5" s="828">
        <v>1378029</v>
      </c>
      <c r="BF5" s="829">
        <v>2116567</v>
      </c>
      <c r="BG5" s="828">
        <v>228481</v>
      </c>
      <c r="BH5" s="829">
        <v>2424940</v>
      </c>
      <c r="BI5" s="309">
        <v>6715567</v>
      </c>
      <c r="BJ5" s="276">
        <v>50297426</v>
      </c>
      <c r="BK5" s="225">
        <v>46235280</v>
      </c>
      <c r="BL5" s="224">
        <v>4062146</v>
      </c>
    </row>
    <row r="6" spans="1:69" s="507" customFormat="1" ht="15" customHeight="1" x14ac:dyDescent="0.15">
      <c r="A6" s="9" t="s">
        <v>515</v>
      </c>
      <c r="L6" s="508"/>
      <c r="M6" s="43">
        <v>691185</v>
      </c>
      <c r="N6" s="43">
        <v>341870</v>
      </c>
      <c r="O6" s="43">
        <v>49</v>
      </c>
      <c r="P6" s="69">
        <v>188986</v>
      </c>
      <c r="Q6" s="43">
        <v>637251</v>
      </c>
      <c r="R6" s="43">
        <v>983</v>
      </c>
      <c r="S6" s="69">
        <v>27246</v>
      </c>
      <c r="T6" s="43">
        <v>231709</v>
      </c>
      <c r="U6" s="69">
        <v>42</v>
      </c>
      <c r="V6" s="43">
        <v>594061</v>
      </c>
      <c r="W6" s="43">
        <v>17679</v>
      </c>
      <c r="X6" s="69">
        <v>0</v>
      </c>
      <c r="Y6" s="43">
        <v>0</v>
      </c>
      <c r="Z6" s="43">
        <v>24668</v>
      </c>
      <c r="AA6" s="43">
        <v>10739</v>
      </c>
      <c r="AB6" s="69">
        <v>884745</v>
      </c>
      <c r="AC6" s="43">
        <v>469879</v>
      </c>
      <c r="AD6" s="441">
        <v>86649</v>
      </c>
      <c r="AE6" s="487">
        <v>11240</v>
      </c>
      <c r="AF6" s="69">
        <v>22682</v>
      </c>
      <c r="AG6" s="43">
        <v>11222</v>
      </c>
      <c r="AH6" s="68">
        <v>92004</v>
      </c>
      <c r="AI6" s="43">
        <v>101880</v>
      </c>
      <c r="AJ6" s="69">
        <v>151511</v>
      </c>
      <c r="AK6" s="43">
        <v>578048</v>
      </c>
      <c r="AL6" s="43">
        <v>0</v>
      </c>
      <c r="AM6" s="68">
        <v>24415</v>
      </c>
      <c r="AN6" s="43">
        <v>85301</v>
      </c>
      <c r="AO6" s="834">
        <v>2518</v>
      </c>
      <c r="AP6" s="834">
        <v>1957125</v>
      </c>
      <c r="AQ6" s="835">
        <v>188</v>
      </c>
      <c r="AR6" s="834">
        <v>904988</v>
      </c>
      <c r="AS6" s="835">
        <v>7354</v>
      </c>
      <c r="AT6" s="834">
        <v>0</v>
      </c>
      <c r="AU6" s="835">
        <v>3552</v>
      </c>
      <c r="AV6" s="836">
        <v>336324</v>
      </c>
      <c r="AW6" s="835">
        <v>1312167</v>
      </c>
      <c r="AX6" s="834">
        <v>42114</v>
      </c>
      <c r="AY6" s="835">
        <v>256970</v>
      </c>
      <c r="AZ6" s="834">
        <v>6117</v>
      </c>
      <c r="BA6" s="834">
        <v>61231</v>
      </c>
      <c r="BB6" s="838">
        <v>125305</v>
      </c>
      <c r="BC6" s="261">
        <v>10301997</v>
      </c>
      <c r="BD6" s="835">
        <v>55653</v>
      </c>
      <c r="BE6" s="834">
        <v>126809</v>
      </c>
      <c r="BF6" s="835">
        <v>3639766</v>
      </c>
      <c r="BG6" s="834">
        <v>1060270</v>
      </c>
      <c r="BH6" s="835">
        <v>518790</v>
      </c>
      <c r="BI6" s="310">
        <v>5401288</v>
      </c>
      <c r="BJ6" s="275">
        <v>15703285</v>
      </c>
      <c r="BK6" s="227">
        <v>11881057</v>
      </c>
      <c r="BL6" s="226">
        <v>3822228</v>
      </c>
    </row>
    <row r="7" spans="1:69" s="507" customFormat="1" ht="15" customHeight="1" x14ac:dyDescent="0.15">
      <c r="A7" s="9" t="s">
        <v>68</v>
      </c>
      <c r="L7" s="508"/>
      <c r="M7" s="43">
        <v>101348</v>
      </c>
      <c r="N7" s="43">
        <v>12982</v>
      </c>
      <c r="O7" s="43">
        <v>0</v>
      </c>
      <c r="P7" s="69">
        <v>0</v>
      </c>
      <c r="Q7" s="43">
        <v>339487</v>
      </c>
      <c r="R7" s="43">
        <v>735</v>
      </c>
      <c r="S7" s="69">
        <v>0</v>
      </c>
      <c r="T7" s="43">
        <v>0</v>
      </c>
      <c r="U7" s="69">
        <v>0</v>
      </c>
      <c r="V7" s="43">
        <v>38607</v>
      </c>
      <c r="W7" s="43">
        <v>17679</v>
      </c>
      <c r="X7" s="69">
        <v>0</v>
      </c>
      <c r="Y7" s="43">
        <v>0</v>
      </c>
      <c r="Z7" s="43">
        <v>23942</v>
      </c>
      <c r="AA7" s="43">
        <v>10386</v>
      </c>
      <c r="AB7" s="69">
        <v>31503</v>
      </c>
      <c r="AC7" s="43">
        <v>0</v>
      </c>
      <c r="AD7" s="441">
        <v>0</v>
      </c>
      <c r="AE7" s="487">
        <v>6463</v>
      </c>
      <c r="AF7" s="69">
        <v>0</v>
      </c>
      <c r="AG7" s="43">
        <v>6676</v>
      </c>
      <c r="AH7" s="68">
        <v>0</v>
      </c>
      <c r="AI7" s="43">
        <v>75966</v>
      </c>
      <c r="AJ7" s="69">
        <v>1386</v>
      </c>
      <c r="AK7" s="43">
        <v>0</v>
      </c>
      <c r="AL7" s="43">
        <v>0</v>
      </c>
      <c r="AM7" s="68">
        <v>4559</v>
      </c>
      <c r="AN7" s="43">
        <v>0</v>
      </c>
      <c r="AO7" s="834">
        <v>1777</v>
      </c>
      <c r="AP7" s="834">
        <v>704647</v>
      </c>
      <c r="AQ7" s="835">
        <v>0</v>
      </c>
      <c r="AR7" s="834">
        <v>96469</v>
      </c>
      <c r="AS7" s="835">
        <v>0</v>
      </c>
      <c r="AT7" s="834">
        <v>0</v>
      </c>
      <c r="AU7" s="835">
        <v>3552</v>
      </c>
      <c r="AV7" s="836">
        <v>0</v>
      </c>
      <c r="AW7" s="835">
        <v>54269</v>
      </c>
      <c r="AX7" s="834">
        <v>23891</v>
      </c>
      <c r="AY7" s="835">
        <v>7640</v>
      </c>
      <c r="AZ7" s="834">
        <v>0</v>
      </c>
      <c r="BA7" s="834">
        <v>110885</v>
      </c>
      <c r="BB7" s="838">
        <v>0</v>
      </c>
      <c r="BC7" s="261">
        <v>1674849</v>
      </c>
      <c r="BD7" s="835">
        <v>48507</v>
      </c>
      <c r="BE7" s="834">
        <v>42490</v>
      </c>
      <c r="BF7" s="835">
        <v>322588</v>
      </c>
      <c r="BG7" s="834">
        <v>615400</v>
      </c>
      <c r="BH7" s="835">
        <v>75279</v>
      </c>
      <c r="BI7" s="310">
        <v>1104264</v>
      </c>
      <c r="BJ7" s="275">
        <v>2779113</v>
      </c>
      <c r="BK7" s="227">
        <v>2365528</v>
      </c>
      <c r="BL7" s="226">
        <v>413585</v>
      </c>
    </row>
    <row r="8" spans="1:69" s="507" customFormat="1" ht="15" customHeight="1" x14ac:dyDescent="0.15">
      <c r="A8" s="9" t="s">
        <v>69</v>
      </c>
      <c r="L8" s="508"/>
      <c r="M8" s="43">
        <v>1995</v>
      </c>
      <c r="N8" s="43">
        <v>0</v>
      </c>
      <c r="O8" s="43">
        <v>0</v>
      </c>
      <c r="P8" s="69">
        <v>0</v>
      </c>
      <c r="Q8" s="43">
        <v>0</v>
      </c>
      <c r="R8" s="43">
        <v>0</v>
      </c>
      <c r="S8" s="69">
        <v>0</v>
      </c>
      <c r="T8" s="43">
        <v>0</v>
      </c>
      <c r="U8" s="69">
        <v>0</v>
      </c>
      <c r="V8" s="43">
        <v>14628</v>
      </c>
      <c r="W8" s="43">
        <v>0</v>
      </c>
      <c r="X8" s="69">
        <v>0</v>
      </c>
      <c r="Y8" s="43">
        <v>0</v>
      </c>
      <c r="Z8" s="43">
        <v>0</v>
      </c>
      <c r="AA8" s="43">
        <v>0</v>
      </c>
      <c r="AB8" s="69">
        <v>1184</v>
      </c>
      <c r="AC8" s="43">
        <v>2197</v>
      </c>
      <c r="AD8" s="441">
        <v>0</v>
      </c>
      <c r="AE8" s="487">
        <v>0</v>
      </c>
      <c r="AF8" s="69">
        <v>0</v>
      </c>
      <c r="AG8" s="43">
        <v>0</v>
      </c>
      <c r="AH8" s="68">
        <v>0</v>
      </c>
      <c r="AI8" s="43">
        <v>0</v>
      </c>
      <c r="AJ8" s="69">
        <v>0</v>
      </c>
      <c r="AK8" s="43">
        <v>0</v>
      </c>
      <c r="AL8" s="43">
        <v>0</v>
      </c>
      <c r="AM8" s="68">
        <v>0</v>
      </c>
      <c r="AN8" s="43">
        <v>0</v>
      </c>
      <c r="AO8" s="834">
        <v>0</v>
      </c>
      <c r="AP8" s="834">
        <v>0</v>
      </c>
      <c r="AQ8" s="835">
        <v>50</v>
      </c>
      <c r="AR8" s="834">
        <v>0</v>
      </c>
      <c r="AS8" s="835">
        <v>0</v>
      </c>
      <c r="AT8" s="834">
        <v>0</v>
      </c>
      <c r="AU8" s="835">
        <v>0</v>
      </c>
      <c r="AV8" s="836">
        <v>0</v>
      </c>
      <c r="AW8" s="835">
        <v>0</v>
      </c>
      <c r="AX8" s="834">
        <v>7981</v>
      </c>
      <c r="AY8" s="835">
        <v>0</v>
      </c>
      <c r="AZ8" s="834">
        <v>0</v>
      </c>
      <c r="BA8" s="834">
        <v>0</v>
      </c>
      <c r="BB8" s="838">
        <v>0</v>
      </c>
      <c r="BC8" s="261">
        <v>28035</v>
      </c>
      <c r="BD8" s="835">
        <v>7146</v>
      </c>
      <c r="BE8" s="834">
        <v>40000</v>
      </c>
      <c r="BF8" s="835">
        <v>1863175</v>
      </c>
      <c r="BG8" s="834">
        <v>0</v>
      </c>
      <c r="BH8" s="835">
        <v>0</v>
      </c>
      <c r="BI8" s="310">
        <v>1910321</v>
      </c>
      <c r="BJ8" s="275">
        <v>1938356</v>
      </c>
      <c r="BK8" s="227">
        <v>28035</v>
      </c>
      <c r="BL8" s="226">
        <v>1910321</v>
      </c>
    </row>
    <row r="9" spans="1:69" s="507" customFormat="1" ht="15" customHeight="1" x14ac:dyDescent="0.15">
      <c r="A9" s="9" t="s">
        <v>70</v>
      </c>
      <c r="L9" s="508"/>
      <c r="M9" s="43">
        <v>514522</v>
      </c>
      <c r="N9" s="43">
        <v>12707</v>
      </c>
      <c r="O9" s="43">
        <v>0</v>
      </c>
      <c r="P9" s="69">
        <v>0</v>
      </c>
      <c r="Q9" s="43">
        <v>235</v>
      </c>
      <c r="R9" s="43">
        <v>0</v>
      </c>
      <c r="S9" s="69">
        <v>0</v>
      </c>
      <c r="T9" s="43">
        <v>0</v>
      </c>
      <c r="U9" s="69">
        <v>0</v>
      </c>
      <c r="V9" s="43">
        <v>100970</v>
      </c>
      <c r="W9" s="43">
        <v>0</v>
      </c>
      <c r="X9" s="69">
        <v>0</v>
      </c>
      <c r="Y9" s="43">
        <v>0</v>
      </c>
      <c r="Z9" s="43">
        <v>0</v>
      </c>
      <c r="AA9" s="43">
        <v>0</v>
      </c>
      <c r="AB9" s="69">
        <v>66250</v>
      </c>
      <c r="AC9" s="43">
        <v>20719</v>
      </c>
      <c r="AD9" s="441">
        <v>80820</v>
      </c>
      <c r="AE9" s="487">
        <v>2559</v>
      </c>
      <c r="AF9" s="69">
        <v>22682</v>
      </c>
      <c r="AG9" s="43">
        <v>83</v>
      </c>
      <c r="AH9" s="68">
        <v>935</v>
      </c>
      <c r="AI9" s="43">
        <v>0</v>
      </c>
      <c r="AJ9" s="69">
        <v>98920</v>
      </c>
      <c r="AK9" s="43">
        <v>0</v>
      </c>
      <c r="AL9" s="43">
        <v>0</v>
      </c>
      <c r="AM9" s="68">
        <v>1927</v>
      </c>
      <c r="AN9" s="43">
        <v>0</v>
      </c>
      <c r="AO9" s="834">
        <v>0</v>
      </c>
      <c r="AP9" s="834">
        <v>1065002</v>
      </c>
      <c r="AQ9" s="835">
        <v>39</v>
      </c>
      <c r="AR9" s="834">
        <v>481168</v>
      </c>
      <c r="AS9" s="835">
        <v>0</v>
      </c>
      <c r="AT9" s="834">
        <v>0</v>
      </c>
      <c r="AU9" s="835">
        <v>0</v>
      </c>
      <c r="AV9" s="836">
        <v>0</v>
      </c>
      <c r="AW9" s="835">
        <v>0</v>
      </c>
      <c r="AX9" s="834">
        <v>8915</v>
      </c>
      <c r="AY9" s="835">
        <v>0</v>
      </c>
      <c r="AZ9" s="834">
        <v>0</v>
      </c>
      <c r="BA9" s="834">
        <v>128460</v>
      </c>
      <c r="BB9" s="838">
        <v>0</v>
      </c>
      <c r="BC9" s="261">
        <v>2606913</v>
      </c>
      <c r="BD9" s="835">
        <v>0</v>
      </c>
      <c r="BE9" s="834">
        <v>0</v>
      </c>
      <c r="BF9" s="835">
        <v>0</v>
      </c>
      <c r="BG9" s="834">
        <v>444390</v>
      </c>
      <c r="BH9" s="835">
        <v>0</v>
      </c>
      <c r="BI9" s="310">
        <v>444390</v>
      </c>
      <c r="BJ9" s="275">
        <v>3051303</v>
      </c>
      <c r="BK9" s="227">
        <v>3051303</v>
      </c>
      <c r="BL9" s="226">
        <v>0</v>
      </c>
    </row>
    <row r="10" spans="1:69" s="507" customFormat="1" ht="15" customHeight="1" x14ac:dyDescent="0.15">
      <c r="A10" s="9" t="s">
        <v>71</v>
      </c>
      <c r="L10" s="508"/>
      <c r="M10" s="43">
        <v>0</v>
      </c>
      <c r="N10" s="43">
        <v>0</v>
      </c>
      <c r="O10" s="43">
        <v>0</v>
      </c>
      <c r="P10" s="69">
        <v>0</v>
      </c>
      <c r="Q10" s="43">
        <v>0</v>
      </c>
      <c r="R10" s="43">
        <v>0</v>
      </c>
      <c r="S10" s="69">
        <v>0</v>
      </c>
      <c r="T10" s="43">
        <v>0</v>
      </c>
      <c r="U10" s="69">
        <v>0</v>
      </c>
      <c r="V10" s="43">
        <v>0</v>
      </c>
      <c r="W10" s="43">
        <v>0</v>
      </c>
      <c r="X10" s="69">
        <v>0</v>
      </c>
      <c r="Y10" s="43">
        <v>0</v>
      </c>
      <c r="Z10" s="43">
        <v>0</v>
      </c>
      <c r="AA10" s="43">
        <v>0</v>
      </c>
      <c r="AB10" s="69">
        <v>0</v>
      </c>
      <c r="AC10" s="43">
        <v>0</v>
      </c>
      <c r="AD10" s="441">
        <v>0</v>
      </c>
      <c r="AE10" s="487">
        <v>0</v>
      </c>
      <c r="AF10" s="69">
        <v>0</v>
      </c>
      <c r="AG10" s="43">
        <v>0</v>
      </c>
      <c r="AH10" s="68">
        <v>0</v>
      </c>
      <c r="AI10" s="43">
        <v>0</v>
      </c>
      <c r="AJ10" s="69">
        <v>0</v>
      </c>
      <c r="AK10" s="43">
        <v>0</v>
      </c>
      <c r="AL10" s="43">
        <v>0</v>
      </c>
      <c r="AM10" s="68">
        <v>0</v>
      </c>
      <c r="AN10" s="43">
        <v>0</v>
      </c>
      <c r="AO10" s="834">
        <v>0</v>
      </c>
      <c r="AP10" s="834">
        <v>0</v>
      </c>
      <c r="AQ10" s="835">
        <v>0</v>
      </c>
      <c r="AR10" s="834">
        <v>0</v>
      </c>
      <c r="AS10" s="835">
        <v>0</v>
      </c>
      <c r="AT10" s="834">
        <v>0</v>
      </c>
      <c r="AU10" s="835">
        <v>0</v>
      </c>
      <c r="AV10" s="836">
        <v>0</v>
      </c>
      <c r="AW10" s="835">
        <v>0</v>
      </c>
      <c r="AX10" s="834">
        <v>0</v>
      </c>
      <c r="AY10" s="835">
        <v>0</v>
      </c>
      <c r="AZ10" s="834">
        <v>0</v>
      </c>
      <c r="BA10" s="834">
        <v>0</v>
      </c>
      <c r="BB10" s="838">
        <v>0</v>
      </c>
      <c r="BC10" s="261">
        <v>0</v>
      </c>
      <c r="BD10" s="298">
        <v>0</v>
      </c>
      <c r="BE10" s="299">
        <v>0</v>
      </c>
      <c r="BF10" s="298">
        <v>0</v>
      </c>
      <c r="BG10" s="299">
        <v>0</v>
      </c>
      <c r="BH10" s="298">
        <v>0</v>
      </c>
      <c r="BI10" s="310">
        <v>0</v>
      </c>
      <c r="BJ10" s="275">
        <v>0</v>
      </c>
      <c r="BK10" s="227">
        <v>0</v>
      </c>
      <c r="BL10" s="226">
        <v>0</v>
      </c>
    </row>
    <row r="11" spans="1:69" s="507" customFormat="1" ht="15" customHeight="1" x14ac:dyDescent="0.15">
      <c r="A11" s="9" t="s">
        <v>72</v>
      </c>
      <c r="L11" s="508"/>
      <c r="M11" s="43">
        <v>73320</v>
      </c>
      <c r="N11" s="43">
        <v>316181</v>
      </c>
      <c r="O11" s="43">
        <v>49</v>
      </c>
      <c r="P11" s="69">
        <v>188986</v>
      </c>
      <c r="Q11" s="43">
        <v>297529</v>
      </c>
      <c r="R11" s="43">
        <v>248</v>
      </c>
      <c r="S11" s="69">
        <v>27246</v>
      </c>
      <c r="T11" s="43">
        <v>231709</v>
      </c>
      <c r="U11" s="69">
        <v>42</v>
      </c>
      <c r="V11" s="43">
        <v>439856</v>
      </c>
      <c r="W11" s="43">
        <v>0</v>
      </c>
      <c r="X11" s="69">
        <v>0</v>
      </c>
      <c r="Y11" s="43">
        <v>0</v>
      </c>
      <c r="Z11" s="43">
        <v>726</v>
      </c>
      <c r="AA11" s="43">
        <v>353</v>
      </c>
      <c r="AB11" s="69">
        <v>785808</v>
      </c>
      <c r="AC11" s="43">
        <v>446963</v>
      </c>
      <c r="AD11" s="441">
        <v>5829</v>
      </c>
      <c r="AE11" s="487">
        <v>2218</v>
      </c>
      <c r="AF11" s="69">
        <v>0</v>
      </c>
      <c r="AG11" s="43">
        <v>4463</v>
      </c>
      <c r="AH11" s="68">
        <v>91069</v>
      </c>
      <c r="AI11" s="43">
        <v>25914</v>
      </c>
      <c r="AJ11" s="69">
        <v>51205</v>
      </c>
      <c r="AK11" s="43">
        <v>578048</v>
      </c>
      <c r="AL11" s="43">
        <v>0</v>
      </c>
      <c r="AM11" s="69">
        <v>17929</v>
      </c>
      <c r="AN11" s="43">
        <v>85301</v>
      </c>
      <c r="AO11" s="834">
        <v>741</v>
      </c>
      <c r="AP11" s="834">
        <v>187476</v>
      </c>
      <c r="AQ11" s="835">
        <v>99</v>
      </c>
      <c r="AR11" s="834">
        <v>327351</v>
      </c>
      <c r="AS11" s="835">
        <v>7354</v>
      </c>
      <c r="AT11" s="834">
        <v>0</v>
      </c>
      <c r="AU11" s="835">
        <v>0</v>
      </c>
      <c r="AV11" s="836">
        <v>336324</v>
      </c>
      <c r="AW11" s="835">
        <v>1257898</v>
      </c>
      <c r="AX11" s="834">
        <v>1327</v>
      </c>
      <c r="AY11" s="835">
        <v>249330</v>
      </c>
      <c r="AZ11" s="834">
        <v>6117</v>
      </c>
      <c r="BA11" s="834">
        <v>-178114</v>
      </c>
      <c r="BB11" s="838">
        <v>125305</v>
      </c>
      <c r="BC11" s="261">
        <v>5992200</v>
      </c>
      <c r="BD11" s="835">
        <v>0</v>
      </c>
      <c r="BE11" s="834">
        <v>44319</v>
      </c>
      <c r="BF11" s="835">
        <v>1454003</v>
      </c>
      <c r="BG11" s="834">
        <v>480</v>
      </c>
      <c r="BH11" s="835">
        <v>443511</v>
      </c>
      <c r="BI11" s="310">
        <v>1942313</v>
      </c>
      <c r="BJ11" s="275">
        <v>7934513</v>
      </c>
      <c r="BK11" s="227">
        <v>6436191</v>
      </c>
      <c r="BL11" s="226">
        <v>1498322</v>
      </c>
    </row>
    <row r="12" spans="1:69" s="507" customFormat="1" ht="15" customHeight="1" x14ac:dyDescent="0.15">
      <c r="A12" s="9" t="s">
        <v>516</v>
      </c>
      <c r="L12" s="508"/>
      <c r="M12" s="43">
        <v>1572474</v>
      </c>
      <c r="N12" s="43">
        <v>1911781</v>
      </c>
      <c r="O12" s="834">
        <v>-22502</v>
      </c>
      <c r="P12" s="69">
        <v>11025832</v>
      </c>
      <c r="Q12" s="43">
        <v>3080725</v>
      </c>
      <c r="R12" s="834">
        <v>-44734</v>
      </c>
      <c r="S12" s="69">
        <v>1598381</v>
      </c>
      <c r="T12" s="43">
        <v>1236131</v>
      </c>
      <c r="U12" s="69">
        <v>123472</v>
      </c>
      <c r="V12" s="43">
        <v>1390517</v>
      </c>
      <c r="W12" s="43">
        <v>0</v>
      </c>
      <c r="X12" s="69">
        <v>217297</v>
      </c>
      <c r="Y12" s="43">
        <v>10797</v>
      </c>
      <c r="Z12" s="43">
        <v>4463134</v>
      </c>
      <c r="AA12" s="43">
        <v>84973</v>
      </c>
      <c r="AB12" s="69">
        <v>611137</v>
      </c>
      <c r="AC12" s="43">
        <v>1177061</v>
      </c>
      <c r="AD12" s="441">
        <v>616406</v>
      </c>
      <c r="AE12" s="487">
        <v>170121</v>
      </c>
      <c r="AF12" s="69">
        <v>298415</v>
      </c>
      <c r="AG12" s="43">
        <v>52762</v>
      </c>
      <c r="AH12" s="68">
        <v>338258</v>
      </c>
      <c r="AI12" s="43">
        <v>322919</v>
      </c>
      <c r="AJ12" s="69">
        <v>202400</v>
      </c>
      <c r="AK12" s="43">
        <v>49811</v>
      </c>
      <c r="AL12" s="43">
        <v>6519</v>
      </c>
      <c r="AM12" s="69">
        <v>799785</v>
      </c>
      <c r="AN12" s="43">
        <v>353082</v>
      </c>
      <c r="AO12" s="834">
        <v>259973</v>
      </c>
      <c r="AP12" s="834">
        <v>507396</v>
      </c>
      <c r="AQ12" s="835">
        <v>306851</v>
      </c>
      <c r="AR12" s="834">
        <v>264027</v>
      </c>
      <c r="AS12" s="835">
        <v>370658</v>
      </c>
      <c r="AT12" s="834">
        <v>58854</v>
      </c>
      <c r="AU12" s="835">
        <v>233652</v>
      </c>
      <c r="AV12" s="836">
        <v>679248</v>
      </c>
      <c r="AW12" s="835">
        <v>203101</v>
      </c>
      <c r="AX12" s="834">
        <v>-126309</v>
      </c>
      <c r="AY12" s="835">
        <v>134680</v>
      </c>
      <c r="AZ12" s="834">
        <v>-239</v>
      </c>
      <c r="BA12" s="834">
        <v>99097</v>
      </c>
      <c r="BB12" s="838">
        <v>905578</v>
      </c>
      <c r="BC12" s="261">
        <v>35543521</v>
      </c>
      <c r="BD12" s="835">
        <v>511897</v>
      </c>
      <c r="BE12" s="834">
        <v>1251220</v>
      </c>
      <c r="BF12" s="835">
        <v>-1523199</v>
      </c>
      <c r="BG12" s="834">
        <v>-831789</v>
      </c>
      <c r="BH12" s="835">
        <v>1906150</v>
      </c>
      <c r="BI12" s="310">
        <v>1314279</v>
      </c>
      <c r="BJ12" s="275">
        <v>36857800</v>
      </c>
      <c r="BK12" s="227">
        <v>36617882</v>
      </c>
      <c r="BL12" s="226">
        <v>239918</v>
      </c>
    </row>
    <row r="13" spans="1:69" s="507" customFormat="1" ht="15" customHeight="1" x14ac:dyDescent="0.15">
      <c r="A13" s="9" t="s">
        <v>73</v>
      </c>
      <c r="L13" s="508"/>
      <c r="M13" s="43">
        <v>0</v>
      </c>
      <c r="N13" s="43">
        <v>298590</v>
      </c>
      <c r="O13" s="43">
        <v>0</v>
      </c>
      <c r="P13" s="69">
        <v>1957339</v>
      </c>
      <c r="Q13" s="43">
        <v>0</v>
      </c>
      <c r="R13" s="43">
        <v>0</v>
      </c>
      <c r="S13" s="69">
        <v>231934</v>
      </c>
      <c r="T13" s="43">
        <v>440077</v>
      </c>
      <c r="U13" s="69">
        <v>0</v>
      </c>
      <c r="V13" s="43">
        <v>900553</v>
      </c>
      <c r="W13" s="43">
        <v>0</v>
      </c>
      <c r="X13" s="69">
        <v>193896</v>
      </c>
      <c r="Y13" s="43">
        <v>9695</v>
      </c>
      <c r="Z13" s="43">
        <v>383563</v>
      </c>
      <c r="AA13" s="43">
        <v>0</v>
      </c>
      <c r="AB13" s="69">
        <v>260475</v>
      </c>
      <c r="AC13" s="43">
        <v>4956</v>
      </c>
      <c r="AD13" s="441">
        <v>43000</v>
      </c>
      <c r="AE13" s="487">
        <v>92</v>
      </c>
      <c r="AF13" s="69">
        <v>41526</v>
      </c>
      <c r="AG13" s="43">
        <v>11002</v>
      </c>
      <c r="AH13" s="68">
        <v>128000</v>
      </c>
      <c r="AI13" s="43">
        <v>91220</v>
      </c>
      <c r="AJ13" s="69">
        <v>36090</v>
      </c>
      <c r="AK13" s="43">
        <v>31000</v>
      </c>
      <c r="AL13" s="43">
        <v>0</v>
      </c>
      <c r="AM13" s="69">
        <v>240000</v>
      </c>
      <c r="AN13" s="43">
        <v>11000</v>
      </c>
      <c r="AO13" s="834">
        <v>0</v>
      </c>
      <c r="AP13" s="834">
        <v>194248</v>
      </c>
      <c r="AQ13" s="835">
        <v>0</v>
      </c>
      <c r="AR13" s="834">
        <v>21619</v>
      </c>
      <c r="AS13" s="835">
        <v>11691</v>
      </c>
      <c r="AT13" s="834">
        <v>10000</v>
      </c>
      <c r="AU13" s="835">
        <v>134273</v>
      </c>
      <c r="AV13" s="836">
        <v>19900</v>
      </c>
      <c r="AW13" s="835">
        <v>51445</v>
      </c>
      <c r="AX13" s="834">
        <v>0</v>
      </c>
      <c r="AY13" s="835">
        <v>0</v>
      </c>
      <c r="AZ13" s="834">
        <v>0</v>
      </c>
      <c r="BA13" s="834">
        <v>0</v>
      </c>
      <c r="BB13" s="838">
        <v>0</v>
      </c>
      <c r="BC13" s="261">
        <v>5757184</v>
      </c>
      <c r="BD13" s="69">
        <v>0</v>
      </c>
      <c r="BE13" s="43">
        <v>35800</v>
      </c>
      <c r="BF13" s="69">
        <v>0</v>
      </c>
      <c r="BG13" s="43">
        <v>0</v>
      </c>
      <c r="BH13" s="69">
        <v>589090</v>
      </c>
      <c r="BI13" s="261">
        <v>624890</v>
      </c>
      <c r="BJ13" s="275">
        <v>6382074</v>
      </c>
      <c r="BK13" s="227">
        <v>6346274</v>
      </c>
      <c r="BL13" s="226">
        <v>35800</v>
      </c>
    </row>
    <row r="14" spans="1:69" s="507" customFormat="1" ht="15" customHeight="1" x14ac:dyDescent="0.15">
      <c r="A14" s="9" t="s">
        <v>74</v>
      </c>
      <c r="L14" s="508"/>
      <c r="M14" s="43">
        <v>0</v>
      </c>
      <c r="N14" s="43">
        <v>0</v>
      </c>
      <c r="O14" s="43">
        <v>0</v>
      </c>
      <c r="P14" s="69">
        <v>0</v>
      </c>
      <c r="Q14" s="43">
        <v>0</v>
      </c>
      <c r="R14" s="43">
        <v>0</v>
      </c>
      <c r="S14" s="69">
        <v>2000</v>
      </c>
      <c r="T14" s="43">
        <v>0</v>
      </c>
      <c r="U14" s="69">
        <v>0</v>
      </c>
      <c r="V14" s="43">
        <v>0</v>
      </c>
      <c r="W14" s="43">
        <v>0</v>
      </c>
      <c r="X14" s="69">
        <v>0</v>
      </c>
      <c r="Y14" s="43">
        <v>0</v>
      </c>
      <c r="Z14" s="43">
        <v>30000</v>
      </c>
      <c r="AA14" s="43">
        <v>0</v>
      </c>
      <c r="AB14" s="69">
        <v>0</v>
      </c>
      <c r="AC14" s="43">
        <v>0</v>
      </c>
      <c r="AD14" s="441">
        <v>0</v>
      </c>
      <c r="AE14" s="487">
        <v>0</v>
      </c>
      <c r="AF14" s="69">
        <v>0</v>
      </c>
      <c r="AG14" s="43">
        <v>0</v>
      </c>
      <c r="AH14" s="68">
        <v>40000</v>
      </c>
      <c r="AI14" s="43">
        <v>0</v>
      </c>
      <c r="AJ14" s="69">
        <v>0</v>
      </c>
      <c r="AK14" s="43">
        <v>0</v>
      </c>
      <c r="AL14" s="43">
        <v>0</v>
      </c>
      <c r="AM14" s="69">
        <v>290000</v>
      </c>
      <c r="AN14" s="43">
        <v>0</v>
      </c>
      <c r="AO14" s="43">
        <v>0</v>
      </c>
      <c r="AP14" s="43">
        <v>0</v>
      </c>
      <c r="AQ14" s="69">
        <v>27860</v>
      </c>
      <c r="AR14" s="43">
        <v>0</v>
      </c>
      <c r="AS14" s="69">
        <v>0</v>
      </c>
      <c r="AT14" s="43">
        <v>0</v>
      </c>
      <c r="AU14" s="69">
        <v>0</v>
      </c>
      <c r="AV14" s="441">
        <v>0</v>
      </c>
      <c r="AW14" s="69">
        <v>0</v>
      </c>
      <c r="AX14" s="43">
        <v>0</v>
      </c>
      <c r="AY14" s="69">
        <v>0</v>
      </c>
      <c r="AZ14" s="43">
        <v>0</v>
      </c>
      <c r="BA14" s="43">
        <v>0</v>
      </c>
      <c r="BB14" s="482">
        <v>216207</v>
      </c>
      <c r="BC14" s="261">
        <v>606067</v>
      </c>
      <c r="BD14" s="69">
        <v>0</v>
      </c>
      <c r="BE14" s="43">
        <v>0</v>
      </c>
      <c r="BF14" s="69">
        <v>0</v>
      </c>
      <c r="BG14" s="43">
        <v>0</v>
      </c>
      <c r="BH14" s="69">
        <v>200000</v>
      </c>
      <c r="BI14" s="261">
        <v>200000</v>
      </c>
      <c r="BJ14" s="275">
        <v>806067</v>
      </c>
      <c r="BK14" s="227">
        <v>806067</v>
      </c>
      <c r="BL14" s="226">
        <v>0</v>
      </c>
    </row>
    <row r="15" spans="1:69" s="507" customFormat="1" ht="15" customHeight="1" x14ac:dyDescent="0.15">
      <c r="A15" s="9" t="s">
        <v>75</v>
      </c>
      <c r="L15" s="508"/>
      <c r="M15" s="43">
        <v>0</v>
      </c>
      <c r="N15" s="43">
        <v>1118507</v>
      </c>
      <c r="O15" s="43">
        <v>0</v>
      </c>
      <c r="P15" s="69">
        <v>5843554</v>
      </c>
      <c r="Q15" s="43">
        <v>0</v>
      </c>
      <c r="R15" s="43">
        <v>0</v>
      </c>
      <c r="S15" s="69">
        <v>1098167</v>
      </c>
      <c r="T15" s="43">
        <v>239139</v>
      </c>
      <c r="U15" s="69">
        <v>0</v>
      </c>
      <c r="V15" s="43">
        <v>313109</v>
      </c>
      <c r="W15" s="43">
        <v>0</v>
      </c>
      <c r="X15" s="69">
        <v>0</v>
      </c>
      <c r="Y15" s="43">
        <v>0</v>
      </c>
      <c r="Z15" s="43">
        <v>3307332</v>
      </c>
      <c r="AA15" s="43">
        <v>0</v>
      </c>
      <c r="AB15" s="69">
        <v>119714</v>
      </c>
      <c r="AC15" s="43">
        <v>730277</v>
      </c>
      <c r="AD15" s="441">
        <v>461714</v>
      </c>
      <c r="AE15" s="487">
        <v>153393</v>
      </c>
      <c r="AF15" s="69">
        <v>241037</v>
      </c>
      <c r="AG15" s="43">
        <v>9000</v>
      </c>
      <c r="AH15" s="68">
        <v>76000</v>
      </c>
      <c r="AI15" s="43">
        <v>7000</v>
      </c>
      <c r="AJ15" s="69">
        <v>146178</v>
      </c>
      <c r="AK15" s="43">
        <v>16000</v>
      </c>
      <c r="AL15" s="43">
        <v>0</v>
      </c>
      <c r="AM15" s="69">
        <v>249000</v>
      </c>
      <c r="AN15" s="43">
        <v>35951</v>
      </c>
      <c r="AO15" s="69">
        <v>0</v>
      </c>
      <c r="AP15" s="43">
        <v>276185</v>
      </c>
      <c r="AQ15" s="69">
        <v>0</v>
      </c>
      <c r="AR15" s="43">
        <v>0</v>
      </c>
      <c r="AS15" s="69">
        <v>57970</v>
      </c>
      <c r="AT15" s="43">
        <v>20000</v>
      </c>
      <c r="AU15" s="69">
        <v>75000</v>
      </c>
      <c r="AV15" s="441">
        <v>626455</v>
      </c>
      <c r="AW15" s="69">
        <v>145003</v>
      </c>
      <c r="AX15" s="43">
        <v>0</v>
      </c>
      <c r="AY15" s="69">
        <v>12395</v>
      </c>
      <c r="AZ15" s="43">
        <v>0</v>
      </c>
      <c r="BA15" s="43">
        <v>0</v>
      </c>
      <c r="BB15" s="482">
        <v>0</v>
      </c>
      <c r="BC15" s="261">
        <v>15378080</v>
      </c>
      <c r="BD15" s="69">
        <v>19265</v>
      </c>
      <c r="BE15" s="43">
        <v>986044</v>
      </c>
      <c r="BF15" s="69">
        <v>0</v>
      </c>
      <c r="BG15" s="43">
        <v>0</v>
      </c>
      <c r="BH15" s="69">
        <v>605804</v>
      </c>
      <c r="BI15" s="261">
        <v>1611113</v>
      </c>
      <c r="BJ15" s="275">
        <v>16989193</v>
      </c>
      <c r="BK15" s="227">
        <v>15983884</v>
      </c>
      <c r="BL15" s="226">
        <v>1005309</v>
      </c>
    </row>
    <row r="16" spans="1:69" s="507" customFormat="1" ht="15" customHeight="1" x14ac:dyDescent="0.15">
      <c r="A16" s="9" t="s">
        <v>76</v>
      </c>
      <c r="L16" s="508"/>
      <c r="M16" s="43">
        <v>0</v>
      </c>
      <c r="N16" s="43">
        <v>0</v>
      </c>
      <c r="O16" s="43">
        <v>0</v>
      </c>
      <c r="P16" s="69">
        <v>0</v>
      </c>
      <c r="Q16" s="43">
        <v>0</v>
      </c>
      <c r="R16" s="43">
        <v>0</v>
      </c>
      <c r="S16" s="69">
        <v>0</v>
      </c>
      <c r="T16" s="43">
        <v>0</v>
      </c>
      <c r="U16" s="69">
        <v>0</v>
      </c>
      <c r="V16" s="43">
        <v>0</v>
      </c>
      <c r="W16" s="43">
        <v>0</v>
      </c>
      <c r="X16" s="69">
        <v>0</v>
      </c>
      <c r="Y16" s="43">
        <v>0</v>
      </c>
      <c r="Z16" s="43">
        <v>15000</v>
      </c>
      <c r="AA16" s="43">
        <v>0</v>
      </c>
      <c r="AB16" s="69">
        <v>1767</v>
      </c>
      <c r="AC16" s="43">
        <v>382549</v>
      </c>
      <c r="AD16" s="441">
        <v>0</v>
      </c>
      <c r="AE16" s="487">
        <v>0</v>
      </c>
      <c r="AF16" s="69">
        <v>0</v>
      </c>
      <c r="AG16" s="43">
        <v>0</v>
      </c>
      <c r="AH16" s="68">
        <v>0</v>
      </c>
      <c r="AI16" s="43">
        <v>0</v>
      </c>
      <c r="AJ16" s="69">
        <v>0</v>
      </c>
      <c r="AK16" s="43">
        <v>0</v>
      </c>
      <c r="AL16" s="43">
        <v>0</v>
      </c>
      <c r="AM16" s="69">
        <v>0</v>
      </c>
      <c r="AN16" s="43">
        <v>0</v>
      </c>
      <c r="AO16" s="69">
        <v>0</v>
      </c>
      <c r="AP16" s="43">
        <v>0</v>
      </c>
      <c r="AQ16" s="69">
        <v>244000</v>
      </c>
      <c r="AR16" s="43">
        <v>124967</v>
      </c>
      <c r="AS16" s="69">
        <v>0</v>
      </c>
      <c r="AT16" s="43">
        <v>0</v>
      </c>
      <c r="AU16" s="69">
        <v>0</v>
      </c>
      <c r="AV16" s="441">
        <v>0</v>
      </c>
      <c r="AW16" s="69">
        <v>0</v>
      </c>
      <c r="AX16" s="43">
        <v>0</v>
      </c>
      <c r="AY16" s="69">
        <v>0</v>
      </c>
      <c r="AZ16" s="43">
        <v>0</v>
      </c>
      <c r="BA16" s="43">
        <v>0</v>
      </c>
      <c r="BB16" s="482">
        <v>0</v>
      </c>
      <c r="BC16" s="261">
        <v>768283</v>
      </c>
      <c r="BD16" s="50">
        <v>0</v>
      </c>
      <c r="BE16" s="44">
        <v>0</v>
      </c>
      <c r="BF16" s="50">
        <v>0</v>
      </c>
      <c r="BG16" s="44">
        <v>0</v>
      </c>
      <c r="BH16" s="50">
        <v>0</v>
      </c>
      <c r="BI16" s="261">
        <v>0</v>
      </c>
      <c r="BJ16" s="275">
        <v>768283</v>
      </c>
      <c r="BK16" s="227">
        <v>768283</v>
      </c>
      <c r="BL16" s="226">
        <v>0</v>
      </c>
    </row>
    <row r="17" spans="1:64" s="507" customFormat="1" ht="15" customHeight="1" x14ac:dyDescent="0.15">
      <c r="A17" s="9" t="s">
        <v>77</v>
      </c>
      <c r="L17" s="508"/>
      <c r="M17" s="43">
        <v>1572474</v>
      </c>
      <c r="N17" s="43">
        <v>494684</v>
      </c>
      <c r="O17" s="43">
        <v>0</v>
      </c>
      <c r="P17" s="69">
        <v>3224939</v>
      </c>
      <c r="Q17" s="43">
        <v>3080725</v>
      </c>
      <c r="R17" s="43">
        <v>0</v>
      </c>
      <c r="S17" s="69">
        <v>266280</v>
      </c>
      <c r="T17" s="43">
        <v>556915</v>
      </c>
      <c r="U17" s="69">
        <v>123472</v>
      </c>
      <c r="V17" s="43">
        <v>176855</v>
      </c>
      <c r="W17" s="43">
        <v>0</v>
      </c>
      <c r="X17" s="69">
        <v>23401</v>
      </c>
      <c r="Y17" s="43">
        <v>1102</v>
      </c>
      <c r="Z17" s="43">
        <v>727239</v>
      </c>
      <c r="AA17" s="43">
        <v>84973</v>
      </c>
      <c r="AB17" s="69">
        <v>229181</v>
      </c>
      <c r="AC17" s="43">
        <v>59279</v>
      </c>
      <c r="AD17" s="441">
        <v>111692</v>
      </c>
      <c r="AE17" s="487">
        <v>16636</v>
      </c>
      <c r="AF17" s="69">
        <v>15852</v>
      </c>
      <c r="AG17" s="43">
        <v>32760</v>
      </c>
      <c r="AH17" s="68">
        <v>94258</v>
      </c>
      <c r="AI17" s="43">
        <v>224699</v>
      </c>
      <c r="AJ17" s="69">
        <v>20132</v>
      </c>
      <c r="AK17" s="43">
        <v>2811</v>
      </c>
      <c r="AL17" s="43">
        <v>6519</v>
      </c>
      <c r="AM17" s="69">
        <v>20785</v>
      </c>
      <c r="AN17" s="43">
        <v>306131</v>
      </c>
      <c r="AO17" s="69">
        <v>259973</v>
      </c>
      <c r="AP17" s="43">
        <v>36963</v>
      </c>
      <c r="AQ17" s="69">
        <v>34991</v>
      </c>
      <c r="AR17" s="43">
        <v>117441</v>
      </c>
      <c r="AS17" s="69">
        <v>300997</v>
      </c>
      <c r="AT17" s="43">
        <v>28854</v>
      </c>
      <c r="AU17" s="69">
        <v>24379</v>
      </c>
      <c r="AV17" s="441">
        <v>32893</v>
      </c>
      <c r="AW17" s="69">
        <v>6653</v>
      </c>
      <c r="AX17" s="43">
        <v>0</v>
      </c>
      <c r="AY17" s="69">
        <v>122285</v>
      </c>
      <c r="AZ17" s="43">
        <v>0</v>
      </c>
      <c r="BA17" s="43">
        <v>99097</v>
      </c>
      <c r="BB17" s="482">
        <v>689371</v>
      </c>
      <c r="BC17" s="261">
        <v>13227691</v>
      </c>
      <c r="BD17" s="69">
        <v>492632</v>
      </c>
      <c r="BE17" s="43">
        <v>229376</v>
      </c>
      <c r="BF17" s="69">
        <v>0</v>
      </c>
      <c r="BG17" s="43">
        <v>0</v>
      </c>
      <c r="BH17" s="69">
        <v>511256</v>
      </c>
      <c r="BI17" s="261">
        <v>1233264</v>
      </c>
      <c r="BJ17" s="275">
        <v>14460955</v>
      </c>
      <c r="BK17" s="227">
        <v>13738947</v>
      </c>
      <c r="BL17" s="226">
        <v>722008</v>
      </c>
    </row>
    <row r="18" spans="1:64" s="507" customFormat="1" ht="15" customHeight="1" x14ac:dyDescent="0.15">
      <c r="A18" s="9" t="s">
        <v>700</v>
      </c>
      <c r="L18" s="508"/>
      <c r="M18" s="166">
        <v>0</v>
      </c>
      <c r="N18" s="166">
        <v>0</v>
      </c>
      <c r="O18" s="166">
        <v>22502</v>
      </c>
      <c r="P18" s="171">
        <v>0</v>
      </c>
      <c r="Q18" s="166">
        <v>0</v>
      </c>
      <c r="R18" s="166">
        <v>44734</v>
      </c>
      <c r="S18" s="171">
        <v>0</v>
      </c>
      <c r="T18" s="166">
        <v>0</v>
      </c>
      <c r="U18" s="171">
        <v>0</v>
      </c>
      <c r="V18" s="166">
        <v>0</v>
      </c>
      <c r="W18" s="166">
        <v>0</v>
      </c>
      <c r="X18" s="171">
        <v>0</v>
      </c>
      <c r="Y18" s="166">
        <v>0</v>
      </c>
      <c r="Z18" s="166">
        <v>0</v>
      </c>
      <c r="AA18" s="166">
        <v>0</v>
      </c>
      <c r="AB18" s="171">
        <v>0</v>
      </c>
      <c r="AC18" s="166">
        <v>0</v>
      </c>
      <c r="AD18" s="442">
        <v>0</v>
      </c>
      <c r="AE18" s="427">
        <v>0</v>
      </c>
      <c r="AF18" s="171">
        <v>0</v>
      </c>
      <c r="AG18" s="166">
        <v>0</v>
      </c>
      <c r="AH18" s="170">
        <v>0</v>
      </c>
      <c r="AI18" s="166">
        <v>0</v>
      </c>
      <c r="AJ18" s="171">
        <v>0</v>
      </c>
      <c r="AK18" s="166">
        <v>0</v>
      </c>
      <c r="AL18" s="166">
        <v>0</v>
      </c>
      <c r="AM18" s="171">
        <v>0</v>
      </c>
      <c r="AN18" s="166">
        <v>0</v>
      </c>
      <c r="AO18" s="171">
        <v>0</v>
      </c>
      <c r="AP18" s="166">
        <v>0</v>
      </c>
      <c r="AQ18" s="171">
        <v>0</v>
      </c>
      <c r="AR18" s="166">
        <v>0</v>
      </c>
      <c r="AS18" s="171">
        <v>0</v>
      </c>
      <c r="AT18" s="166">
        <v>0</v>
      </c>
      <c r="AU18" s="171">
        <v>0</v>
      </c>
      <c r="AV18" s="442">
        <v>0</v>
      </c>
      <c r="AW18" s="171">
        <v>0</v>
      </c>
      <c r="AX18" s="166">
        <v>126309</v>
      </c>
      <c r="AY18" s="171">
        <v>0</v>
      </c>
      <c r="AZ18" s="166">
        <v>239</v>
      </c>
      <c r="BA18" s="166">
        <v>0</v>
      </c>
      <c r="BB18" s="483">
        <v>0</v>
      </c>
      <c r="BC18" s="264">
        <v>193784</v>
      </c>
      <c r="BD18" s="171">
        <v>0</v>
      </c>
      <c r="BE18" s="166">
        <v>0</v>
      </c>
      <c r="BF18" s="171">
        <v>1523199</v>
      </c>
      <c r="BG18" s="166">
        <v>831789</v>
      </c>
      <c r="BH18" s="171">
        <v>0</v>
      </c>
      <c r="BI18" s="264">
        <v>2354988</v>
      </c>
      <c r="BJ18" s="275">
        <v>2548772</v>
      </c>
      <c r="BK18" s="227">
        <v>1025573</v>
      </c>
      <c r="BL18" s="226">
        <v>1523199</v>
      </c>
    </row>
    <row r="19" spans="1:64" s="507" customFormat="1" ht="15" customHeight="1" x14ac:dyDescent="0.15">
      <c r="A19" s="1120" t="s">
        <v>486</v>
      </c>
      <c r="B19" s="1121"/>
      <c r="C19" s="1121"/>
      <c r="D19" s="500" t="s">
        <v>517</v>
      </c>
      <c r="E19" s="501"/>
      <c r="F19" s="501"/>
      <c r="G19" s="501"/>
      <c r="H19" s="501"/>
      <c r="I19" s="501"/>
      <c r="J19" s="501"/>
      <c r="K19" s="501"/>
      <c r="L19" s="502"/>
      <c r="M19" s="168">
        <v>822166</v>
      </c>
      <c r="N19" s="168">
        <v>250408</v>
      </c>
      <c r="O19" s="168">
        <v>3835</v>
      </c>
      <c r="P19" s="167">
        <v>1638755</v>
      </c>
      <c r="Q19" s="168">
        <v>1217232</v>
      </c>
      <c r="R19" s="168">
        <v>0</v>
      </c>
      <c r="S19" s="167">
        <v>156591</v>
      </c>
      <c r="T19" s="168">
        <v>199288</v>
      </c>
      <c r="U19" s="167">
        <v>65830</v>
      </c>
      <c r="V19" s="168">
        <v>176855</v>
      </c>
      <c r="W19" s="168">
        <v>0</v>
      </c>
      <c r="X19" s="167">
        <v>23401</v>
      </c>
      <c r="Y19" s="168">
        <v>1102</v>
      </c>
      <c r="Z19" s="168">
        <v>173968</v>
      </c>
      <c r="AA19" s="168">
        <v>31535</v>
      </c>
      <c r="AB19" s="167">
        <v>159394</v>
      </c>
      <c r="AC19" s="168">
        <v>64825</v>
      </c>
      <c r="AD19" s="440">
        <v>46692</v>
      </c>
      <c r="AE19" s="486">
        <v>1955</v>
      </c>
      <c r="AF19" s="167">
        <v>15087</v>
      </c>
      <c r="AG19" s="168">
        <v>24046</v>
      </c>
      <c r="AH19" s="173">
        <v>28379</v>
      </c>
      <c r="AI19" s="168">
        <v>3301</v>
      </c>
      <c r="AJ19" s="167">
        <v>11515</v>
      </c>
      <c r="AK19" s="168">
        <v>2015</v>
      </c>
      <c r="AL19" s="168">
        <v>3729</v>
      </c>
      <c r="AM19" s="167">
        <v>15610</v>
      </c>
      <c r="AN19" s="168">
        <v>39515</v>
      </c>
      <c r="AO19" s="167">
        <v>76741</v>
      </c>
      <c r="AP19" s="168">
        <v>36963</v>
      </c>
      <c r="AQ19" s="167">
        <v>34991</v>
      </c>
      <c r="AR19" s="168">
        <v>26398</v>
      </c>
      <c r="AS19" s="167">
        <v>36366</v>
      </c>
      <c r="AT19" s="168">
        <v>6887</v>
      </c>
      <c r="AU19" s="167">
        <v>24379</v>
      </c>
      <c r="AV19" s="440">
        <v>32893</v>
      </c>
      <c r="AW19" s="167">
        <v>5825</v>
      </c>
      <c r="AX19" s="168">
        <v>0</v>
      </c>
      <c r="AY19" s="167">
        <v>33401</v>
      </c>
      <c r="AZ19" s="168">
        <v>0</v>
      </c>
      <c r="BA19" s="168">
        <v>7689</v>
      </c>
      <c r="BB19" s="481">
        <v>64371</v>
      </c>
      <c r="BC19" s="263">
        <v>5563933</v>
      </c>
      <c r="BD19" s="167">
        <v>261918</v>
      </c>
      <c r="BE19" s="168">
        <v>94536</v>
      </c>
      <c r="BF19" s="167">
        <v>123353</v>
      </c>
      <c r="BG19" s="168">
        <v>262476</v>
      </c>
      <c r="BH19" s="167">
        <v>149256</v>
      </c>
      <c r="BI19" s="263">
        <v>891539</v>
      </c>
      <c r="BJ19" s="276">
        <v>6455472</v>
      </c>
      <c r="BK19" s="225">
        <v>5975665</v>
      </c>
      <c r="BL19" s="224">
        <v>479807</v>
      </c>
    </row>
    <row r="20" spans="1:64" s="507" customFormat="1" ht="15" customHeight="1" x14ac:dyDescent="0.15">
      <c r="A20" s="1122"/>
      <c r="B20" s="1123"/>
      <c r="C20" s="1123"/>
      <c r="D20" s="503" t="s">
        <v>518</v>
      </c>
      <c r="E20" s="504"/>
      <c r="F20" s="504"/>
      <c r="G20" s="504"/>
      <c r="H20" s="504"/>
      <c r="I20" s="504"/>
      <c r="J20" s="504"/>
      <c r="K20" s="504"/>
      <c r="L20" s="505"/>
      <c r="M20" s="166">
        <v>0</v>
      </c>
      <c r="N20" s="166">
        <v>0</v>
      </c>
      <c r="O20" s="166">
        <v>0</v>
      </c>
      <c r="P20" s="171">
        <v>0</v>
      </c>
      <c r="Q20" s="166">
        <v>0</v>
      </c>
      <c r="R20" s="166">
        <v>44734</v>
      </c>
      <c r="S20" s="171">
        <v>0</v>
      </c>
      <c r="T20" s="166">
        <v>0</v>
      </c>
      <c r="U20" s="171">
        <v>0</v>
      </c>
      <c r="V20" s="166">
        <v>0</v>
      </c>
      <c r="W20" s="166">
        <v>0</v>
      </c>
      <c r="X20" s="171">
        <v>0</v>
      </c>
      <c r="Y20" s="166">
        <v>0</v>
      </c>
      <c r="Z20" s="166">
        <v>0</v>
      </c>
      <c r="AA20" s="166">
        <v>0</v>
      </c>
      <c r="AB20" s="171">
        <v>0</v>
      </c>
      <c r="AC20" s="166">
        <v>0</v>
      </c>
      <c r="AD20" s="442">
        <v>0</v>
      </c>
      <c r="AE20" s="427">
        <v>0</v>
      </c>
      <c r="AF20" s="171">
        <v>0</v>
      </c>
      <c r="AG20" s="166">
        <v>0</v>
      </c>
      <c r="AH20" s="170">
        <v>0</v>
      </c>
      <c r="AI20" s="166">
        <v>0</v>
      </c>
      <c r="AJ20" s="171">
        <v>0</v>
      </c>
      <c r="AK20" s="166">
        <v>0</v>
      </c>
      <c r="AL20" s="166">
        <v>0</v>
      </c>
      <c r="AM20" s="171">
        <v>0</v>
      </c>
      <c r="AN20" s="166">
        <v>0</v>
      </c>
      <c r="AO20" s="171">
        <v>0</v>
      </c>
      <c r="AP20" s="166">
        <v>0</v>
      </c>
      <c r="AQ20" s="171">
        <v>0</v>
      </c>
      <c r="AR20" s="166">
        <v>0</v>
      </c>
      <c r="AS20" s="171">
        <v>0</v>
      </c>
      <c r="AT20" s="166">
        <v>0</v>
      </c>
      <c r="AU20" s="171">
        <v>0</v>
      </c>
      <c r="AV20" s="442">
        <v>0</v>
      </c>
      <c r="AW20" s="171">
        <v>0</v>
      </c>
      <c r="AX20" s="166">
        <v>5806</v>
      </c>
      <c r="AY20" s="171">
        <v>0</v>
      </c>
      <c r="AZ20" s="166">
        <v>239</v>
      </c>
      <c r="BA20" s="166">
        <v>0</v>
      </c>
      <c r="BB20" s="483">
        <v>0</v>
      </c>
      <c r="BC20" s="264">
        <v>50779</v>
      </c>
      <c r="BD20" s="171">
        <v>0</v>
      </c>
      <c r="BE20" s="166">
        <v>0</v>
      </c>
      <c r="BF20" s="171">
        <v>0</v>
      </c>
      <c r="BG20" s="166">
        <v>0</v>
      </c>
      <c r="BH20" s="171">
        <v>0</v>
      </c>
      <c r="BI20" s="264">
        <v>0</v>
      </c>
      <c r="BJ20" s="277">
        <v>50779</v>
      </c>
      <c r="BK20" s="229">
        <v>50779</v>
      </c>
      <c r="BL20" s="228">
        <v>0</v>
      </c>
    </row>
    <row r="21" spans="1:64" s="507" customFormat="1" ht="15" customHeight="1" x14ac:dyDescent="0.15">
      <c r="A21" s="498" t="s">
        <v>769</v>
      </c>
      <c r="B21" s="510"/>
      <c r="C21" s="510"/>
      <c r="D21" s="501"/>
      <c r="E21" s="501"/>
      <c r="F21" s="501"/>
      <c r="G21" s="501"/>
      <c r="H21" s="501"/>
      <c r="I21" s="501"/>
      <c r="J21" s="501"/>
      <c r="K21" s="501"/>
      <c r="L21" s="502"/>
      <c r="M21" s="43">
        <v>0</v>
      </c>
      <c r="N21" s="43">
        <v>0</v>
      </c>
      <c r="O21" s="43">
        <v>0</v>
      </c>
      <c r="P21" s="69">
        <v>0</v>
      </c>
      <c r="Q21" s="43">
        <v>0</v>
      </c>
      <c r="R21" s="43">
        <v>0</v>
      </c>
      <c r="S21" s="69">
        <v>0</v>
      </c>
      <c r="T21" s="43">
        <v>0</v>
      </c>
      <c r="U21" s="69">
        <v>0</v>
      </c>
      <c r="V21" s="43">
        <v>0</v>
      </c>
      <c r="W21" s="43">
        <v>0</v>
      </c>
      <c r="X21" s="69">
        <v>0</v>
      </c>
      <c r="Y21" s="43">
        <v>0</v>
      </c>
      <c r="Z21" s="43">
        <v>0</v>
      </c>
      <c r="AA21" s="43">
        <v>0</v>
      </c>
      <c r="AB21" s="69">
        <v>0</v>
      </c>
      <c r="AC21" s="43">
        <v>0</v>
      </c>
      <c r="AD21" s="441">
        <v>0</v>
      </c>
      <c r="AE21" s="487">
        <v>0</v>
      </c>
      <c r="AF21" s="69">
        <v>0</v>
      </c>
      <c r="AG21" s="43">
        <v>0</v>
      </c>
      <c r="AH21" s="68">
        <v>0</v>
      </c>
      <c r="AI21" s="43">
        <v>0</v>
      </c>
      <c r="AJ21" s="69">
        <v>0</v>
      </c>
      <c r="AK21" s="43">
        <v>0</v>
      </c>
      <c r="AL21" s="43">
        <v>0</v>
      </c>
      <c r="AM21" s="69">
        <v>0</v>
      </c>
      <c r="AN21" s="43">
        <v>0</v>
      </c>
      <c r="AO21" s="69">
        <v>0</v>
      </c>
      <c r="AP21" s="43">
        <v>0</v>
      </c>
      <c r="AQ21" s="69">
        <v>0</v>
      </c>
      <c r="AR21" s="43">
        <v>0</v>
      </c>
      <c r="AS21" s="69">
        <v>0</v>
      </c>
      <c r="AT21" s="43">
        <v>0</v>
      </c>
      <c r="AU21" s="69">
        <v>0</v>
      </c>
      <c r="AV21" s="441">
        <v>0</v>
      </c>
      <c r="AW21" s="69">
        <v>0</v>
      </c>
      <c r="AX21" s="43">
        <v>0</v>
      </c>
      <c r="AY21" s="69">
        <v>0</v>
      </c>
      <c r="AZ21" s="43">
        <v>0</v>
      </c>
      <c r="BA21" s="43">
        <v>0</v>
      </c>
      <c r="BB21" s="482">
        <v>0</v>
      </c>
      <c r="BC21" s="263">
        <v>0</v>
      </c>
      <c r="BD21" s="50">
        <v>0</v>
      </c>
      <c r="BE21" s="44">
        <v>0</v>
      </c>
      <c r="BF21" s="50">
        <v>0</v>
      </c>
      <c r="BG21" s="44">
        <v>0</v>
      </c>
      <c r="BH21" s="50">
        <v>0</v>
      </c>
      <c r="BI21" s="263">
        <v>0</v>
      </c>
      <c r="BJ21" s="276">
        <v>0</v>
      </c>
      <c r="BK21" s="225">
        <v>0</v>
      </c>
      <c r="BL21" s="224">
        <v>0</v>
      </c>
    </row>
    <row r="22" spans="1:64" s="507" customFormat="1" ht="15" customHeight="1" x14ac:dyDescent="0.15">
      <c r="A22" s="9" t="s">
        <v>701</v>
      </c>
      <c r="L22" s="508"/>
      <c r="M22" s="43">
        <v>27472223</v>
      </c>
      <c r="N22" s="43">
        <v>15912504</v>
      </c>
      <c r="O22" s="834">
        <v>-22171</v>
      </c>
      <c r="P22" s="69">
        <v>60805335</v>
      </c>
      <c r="Q22" s="43">
        <v>62526238</v>
      </c>
      <c r="R22" s="43">
        <v>1727217</v>
      </c>
      <c r="S22" s="69">
        <v>7111936</v>
      </c>
      <c r="T22" s="43">
        <v>10824745</v>
      </c>
      <c r="U22" s="69">
        <v>8033070</v>
      </c>
      <c r="V22" s="43">
        <v>8013396</v>
      </c>
      <c r="W22" s="43">
        <v>1779545</v>
      </c>
      <c r="X22" s="69">
        <v>1741824</v>
      </c>
      <c r="Y22" s="43">
        <v>87023</v>
      </c>
      <c r="Z22" s="43">
        <v>11613001</v>
      </c>
      <c r="AA22" s="43">
        <v>679335</v>
      </c>
      <c r="AB22" s="69">
        <v>7538131</v>
      </c>
      <c r="AC22" s="43">
        <v>7722680</v>
      </c>
      <c r="AD22" s="441">
        <v>1684463</v>
      </c>
      <c r="AE22" s="487">
        <v>1414325</v>
      </c>
      <c r="AF22" s="69">
        <v>1365053</v>
      </c>
      <c r="AG22" s="43">
        <v>671465</v>
      </c>
      <c r="AH22" s="68">
        <v>2125713</v>
      </c>
      <c r="AI22" s="43">
        <v>834614</v>
      </c>
      <c r="AJ22" s="69">
        <v>2141602</v>
      </c>
      <c r="AK22" s="43">
        <v>1011172</v>
      </c>
      <c r="AL22" s="43">
        <v>194611</v>
      </c>
      <c r="AM22" s="69">
        <v>2297212</v>
      </c>
      <c r="AN22" s="43">
        <v>2074074</v>
      </c>
      <c r="AO22" s="69">
        <v>2360816</v>
      </c>
      <c r="AP22" s="43">
        <v>3332116</v>
      </c>
      <c r="AQ22" s="69">
        <v>799934</v>
      </c>
      <c r="AR22" s="43">
        <v>2088531</v>
      </c>
      <c r="AS22" s="69">
        <v>639981</v>
      </c>
      <c r="AT22" s="43">
        <v>68854</v>
      </c>
      <c r="AU22" s="69">
        <v>1031977</v>
      </c>
      <c r="AV22" s="441">
        <v>2524569</v>
      </c>
      <c r="AW22" s="69">
        <v>1677268</v>
      </c>
      <c r="AX22" s="43">
        <v>697109</v>
      </c>
      <c r="AY22" s="69">
        <v>2597078</v>
      </c>
      <c r="AZ22" s="43">
        <v>18808</v>
      </c>
      <c r="BA22" s="43">
        <v>812494</v>
      </c>
      <c r="BB22" s="482">
        <v>2304837</v>
      </c>
      <c r="BC22" s="261">
        <v>270334708</v>
      </c>
      <c r="BD22" s="851">
        <v>2214672</v>
      </c>
      <c r="BE22" s="43">
        <v>4215680</v>
      </c>
      <c r="BF22" s="851">
        <v>42673439</v>
      </c>
      <c r="BG22" s="43">
        <v>11141061</v>
      </c>
      <c r="BH22" s="851">
        <v>12234769</v>
      </c>
      <c r="BI22" s="261">
        <v>72479621</v>
      </c>
      <c r="BJ22" s="275">
        <v>342814329</v>
      </c>
      <c r="BK22" s="227">
        <v>293710538</v>
      </c>
      <c r="BL22" s="226">
        <v>49103791</v>
      </c>
    </row>
    <row r="23" spans="1:64" s="507" customFormat="1" ht="15" customHeight="1" x14ac:dyDescent="0.15">
      <c r="A23" s="9" t="s">
        <v>702</v>
      </c>
      <c r="L23" s="508"/>
      <c r="M23" s="43">
        <v>47278295</v>
      </c>
      <c r="N23" s="43">
        <v>31973038</v>
      </c>
      <c r="O23" s="43">
        <v>107799</v>
      </c>
      <c r="P23" s="69">
        <v>79979406</v>
      </c>
      <c r="Q23" s="43">
        <v>103772296</v>
      </c>
      <c r="R23" s="43">
        <v>2498551</v>
      </c>
      <c r="S23" s="69">
        <v>13728365</v>
      </c>
      <c r="T23" s="43">
        <v>22813962</v>
      </c>
      <c r="U23" s="69">
        <v>14299769</v>
      </c>
      <c r="V23" s="43">
        <v>19284816</v>
      </c>
      <c r="W23" s="43">
        <v>5256449</v>
      </c>
      <c r="X23" s="69">
        <v>7710312</v>
      </c>
      <c r="Y23" s="43">
        <v>270876</v>
      </c>
      <c r="Z23" s="43">
        <v>16103577</v>
      </c>
      <c r="AA23" s="43">
        <v>2675128</v>
      </c>
      <c r="AB23" s="69">
        <v>15950612</v>
      </c>
      <c r="AC23" s="43">
        <v>11647913</v>
      </c>
      <c r="AD23" s="441">
        <v>3048772</v>
      </c>
      <c r="AE23" s="487">
        <v>2438938</v>
      </c>
      <c r="AF23" s="69">
        <v>2312452</v>
      </c>
      <c r="AG23" s="43">
        <v>2061666</v>
      </c>
      <c r="AH23" s="68">
        <v>7193031</v>
      </c>
      <c r="AI23" s="43">
        <v>2102167</v>
      </c>
      <c r="AJ23" s="69">
        <v>7227228</v>
      </c>
      <c r="AK23" s="43">
        <v>2197274</v>
      </c>
      <c r="AL23" s="43">
        <v>748885</v>
      </c>
      <c r="AM23" s="69">
        <v>3247517</v>
      </c>
      <c r="AN23" s="43">
        <v>3463863</v>
      </c>
      <c r="AO23" s="69">
        <v>4101382</v>
      </c>
      <c r="AP23" s="43">
        <v>4343617</v>
      </c>
      <c r="AQ23" s="69">
        <v>1123419</v>
      </c>
      <c r="AR23" s="43">
        <v>3486349</v>
      </c>
      <c r="AS23" s="69">
        <v>3330544</v>
      </c>
      <c r="AT23" s="43">
        <v>2393275</v>
      </c>
      <c r="AU23" s="69">
        <v>2612098</v>
      </c>
      <c r="AV23" s="441">
        <v>4085470</v>
      </c>
      <c r="AW23" s="69">
        <v>3252508</v>
      </c>
      <c r="AX23" s="43">
        <v>2308650</v>
      </c>
      <c r="AY23" s="69">
        <v>5650937</v>
      </c>
      <c r="AZ23" s="43">
        <v>198050</v>
      </c>
      <c r="BA23" s="43">
        <v>1776628</v>
      </c>
      <c r="BB23" s="482">
        <v>6186481</v>
      </c>
      <c r="BC23" s="261">
        <v>476242365</v>
      </c>
      <c r="BD23" s="851">
        <v>13416816</v>
      </c>
      <c r="BE23" s="43">
        <v>5818174</v>
      </c>
      <c r="BF23" s="851">
        <v>94023938</v>
      </c>
      <c r="BG23" s="43">
        <v>26409382</v>
      </c>
      <c r="BH23" s="851">
        <v>21216933</v>
      </c>
      <c r="BI23" s="261">
        <v>160885243</v>
      </c>
      <c r="BJ23" s="275">
        <v>637127608</v>
      </c>
      <c r="BK23" s="227">
        <v>523868680</v>
      </c>
      <c r="BL23" s="226">
        <v>113258928</v>
      </c>
    </row>
    <row r="24" spans="1:64" s="507" customFormat="1" ht="15" customHeight="1" x14ac:dyDescent="0.15">
      <c r="A24" s="9" t="s">
        <v>703</v>
      </c>
      <c r="L24" s="508"/>
      <c r="M24" s="43">
        <v>0</v>
      </c>
      <c r="N24" s="43">
        <v>0</v>
      </c>
      <c r="O24" s="43">
        <v>0</v>
      </c>
      <c r="P24" s="69">
        <v>0</v>
      </c>
      <c r="Q24" s="43">
        <v>0</v>
      </c>
      <c r="R24" s="43">
        <v>0</v>
      </c>
      <c r="S24" s="69">
        <v>0</v>
      </c>
      <c r="T24" s="43">
        <v>0</v>
      </c>
      <c r="U24" s="69">
        <v>0</v>
      </c>
      <c r="V24" s="43">
        <v>0</v>
      </c>
      <c r="W24" s="43">
        <v>0</v>
      </c>
      <c r="X24" s="69">
        <v>0</v>
      </c>
      <c r="Y24" s="43">
        <v>0</v>
      </c>
      <c r="Z24" s="43">
        <v>0</v>
      </c>
      <c r="AA24" s="43">
        <v>0</v>
      </c>
      <c r="AB24" s="69">
        <v>0</v>
      </c>
      <c r="AC24" s="43">
        <v>0</v>
      </c>
      <c r="AD24" s="441">
        <v>0</v>
      </c>
      <c r="AE24" s="487">
        <v>0</v>
      </c>
      <c r="AF24" s="69">
        <v>0</v>
      </c>
      <c r="AG24" s="43">
        <v>0</v>
      </c>
      <c r="AH24" s="68">
        <v>0</v>
      </c>
      <c r="AI24" s="43">
        <v>0</v>
      </c>
      <c r="AJ24" s="69">
        <v>0</v>
      </c>
      <c r="AK24" s="43">
        <v>0</v>
      </c>
      <c r="AL24" s="43">
        <v>0</v>
      </c>
      <c r="AM24" s="69">
        <v>0</v>
      </c>
      <c r="AN24" s="43">
        <v>0</v>
      </c>
      <c r="AO24" s="69">
        <v>0</v>
      </c>
      <c r="AP24" s="43">
        <v>0</v>
      </c>
      <c r="AQ24" s="69">
        <v>0</v>
      </c>
      <c r="AR24" s="43">
        <v>0</v>
      </c>
      <c r="AS24" s="69">
        <v>0</v>
      </c>
      <c r="AT24" s="43">
        <v>0</v>
      </c>
      <c r="AU24" s="69">
        <v>0</v>
      </c>
      <c r="AV24" s="441">
        <v>0</v>
      </c>
      <c r="AW24" s="69">
        <v>0</v>
      </c>
      <c r="AX24" s="43">
        <v>0</v>
      </c>
      <c r="AY24" s="69">
        <v>0</v>
      </c>
      <c r="AZ24" s="43">
        <v>0</v>
      </c>
      <c r="BA24" s="43">
        <v>0</v>
      </c>
      <c r="BB24" s="482">
        <v>0</v>
      </c>
      <c r="BC24" s="261">
        <v>0</v>
      </c>
      <c r="BD24" s="50">
        <v>0</v>
      </c>
      <c r="BE24" s="44">
        <v>0</v>
      </c>
      <c r="BF24" s="50">
        <v>0</v>
      </c>
      <c r="BG24" s="44">
        <v>0</v>
      </c>
      <c r="BH24" s="50">
        <v>0</v>
      </c>
      <c r="BI24" s="261">
        <v>0</v>
      </c>
      <c r="BJ24" s="275">
        <v>0</v>
      </c>
      <c r="BK24" s="227">
        <v>0</v>
      </c>
      <c r="BL24" s="226">
        <v>0</v>
      </c>
    </row>
    <row r="25" spans="1:64" s="507" customFormat="1" ht="15" customHeight="1" x14ac:dyDescent="0.15">
      <c r="A25" s="512" t="s">
        <v>704</v>
      </c>
      <c r="B25" s="504"/>
      <c r="C25" s="504"/>
      <c r="D25" s="504"/>
      <c r="E25" s="504"/>
      <c r="F25" s="504"/>
      <c r="G25" s="504"/>
      <c r="H25" s="504"/>
      <c r="I25" s="504"/>
      <c r="J25" s="504"/>
      <c r="K25" s="504"/>
      <c r="L25" s="508"/>
      <c r="M25" s="43">
        <v>0</v>
      </c>
      <c r="N25" s="43">
        <v>0</v>
      </c>
      <c r="O25" s="43">
        <v>0</v>
      </c>
      <c r="P25" s="69">
        <v>0</v>
      </c>
      <c r="Q25" s="43">
        <v>0</v>
      </c>
      <c r="R25" s="43">
        <v>0</v>
      </c>
      <c r="S25" s="69">
        <v>0</v>
      </c>
      <c r="T25" s="43">
        <v>0</v>
      </c>
      <c r="U25" s="69">
        <v>0</v>
      </c>
      <c r="V25" s="43">
        <v>0</v>
      </c>
      <c r="W25" s="43">
        <v>0</v>
      </c>
      <c r="X25" s="69">
        <v>0</v>
      </c>
      <c r="Y25" s="43">
        <v>0</v>
      </c>
      <c r="Z25" s="43">
        <v>0</v>
      </c>
      <c r="AA25" s="43">
        <v>0</v>
      </c>
      <c r="AB25" s="69">
        <v>0</v>
      </c>
      <c r="AC25" s="43">
        <v>0</v>
      </c>
      <c r="AD25" s="441">
        <v>0</v>
      </c>
      <c r="AE25" s="487">
        <v>0</v>
      </c>
      <c r="AF25" s="69">
        <v>0</v>
      </c>
      <c r="AG25" s="43">
        <v>0</v>
      </c>
      <c r="AH25" s="68">
        <v>0</v>
      </c>
      <c r="AI25" s="43">
        <v>0</v>
      </c>
      <c r="AJ25" s="69">
        <v>0</v>
      </c>
      <c r="AK25" s="43">
        <v>0</v>
      </c>
      <c r="AL25" s="43">
        <v>0</v>
      </c>
      <c r="AM25" s="69">
        <v>0</v>
      </c>
      <c r="AN25" s="43">
        <v>0</v>
      </c>
      <c r="AO25" s="69">
        <v>0</v>
      </c>
      <c r="AP25" s="43">
        <v>0</v>
      </c>
      <c r="AQ25" s="69">
        <v>0</v>
      </c>
      <c r="AR25" s="43">
        <v>0</v>
      </c>
      <c r="AS25" s="69">
        <v>0</v>
      </c>
      <c r="AT25" s="43">
        <v>0</v>
      </c>
      <c r="AU25" s="69">
        <v>0</v>
      </c>
      <c r="AV25" s="441">
        <v>0</v>
      </c>
      <c r="AW25" s="69">
        <v>0</v>
      </c>
      <c r="AX25" s="43">
        <v>0</v>
      </c>
      <c r="AY25" s="69">
        <v>0</v>
      </c>
      <c r="AZ25" s="43">
        <v>0</v>
      </c>
      <c r="BA25" s="43">
        <v>0</v>
      </c>
      <c r="BB25" s="482">
        <v>0</v>
      </c>
      <c r="BC25" s="261">
        <v>0</v>
      </c>
      <c r="BD25" s="50">
        <v>0</v>
      </c>
      <c r="BE25" s="44">
        <v>0</v>
      </c>
      <c r="BF25" s="50">
        <v>0</v>
      </c>
      <c r="BG25" s="44">
        <v>0</v>
      </c>
      <c r="BH25" s="50">
        <v>0</v>
      </c>
      <c r="BI25" s="261">
        <v>0</v>
      </c>
      <c r="BJ25" s="275">
        <v>0</v>
      </c>
      <c r="BK25" s="227">
        <v>0</v>
      </c>
      <c r="BL25" s="226">
        <v>0</v>
      </c>
    </row>
    <row r="26" spans="1:64" s="507" customFormat="1" ht="15" customHeight="1" x14ac:dyDescent="0.15">
      <c r="A26" s="9" t="s">
        <v>770</v>
      </c>
      <c r="K26" s="501"/>
      <c r="L26" s="502"/>
      <c r="M26" s="168">
        <v>0</v>
      </c>
      <c r="N26" s="168">
        <v>0</v>
      </c>
      <c r="O26" s="168">
        <v>22171</v>
      </c>
      <c r="P26" s="167">
        <v>0</v>
      </c>
      <c r="Q26" s="168">
        <v>0</v>
      </c>
      <c r="R26" s="168">
        <v>0</v>
      </c>
      <c r="S26" s="167">
        <v>0</v>
      </c>
      <c r="T26" s="168">
        <v>0</v>
      </c>
      <c r="U26" s="167">
        <v>0</v>
      </c>
      <c r="V26" s="168">
        <v>0</v>
      </c>
      <c r="W26" s="168">
        <v>0</v>
      </c>
      <c r="X26" s="167">
        <v>0</v>
      </c>
      <c r="Y26" s="168">
        <v>0</v>
      </c>
      <c r="Z26" s="168">
        <v>0</v>
      </c>
      <c r="AA26" s="168">
        <v>0</v>
      </c>
      <c r="AB26" s="167">
        <v>0</v>
      </c>
      <c r="AC26" s="168">
        <v>0</v>
      </c>
      <c r="AD26" s="440">
        <v>0</v>
      </c>
      <c r="AE26" s="486">
        <v>0</v>
      </c>
      <c r="AF26" s="167">
        <v>0</v>
      </c>
      <c r="AG26" s="168">
        <v>0</v>
      </c>
      <c r="AH26" s="173">
        <v>0</v>
      </c>
      <c r="AI26" s="168">
        <v>0</v>
      </c>
      <c r="AJ26" s="167">
        <v>0</v>
      </c>
      <c r="AK26" s="168">
        <v>0</v>
      </c>
      <c r="AL26" s="168">
        <v>0</v>
      </c>
      <c r="AM26" s="167">
        <v>0</v>
      </c>
      <c r="AN26" s="168">
        <v>0</v>
      </c>
      <c r="AO26" s="167">
        <v>0</v>
      </c>
      <c r="AP26" s="168">
        <v>0</v>
      </c>
      <c r="AQ26" s="167">
        <v>0</v>
      </c>
      <c r="AR26" s="168">
        <v>0</v>
      </c>
      <c r="AS26" s="167">
        <v>0</v>
      </c>
      <c r="AT26" s="168">
        <v>0</v>
      </c>
      <c r="AU26" s="167">
        <v>0</v>
      </c>
      <c r="AV26" s="440">
        <v>0</v>
      </c>
      <c r="AW26" s="167">
        <v>0</v>
      </c>
      <c r="AX26" s="168">
        <v>0</v>
      </c>
      <c r="AY26" s="167">
        <v>0</v>
      </c>
      <c r="AZ26" s="168">
        <v>0</v>
      </c>
      <c r="BA26" s="168">
        <v>0</v>
      </c>
      <c r="BB26" s="481">
        <v>0</v>
      </c>
      <c r="BC26" s="263">
        <v>22171</v>
      </c>
      <c r="BD26" s="46">
        <v>0</v>
      </c>
      <c r="BE26" s="48">
        <v>0</v>
      </c>
      <c r="BF26" s="46">
        <v>0</v>
      </c>
      <c r="BG26" s="48">
        <v>0</v>
      </c>
      <c r="BH26" s="46">
        <v>0</v>
      </c>
      <c r="BI26" s="263">
        <v>0</v>
      </c>
      <c r="BJ26" s="276">
        <v>22171</v>
      </c>
      <c r="BK26" s="225">
        <v>22171</v>
      </c>
      <c r="BL26" s="224">
        <v>0</v>
      </c>
    </row>
    <row r="27" spans="1:64" s="507" customFormat="1" ht="15" customHeight="1" x14ac:dyDescent="0.15">
      <c r="A27" s="512" t="s">
        <v>771</v>
      </c>
      <c r="B27" s="504"/>
      <c r="C27" s="504"/>
      <c r="D27" s="504"/>
      <c r="E27" s="504"/>
      <c r="F27" s="504"/>
      <c r="G27" s="504"/>
      <c r="H27" s="504"/>
      <c r="I27" s="504"/>
      <c r="J27" s="504"/>
      <c r="K27" s="504"/>
      <c r="L27" s="505"/>
      <c r="M27" s="166">
        <v>0</v>
      </c>
      <c r="N27" s="166">
        <v>0</v>
      </c>
      <c r="O27" s="166">
        <v>0</v>
      </c>
      <c r="P27" s="171">
        <v>0</v>
      </c>
      <c r="Q27" s="166">
        <v>0</v>
      </c>
      <c r="R27" s="166">
        <v>0</v>
      </c>
      <c r="S27" s="171">
        <v>0</v>
      </c>
      <c r="T27" s="166">
        <v>0</v>
      </c>
      <c r="U27" s="171">
        <v>0</v>
      </c>
      <c r="V27" s="166">
        <v>0</v>
      </c>
      <c r="W27" s="166">
        <v>0</v>
      </c>
      <c r="X27" s="171">
        <v>0</v>
      </c>
      <c r="Y27" s="166">
        <v>0</v>
      </c>
      <c r="Z27" s="166">
        <v>0</v>
      </c>
      <c r="AA27" s="166">
        <v>0</v>
      </c>
      <c r="AB27" s="171">
        <v>0</v>
      </c>
      <c r="AC27" s="166">
        <v>0</v>
      </c>
      <c r="AD27" s="442">
        <v>0</v>
      </c>
      <c r="AE27" s="427">
        <v>0</v>
      </c>
      <c r="AF27" s="171">
        <v>0</v>
      </c>
      <c r="AG27" s="166">
        <v>0</v>
      </c>
      <c r="AH27" s="170">
        <v>0</v>
      </c>
      <c r="AI27" s="166">
        <v>0</v>
      </c>
      <c r="AJ27" s="171">
        <v>0</v>
      </c>
      <c r="AK27" s="166">
        <v>0</v>
      </c>
      <c r="AL27" s="166">
        <v>0</v>
      </c>
      <c r="AM27" s="171">
        <v>0</v>
      </c>
      <c r="AN27" s="166">
        <v>0</v>
      </c>
      <c r="AO27" s="171">
        <v>0</v>
      </c>
      <c r="AP27" s="166">
        <v>0</v>
      </c>
      <c r="AQ27" s="171">
        <v>0</v>
      </c>
      <c r="AR27" s="166">
        <v>0</v>
      </c>
      <c r="AS27" s="171">
        <v>0</v>
      </c>
      <c r="AT27" s="166">
        <v>0</v>
      </c>
      <c r="AU27" s="171">
        <v>0</v>
      </c>
      <c r="AV27" s="442">
        <v>0</v>
      </c>
      <c r="AW27" s="171">
        <v>0</v>
      </c>
      <c r="AX27" s="166">
        <v>0</v>
      </c>
      <c r="AY27" s="171">
        <v>0</v>
      </c>
      <c r="AZ27" s="166">
        <v>0</v>
      </c>
      <c r="BA27" s="166">
        <v>0</v>
      </c>
      <c r="BB27" s="483">
        <v>0</v>
      </c>
      <c r="BC27" s="264">
        <v>0</v>
      </c>
      <c r="BD27" s="71">
        <v>0</v>
      </c>
      <c r="BE27" s="52">
        <v>0</v>
      </c>
      <c r="BF27" s="71">
        <v>0</v>
      </c>
      <c r="BG27" s="52">
        <v>0</v>
      </c>
      <c r="BH27" s="71">
        <v>0</v>
      </c>
      <c r="BI27" s="264">
        <v>0</v>
      </c>
      <c r="BJ27" s="277">
        <v>0</v>
      </c>
      <c r="BK27" s="229">
        <v>0</v>
      </c>
      <c r="BL27" s="228">
        <v>0</v>
      </c>
    </row>
    <row r="28" spans="1:64" s="507" customFormat="1" ht="15" customHeight="1" x14ac:dyDescent="0.15">
      <c r="A28" s="1021" t="s">
        <v>78</v>
      </c>
      <c r="B28" s="1022"/>
      <c r="C28" s="1023"/>
      <c r="D28" s="500" t="s">
        <v>79</v>
      </c>
      <c r="E28" s="501"/>
      <c r="F28" s="501"/>
      <c r="G28" s="501"/>
      <c r="H28" s="501"/>
      <c r="I28" s="501"/>
      <c r="J28" s="501"/>
      <c r="K28" s="501"/>
      <c r="L28" s="508"/>
      <c r="M28" s="168">
        <v>777553</v>
      </c>
      <c r="N28" s="168">
        <v>252550</v>
      </c>
      <c r="O28" s="168">
        <v>3808</v>
      </c>
      <c r="P28" s="167">
        <v>1679454</v>
      </c>
      <c r="Q28" s="168">
        <v>1234439</v>
      </c>
      <c r="R28" s="168">
        <v>0</v>
      </c>
      <c r="S28" s="167">
        <v>156966</v>
      </c>
      <c r="T28" s="168">
        <v>199186</v>
      </c>
      <c r="U28" s="167">
        <v>65914</v>
      </c>
      <c r="V28" s="168">
        <v>176695</v>
      </c>
      <c r="W28" s="168">
        <v>0</v>
      </c>
      <c r="X28" s="167">
        <v>24551</v>
      </c>
      <c r="Y28" s="168">
        <v>1134</v>
      </c>
      <c r="Z28" s="168">
        <v>128635</v>
      </c>
      <c r="AA28" s="168">
        <v>0</v>
      </c>
      <c r="AB28" s="167">
        <v>130470</v>
      </c>
      <c r="AC28" s="168">
        <v>64825</v>
      </c>
      <c r="AD28" s="440">
        <v>46774</v>
      </c>
      <c r="AE28" s="486">
        <v>1955</v>
      </c>
      <c r="AF28" s="167">
        <v>15087</v>
      </c>
      <c r="AG28" s="168">
        <v>24046</v>
      </c>
      <c r="AH28" s="173">
        <v>28379</v>
      </c>
      <c r="AI28" s="168">
        <v>3301</v>
      </c>
      <c r="AJ28" s="167">
        <v>12414</v>
      </c>
      <c r="AK28" s="168">
        <v>2015</v>
      </c>
      <c r="AL28" s="168">
        <v>3729</v>
      </c>
      <c r="AM28" s="167">
        <v>11672</v>
      </c>
      <c r="AN28" s="168">
        <v>39713</v>
      </c>
      <c r="AO28" s="167">
        <v>76741</v>
      </c>
      <c r="AP28" s="168">
        <v>37990</v>
      </c>
      <c r="AQ28" s="167">
        <v>34991</v>
      </c>
      <c r="AR28" s="168">
        <v>29576</v>
      </c>
      <c r="AS28" s="167">
        <v>36358</v>
      </c>
      <c r="AT28" s="168">
        <v>6887</v>
      </c>
      <c r="AU28" s="167">
        <v>24380</v>
      </c>
      <c r="AV28" s="440">
        <v>32893</v>
      </c>
      <c r="AW28" s="167">
        <v>5825</v>
      </c>
      <c r="AX28" s="168">
        <v>0</v>
      </c>
      <c r="AY28" s="167">
        <v>33628</v>
      </c>
      <c r="AZ28" s="168">
        <v>0</v>
      </c>
      <c r="BA28" s="168">
        <v>7689</v>
      </c>
      <c r="BB28" s="481">
        <v>64336</v>
      </c>
      <c r="BC28" s="263">
        <v>5476559</v>
      </c>
      <c r="BD28" s="167">
        <v>211378</v>
      </c>
      <c r="BE28" s="168">
        <v>93856</v>
      </c>
      <c r="BF28" s="167">
        <v>123353</v>
      </c>
      <c r="BG28" s="168">
        <v>0</v>
      </c>
      <c r="BH28" s="167">
        <v>183197</v>
      </c>
      <c r="BI28" s="263">
        <v>611784</v>
      </c>
      <c r="BJ28" s="276">
        <v>6088343</v>
      </c>
      <c r="BK28" s="225">
        <v>5659756</v>
      </c>
      <c r="BL28" s="224">
        <v>428587</v>
      </c>
    </row>
    <row r="29" spans="1:64" s="507" customFormat="1" ht="15" customHeight="1" x14ac:dyDescent="0.15">
      <c r="A29" s="1027"/>
      <c r="B29" s="1031"/>
      <c r="C29" s="1028"/>
      <c r="D29" s="503" t="s">
        <v>80</v>
      </c>
      <c r="E29" s="504"/>
      <c r="F29" s="504"/>
      <c r="G29" s="23"/>
      <c r="H29" s="23"/>
      <c r="I29" s="23"/>
      <c r="J29" s="23"/>
      <c r="K29" s="23"/>
      <c r="L29" s="505"/>
      <c r="M29" s="166">
        <v>0</v>
      </c>
      <c r="N29" s="166">
        <v>0</v>
      </c>
      <c r="O29" s="166">
        <v>0</v>
      </c>
      <c r="P29" s="171">
        <v>0</v>
      </c>
      <c r="Q29" s="166">
        <v>0</v>
      </c>
      <c r="R29" s="166">
        <v>44734</v>
      </c>
      <c r="S29" s="171">
        <v>0</v>
      </c>
      <c r="T29" s="166">
        <v>0</v>
      </c>
      <c r="U29" s="171">
        <v>0</v>
      </c>
      <c r="V29" s="166">
        <v>0</v>
      </c>
      <c r="W29" s="166">
        <v>160</v>
      </c>
      <c r="X29" s="171">
        <v>0</v>
      </c>
      <c r="Y29" s="166">
        <v>0</v>
      </c>
      <c r="Z29" s="166">
        <v>0</v>
      </c>
      <c r="AA29" s="166">
        <v>13628</v>
      </c>
      <c r="AB29" s="171">
        <v>0</v>
      </c>
      <c r="AC29" s="166">
        <v>0</v>
      </c>
      <c r="AD29" s="442">
        <v>0</v>
      </c>
      <c r="AE29" s="427">
        <v>0</v>
      </c>
      <c r="AF29" s="171">
        <v>0</v>
      </c>
      <c r="AG29" s="166">
        <v>0</v>
      </c>
      <c r="AH29" s="170">
        <v>0</v>
      </c>
      <c r="AI29" s="166">
        <v>0</v>
      </c>
      <c r="AJ29" s="171">
        <v>0</v>
      </c>
      <c r="AK29" s="166">
        <v>0</v>
      </c>
      <c r="AL29" s="166">
        <v>0</v>
      </c>
      <c r="AM29" s="171">
        <v>0</v>
      </c>
      <c r="AN29" s="166">
        <v>0</v>
      </c>
      <c r="AO29" s="171">
        <v>0</v>
      </c>
      <c r="AP29" s="166">
        <v>0</v>
      </c>
      <c r="AQ29" s="171">
        <v>0</v>
      </c>
      <c r="AR29" s="166">
        <v>0</v>
      </c>
      <c r="AS29" s="171">
        <v>0</v>
      </c>
      <c r="AT29" s="166">
        <v>0</v>
      </c>
      <c r="AU29" s="171">
        <v>0</v>
      </c>
      <c r="AV29" s="442">
        <v>0</v>
      </c>
      <c r="AW29" s="171">
        <v>0</v>
      </c>
      <c r="AX29" s="166">
        <v>5806</v>
      </c>
      <c r="AY29" s="171">
        <v>0</v>
      </c>
      <c r="AZ29" s="166">
        <v>239</v>
      </c>
      <c r="BA29" s="166">
        <v>0</v>
      </c>
      <c r="BB29" s="483">
        <v>0</v>
      </c>
      <c r="BC29" s="264">
        <v>64567</v>
      </c>
      <c r="BD29" s="171">
        <v>0</v>
      </c>
      <c r="BE29" s="166">
        <v>0</v>
      </c>
      <c r="BF29" s="171">
        <v>0</v>
      </c>
      <c r="BG29" s="166">
        <v>141535</v>
      </c>
      <c r="BH29" s="171">
        <v>0</v>
      </c>
      <c r="BI29" s="264">
        <v>141535</v>
      </c>
      <c r="BJ29" s="277">
        <v>206102</v>
      </c>
      <c r="BK29" s="229">
        <v>206102</v>
      </c>
      <c r="BL29" s="228">
        <v>0</v>
      </c>
    </row>
    <row r="30" spans="1:64" s="507" customFormat="1" ht="15" customHeight="1" x14ac:dyDescent="0.15">
      <c r="A30" s="970" t="s">
        <v>772</v>
      </c>
      <c r="B30" s="971"/>
      <c r="C30" s="971"/>
      <c r="D30" s="989"/>
      <c r="E30" s="501" t="s">
        <v>720</v>
      </c>
      <c r="F30" s="501"/>
      <c r="G30" s="501"/>
      <c r="H30" s="501"/>
      <c r="I30" s="501"/>
      <c r="J30" s="501"/>
      <c r="K30" s="501"/>
      <c r="L30" s="502"/>
      <c r="M30" s="43">
        <v>942524</v>
      </c>
      <c r="N30" s="43">
        <v>459689</v>
      </c>
      <c r="O30" s="43">
        <v>0</v>
      </c>
      <c r="P30" s="69">
        <v>697566</v>
      </c>
      <c r="Q30" s="43">
        <v>1360131</v>
      </c>
      <c r="R30" s="43">
        <v>47172</v>
      </c>
      <c r="S30" s="69">
        <v>76010</v>
      </c>
      <c r="T30" s="43">
        <v>247599</v>
      </c>
      <c r="U30" s="69">
        <v>16969</v>
      </c>
      <c r="V30" s="43">
        <v>0</v>
      </c>
      <c r="W30" s="43">
        <v>0</v>
      </c>
      <c r="X30" s="69">
        <v>0</v>
      </c>
      <c r="Y30" s="43">
        <v>0</v>
      </c>
      <c r="Z30" s="43">
        <v>90065</v>
      </c>
      <c r="AA30" s="43">
        <v>14748</v>
      </c>
      <c r="AB30" s="69">
        <v>99003</v>
      </c>
      <c r="AC30" s="43">
        <v>0</v>
      </c>
      <c r="AD30" s="441">
        <v>0</v>
      </c>
      <c r="AE30" s="487">
        <v>0</v>
      </c>
      <c r="AF30" s="69">
        <v>0</v>
      </c>
      <c r="AG30" s="43">
        <v>0</v>
      </c>
      <c r="AH30" s="68">
        <v>0</v>
      </c>
      <c r="AI30" s="43">
        <v>0</v>
      </c>
      <c r="AJ30" s="69">
        <v>0</v>
      </c>
      <c r="AK30" s="43">
        <v>0</v>
      </c>
      <c r="AL30" s="43">
        <v>0</v>
      </c>
      <c r="AM30" s="69">
        <v>0</v>
      </c>
      <c r="AN30" s="43">
        <v>0</v>
      </c>
      <c r="AO30" s="69">
        <v>0</v>
      </c>
      <c r="AP30" s="43">
        <v>0</v>
      </c>
      <c r="AQ30" s="69">
        <v>0</v>
      </c>
      <c r="AR30" s="43">
        <v>0</v>
      </c>
      <c r="AS30" s="69">
        <v>0</v>
      </c>
      <c r="AT30" s="43">
        <v>0</v>
      </c>
      <c r="AU30" s="69">
        <v>0</v>
      </c>
      <c r="AV30" s="441">
        <v>0</v>
      </c>
      <c r="AW30" s="69">
        <v>0</v>
      </c>
      <c r="AX30" s="43">
        <v>0</v>
      </c>
      <c r="AY30" s="69">
        <v>0</v>
      </c>
      <c r="AZ30" s="43">
        <v>0</v>
      </c>
      <c r="BA30" s="43">
        <v>0</v>
      </c>
      <c r="BB30" s="482">
        <v>0</v>
      </c>
      <c r="BC30" s="261">
        <v>4051476</v>
      </c>
      <c r="BD30" s="50">
        <v>0</v>
      </c>
      <c r="BE30" s="44">
        <v>0</v>
      </c>
      <c r="BF30" s="50">
        <v>0</v>
      </c>
      <c r="BG30" s="44">
        <v>0</v>
      </c>
      <c r="BH30" s="50">
        <v>0</v>
      </c>
      <c r="BI30" s="261">
        <v>0</v>
      </c>
      <c r="BJ30" s="275">
        <v>4051476</v>
      </c>
      <c r="BK30" s="227">
        <v>4051476</v>
      </c>
      <c r="BL30" s="226">
        <v>0</v>
      </c>
    </row>
    <row r="31" spans="1:64" s="507" customFormat="1" ht="15" customHeight="1" x14ac:dyDescent="0.15">
      <c r="A31" s="972"/>
      <c r="B31" s="973"/>
      <c r="C31" s="973"/>
      <c r="D31" s="990"/>
      <c r="E31" s="507" t="s">
        <v>723</v>
      </c>
      <c r="G31" s="526"/>
      <c r="H31" s="526"/>
      <c r="I31" s="526"/>
      <c r="J31" s="526"/>
      <c r="K31" s="526"/>
      <c r="L31" s="508"/>
      <c r="M31" s="43">
        <v>0</v>
      </c>
      <c r="N31" s="43">
        <v>0</v>
      </c>
      <c r="O31" s="43">
        <v>0</v>
      </c>
      <c r="P31" s="69">
        <v>0</v>
      </c>
      <c r="Q31" s="43">
        <v>0</v>
      </c>
      <c r="R31" s="43">
        <v>0</v>
      </c>
      <c r="S31" s="69">
        <v>9031</v>
      </c>
      <c r="T31" s="43">
        <v>0</v>
      </c>
      <c r="U31" s="69">
        <v>0</v>
      </c>
      <c r="V31" s="43">
        <v>104468</v>
      </c>
      <c r="W31" s="43">
        <v>0</v>
      </c>
      <c r="X31" s="69">
        <v>0</v>
      </c>
      <c r="Y31" s="43">
        <v>0</v>
      </c>
      <c r="Z31" s="43">
        <v>0</v>
      </c>
      <c r="AA31" s="43">
        <v>0</v>
      </c>
      <c r="AB31" s="69">
        <v>0</v>
      </c>
      <c r="AC31" s="43">
        <v>0</v>
      </c>
      <c r="AD31" s="441">
        <v>0</v>
      </c>
      <c r="AE31" s="487">
        <v>0</v>
      </c>
      <c r="AF31" s="69">
        <v>0</v>
      </c>
      <c r="AG31" s="43">
        <v>0</v>
      </c>
      <c r="AH31" s="68">
        <v>0</v>
      </c>
      <c r="AI31" s="43">
        <v>0</v>
      </c>
      <c r="AJ31" s="69">
        <v>0</v>
      </c>
      <c r="AK31" s="43">
        <v>0</v>
      </c>
      <c r="AL31" s="43">
        <v>0</v>
      </c>
      <c r="AM31" s="69">
        <v>0</v>
      </c>
      <c r="AN31" s="43">
        <v>195</v>
      </c>
      <c r="AO31" s="69">
        <v>0</v>
      </c>
      <c r="AP31" s="43">
        <v>0</v>
      </c>
      <c r="AQ31" s="69">
        <v>0</v>
      </c>
      <c r="AR31" s="43">
        <v>0</v>
      </c>
      <c r="AS31" s="69">
        <v>0</v>
      </c>
      <c r="AT31" s="43">
        <v>0</v>
      </c>
      <c r="AU31" s="69">
        <v>0</v>
      </c>
      <c r="AV31" s="441">
        <v>0</v>
      </c>
      <c r="AW31" s="69">
        <v>0</v>
      </c>
      <c r="AX31" s="43">
        <v>3500</v>
      </c>
      <c r="AY31" s="69">
        <v>0</v>
      </c>
      <c r="AZ31" s="43">
        <v>0</v>
      </c>
      <c r="BA31" s="43">
        <v>0</v>
      </c>
      <c r="BB31" s="482">
        <v>0</v>
      </c>
      <c r="BC31" s="261">
        <v>117194</v>
      </c>
      <c r="BD31" s="50">
        <v>0</v>
      </c>
      <c r="BE31" s="44">
        <v>0</v>
      </c>
      <c r="BF31" s="50">
        <v>0</v>
      </c>
      <c r="BG31" s="44">
        <v>0</v>
      </c>
      <c r="BH31" s="50">
        <v>0</v>
      </c>
      <c r="BI31" s="261">
        <v>0</v>
      </c>
      <c r="BJ31" s="275">
        <v>117194</v>
      </c>
      <c r="BK31" s="227">
        <v>117194</v>
      </c>
      <c r="BL31" s="226">
        <v>0</v>
      </c>
    </row>
    <row r="32" spans="1:64" s="507" customFormat="1" ht="15" customHeight="1" x14ac:dyDescent="0.15">
      <c r="A32" s="991"/>
      <c r="B32" s="992"/>
      <c r="C32" s="992"/>
      <c r="D32" s="993"/>
      <c r="E32" s="503" t="s">
        <v>724</v>
      </c>
      <c r="F32" s="504"/>
      <c r="G32" s="23"/>
      <c r="H32" s="23"/>
      <c r="I32" s="23"/>
      <c r="J32" s="23"/>
      <c r="K32" s="23"/>
      <c r="L32" s="505"/>
      <c r="M32" s="166">
        <v>385782</v>
      </c>
      <c r="N32" s="166">
        <v>0</v>
      </c>
      <c r="O32" s="166">
        <v>0</v>
      </c>
      <c r="P32" s="171">
        <v>1194613</v>
      </c>
      <c r="Q32" s="166">
        <v>0</v>
      </c>
      <c r="R32" s="166">
        <v>0</v>
      </c>
      <c r="S32" s="171">
        <v>0</v>
      </c>
      <c r="T32" s="166">
        <v>286434</v>
      </c>
      <c r="U32" s="171">
        <v>0</v>
      </c>
      <c r="V32" s="166">
        <v>0</v>
      </c>
      <c r="W32" s="166">
        <v>0</v>
      </c>
      <c r="X32" s="171">
        <v>0</v>
      </c>
      <c r="Y32" s="166">
        <v>0</v>
      </c>
      <c r="Z32" s="166">
        <v>128967</v>
      </c>
      <c r="AA32" s="166">
        <v>14956</v>
      </c>
      <c r="AB32" s="171">
        <v>0</v>
      </c>
      <c r="AC32" s="166">
        <v>0</v>
      </c>
      <c r="AD32" s="442">
        <v>0</v>
      </c>
      <c r="AE32" s="427">
        <v>2891</v>
      </c>
      <c r="AF32" s="171">
        <v>0</v>
      </c>
      <c r="AG32" s="166">
        <v>0</v>
      </c>
      <c r="AH32" s="170">
        <v>0</v>
      </c>
      <c r="AI32" s="166">
        <v>0</v>
      </c>
      <c r="AJ32" s="171">
        <v>0</v>
      </c>
      <c r="AK32" s="166">
        <v>0</v>
      </c>
      <c r="AL32" s="166">
        <v>0</v>
      </c>
      <c r="AM32" s="171">
        <v>0</v>
      </c>
      <c r="AN32" s="166">
        <v>0</v>
      </c>
      <c r="AO32" s="171">
        <v>0</v>
      </c>
      <c r="AP32" s="166">
        <v>59254</v>
      </c>
      <c r="AQ32" s="171">
        <v>0</v>
      </c>
      <c r="AR32" s="166">
        <v>0</v>
      </c>
      <c r="AS32" s="171">
        <v>0</v>
      </c>
      <c r="AT32" s="166">
        <v>0</v>
      </c>
      <c r="AU32" s="171">
        <v>0</v>
      </c>
      <c r="AV32" s="442">
        <v>0</v>
      </c>
      <c r="AW32" s="171">
        <v>0</v>
      </c>
      <c r="AX32" s="166">
        <v>0</v>
      </c>
      <c r="AY32" s="171">
        <v>0</v>
      </c>
      <c r="AZ32" s="166">
        <v>0</v>
      </c>
      <c r="BA32" s="166">
        <v>0</v>
      </c>
      <c r="BB32" s="483">
        <v>24212</v>
      </c>
      <c r="BC32" s="264">
        <v>2097109</v>
      </c>
      <c r="BD32" s="171">
        <v>50000</v>
      </c>
      <c r="BE32" s="166">
        <v>0</v>
      </c>
      <c r="BF32" s="171">
        <v>0</v>
      </c>
      <c r="BG32" s="166">
        <v>0</v>
      </c>
      <c r="BH32" s="171">
        <v>89394</v>
      </c>
      <c r="BI32" s="264">
        <v>139394</v>
      </c>
      <c r="BJ32" s="277">
        <v>2236503</v>
      </c>
      <c r="BK32" s="229">
        <v>2186503</v>
      </c>
      <c r="BL32" s="228">
        <v>50000</v>
      </c>
    </row>
    <row r="33" spans="1:68" ht="15" customHeight="1" x14ac:dyDescent="0.15">
      <c r="A33" s="1124" t="s">
        <v>773</v>
      </c>
      <c r="B33" s="1125"/>
      <c r="C33" s="1125"/>
      <c r="D33" s="1103"/>
      <c r="E33" s="500" t="s">
        <v>720</v>
      </c>
      <c r="F33" s="501"/>
      <c r="G33" s="501"/>
      <c r="H33" s="501"/>
      <c r="I33" s="501"/>
      <c r="J33" s="501"/>
      <c r="K33" s="501"/>
      <c r="L33" s="502"/>
      <c r="M33" s="43">
        <v>0</v>
      </c>
      <c r="N33" s="43">
        <v>0</v>
      </c>
      <c r="O33" s="43">
        <v>0</v>
      </c>
      <c r="P33" s="69">
        <v>0</v>
      </c>
      <c r="Q33" s="43">
        <v>0</v>
      </c>
      <c r="R33" s="43">
        <v>0</v>
      </c>
      <c r="S33" s="69">
        <v>0</v>
      </c>
      <c r="T33" s="43">
        <v>0</v>
      </c>
      <c r="U33" s="69">
        <v>0</v>
      </c>
      <c r="V33" s="43">
        <v>0</v>
      </c>
      <c r="W33" s="43">
        <v>0</v>
      </c>
      <c r="X33" s="69">
        <v>0</v>
      </c>
      <c r="Y33" s="43">
        <v>0</v>
      </c>
      <c r="Z33" s="43">
        <v>0</v>
      </c>
      <c r="AA33" s="43">
        <v>0</v>
      </c>
      <c r="AB33" s="69">
        <v>0</v>
      </c>
      <c r="AC33" s="43">
        <v>0</v>
      </c>
      <c r="AD33" s="441">
        <v>0</v>
      </c>
      <c r="AE33" s="487">
        <v>0</v>
      </c>
      <c r="AF33" s="69">
        <v>0</v>
      </c>
      <c r="AG33" s="43">
        <v>0</v>
      </c>
      <c r="AH33" s="68">
        <v>0</v>
      </c>
      <c r="AI33" s="43">
        <v>0</v>
      </c>
      <c r="AJ33" s="69">
        <v>0</v>
      </c>
      <c r="AK33" s="43">
        <v>0</v>
      </c>
      <c r="AL33" s="43">
        <v>0</v>
      </c>
      <c r="AM33" s="69">
        <v>0</v>
      </c>
      <c r="AN33" s="43">
        <v>0</v>
      </c>
      <c r="AO33" s="69">
        <v>0</v>
      </c>
      <c r="AP33" s="43">
        <v>0</v>
      </c>
      <c r="AQ33" s="69">
        <v>0</v>
      </c>
      <c r="AR33" s="43">
        <v>0</v>
      </c>
      <c r="AS33" s="69">
        <v>0</v>
      </c>
      <c r="AT33" s="43">
        <v>0</v>
      </c>
      <c r="AU33" s="69">
        <v>0</v>
      </c>
      <c r="AV33" s="441">
        <v>0</v>
      </c>
      <c r="AW33" s="69">
        <v>0</v>
      </c>
      <c r="AX33" s="43">
        <v>0</v>
      </c>
      <c r="AY33" s="69">
        <v>0</v>
      </c>
      <c r="AZ33" s="43">
        <v>0</v>
      </c>
      <c r="BA33" s="43">
        <v>0</v>
      </c>
      <c r="BB33" s="482">
        <v>0</v>
      </c>
      <c r="BC33" s="259">
        <v>0</v>
      </c>
      <c r="BD33" s="50">
        <v>0</v>
      </c>
      <c r="BE33" s="44">
        <v>0</v>
      </c>
      <c r="BF33" s="50">
        <v>0</v>
      </c>
      <c r="BG33" s="44">
        <v>0</v>
      </c>
      <c r="BH33" s="50">
        <v>0</v>
      </c>
      <c r="BI33" s="259">
        <v>0</v>
      </c>
      <c r="BJ33" s="230">
        <v>0</v>
      </c>
      <c r="BK33" s="219">
        <v>0</v>
      </c>
      <c r="BL33" s="226">
        <v>0</v>
      </c>
      <c r="BP33" s="507"/>
    </row>
    <row r="34" spans="1:68" ht="15" customHeight="1" x14ac:dyDescent="0.15">
      <c r="A34" s="1124"/>
      <c r="B34" s="1125"/>
      <c r="C34" s="1125"/>
      <c r="D34" s="1103"/>
      <c r="E34" s="506" t="s">
        <v>721</v>
      </c>
      <c r="L34" s="508"/>
      <c r="M34" s="43">
        <v>69362</v>
      </c>
      <c r="N34" s="43">
        <v>23736</v>
      </c>
      <c r="O34" s="43">
        <v>0</v>
      </c>
      <c r="P34" s="69">
        <v>51593</v>
      </c>
      <c r="Q34" s="43">
        <v>91987</v>
      </c>
      <c r="R34" s="43">
        <v>3556</v>
      </c>
      <c r="S34" s="69">
        <v>8527</v>
      </c>
      <c r="T34" s="43">
        <v>8856</v>
      </c>
      <c r="U34" s="69">
        <v>6635</v>
      </c>
      <c r="V34" s="43">
        <v>9860</v>
      </c>
      <c r="W34" s="43">
        <v>1287</v>
      </c>
      <c r="X34" s="69">
        <v>3930</v>
      </c>
      <c r="Y34" s="43">
        <v>591</v>
      </c>
      <c r="Z34" s="43">
        <v>7745</v>
      </c>
      <c r="AA34" s="43">
        <v>542</v>
      </c>
      <c r="AB34" s="69">
        <v>7668</v>
      </c>
      <c r="AC34" s="43">
        <v>2882</v>
      </c>
      <c r="AD34" s="441">
        <v>4290</v>
      </c>
      <c r="AE34" s="487">
        <v>2863</v>
      </c>
      <c r="AF34" s="69">
        <v>2003</v>
      </c>
      <c r="AG34" s="43">
        <v>0</v>
      </c>
      <c r="AH34" s="68">
        <v>1287</v>
      </c>
      <c r="AI34" s="43">
        <v>1264</v>
      </c>
      <c r="AJ34" s="69">
        <v>2387</v>
      </c>
      <c r="AK34" s="43">
        <v>718</v>
      </c>
      <c r="AL34" s="43">
        <v>361</v>
      </c>
      <c r="AM34" s="69">
        <v>4008</v>
      </c>
      <c r="AN34" s="43">
        <v>2520</v>
      </c>
      <c r="AO34" s="69">
        <v>2183</v>
      </c>
      <c r="AP34" s="43">
        <v>1049</v>
      </c>
      <c r="AQ34" s="69">
        <v>864</v>
      </c>
      <c r="AR34" s="43">
        <v>1221</v>
      </c>
      <c r="AS34" s="69">
        <v>2576</v>
      </c>
      <c r="AT34" s="43">
        <v>343</v>
      </c>
      <c r="AU34" s="69">
        <v>2886</v>
      </c>
      <c r="AV34" s="441">
        <v>4156</v>
      </c>
      <c r="AW34" s="69">
        <v>718</v>
      </c>
      <c r="AX34" s="43">
        <v>736</v>
      </c>
      <c r="AY34" s="69">
        <v>1540</v>
      </c>
      <c r="AZ34" s="43">
        <v>0</v>
      </c>
      <c r="BA34" s="43">
        <v>0</v>
      </c>
      <c r="BB34" s="482">
        <v>3100</v>
      </c>
      <c r="BC34" s="259">
        <v>341830</v>
      </c>
      <c r="BD34" s="851">
        <v>4451</v>
      </c>
      <c r="BE34" s="43">
        <v>1969</v>
      </c>
      <c r="BF34" s="851">
        <v>12320</v>
      </c>
      <c r="BG34" s="43">
        <v>15700</v>
      </c>
      <c r="BH34" s="851">
        <v>15629</v>
      </c>
      <c r="BI34" s="259">
        <v>50069</v>
      </c>
      <c r="BJ34" s="230">
        <v>391899</v>
      </c>
      <c r="BK34" s="219">
        <v>373159</v>
      </c>
      <c r="BL34" s="226">
        <v>18740</v>
      </c>
      <c r="BP34" s="507"/>
    </row>
    <row r="35" spans="1:68" ht="15" customHeight="1" x14ac:dyDescent="0.15">
      <c r="A35" s="1124"/>
      <c r="B35" s="1125"/>
      <c r="C35" s="1125"/>
      <c r="D35" s="1103"/>
      <c r="E35" s="506" t="s">
        <v>722</v>
      </c>
      <c r="L35" s="508"/>
      <c r="M35" s="43">
        <v>22000</v>
      </c>
      <c r="N35" s="43">
        <v>119541</v>
      </c>
      <c r="O35" s="43">
        <v>0</v>
      </c>
      <c r="P35" s="69">
        <v>0</v>
      </c>
      <c r="Q35" s="43">
        <v>0</v>
      </c>
      <c r="R35" s="43">
        <v>0</v>
      </c>
      <c r="S35" s="69">
        <v>0</v>
      </c>
      <c r="T35" s="43">
        <v>0</v>
      </c>
      <c r="U35" s="69">
        <v>0</v>
      </c>
      <c r="V35" s="43">
        <v>0</v>
      </c>
      <c r="W35" s="43">
        <v>0</v>
      </c>
      <c r="X35" s="69">
        <v>0</v>
      </c>
      <c r="Y35" s="43">
        <v>0</v>
      </c>
      <c r="Z35" s="43">
        <v>0</v>
      </c>
      <c r="AA35" s="43">
        <v>0</v>
      </c>
      <c r="AB35" s="69">
        <v>0</v>
      </c>
      <c r="AC35" s="43">
        <v>0</v>
      </c>
      <c r="AD35" s="441">
        <v>0</v>
      </c>
      <c r="AE35" s="487">
        <v>0</v>
      </c>
      <c r="AF35" s="69">
        <v>0</v>
      </c>
      <c r="AG35" s="43">
        <v>0</v>
      </c>
      <c r="AH35" s="68">
        <v>0</v>
      </c>
      <c r="AI35" s="43">
        <v>0</v>
      </c>
      <c r="AJ35" s="69">
        <v>0</v>
      </c>
      <c r="AK35" s="43">
        <v>0</v>
      </c>
      <c r="AL35" s="43">
        <v>0</v>
      </c>
      <c r="AM35" s="69">
        <v>0</v>
      </c>
      <c r="AN35" s="43">
        <v>0</v>
      </c>
      <c r="AO35" s="69">
        <v>0</v>
      </c>
      <c r="AP35" s="43">
        <v>0</v>
      </c>
      <c r="AQ35" s="69">
        <v>0</v>
      </c>
      <c r="AR35" s="43">
        <v>0</v>
      </c>
      <c r="AS35" s="69">
        <v>0</v>
      </c>
      <c r="AT35" s="43">
        <v>0</v>
      </c>
      <c r="AU35" s="69">
        <v>0</v>
      </c>
      <c r="AV35" s="441">
        <v>0</v>
      </c>
      <c r="AW35" s="69">
        <v>0</v>
      </c>
      <c r="AX35" s="43">
        <v>0</v>
      </c>
      <c r="AY35" s="69">
        <v>0</v>
      </c>
      <c r="AZ35" s="43">
        <v>0</v>
      </c>
      <c r="BA35" s="43">
        <v>0</v>
      </c>
      <c r="BB35" s="482">
        <v>0</v>
      </c>
      <c r="BC35" s="259">
        <v>141541</v>
      </c>
      <c r="BD35" s="50">
        <v>0</v>
      </c>
      <c r="BE35" s="44">
        <v>0</v>
      </c>
      <c r="BF35" s="50">
        <v>0</v>
      </c>
      <c r="BG35" s="44">
        <v>0</v>
      </c>
      <c r="BH35" s="50">
        <v>0</v>
      </c>
      <c r="BI35" s="259">
        <v>0</v>
      </c>
      <c r="BJ35" s="230">
        <v>141541</v>
      </c>
      <c r="BK35" s="219">
        <v>141541</v>
      </c>
      <c r="BL35" s="226">
        <v>0</v>
      </c>
      <c r="BP35" s="507"/>
    </row>
    <row r="36" spans="1:68" ht="15" customHeight="1" x14ac:dyDescent="0.15">
      <c r="A36" s="1124"/>
      <c r="B36" s="1125"/>
      <c r="C36" s="1125"/>
      <c r="D36" s="1103"/>
      <c r="E36" s="506" t="s">
        <v>723</v>
      </c>
      <c r="L36" s="508"/>
      <c r="M36" s="43">
        <v>0</v>
      </c>
      <c r="N36" s="43">
        <v>0</v>
      </c>
      <c r="O36" s="43">
        <v>0</v>
      </c>
      <c r="P36" s="69">
        <v>0</v>
      </c>
      <c r="Q36" s="43">
        <v>0</v>
      </c>
      <c r="R36" s="43">
        <v>0</v>
      </c>
      <c r="S36" s="69">
        <v>0</v>
      </c>
      <c r="T36" s="43">
        <v>0</v>
      </c>
      <c r="U36" s="69">
        <v>0</v>
      </c>
      <c r="V36" s="43">
        <v>0</v>
      </c>
      <c r="W36" s="43">
        <v>0</v>
      </c>
      <c r="X36" s="69">
        <v>0</v>
      </c>
      <c r="Y36" s="43">
        <v>0</v>
      </c>
      <c r="Z36" s="43">
        <v>0</v>
      </c>
      <c r="AA36" s="43">
        <v>0</v>
      </c>
      <c r="AB36" s="69">
        <v>0</v>
      </c>
      <c r="AC36" s="43">
        <v>0</v>
      </c>
      <c r="AD36" s="441">
        <v>0</v>
      </c>
      <c r="AE36" s="487">
        <v>0</v>
      </c>
      <c r="AF36" s="69">
        <v>0</v>
      </c>
      <c r="AG36" s="43">
        <v>0</v>
      </c>
      <c r="AH36" s="68">
        <v>0</v>
      </c>
      <c r="AI36" s="43">
        <v>0</v>
      </c>
      <c r="AJ36" s="69">
        <v>0</v>
      </c>
      <c r="AK36" s="43">
        <v>0</v>
      </c>
      <c r="AL36" s="43">
        <v>0</v>
      </c>
      <c r="AM36" s="69">
        <v>0</v>
      </c>
      <c r="AN36" s="43">
        <v>0</v>
      </c>
      <c r="AO36" s="69">
        <v>0</v>
      </c>
      <c r="AP36" s="43">
        <v>0</v>
      </c>
      <c r="AQ36" s="69">
        <v>0</v>
      </c>
      <c r="AR36" s="43">
        <v>0</v>
      </c>
      <c r="AS36" s="69">
        <v>0</v>
      </c>
      <c r="AT36" s="43">
        <v>0</v>
      </c>
      <c r="AU36" s="69">
        <v>0</v>
      </c>
      <c r="AV36" s="441">
        <v>0</v>
      </c>
      <c r="AW36" s="69">
        <v>0</v>
      </c>
      <c r="AX36" s="43">
        <v>0</v>
      </c>
      <c r="AY36" s="69">
        <v>0</v>
      </c>
      <c r="AZ36" s="43">
        <v>0</v>
      </c>
      <c r="BA36" s="43">
        <v>0</v>
      </c>
      <c r="BB36" s="482">
        <v>0</v>
      </c>
      <c r="BC36" s="259">
        <v>0</v>
      </c>
      <c r="BD36" s="50">
        <v>0</v>
      </c>
      <c r="BE36" s="44">
        <v>0</v>
      </c>
      <c r="BF36" s="50">
        <v>0</v>
      </c>
      <c r="BG36" s="44">
        <v>0</v>
      </c>
      <c r="BH36" s="50">
        <v>0</v>
      </c>
      <c r="BI36" s="259">
        <v>0</v>
      </c>
      <c r="BJ36" s="230">
        <v>0</v>
      </c>
      <c r="BK36" s="219">
        <v>0</v>
      </c>
      <c r="BL36" s="226">
        <v>0</v>
      </c>
      <c r="BP36" s="507"/>
    </row>
    <row r="37" spans="1:68" ht="15" customHeight="1" x14ac:dyDescent="0.15">
      <c r="A37" s="1124"/>
      <c r="B37" s="1125"/>
      <c r="C37" s="1125"/>
      <c r="D37" s="1103"/>
      <c r="E37" s="503" t="s">
        <v>724</v>
      </c>
      <c r="F37" s="504"/>
      <c r="G37" s="504"/>
      <c r="H37" s="504"/>
      <c r="I37" s="504"/>
      <c r="J37" s="504"/>
      <c r="K37" s="504"/>
      <c r="L37" s="505"/>
      <c r="M37" s="43">
        <v>0</v>
      </c>
      <c r="N37" s="43">
        <v>0</v>
      </c>
      <c r="O37" s="43">
        <v>0</v>
      </c>
      <c r="P37" s="69">
        <v>0</v>
      </c>
      <c r="Q37" s="43">
        <v>0</v>
      </c>
      <c r="R37" s="43">
        <v>0</v>
      </c>
      <c r="S37" s="69">
        <v>6878</v>
      </c>
      <c r="T37" s="43">
        <v>1748</v>
      </c>
      <c r="U37" s="69">
        <v>0</v>
      </c>
      <c r="V37" s="43">
        <v>0</v>
      </c>
      <c r="W37" s="43">
        <v>0</v>
      </c>
      <c r="X37" s="69">
        <v>0</v>
      </c>
      <c r="Y37" s="43">
        <v>0</v>
      </c>
      <c r="Z37" s="43">
        <v>1179</v>
      </c>
      <c r="AA37" s="43">
        <v>84</v>
      </c>
      <c r="AB37" s="69">
        <v>0</v>
      </c>
      <c r="AC37" s="43">
        <v>0</v>
      </c>
      <c r="AD37" s="441">
        <v>0</v>
      </c>
      <c r="AE37" s="487">
        <v>0</v>
      </c>
      <c r="AF37" s="69">
        <v>0</v>
      </c>
      <c r="AG37" s="43">
        <v>0</v>
      </c>
      <c r="AH37" s="68">
        <v>0</v>
      </c>
      <c r="AI37" s="43">
        <v>226</v>
      </c>
      <c r="AJ37" s="69">
        <v>0</v>
      </c>
      <c r="AK37" s="43">
        <v>147</v>
      </c>
      <c r="AL37" s="43">
        <v>71</v>
      </c>
      <c r="AM37" s="69">
        <v>780</v>
      </c>
      <c r="AN37" s="43">
        <v>0</v>
      </c>
      <c r="AO37" s="69">
        <v>0</v>
      </c>
      <c r="AP37" s="43">
        <v>293</v>
      </c>
      <c r="AQ37" s="69">
        <v>0</v>
      </c>
      <c r="AR37" s="43">
        <v>0</v>
      </c>
      <c r="AS37" s="69">
        <v>505</v>
      </c>
      <c r="AT37" s="43">
        <v>0</v>
      </c>
      <c r="AU37" s="69">
        <v>0</v>
      </c>
      <c r="AV37" s="441">
        <v>0</v>
      </c>
      <c r="AW37" s="69">
        <v>0</v>
      </c>
      <c r="AX37" s="43">
        <v>138</v>
      </c>
      <c r="AY37" s="69">
        <v>270</v>
      </c>
      <c r="AZ37" s="43">
        <v>0</v>
      </c>
      <c r="BA37" s="43">
        <v>0</v>
      </c>
      <c r="BB37" s="482">
        <v>0</v>
      </c>
      <c r="BC37" s="270">
        <v>12319</v>
      </c>
      <c r="BD37" s="851">
        <v>0</v>
      </c>
      <c r="BE37" s="43">
        <v>0</v>
      </c>
      <c r="BF37" s="851">
        <v>2297</v>
      </c>
      <c r="BG37" s="43">
        <v>0</v>
      </c>
      <c r="BH37" s="851">
        <v>0</v>
      </c>
      <c r="BI37" s="270">
        <v>2297</v>
      </c>
      <c r="BJ37" s="254">
        <v>14616</v>
      </c>
      <c r="BK37" s="220">
        <v>12319</v>
      </c>
      <c r="BL37" s="228">
        <v>2297</v>
      </c>
      <c r="BP37" s="507"/>
    </row>
    <row r="38" spans="1:68" ht="15" customHeight="1" x14ac:dyDescent="0.15">
      <c r="A38" s="1124" t="s">
        <v>725</v>
      </c>
      <c r="B38" s="1126"/>
      <c r="C38" s="1126"/>
      <c r="D38" s="1127"/>
      <c r="E38" s="42" t="s">
        <v>726</v>
      </c>
      <c r="F38" s="11"/>
      <c r="G38" s="11"/>
      <c r="H38" s="11"/>
      <c r="I38" s="11"/>
      <c r="J38" s="11"/>
      <c r="K38" s="11"/>
      <c r="L38" s="26"/>
      <c r="M38" s="149">
        <v>0</v>
      </c>
      <c r="N38" s="149">
        <v>0</v>
      </c>
      <c r="O38" s="149">
        <v>0</v>
      </c>
      <c r="P38" s="150">
        <v>2467</v>
      </c>
      <c r="Q38" s="149">
        <v>0</v>
      </c>
      <c r="R38" s="149">
        <v>0</v>
      </c>
      <c r="S38" s="150">
        <v>0</v>
      </c>
      <c r="T38" s="149">
        <v>0</v>
      </c>
      <c r="U38" s="150">
        <v>0</v>
      </c>
      <c r="V38" s="149">
        <v>0</v>
      </c>
      <c r="W38" s="149">
        <v>0</v>
      </c>
      <c r="X38" s="150">
        <v>0</v>
      </c>
      <c r="Y38" s="149">
        <v>0</v>
      </c>
      <c r="Z38" s="149">
        <v>0</v>
      </c>
      <c r="AA38" s="149">
        <v>0</v>
      </c>
      <c r="AB38" s="150">
        <v>0</v>
      </c>
      <c r="AC38" s="149">
        <v>0</v>
      </c>
      <c r="AD38" s="443">
        <v>0</v>
      </c>
      <c r="AE38" s="488">
        <v>0</v>
      </c>
      <c r="AF38" s="150">
        <v>0</v>
      </c>
      <c r="AG38" s="149">
        <v>0</v>
      </c>
      <c r="AH38" s="172">
        <v>0</v>
      </c>
      <c r="AI38" s="149">
        <v>0</v>
      </c>
      <c r="AJ38" s="150">
        <v>0</v>
      </c>
      <c r="AK38" s="149">
        <v>0</v>
      </c>
      <c r="AL38" s="149">
        <v>0</v>
      </c>
      <c r="AM38" s="150">
        <v>0</v>
      </c>
      <c r="AN38" s="149">
        <v>0</v>
      </c>
      <c r="AO38" s="150">
        <v>0</v>
      </c>
      <c r="AP38" s="149">
        <v>0</v>
      </c>
      <c r="AQ38" s="150">
        <v>0</v>
      </c>
      <c r="AR38" s="149">
        <v>0</v>
      </c>
      <c r="AS38" s="150">
        <v>0</v>
      </c>
      <c r="AT38" s="149">
        <v>0</v>
      </c>
      <c r="AU38" s="150">
        <v>0</v>
      </c>
      <c r="AV38" s="443">
        <v>0</v>
      </c>
      <c r="AW38" s="150">
        <v>0</v>
      </c>
      <c r="AX38" s="149">
        <v>0</v>
      </c>
      <c r="AY38" s="150">
        <v>0</v>
      </c>
      <c r="AZ38" s="149">
        <v>0</v>
      </c>
      <c r="BA38" s="149">
        <v>0</v>
      </c>
      <c r="BB38" s="484">
        <v>166</v>
      </c>
      <c r="BC38" s="272">
        <v>2633</v>
      </c>
      <c r="BD38" s="73">
        <v>0</v>
      </c>
      <c r="BE38" s="53">
        <v>0</v>
      </c>
      <c r="BF38" s="73">
        <v>0</v>
      </c>
      <c r="BG38" s="53">
        <v>0</v>
      </c>
      <c r="BH38" s="73">
        <v>0</v>
      </c>
      <c r="BI38" s="272">
        <v>0</v>
      </c>
      <c r="BJ38" s="231">
        <v>2633</v>
      </c>
      <c r="BK38" s="222">
        <v>2633</v>
      </c>
      <c r="BL38" s="233">
        <v>0</v>
      </c>
      <c r="BP38" s="507"/>
    </row>
    <row r="39" spans="1:68" ht="15" customHeight="1" x14ac:dyDescent="0.15">
      <c r="A39" s="1128"/>
      <c r="B39" s="1126"/>
      <c r="C39" s="1126"/>
      <c r="D39" s="1127"/>
      <c r="E39" s="1061" t="s">
        <v>186</v>
      </c>
      <c r="F39" s="507" t="s">
        <v>729</v>
      </c>
      <c r="L39" s="508"/>
      <c r="M39" s="43">
        <v>0</v>
      </c>
      <c r="N39" s="43">
        <v>0</v>
      </c>
      <c r="O39" s="43">
        <v>0</v>
      </c>
      <c r="P39" s="69">
        <v>0</v>
      </c>
      <c r="Q39" s="43">
        <v>0</v>
      </c>
      <c r="R39" s="43">
        <v>0</v>
      </c>
      <c r="S39" s="69">
        <v>0</v>
      </c>
      <c r="T39" s="43">
        <v>0</v>
      </c>
      <c r="U39" s="69">
        <v>0</v>
      </c>
      <c r="V39" s="43">
        <v>0</v>
      </c>
      <c r="W39" s="43">
        <v>0</v>
      </c>
      <c r="X39" s="69">
        <v>0</v>
      </c>
      <c r="Y39" s="43">
        <v>0</v>
      </c>
      <c r="Z39" s="43">
        <v>0</v>
      </c>
      <c r="AA39" s="43">
        <v>0</v>
      </c>
      <c r="AB39" s="69">
        <v>0</v>
      </c>
      <c r="AC39" s="43">
        <v>0</v>
      </c>
      <c r="AD39" s="441">
        <v>0</v>
      </c>
      <c r="AE39" s="487">
        <v>0</v>
      </c>
      <c r="AF39" s="69">
        <v>0</v>
      </c>
      <c r="AG39" s="43">
        <v>0</v>
      </c>
      <c r="AH39" s="68">
        <v>0</v>
      </c>
      <c r="AI39" s="43">
        <v>0</v>
      </c>
      <c r="AJ39" s="69">
        <v>0</v>
      </c>
      <c r="AK39" s="43">
        <v>0</v>
      </c>
      <c r="AL39" s="43">
        <v>0</v>
      </c>
      <c r="AM39" s="69">
        <v>0</v>
      </c>
      <c r="AN39" s="43">
        <v>0</v>
      </c>
      <c r="AO39" s="69">
        <v>0</v>
      </c>
      <c r="AP39" s="43">
        <v>0</v>
      </c>
      <c r="AQ39" s="69">
        <v>0</v>
      </c>
      <c r="AR39" s="43">
        <v>0</v>
      </c>
      <c r="AS39" s="69">
        <v>0</v>
      </c>
      <c r="AT39" s="43">
        <v>0</v>
      </c>
      <c r="AU39" s="69">
        <v>0</v>
      </c>
      <c r="AV39" s="441">
        <v>0</v>
      </c>
      <c r="AW39" s="69">
        <v>0</v>
      </c>
      <c r="AX39" s="43">
        <v>0</v>
      </c>
      <c r="AY39" s="69">
        <v>0</v>
      </c>
      <c r="AZ39" s="43">
        <v>0</v>
      </c>
      <c r="BA39" s="43">
        <v>0</v>
      </c>
      <c r="BB39" s="482">
        <v>0</v>
      </c>
      <c r="BC39" s="271">
        <v>0</v>
      </c>
      <c r="BD39" s="46">
        <v>0</v>
      </c>
      <c r="BE39" s="48">
        <v>0</v>
      </c>
      <c r="BF39" s="46">
        <v>0</v>
      </c>
      <c r="BG39" s="48">
        <v>0</v>
      </c>
      <c r="BH39" s="46">
        <v>0</v>
      </c>
      <c r="BI39" s="271">
        <v>0</v>
      </c>
      <c r="BJ39" s="255">
        <v>0</v>
      </c>
      <c r="BK39" s="221">
        <v>0</v>
      </c>
      <c r="BL39" s="224">
        <v>0</v>
      </c>
      <c r="BP39" s="507"/>
    </row>
    <row r="40" spans="1:68" ht="15" customHeight="1" x14ac:dyDescent="0.15">
      <c r="A40" s="1128"/>
      <c r="B40" s="1126"/>
      <c r="C40" s="1126"/>
      <c r="D40" s="1127"/>
      <c r="E40" s="1129"/>
      <c r="F40" s="507" t="s">
        <v>730</v>
      </c>
      <c r="L40" s="508"/>
      <c r="M40" s="43">
        <v>0</v>
      </c>
      <c r="N40" s="43">
        <v>0</v>
      </c>
      <c r="O40" s="43">
        <v>0</v>
      </c>
      <c r="P40" s="69">
        <v>2467</v>
      </c>
      <c r="Q40" s="43">
        <v>0</v>
      </c>
      <c r="R40" s="43">
        <v>0</v>
      </c>
      <c r="S40" s="69">
        <v>0</v>
      </c>
      <c r="T40" s="43">
        <v>0</v>
      </c>
      <c r="U40" s="69">
        <v>0</v>
      </c>
      <c r="V40" s="43">
        <v>0</v>
      </c>
      <c r="W40" s="43">
        <v>0</v>
      </c>
      <c r="X40" s="69">
        <v>0</v>
      </c>
      <c r="Y40" s="43">
        <v>0</v>
      </c>
      <c r="Z40" s="43">
        <v>0</v>
      </c>
      <c r="AA40" s="43">
        <v>0</v>
      </c>
      <c r="AB40" s="69">
        <v>0</v>
      </c>
      <c r="AC40" s="43">
        <v>0</v>
      </c>
      <c r="AD40" s="441">
        <v>0</v>
      </c>
      <c r="AE40" s="487">
        <v>0</v>
      </c>
      <c r="AF40" s="69">
        <v>0</v>
      </c>
      <c r="AG40" s="43">
        <v>0</v>
      </c>
      <c r="AH40" s="68">
        <v>0</v>
      </c>
      <c r="AI40" s="43">
        <v>0</v>
      </c>
      <c r="AJ40" s="69">
        <v>0</v>
      </c>
      <c r="AK40" s="43">
        <v>0</v>
      </c>
      <c r="AL40" s="43">
        <v>0</v>
      </c>
      <c r="AM40" s="69">
        <v>0</v>
      </c>
      <c r="AN40" s="43">
        <v>0</v>
      </c>
      <c r="AO40" s="69">
        <v>0</v>
      </c>
      <c r="AP40" s="43">
        <v>0</v>
      </c>
      <c r="AQ40" s="69">
        <v>0</v>
      </c>
      <c r="AR40" s="43">
        <v>0</v>
      </c>
      <c r="AS40" s="69">
        <v>0</v>
      </c>
      <c r="AT40" s="43">
        <v>0</v>
      </c>
      <c r="AU40" s="69">
        <v>0</v>
      </c>
      <c r="AV40" s="441">
        <v>0</v>
      </c>
      <c r="AW40" s="69">
        <v>0</v>
      </c>
      <c r="AX40" s="43">
        <v>0</v>
      </c>
      <c r="AY40" s="69">
        <v>0</v>
      </c>
      <c r="AZ40" s="43">
        <v>0</v>
      </c>
      <c r="BA40" s="43">
        <v>0</v>
      </c>
      <c r="BB40" s="482">
        <v>166</v>
      </c>
      <c r="BC40" s="259">
        <v>2633</v>
      </c>
      <c r="BD40" s="50">
        <v>0</v>
      </c>
      <c r="BE40" s="44">
        <v>0</v>
      </c>
      <c r="BF40" s="71">
        <v>0</v>
      </c>
      <c r="BG40" s="52">
        <v>0</v>
      </c>
      <c r="BH40" s="71">
        <v>0</v>
      </c>
      <c r="BI40" s="270">
        <v>0</v>
      </c>
      <c r="BJ40" s="254">
        <v>2633</v>
      </c>
      <c r="BK40" s="220">
        <v>2633</v>
      </c>
      <c r="BL40" s="228">
        <v>0</v>
      </c>
      <c r="BP40" s="507"/>
    </row>
    <row r="41" spans="1:68" ht="15" customHeight="1" x14ac:dyDescent="0.15">
      <c r="A41" s="1128"/>
      <c r="B41" s="1126"/>
      <c r="C41" s="1126"/>
      <c r="D41" s="1127"/>
      <c r="E41" s="42" t="s">
        <v>727</v>
      </c>
      <c r="F41" s="11"/>
      <c r="G41" s="11"/>
      <c r="H41" s="11"/>
      <c r="I41" s="11"/>
      <c r="J41" s="11"/>
      <c r="K41" s="11"/>
      <c r="L41" s="26"/>
      <c r="M41" s="149">
        <v>0</v>
      </c>
      <c r="N41" s="149">
        <v>0</v>
      </c>
      <c r="O41" s="149">
        <v>0</v>
      </c>
      <c r="P41" s="150">
        <v>0</v>
      </c>
      <c r="Q41" s="149">
        <v>0</v>
      </c>
      <c r="R41" s="149">
        <v>0</v>
      </c>
      <c r="S41" s="150">
        <v>0</v>
      </c>
      <c r="T41" s="149">
        <v>0</v>
      </c>
      <c r="U41" s="150">
        <v>0</v>
      </c>
      <c r="V41" s="149">
        <v>0</v>
      </c>
      <c r="W41" s="149">
        <v>0</v>
      </c>
      <c r="X41" s="150">
        <v>0</v>
      </c>
      <c r="Y41" s="149">
        <v>0</v>
      </c>
      <c r="Z41" s="149">
        <v>0</v>
      </c>
      <c r="AA41" s="149">
        <v>0</v>
      </c>
      <c r="AB41" s="150">
        <v>0</v>
      </c>
      <c r="AC41" s="149">
        <v>0</v>
      </c>
      <c r="AD41" s="443">
        <v>0</v>
      </c>
      <c r="AE41" s="488">
        <v>0</v>
      </c>
      <c r="AF41" s="150">
        <v>0</v>
      </c>
      <c r="AG41" s="149">
        <v>0</v>
      </c>
      <c r="AH41" s="172">
        <v>0</v>
      </c>
      <c r="AI41" s="149">
        <v>0</v>
      </c>
      <c r="AJ41" s="150">
        <v>0</v>
      </c>
      <c r="AK41" s="149">
        <v>0</v>
      </c>
      <c r="AL41" s="149">
        <v>0</v>
      </c>
      <c r="AM41" s="150">
        <v>0</v>
      </c>
      <c r="AN41" s="149">
        <v>0</v>
      </c>
      <c r="AO41" s="150">
        <v>0</v>
      </c>
      <c r="AP41" s="149">
        <v>0</v>
      </c>
      <c r="AQ41" s="150">
        <v>0</v>
      </c>
      <c r="AR41" s="149">
        <v>0</v>
      </c>
      <c r="AS41" s="150">
        <v>0</v>
      </c>
      <c r="AT41" s="149">
        <v>0</v>
      </c>
      <c r="AU41" s="150">
        <v>0</v>
      </c>
      <c r="AV41" s="443">
        <v>0</v>
      </c>
      <c r="AW41" s="150">
        <v>0</v>
      </c>
      <c r="AX41" s="149">
        <v>0</v>
      </c>
      <c r="AY41" s="150">
        <v>0</v>
      </c>
      <c r="AZ41" s="149">
        <v>0</v>
      </c>
      <c r="BA41" s="149">
        <v>0</v>
      </c>
      <c r="BB41" s="484">
        <v>0</v>
      </c>
      <c r="BC41" s="272">
        <v>0</v>
      </c>
      <c r="BD41" s="73">
        <v>0</v>
      </c>
      <c r="BE41" s="53">
        <v>0</v>
      </c>
      <c r="BF41" s="73">
        <v>0</v>
      </c>
      <c r="BG41" s="53">
        <v>0</v>
      </c>
      <c r="BH41" s="73">
        <v>0</v>
      </c>
      <c r="BI41" s="272">
        <v>0</v>
      </c>
      <c r="BJ41" s="231">
        <v>0</v>
      </c>
      <c r="BK41" s="222">
        <v>0</v>
      </c>
      <c r="BL41" s="233">
        <v>0</v>
      </c>
      <c r="BP41" s="507"/>
    </row>
    <row r="42" spans="1:68" ht="15" customHeight="1" x14ac:dyDescent="0.15">
      <c r="A42" s="1128"/>
      <c r="B42" s="1126"/>
      <c r="C42" s="1126"/>
      <c r="D42" s="1127"/>
      <c r="E42" s="1061" t="s">
        <v>186</v>
      </c>
      <c r="F42" s="507" t="s">
        <v>731</v>
      </c>
      <c r="L42" s="508"/>
      <c r="M42" s="43">
        <v>0</v>
      </c>
      <c r="N42" s="43">
        <v>0</v>
      </c>
      <c r="O42" s="43">
        <v>0</v>
      </c>
      <c r="P42" s="69">
        <v>0</v>
      </c>
      <c r="Q42" s="43">
        <v>0</v>
      </c>
      <c r="R42" s="43">
        <v>0</v>
      </c>
      <c r="S42" s="69">
        <v>0</v>
      </c>
      <c r="T42" s="43">
        <v>0</v>
      </c>
      <c r="U42" s="69">
        <v>0</v>
      </c>
      <c r="V42" s="43">
        <v>0</v>
      </c>
      <c r="W42" s="43">
        <v>0</v>
      </c>
      <c r="X42" s="69">
        <v>0</v>
      </c>
      <c r="Y42" s="43">
        <v>0</v>
      </c>
      <c r="Z42" s="43">
        <v>0</v>
      </c>
      <c r="AA42" s="43">
        <v>0</v>
      </c>
      <c r="AB42" s="69">
        <v>0</v>
      </c>
      <c r="AC42" s="43">
        <v>0</v>
      </c>
      <c r="AD42" s="441">
        <v>0</v>
      </c>
      <c r="AE42" s="487">
        <v>0</v>
      </c>
      <c r="AF42" s="69">
        <v>0</v>
      </c>
      <c r="AG42" s="43">
        <v>0</v>
      </c>
      <c r="AH42" s="68">
        <v>0</v>
      </c>
      <c r="AI42" s="43">
        <v>0</v>
      </c>
      <c r="AJ42" s="69">
        <v>0</v>
      </c>
      <c r="AK42" s="43">
        <v>0</v>
      </c>
      <c r="AL42" s="43">
        <v>0</v>
      </c>
      <c r="AM42" s="69">
        <v>0</v>
      </c>
      <c r="AN42" s="43">
        <v>0</v>
      </c>
      <c r="AO42" s="69">
        <v>0</v>
      </c>
      <c r="AP42" s="43">
        <v>0</v>
      </c>
      <c r="AQ42" s="69">
        <v>0</v>
      </c>
      <c r="AR42" s="43">
        <v>0</v>
      </c>
      <c r="AS42" s="69">
        <v>0</v>
      </c>
      <c r="AT42" s="43">
        <v>0</v>
      </c>
      <c r="AU42" s="69">
        <v>0</v>
      </c>
      <c r="AV42" s="441">
        <v>0</v>
      </c>
      <c r="AW42" s="69">
        <v>0</v>
      </c>
      <c r="AX42" s="43">
        <v>0</v>
      </c>
      <c r="AY42" s="69">
        <v>0</v>
      </c>
      <c r="AZ42" s="43">
        <v>0</v>
      </c>
      <c r="BA42" s="43">
        <v>0</v>
      </c>
      <c r="BB42" s="482">
        <v>0</v>
      </c>
      <c r="BC42" s="259">
        <v>0</v>
      </c>
      <c r="BD42" s="50">
        <v>0</v>
      </c>
      <c r="BE42" s="44">
        <v>0</v>
      </c>
      <c r="BF42" s="46">
        <v>0</v>
      </c>
      <c r="BG42" s="48">
        <v>0</v>
      </c>
      <c r="BH42" s="46">
        <v>0</v>
      </c>
      <c r="BI42" s="271">
        <v>0</v>
      </c>
      <c r="BJ42" s="255">
        <v>0</v>
      </c>
      <c r="BK42" s="221">
        <v>0</v>
      </c>
      <c r="BL42" s="224">
        <v>0</v>
      </c>
      <c r="BP42" s="507"/>
    </row>
    <row r="43" spans="1:68" ht="15" customHeight="1" x14ac:dyDescent="0.15">
      <c r="A43" s="1128"/>
      <c r="B43" s="1126"/>
      <c r="C43" s="1126"/>
      <c r="D43" s="1127"/>
      <c r="E43" s="1129"/>
      <c r="F43" s="507" t="s">
        <v>732</v>
      </c>
      <c r="L43" s="508"/>
      <c r="M43" s="43">
        <v>0</v>
      </c>
      <c r="N43" s="43">
        <v>0</v>
      </c>
      <c r="O43" s="43">
        <v>0</v>
      </c>
      <c r="P43" s="69">
        <v>0</v>
      </c>
      <c r="Q43" s="43">
        <v>0</v>
      </c>
      <c r="R43" s="43">
        <v>0</v>
      </c>
      <c r="S43" s="69">
        <v>0</v>
      </c>
      <c r="T43" s="43">
        <v>0</v>
      </c>
      <c r="U43" s="69">
        <v>0</v>
      </c>
      <c r="V43" s="43">
        <v>0</v>
      </c>
      <c r="W43" s="43">
        <v>0</v>
      </c>
      <c r="X43" s="69">
        <v>0</v>
      </c>
      <c r="Y43" s="43">
        <v>0</v>
      </c>
      <c r="Z43" s="43">
        <v>0</v>
      </c>
      <c r="AA43" s="43">
        <v>0</v>
      </c>
      <c r="AB43" s="69">
        <v>0</v>
      </c>
      <c r="AC43" s="43">
        <v>0</v>
      </c>
      <c r="AD43" s="441">
        <v>0</v>
      </c>
      <c r="AE43" s="487">
        <v>0</v>
      </c>
      <c r="AF43" s="69">
        <v>0</v>
      </c>
      <c r="AG43" s="43">
        <v>0</v>
      </c>
      <c r="AH43" s="68">
        <v>0</v>
      </c>
      <c r="AI43" s="43">
        <v>0</v>
      </c>
      <c r="AJ43" s="69">
        <v>0</v>
      </c>
      <c r="AK43" s="43">
        <v>0</v>
      </c>
      <c r="AL43" s="43">
        <v>0</v>
      </c>
      <c r="AM43" s="69">
        <v>0</v>
      </c>
      <c r="AN43" s="43">
        <v>0</v>
      </c>
      <c r="AO43" s="69">
        <v>0</v>
      </c>
      <c r="AP43" s="43">
        <v>0</v>
      </c>
      <c r="AQ43" s="69">
        <v>0</v>
      </c>
      <c r="AR43" s="43">
        <v>0</v>
      </c>
      <c r="AS43" s="69">
        <v>0</v>
      </c>
      <c r="AT43" s="43">
        <v>0</v>
      </c>
      <c r="AU43" s="69">
        <v>0</v>
      </c>
      <c r="AV43" s="441">
        <v>0</v>
      </c>
      <c r="AW43" s="69">
        <v>0</v>
      </c>
      <c r="AX43" s="43">
        <v>0</v>
      </c>
      <c r="AY43" s="69">
        <v>0</v>
      </c>
      <c r="AZ43" s="43">
        <v>0</v>
      </c>
      <c r="BA43" s="43">
        <v>0</v>
      </c>
      <c r="BB43" s="482">
        <v>0</v>
      </c>
      <c r="BC43" s="259">
        <v>0</v>
      </c>
      <c r="BD43" s="50">
        <v>0</v>
      </c>
      <c r="BE43" s="44">
        <v>0</v>
      </c>
      <c r="BF43" s="50">
        <v>0</v>
      </c>
      <c r="BG43" s="44">
        <v>0</v>
      </c>
      <c r="BH43" s="50">
        <v>0</v>
      </c>
      <c r="BI43" s="259">
        <v>0</v>
      </c>
      <c r="BJ43" s="254">
        <v>0</v>
      </c>
      <c r="BK43" s="220">
        <v>0</v>
      </c>
      <c r="BL43" s="228">
        <v>0</v>
      </c>
      <c r="BP43" s="507"/>
    </row>
    <row r="44" spans="1:68" ht="15" customHeight="1" x14ac:dyDescent="0.15">
      <c r="A44" s="1128"/>
      <c r="B44" s="1126"/>
      <c r="C44" s="1126"/>
      <c r="D44" s="1127"/>
      <c r="E44" s="42" t="s">
        <v>728</v>
      </c>
      <c r="F44" s="11"/>
      <c r="G44" s="11"/>
      <c r="H44" s="11"/>
      <c r="I44" s="11"/>
      <c r="J44" s="11"/>
      <c r="K44" s="11"/>
      <c r="L44" s="502"/>
      <c r="M44" s="149">
        <v>0</v>
      </c>
      <c r="N44" s="149">
        <v>0</v>
      </c>
      <c r="O44" s="149">
        <v>0</v>
      </c>
      <c r="P44" s="150">
        <v>0</v>
      </c>
      <c r="Q44" s="149">
        <v>0</v>
      </c>
      <c r="R44" s="149">
        <v>0</v>
      </c>
      <c r="S44" s="150">
        <v>0</v>
      </c>
      <c r="T44" s="149">
        <v>0</v>
      </c>
      <c r="U44" s="150">
        <v>0</v>
      </c>
      <c r="V44" s="149">
        <v>0</v>
      </c>
      <c r="W44" s="149">
        <v>0</v>
      </c>
      <c r="X44" s="150">
        <v>0</v>
      </c>
      <c r="Y44" s="149">
        <v>0</v>
      </c>
      <c r="Z44" s="149">
        <v>0</v>
      </c>
      <c r="AA44" s="149">
        <v>0</v>
      </c>
      <c r="AB44" s="150">
        <v>0</v>
      </c>
      <c r="AC44" s="149">
        <v>0</v>
      </c>
      <c r="AD44" s="443">
        <v>0</v>
      </c>
      <c r="AE44" s="488">
        <v>0</v>
      </c>
      <c r="AF44" s="150">
        <v>0</v>
      </c>
      <c r="AG44" s="149">
        <v>0</v>
      </c>
      <c r="AH44" s="172">
        <v>0</v>
      </c>
      <c r="AI44" s="149">
        <v>0</v>
      </c>
      <c r="AJ44" s="150">
        <v>0</v>
      </c>
      <c r="AK44" s="149">
        <v>0</v>
      </c>
      <c r="AL44" s="149">
        <v>0</v>
      </c>
      <c r="AM44" s="150">
        <v>0</v>
      </c>
      <c r="AN44" s="149">
        <v>30899</v>
      </c>
      <c r="AO44" s="150">
        <v>0</v>
      </c>
      <c r="AP44" s="149">
        <v>0</v>
      </c>
      <c r="AQ44" s="150">
        <v>0</v>
      </c>
      <c r="AR44" s="149">
        <v>0</v>
      </c>
      <c r="AS44" s="150">
        <v>0</v>
      </c>
      <c r="AT44" s="149">
        <v>0</v>
      </c>
      <c r="AU44" s="150">
        <v>0</v>
      </c>
      <c r="AV44" s="443">
        <v>0</v>
      </c>
      <c r="AW44" s="150">
        <v>0</v>
      </c>
      <c r="AX44" s="149">
        <v>0</v>
      </c>
      <c r="AY44" s="150">
        <v>0</v>
      </c>
      <c r="AZ44" s="149">
        <v>0</v>
      </c>
      <c r="BA44" s="149">
        <v>0</v>
      </c>
      <c r="BB44" s="484">
        <v>0</v>
      </c>
      <c r="BC44" s="272">
        <v>30899</v>
      </c>
      <c r="BD44" s="150">
        <v>0</v>
      </c>
      <c r="BE44" s="149">
        <v>0</v>
      </c>
      <c r="BF44" s="150">
        <v>0</v>
      </c>
      <c r="BG44" s="149">
        <v>474226</v>
      </c>
      <c r="BH44" s="150">
        <v>0</v>
      </c>
      <c r="BI44" s="272">
        <v>474226</v>
      </c>
      <c r="BJ44" s="255">
        <v>505125</v>
      </c>
      <c r="BK44" s="221">
        <v>505125</v>
      </c>
      <c r="BL44" s="224">
        <v>0</v>
      </c>
      <c r="BP44" s="507"/>
    </row>
    <row r="45" spans="1:68" ht="15" customHeight="1" x14ac:dyDescent="0.15">
      <c r="A45" s="1128"/>
      <c r="B45" s="1126"/>
      <c r="C45" s="1126"/>
      <c r="D45" s="1127"/>
      <c r="E45" s="42" t="s">
        <v>774</v>
      </c>
      <c r="F45" s="11"/>
      <c r="G45" s="11"/>
      <c r="H45" s="11"/>
      <c r="I45" s="11"/>
      <c r="J45" s="11"/>
      <c r="K45" s="11"/>
      <c r="L45" s="26"/>
      <c r="M45" s="149">
        <v>0</v>
      </c>
      <c r="N45" s="149">
        <v>0</v>
      </c>
      <c r="O45" s="149">
        <v>0</v>
      </c>
      <c r="P45" s="150">
        <v>0</v>
      </c>
      <c r="Q45" s="149">
        <v>0</v>
      </c>
      <c r="R45" s="149">
        <v>0</v>
      </c>
      <c r="S45" s="150">
        <v>1000</v>
      </c>
      <c r="T45" s="149">
        <v>0</v>
      </c>
      <c r="U45" s="150">
        <v>0</v>
      </c>
      <c r="V45" s="149">
        <v>0</v>
      </c>
      <c r="W45" s="149">
        <v>0</v>
      </c>
      <c r="X45" s="150">
        <v>0</v>
      </c>
      <c r="Y45" s="149">
        <v>0</v>
      </c>
      <c r="Z45" s="149">
        <v>0</v>
      </c>
      <c r="AA45" s="149">
        <v>0</v>
      </c>
      <c r="AB45" s="150">
        <v>0</v>
      </c>
      <c r="AC45" s="149">
        <v>0</v>
      </c>
      <c r="AD45" s="443">
        <v>0</v>
      </c>
      <c r="AE45" s="488">
        <v>0</v>
      </c>
      <c r="AF45" s="150">
        <v>0</v>
      </c>
      <c r="AG45" s="149">
        <v>0</v>
      </c>
      <c r="AH45" s="172">
        <v>0</v>
      </c>
      <c r="AI45" s="149">
        <v>0</v>
      </c>
      <c r="AJ45" s="150">
        <v>0</v>
      </c>
      <c r="AK45" s="149">
        <v>0</v>
      </c>
      <c r="AL45" s="149">
        <v>0</v>
      </c>
      <c r="AM45" s="150">
        <v>0</v>
      </c>
      <c r="AN45" s="149">
        <v>0</v>
      </c>
      <c r="AO45" s="150">
        <v>0</v>
      </c>
      <c r="AP45" s="149">
        <v>0</v>
      </c>
      <c r="AQ45" s="150">
        <v>0</v>
      </c>
      <c r="AR45" s="149">
        <v>0</v>
      </c>
      <c r="AS45" s="150">
        <v>0</v>
      </c>
      <c r="AT45" s="149">
        <v>0</v>
      </c>
      <c r="AU45" s="150">
        <v>0</v>
      </c>
      <c r="AV45" s="443">
        <v>0</v>
      </c>
      <c r="AW45" s="150">
        <v>0</v>
      </c>
      <c r="AX45" s="149">
        <v>8</v>
      </c>
      <c r="AY45" s="150">
        <v>0</v>
      </c>
      <c r="AZ45" s="149">
        <v>0</v>
      </c>
      <c r="BA45" s="149">
        <v>0</v>
      </c>
      <c r="BB45" s="484">
        <v>0</v>
      </c>
      <c r="BC45" s="272">
        <v>1008</v>
      </c>
      <c r="BD45" s="150">
        <v>0</v>
      </c>
      <c r="BE45" s="149">
        <v>0</v>
      </c>
      <c r="BF45" s="150">
        <v>0</v>
      </c>
      <c r="BG45" s="149">
        <v>0</v>
      </c>
      <c r="BH45" s="150">
        <v>0</v>
      </c>
      <c r="BI45" s="272">
        <v>0</v>
      </c>
      <c r="BJ45" s="231">
        <v>1008</v>
      </c>
      <c r="BK45" s="222">
        <v>1008</v>
      </c>
      <c r="BL45" s="233">
        <v>0</v>
      </c>
      <c r="BP45" s="507"/>
    </row>
    <row r="46" spans="1:68" ht="15" customHeight="1" x14ac:dyDescent="0.15">
      <c r="A46" s="1128"/>
      <c r="B46" s="1126"/>
      <c r="C46" s="1126"/>
      <c r="D46" s="1127"/>
      <c r="E46" s="42" t="s">
        <v>775</v>
      </c>
      <c r="F46" s="11"/>
      <c r="G46" s="11"/>
      <c r="H46" s="11"/>
      <c r="I46" s="11"/>
      <c r="J46" s="11"/>
      <c r="K46" s="11"/>
      <c r="L46" s="505"/>
      <c r="M46" s="43">
        <v>0</v>
      </c>
      <c r="N46" s="43">
        <v>0</v>
      </c>
      <c r="O46" s="43">
        <v>0</v>
      </c>
      <c r="P46" s="69">
        <v>0</v>
      </c>
      <c r="Q46" s="43">
        <v>0</v>
      </c>
      <c r="R46" s="43">
        <v>0</v>
      </c>
      <c r="S46" s="69">
        <v>0</v>
      </c>
      <c r="T46" s="43">
        <v>0</v>
      </c>
      <c r="U46" s="69">
        <v>0</v>
      </c>
      <c r="V46" s="43">
        <v>0</v>
      </c>
      <c r="W46" s="43">
        <v>0</v>
      </c>
      <c r="X46" s="69">
        <v>0</v>
      </c>
      <c r="Y46" s="43">
        <v>0</v>
      </c>
      <c r="Z46" s="43">
        <v>0</v>
      </c>
      <c r="AA46" s="43">
        <v>0</v>
      </c>
      <c r="AB46" s="69">
        <v>0</v>
      </c>
      <c r="AC46" s="43">
        <v>0</v>
      </c>
      <c r="AD46" s="441">
        <v>0</v>
      </c>
      <c r="AE46" s="487">
        <v>0</v>
      </c>
      <c r="AF46" s="69">
        <v>0</v>
      </c>
      <c r="AG46" s="43">
        <v>0</v>
      </c>
      <c r="AH46" s="68">
        <v>0</v>
      </c>
      <c r="AI46" s="43">
        <v>0</v>
      </c>
      <c r="AJ46" s="69">
        <v>0</v>
      </c>
      <c r="AK46" s="43">
        <v>0</v>
      </c>
      <c r="AL46" s="43">
        <v>0</v>
      </c>
      <c r="AM46" s="69">
        <v>0</v>
      </c>
      <c r="AN46" s="43">
        <v>0</v>
      </c>
      <c r="AO46" s="69">
        <v>0</v>
      </c>
      <c r="AP46" s="43">
        <v>0</v>
      </c>
      <c r="AQ46" s="69">
        <v>0</v>
      </c>
      <c r="AR46" s="43">
        <v>0</v>
      </c>
      <c r="AS46" s="69">
        <v>0</v>
      </c>
      <c r="AT46" s="43">
        <v>0</v>
      </c>
      <c r="AU46" s="69">
        <v>0</v>
      </c>
      <c r="AV46" s="441">
        <v>0</v>
      </c>
      <c r="AW46" s="69">
        <v>0</v>
      </c>
      <c r="AX46" s="43">
        <v>0</v>
      </c>
      <c r="AY46" s="69">
        <v>0</v>
      </c>
      <c r="AZ46" s="43">
        <v>0</v>
      </c>
      <c r="BA46" s="43">
        <v>0</v>
      </c>
      <c r="BB46" s="482">
        <v>0</v>
      </c>
      <c r="BC46" s="259">
        <v>0</v>
      </c>
      <c r="BD46" s="851">
        <v>0</v>
      </c>
      <c r="BE46" s="43">
        <v>4916</v>
      </c>
      <c r="BF46" s="851">
        <v>0</v>
      </c>
      <c r="BG46" s="43">
        <v>221359</v>
      </c>
      <c r="BH46" s="851">
        <v>0</v>
      </c>
      <c r="BI46" s="259">
        <v>226275</v>
      </c>
      <c r="BJ46" s="230">
        <v>226275</v>
      </c>
      <c r="BK46" s="219">
        <v>221359</v>
      </c>
      <c r="BL46" s="226">
        <v>4916</v>
      </c>
      <c r="BP46" s="507"/>
    </row>
    <row r="47" spans="1:68" ht="15" customHeight="1" x14ac:dyDescent="0.15">
      <c r="A47" s="1014" t="s">
        <v>733</v>
      </c>
      <c r="B47" s="1121"/>
      <c r="C47" s="1121"/>
      <c r="D47" s="1121"/>
      <c r="E47" s="42" t="s">
        <v>734</v>
      </c>
      <c r="F47" s="11"/>
      <c r="G47" s="11"/>
      <c r="H47" s="11"/>
      <c r="I47" s="11"/>
      <c r="J47" s="11"/>
      <c r="K47" s="11"/>
      <c r="L47" s="26"/>
      <c r="M47" s="149">
        <v>0</v>
      </c>
      <c r="N47" s="149">
        <v>0</v>
      </c>
      <c r="O47" s="149">
        <v>0</v>
      </c>
      <c r="P47" s="150">
        <v>376000</v>
      </c>
      <c r="Q47" s="149">
        <v>0</v>
      </c>
      <c r="R47" s="149">
        <v>0</v>
      </c>
      <c r="S47" s="150">
        <v>0</v>
      </c>
      <c r="T47" s="149">
        <v>0</v>
      </c>
      <c r="U47" s="150">
        <v>0</v>
      </c>
      <c r="V47" s="149">
        <v>0</v>
      </c>
      <c r="W47" s="149">
        <v>0</v>
      </c>
      <c r="X47" s="150">
        <v>0</v>
      </c>
      <c r="Y47" s="149">
        <v>0</v>
      </c>
      <c r="Z47" s="149">
        <v>0</v>
      </c>
      <c r="AA47" s="149">
        <v>0</v>
      </c>
      <c r="AB47" s="150">
        <v>0</v>
      </c>
      <c r="AC47" s="149">
        <v>0</v>
      </c>
      <c r="AD47" s="443">
        <v>0</v>
      </c>
      <c r="AE47" s="488">
        <v>0</v>
      </c>
      <c r="AF47" s="150">
        <v>0</v>
      </c>
      <c r="AG47" s="149">
        <v>0</v>
      </c>
      <c r="AH47" s="172">
        <v>0</v>
      </c>
      <c r="AI47" s="149">
        <v>0</v>
      </c>
      <c r="AJ47" s="150">
        <v>0</v>
      </c>
      <c r="AK47" s="149">
        <v>0</v>
      </c>
      <c r="AL47" s="149">
        <v>0</v>
      </c>
      <c r="AM47" s="150">
        <v>0</v>
      </c>
      <c r="AN47" s="149">
        <v>0</v>
      </c>
      <c r="AO47" s="150">
        <v>0</v>
      </c>
      <c r="AP47" s="149">
        <v>0</v>
      </c>
      <c r="AQ47" s="150">
        <v>0</v>
      </c>
      <c r="AR47" s="149">
        <v>0</v>
      </c>
      <c r="AS47" s="150">
        <v>0</v>
      </c>
      <c r="AT47" s="149">
        <v>0</v>
      </c>
      <c r="AU47" s="150">
        <v>0</v>
      </c>
      <c r="AV47" s="443">
        <v>0</v>
      </c>
      <c r="AW47" s="150">
        <v>0</v>
      </c>
      <c r="AX47" s="149">
        <v>0</v>
      </c>
      <c r="AY47" s="150">
        <v>0</v>
      </c>
      <c r="AZ47" s="149">
        <v>0</v>
      </c>
      <c r="BA47" s="149">
        <v>0</v>
      </c>
      <c r="BB47" s="484">
        <v>0</v>
      </c>
      <c r="BC47" s="272">
        <v>376000</v>
      </c>
      <c r="BD47" s="73">
        <v>0</v>
      </c>
      <c r="BE47" s="53">
        <v>0</v>
      </c>
      <c r="BF47" s="73">
        <v>0</v>
      </c>
      <c r="BG47" s="53">
        <v>0</v>
      </c>
      <c r="BH47" s="73">
        <v>0</v>
      </c>
      <c r="BI47" s="272">
        <v>0</v>
      </c>
      <c r="BJ47" s="231">
        <v>376000</v>
      </c>
      <c r="BK47" s="222">
        <v>376000</v>
      </c>
      <c r="BL47" s="233">
        <v>0</v>
      </c>
      <c r="BP47" s="507"/>
    </row>
    <row r="48" spans="1:68" ht="15" customHeight="1" x14ac:dyDescent="0.15">
      <c r="A48" s="1141"/>
      <c r="B48" s="1142"/>
      <c r="C48" s="1142"/>
      <c r="D48" s="1142"/>
      <c r="E48" s="1062" t="s">
        <v>719</v>
      </c>
      <c r="F48" s="506" t="s">
        <v>735</v>
      </c>
      <c r="L48" s="508"/>
      <c r="M48" s="168">
        <v>0</v>
      </c>
      <c r="N48" s="168">
        <v>0</v>
      </c>
      <c r="O48" s="168">
        <v>0</v>
      </c>
      <c r="P48" s="69">
        <v>0</v>
      </c>
      <c r="Q48" s="168">
        <v>0</v>
      </c>
      <c r="R48" s="168">
        <v>0</v>
      </c>
      <c r="S48" s="168">
        <v>0</v>
      </c>
      <c r="T48" s="168">
        <v>0</v>
      </c>
      <c r="U48" s="168">
        <v>0</v>
      </c>
      <c r="V48" s="168">
        <v>0</v>
      </c>
      <c r="W48" s="168">
        <v>0</v>
      </c>
      <c r="X48" s="173">
        <v>0</v>
      </c>
      <c r="Y48" s="168">
        <v>0</v>
      </c>
      <c r="Z48" s="168">
        <v>0</v>
      </c>
      <c r="AA48" s="168">
        <v>0</v>
      </c>
      <c r="AB48" s="168">
        <v>0</v>
      </c>
      <c r="AC48" s="168">
        <v>0</v>
      </c>
      <c r="AD48" s="440">
        <v>0</v>
      </c>
      <c r="AE48" s="486">
        <v>0</v>
      </c>
      <c r="AF48" s="69">
        <v>0</v>
      </c>
      <c r="AG48" s="43">
        <v>0</v>
      </c>
      <c r="AH48" s="68">
        <v>0</v>
      </c>
      <c r="AI48" s="43">
        <v>0</v>
      </c>
      <c r="AJ48" s="69">
        <v>0</v>
      </c>
      <c r="AK48" s="43">
        <v>0</v>
      </c>
      <c r="AL48" s="43">
        <v>0</v>
      </c>
      <c r="AM48" s="69">
        <v>0</v>
      </c>
      <c r="AN48" s="43">
        <v>0</v>
      </c>
      <c r="AO48" s="69">
        <v>0</v>
      </c>
      <c r="AP48" s="43">
        <v>0</v>
      </c>
      <c r="AQ48" s="69">
        <v>0</v>
      </c>
      <c r="AR48" s="43">
        <v>0</v>
      </c>
      <c r="AS48" s="69">
        <v>0</v>
      </c>
      <c r="AT48" s="43">
        <v>0</v>
      </c>
      <c r="AU48" s="69">
        <v>0</v>
      </c>
      <c r="AV48" s="441">
        <v>0</v>
      </c>
      <c r="AW48" s="69">
        <v>0</v>
      </c>
      <c r="AX48" s="43">
        <v>0</v>
      </c>
      <c r="AY48" s="69">
        <v>0</v>
      </c>
      <c r="AZ48" s="43">
        <v>0</v>
      </c>
      <c r="BA48" s="43">
        <v>0</v>
      </c>
      <c r="BB48" s="482">
        <v>0</v>
      </c>
      <c r="BC48" s="259">
        <v>0</v>
      </c>
      <c r="BD48" s="50">
        <v>0</v>
      </c>
      <c r="BE48" s="44">
        <v>0</v>
      </c>
      <c r="BF48" s="50">
        <v>0</v>
      </c>
      <c r="BG48" s="44">
        <v>0</v>
      </c>
      <c r="BH48" s="50">
        <v>0</v>
      </c>
      <c r="BI48" s="259">
        <v>0</v>
      </c>
      <c r="BJ48" s="230">
        <v>0</v>
      </c>
      <c r="BK48" s="219">
        <v>0</v>
      </c>
      <c r="BL48" s="226">
        <v>0</v>
      </c>
      <c r="BP48" s="507"/>
    </row>
    <row r="49" spans="1:68" ht="15" customHeight="1" x14ac:dyDescent="0.15">
      <c r="A49" s="1122"/>
      <c r="B49" s="1123"/>
      <c r="C49" s="1123"/>
      <c r="D49" s="1123"/>
      <c r="E49" s="1129"/>
      <c r="F49" s="503" t="s">
        <v>731</v>
      </c>
      <c r="G49" s="504"/>
      <c r="H49" s="504"/>
      <c r="I49" s="504"/>
      <c r="J49" s="504"/>
      <c r="K49" s="504"/>
      <c r="L49" s="505"/>
      <c r="M49" s="166">
        <v>0</v>
      </c>
      <c r="N49" s="166">
        <v>0</v>
      </c>
      <c r="O49" s="166">
        <v>0</v>
      </c>
      <c r="P49" s="166">
        <v>376000</v>
      </c>
      <c r="Q49" s="166">
        <v>0</v>
      </c>
      <c r="R49" s="166">
        <v>0</v>
      </c>
      <c r="S49" s="171">
        <v>0</v>
      </c>
      <c r="T49" s="166">
        <v>0</v>
      </c>
      <c r="U49" s="171">
        <v>0</v>
      </c>
      <c r="V49" s="166">
        <v>0</v>
      </c>
      <c r="W49" s="166">
        <v>0</v>
      </c>
      <c r="X49" s="171">
        <v>0</v>
      </c>
      <c r="Y49" s="166">
        <v>0</v>
      </c>
      <c r="Z49" s="166">
        <v>0</v>
      </c>
      <c r="AA49" s="166">
        <v>0</v>
      </c>
      <c r="AB49" s="171">
        <v>0</v>
      </c>
      <c r="AC49" s="166">
        <v>0</v>
      </c>
      <c r="AD49" s="442">
        <v>0</v>
      </c>
      <c r="AE49" s="427">
        <v>0</v>
      </c>
      <c r="AF49" s="171">
        <v>0</v>
      </c>
      <c r="AG49" s="166">
        <v>0</v>
      </c>
      <c r="AH49" s="170">
        <v>0</v>
      </c>
      <c r="AI49" s="166">
        <v>0</v>
      </c>
      <c r="AJ49" s="171">
        <v>0</v>
      </c>
      <c r="AK49" s="166">
        <v>0</v>
      </c>
      <c r="AL49" s="166">
        <v>0</v>
      </c>
      <c r="AM49" s="171">
        <v>0</v>
      </c>
      <c r="AN49" s="166">
        <v>0</v>
      </c>
      <c r="AO49" s="171">
        <v>0</v>
      </c>
      <c r="AP49" s="166">
        <v>0</v>
      </c>
      <c r="AQ49" s="171">
        <v>0</v>
      </c>
      <c r="AR49" s="166">
        <v>0</v>
      </c>
      <c r="AS49" s="171">
        <v>0</v>
      </c>
      <c r="AT49" s="166">
        <v>0</v>
      </c>
      <c r="AU49" s="171">
        <v>0</v>
      </c>
      <c r="AV49" s="442">
        <v>0</v>
      </c>
      <c r="AW49" s="171">
        <v>0</v>
      </c>
      <c r="AX49" s="166">
        <v>0</v>
      </c>
      <c r="AY49" s="171">
        <v>0</v>
      </c>
      <c r="AZ49" s="166">
        <v>0</v>
      </c>
      <c r="BA49" s="166">
        <v>0</v>
      </c>
      <c r="BB49" s="483">
        <v>0</v>
      </c>
      <c r="BC49" s="270">
        <v>376000</v>
      </c>
      <c r="BD49" s="71">
        <v>0</v>
      </c>
      <c r="BE49" s="52">
        <v>0</v>
      </c>
      <c r="BF49" s="65">
        <v>0</v>
      </c>
      <c r="BG49" s="52">
        <v>0</v>
      </c>
      <c r="BH49" s="71">
        <v>0</v>
      </c>
      <c r="BI49" s="270">
        <v>0</v>
      </c>
      <c r="BJ49" s="254">
        <v>376000</v>
      </c>
      <c r="BK49" s="220">
        <v>376000</v>
      </c>
      <c r="BL49" s="228">
        <v>0</v>
      </c>
      <c r="BP49" s="507"/>
    </row>
    <row r="50" spans="1:68" ht="15" customHeight="1" x14ac:dyDescent="0.15">
      <c r="A50" s="962" t="s">
        <v>739</v>
      </c>
      <c r="B50" s="963"/>
      <c r="C50" s="963"/>
      <c r="D50" s="963"/>
      <c r="E50" s="963"/>
      <c r="F50" s="963"/>
      <c r="G50" s="963"/>
      <c r="H50" s="963"/>
      <c r="I50" s="963"/>
      <c r="J50" s="963"/>
      <c r="K50" s="963"/>
      <c r="L50" s="964"/>
      <c r="M50" s="149">
        <v>0</v>
      </c>
      <c r="N50" s="43">
        <v>0</v>
      </c>
      <c r="O50" s="43">
        <v>0</v>
      </c>
      <c r="P50" s="69">
        <v>0</v>
      </c>
      <c r="Q50" s="43">
        <v>0</v>
      </c>
      <c r="R50" s="43">
        <v>0</v>
      </c>
      <c r="S50" s="69">
        <v>0</v>
      </c>
      <c r="T50" s="43">
        <v>0</v>
      </c>
      <c r="U50" s="69">
        <v>0</v>
      </c>
      <c r="V50" s="43">
        <v>0</v>
      </c>
      <c r="W50" s="43">
        <v>0</v>
      </c>
      <c r="X50" s="69">
        <v>0</v>
      </c>
      <c r="Y50" s="43">
        <v>0</v>
      </c>
      <c r="Z50" s="43">
        <v>0</v>
      </c>
      <c r="AA50" s="43">
        <v>0</v>
      </c>
      <c r="AB50" s="69">
        <v>0</v>
      </c>
      <c r="AC50" s="43">
        <v>0</v>
      </c>
      <c r="AD50" s="441">
        <v>0</v>
      </c>
      <c r="AE50" s="487">
        <v>0</v>
      </c>
      <c r="AF50" s="69">
        <v>0</v>
      </c>
      <c r="AG50" s="43">
        <v>0</v>
      </c>
      <c r="AH50" s="68">
        <v>0</v>
      </c>
      <c r="AI50" s="43">
        <v>0</v>
      </c>
      <c r="AJ50" s="69">
        <v>0</v>
      </c>
      <c r="AK50" s="43">
        <v>0</v>
      </c>
      <c r="AL50" s="43">
        <v>0</v>
      </c>
      <c r="AM50" s="69">
        <v>0</v>
      </c>
      <c r="AN50" s="43">
        <v>0</v>
      </c>
      <c r="AO50" s="69">
        <v>0</v>
      </c>
      <c r="AP50" s="43">
        <v>0</v>
      </c>
      <c r="AQ50" s="69">
        <v>0</v>
      </c>
      <c r="AR50" s="43">
        <v>0</v>
      </c>
      <c r="AS50" s="69">
        <v>0</v>
      </c>
      <c r="AT50" s="43">
        <v>0</v>
      </c>
      <c r="AU50" s="69">
        <v>0</v>
      </c>
      <c r="AV50" s="441">
        <v>0</v>
      </c>
      <c r="AW50" s="69">
        <v>0</v>
      </c>
      <c r="AX50" s="43">
        <v>0</v>
      </c>
      <c r="AY50" s="69">
        <v>0</v>
      </c>
      <c r="AZ50" s="43">
        <v>0</v>
      </c>
      <c r="BA50" s="43">
        <v>0</v>
      </c>
      <c r="BB50" s="482">
        <v>0</v>
      </c>
      <c r="BC50" s="259">
        <v>0</v>
      </c>
      <c r="BD50" s="50">
        <v>0</v>
      </c>
      <c r="BE50" s="44">
        <v>0</v>
      </c>
      <c r="BF50" s="50">
        <v>0</v>
      </c>
      <c r="BG50" s="48">
        <v>0</v>
      </c>
      <c r="BH50" s="46">
        <v>0</v>
      </c>
      <c r="BI50" s="271">
        <v>0</v>
      </c>
      <c r="BJ50" s="255">
        <v>0</v>
      </c>
      <c r="BK50" s="221">
        <v>0</v>
      </c>
      <c r="BL50" s="224">
        <v>0</v>
      </c>
      <c r="BP50" s="507"/>
    </row>
    <row r="51" spans="1:68" ht="15" customHeight="1" x14ac:dyDescent="0.15">
      <c r="A51" s="1134" t="s">
        <v>776</v>
      </c>
      <c r="B51" s="1135"/>
      <c r="C51" s="1135"/>
      <c r="D51" s="1135"/>
      <c r="E51" s="1135"/>
      <c r="F51" s="1135"/>
      <c r="G51" s="1135"/>
      <c r="H51" s="1135"/>
      <c r="I51" s="1135"/>
      <c r="J51" s="1135"/>
      <c r="K51" s="1135"/>
      <c r="L51" s="1136"/>
      <c r="M51" s="43">
        <v>0</v>
      </c>
      <c r="N51" s="149">
        <v>0</v>
      </c>
      <c r="O51" s="149">
        <v>0</v>
      </c>
      <c r="P51" s="150">
        <v>0</v>
      </c>
      <c r="Q51" s="149">
        <v>0</v>
      </c>
      <c r="R51" s="149">
        <v>0</v>
      </c>
      <c r="S51" s="150">
        <v>0</v>
      </c>
      <c r="T51" s="149">
        <v>0</v>
      </c>
      <c r="U51" s="150">
        <v>0</v>
      </c>
      <c r="V51" s="149">
        <v>0</v>
      </c>
      <c r="W51" s="149">
        <v>0</v>
      </c>
      <c r="X51" s="150">
        <v>0</v>
      </c>
      <c r="Y51" s="149">
        <v>0</v>
      </c>
      <c r="Z51" s="149">
        <v>0</v>
      </c>
      <c r="AA51" s="149">
        <v>0</v>
      </c>
      <c r="AB51" s="150">
        <v>0</v>
      </c>
      <c r="AC51" s="149">
        <v>0</v>
      </c>
      <c r="AD51" s="443">
        <v>0</v>
      </c>
      <c r="AE51" s="488">
        <v>0</v>
      </c>
      <c r="AF51" s="150">
        <v>0</v>
      </c>
      <c r="AG51" s="149">
        <v>0</v>
      </c>
      <c r="AH51" s="172">
        <v>0</v>
      </c>
      <c r="AI51" s="149">
        <v>0</v>
      </c>
      <c r="AJ51" s="150">
        <v>0</v>
      </c>
      <c r="AK51" s="149">
        <v>0</v>
      </c>
      <c r="AL51" s="149">
        <v>0</v>
      </c>
      <c r="AM51" s="150">
        <v>0</v>
      </c>
      <c r="AN51" s="149">
        <v>0</v>
      </c>
      <c r="AO51" s="150">
        <v>0</v>
      </c>
      <c r="AP51" s="149">
        <v>0</v>
      </c>
      <c r="AQ51" s="150">
        <v>0</v>
      </c>
      <c r="AR51" s="149">
        <v>0</v>
      </c>
      <c r="AS51" s="150">
        <v>0</v>
      </c>
      <c r="AT51" s="149">
        <v>0</v>
      </c>
      <c r="AU51" s="150">
        <v>0</v>
      </c>
      <c r="AV51" s="443">
        <v>0</v>
      </c>
      <c r="AW51" s="150">
        <v>0</v>
      </c>
      <c r="AX51" s="149">
        <v>0</v>
      </c>
      <c r="AY51" s="150">
        <v>0</v>
      </c>
      <c r="AZ51" s="149">
        <v>0</v>
      </c>
      <c r="BA51" s="149">
        <v>0</v>
      </c>
      <c r="BB51" s="484">
        <v>0</v>
      </c>
      <c r="BC51" s="272">
        <v>0</v>
      </c>
      <c r="BD51" s="73">
        <v>0</v>
      </c>
      <c r="BE51" s="53">
        <v>0</v>
      </c>
      <c r="BF51" s="73">
        <v>0</v>
      </c>
      <c r="BG51" s="53">
        <v>0</v>
      </c>
      <c r="BH51" s="73">
        <v>0</v>
      </c>
      <c r="BI51" s="272">
        <v>0</v>
      </c>
      <c r="BJ51" s="231">
        <v>0</v>
      </c>
      <c r="BK51" s="222">
        <v>0</v>
      </c>
      <c r="BL51" s="224">
        <v>0</v>
      </c>
      <c r="BP51" s="507"/>
    </row>
    <row r="52" spans="1:68" ht="15" customHeight="1" x14ac:dyDescent="0.15">
      <c r="A52" s="991" t="s">
        <v>777</v>
      </c>
      <c r="B52" s="1031"/>
      <c r="C52" s="1031"/>
      <c r="D52" s="1028"/>
      <c r="E52" s="1140" t="s">
        <v>758</v>
      </c>
      <c r="F52" s="963"/>
      <c r="G52" s="963"/>
      <c r="H52" s="963"/>
      <c r="I52" s="963"/>
      <c r="J52" s="963"/>
      <c r="K52" s="963"/>
      <c r="L52" s="964"/>
      <c r="M52" s="168">
        <v>3873338</v>
      </c>
      <c r="N52" s="168">
        <v>3431166</v>
      </c>
      <c r="O52" s="168">
        <v>0</v>
      </c>
      <c r="P52" s="167">
        <v>3233062</v>
      </c>
      <c r="Q52" s="168">
        <v>3473556</v>
      </c>
      <c r="R52" s="168">
        <v>374005</v>
      </c>
      <c r="S52" s="167">
        <v>2968845</v>
      </c>
      <c r="T52" s="168">
        <v>648573</v>
      </c>
      <c r="U52" s="167">
        <v>4894193</v>
      </c>
      <c r="V52" s="168">
        <v>2929475</v>
      </c>
      <c r="W52" s="168">
        <v>1483781</v>
      </c>
      <c r="X52" s="167">
        <v>2141928</v>
      </c>
      <c r="Y52" s="168">
        <v>149926</v>
      </c>
      <c r="Z52" s="168">
        <v>569761</v>
      </c>
      <c r="AA52" s="168">
        <v>166062</v>
      </c>
      <c r="AB52" s="167">
        <v>4875033</v>
      </c>
      <c r="AC52" s="168">
        <v>1667675</v>
      </c>
      <c r="AD52" s="440">
        <v>0</v>
      </c>
      <c r="AE52" s="486">
        <v>575667</v>
      </c>
      <c r="AF52" s="167">
        <v>283170</v>
      </c>
      <c r="AG52" s="168">
        <v>0</v>
      </c>
      <c r="AH52" s="173">
        <v>37467</v>
      </c>
      <c r="AI52" s="168">
        <v>179213</v>
      </c>
      <c r="AJ52" s="167">
        <v>3436093</v>
      </c>
      <c r="AK52" s="168">
        <v>459343</v>
      </c>
      <c r="AL52" s="168">
        <v>167053</v>
      </c>
      <c r="AM52" s="167">
        <v>275914</v>
      </c>
      <c r="AN52" s="168">
        <v>1504</v>
      </c>
      <c r="AO52" s="167">
        <v>1339170</v>
      </c>
      <c r="AP52" s="168">
        <v>0</v>
      </c>
      <c r="AQ52" s="167">
        <v>165102</v>
      </c>
      <c r="AR52" s="168">
        <v>304411</v>
      </c>
      <c r="AS52" s="167">
        <v>313913</v>
      </c>
      <c r="AT52" s="168">
        <v>2317719</v>
      </c>
      <c r="AU52" s="167">
        <v>1224658</v>
      </c>
      <c r="AV52" s="440">
        <v>1388375</v>
      </c>
      <c r="AW52" s="167">
        <v>460471</v>
      </c>
      <c r="AX52" s="168">
        <v>898395</v>
      </c>
      <c r="AY52" s="167">
        <v>435689</v>
      </c>
      <c r="AZ52" s="168">
        <v>0</v>
      </c>
      <c r="BA52" s="168">
        <v>204233</v>
      </c>
      <c r="BB52" s="481">
        <v>0</v>
      </c>
      <c r="BC52" s="271">
        <v>51347939</v>
      </c>
      <c r="BD52" s="167">
        <v>9127104</v>
      </c>
      <c r="BE52" s="168">
        <v>1357145</v>
      </c>
      <c r="BF52" s="167">
        <v>51585415</v>
      </c>
      <c r="BG52" s="168">
        <v>9964160</v>
      </c>
      <c r="BH52" s="167">
        <v>8328773</v>
      </c>
      <c r="BI52" s="271">
        <v>80362597</v>
      </c>
      <c r="BJ52" s="255">
        <v>131710536</v>
      </c>
      <c r="BK52" s="221">
        <v>69640872</v>
      </c>
      <c r="BL52" s="224">
        <v>62069664</v>
      </c>
      <c r="BP52" s="507"/>
    </row>
    <row r="53" spans="1:68" ht="15" customHeight="1" x14ac:dyDescent="0.15">
      <c r="A53" s="1128"/>
      <c r="B53" s="1126"/>
      <c r="C53" s="1126"/>
      <c r="D53" s="1127"/>
      <c r="E53" s="1130" t="s">
        <v>759</v>
      </c>
      <c r="F53" s="953"/>
      <c r="G53" s="953"/>
      <c r="H53" s="953"/>
      <c r="I53" s="953"/>
      <c r="J53" s="953"/>
      <c r="K53" s="953"/>
      <c r="L53" s="954"/>
      <c r="M53" s="43">
        <v>80094</v>
      </c>
      <c r="N53" s="43">
        <v>0</v>
      </c>
      <c r="O53" s="43">
        <v>0</v>
      </c>
      <c r="P53" s="69">
        <v>0</v>
      </c>
      <c r="Q53" s="43">
        <v>0</v>
      </c>
      <c r="R53" s="43">
        <v>0</v>
      </c>
      <c r="S53" s="69">
        <v>0</v>
      </c>
      <c r="T53" s="43">
        <v>0</v>
      </c>
      <c r="U53" s="69">
        <v>72980</v>
      </c>
      <c r="V53" s="43">
        <v>265378</v>
      </c>
      <c r="W53" s="43">
        <v>265378</v>
      </c>
      <c r="X53" s="69">
        <v>0</v>
      </c>
      <c r="Y53" s="43">
        <v>0</v>
      </c>
      <c r="Z53" s="43">
        <v>370231</v>
      </c>
      <c r="AA53" s="43">
        <v>370231</v>
      </c>
      <c r="AB53" s="69">
        <v>77232</v>
      </c>
      <c r="AC53" s="43">
        <v>0</v>
      </c>
      <c r="AD53" s="441">
        <v>0</v>
      </c>
      <c r="AE53" s="487">
        <v>0</v>
      </c>
      <c r="AF53" s="69">
        <v>0</v>
      </c>
      <c r="AG53" s="43">
        <v>0</v>
      </c>
      <c r="AH53" s="68">
        <v>0</v>
      </c>
      <c r="AI53" s="43">
        <v>0</v>
      </c>
      <c r="AJ53" s="69">
        <v>224020</v>
      </c>
      <c r="AK53" s="43">
        <v>0</v>
      </c>
      <c r="AL53" s="43">
        <v>136699</v>
      </c>
      <c r="AM53" s="69">
        <v>0</v>
      </c>
      <c r="AN53" s="43">
        <v>0</v>
      </c>
      <c r="AO53" s="69">
        <v>51754</v>
      </c>
      <c r="AP53" s="43">
        <v>0</v>
      </c>
      <c r="AQ53" s="69">
        <v>0</v>
      </c>
      <c r="AR53" s="43">
        <v>0</v>
      </c>
      <c r="AS53" s="69">
        <v>1925</v>
      </c>
      <c r="AT53" s="43">
        <v>0</v>
      </c>
      <c r="AU53" s="69">
        <v>0</v>
      </c>
      <c r="AV53" s="441">
        <v>0</v>
      </c>
      <c r="AW53" s="69">
        <v>0</v>
      </c>
      <c r="AX53" s="43">
        <v>258578</v>
      </c>
      <c r="AY53" s="69">
        <v>0</v>
      </c>
      <c r="AZ53" s="43">
        <v>0</v>
      </c>
      <c r="BA53" s="43">
        <v>0</v>
      </c>
      <c r="BB53" s="482">
        <v>0</v>
      </c>
      <c r="BC53" s="259">
        <v>2174500</v>
      </c>
      <c r="BD53" s="69">
        <v>212811</v>
      </c>
      <c r="BE53" s="43">
        <v>201</v>
      </c>
      <c r="BF53" s="69">
        <v>5911674</v>
      </c>
      <c r="BG53" s="43">
        <v>0</v>
      </c>
      <c r="BH53" s="69">
        <v>96417</v>
      </c>
      <c r="BI53" s="259">
        <v>6221103</v>
      </c>
      <c r="BJ53" s="230">
        <v>8395603</v>
      </c>
      <c r="BK53" s="219">
        <v>2270917</v>
      </c>
      <c r="BL53" s="226">
        <v>6124686</v>
      </c>
      <c r="BP53" s="507"/>
    </row>
    <row r="54" spans="1:68" ht="15" customHeight="1" x14ac:dyDescent="0.15">
      <c r="A54" s="1128"/>
      <c r="B54" s="1126"/>
      <c r="C54" s="1126"/>
      <c r="D54" s="1127"/>
      <c r="E54" s="1130" t="s">
        <v>760</v>
      </c>
      <c r="F54" s="953"/>
      <c r="G54" s="953"/>
      <c r="H54" s="953"/>
      <c r="I54" s="953"/>
      <c r="J54" s="953"/>
      <c r="K54" s="953"/>
      <c r="L54" s="954"/>
      <c r="M54" s="43">
        <v>9007627</v>
      </c>
      <c r="N54" s="43">
        <v>1568612</v>
      </c>
      <c r="O54" s="43">
        <v>0</v>
      </c>
      <c r="P54" s="69">
        <v>8649046</v>
      </c>
      <c r="Q54" s="43">
        <v>20926155</v>
      </c>
      <c r="R54" s="43">
        <v>215419</v>
      </c>
      <c r="S54" s="69">
        <v>948404</v>
      </c>
      <c r="T54" s="43">
        <v>2245797</v>
      </c>
      <c r="U54" s="69">
        <v>1615467</v>
      </c>
      <c r="V54" s="43">
        <v>1231841</v>
      </c>
      <c r="W54" s="43">
        <v>64123</v>
      </c>
      <c r="X54" s="69">
        <v>1204525</v>
      </c>
      <c r="Y54" s="43">
        <v>73931</v>
      </c>
      <c r="Z54" s="43">
        <v>1546884</v>
      </c>
      <c r="AA54" s="43">
        <v>448371</v>
      </c>
      <c r="AB54" s="43">
        <v>1836292</v>
      </c>
      <c r="AC54" s="43">
        <v>1022000</v>
      </c>
      <c r="AD54" s="441">
        <v>780814</v>
      </c>
      <c r="AE54" s="487">
        <v>62913</v>
      </c>
      <c r="AF54" s="69">
        <v>392372</v>
      </c>
      <c r="AG54" s="43">
        <v>0</v>
      </c>
      <c r="AH54" s="68">
        <v>38208</v>
      </c>
      <c r="AI54" s="43">
        <v>682044</v>
      </c>
      <c r="AJ54" s="69">
        <v>101630</v>
      </c>
      <c r="AK54" s="43">
        <v>69826</v>
      </c>
      <c r="AL54" s="43">
        <v>0</v>
      </c>
      <c r="AM54" s="69">
        <v>965627</v>
      </c>
      <c r="AN54" s="43">
        <v>215756</v>
      </c>
      <c r="AO54" s="69">
        <v>67227</v>
      </c>
      <c r="AP54" s="43">
        <v>0</v>
      </c>
      <c r="AQ54" s="69">
        <v>195224</v>
      </c>
      <c r="AR54" s="43">
        <v>64016</v>
      </c>
      <c r="AS54" s="69">
        <v>578789</v>
      </c>
      <c r="AT54" s="43">
        <v>0</v>
      </c>
      <c r="AU54" s="69">
        <v>6849</v>
      </c>
      <c r="AV54" s="441">
        <v>0</v>
      </c>
      <c r="AW54" s="69">
        <v>0</v>
      </c>
      <c r="AX54" s="43">
        <v>287182</v>
      </c>
      <c r="AY54" s="69">
        <v>616060</v>
      </c>
      <c r="AZ54" s="43">
        <v>0</v>
      </c>
      <c r="BA54" s="43">
        <v>225085</v>
      </c>
      <c r="BB54" s="482">
        <v>0</v>
      </c>
      <c r="BC54" s="259">
        <v>57954116</v>
      </c>
      <c r="BD54" s="69">
        <v>0</v>
      </c>
      <c r="BE54" s="43">
        <v>358952</v>
      </c>
      <c r="BF54" s="69">
        <v>594534</v>
      </c>
      <c r="BG54" s="43">
        <v>9437367</v>
      </c>
      <c r="BH54" s="69">
        <v>2961495</v>
      </c>
      <c r="BI54" s="259">
        <v>13352348</v>
      </c>
      <c r="BJ54" s="230">
        <v>71306464</v>
      </c>
      <c r="BK54" s="219">
        <v>70352978</v>
      </c>
      <c r="BL54" s="226">
        <v>953486</v>
      </c>
      <c r="BP54" s="507"/>
    </row>
    <row r="55" spans="1:68" ht="15" customHeight="1" x14ac:dyDescent="0.15">
      <c r="A55" s="1128"/>
      <c r="B55" s="1126"/>
      <c r="C55" s="1126"/>
      <c r="D55" s="1127"/>
      <c r="E55" s="1130" t="s">
        <v>761</v>
      </c>
      <c r="F55" s="953"/>
      <c r="G55" s="953"/>
      <c r="H55" s="953"/>
      <c r="I55" s="953"/>
      <c r="J55" s="953"/>
      <c r="K55" s="953"/>
      <c r="L55" s="954"/>
      <c r="M55" s="43">
        <v>522989</v>
      </c>
      <c r="N55" s="43">
        <v>0</v>
      </c>
      <c r="O55" s="43">
        <v>81607</v>
      </c>
      <c r="P55" s="69">
        <v>0</v>
      </c>
      <c r="Q55" s="43">
        <v>0</v>
      </c>
      <c r="R55" s="43">
        <v>0</v>
      </c>
      <c r="S55" s="69">
        <v>0</v>
      </c>
      <c r="T55" s="43">
        <v>300946</v>
      </c>
      <c r="U55" s="69">
        <v>753954</v>
      </c>
      <c r="V55" s="43">
        <v>0</v>
      </c>
      <c r="W55" s="43">
        <v>0</v>
      </c>
      <c r="X55" s="69">
        <v>203317</v>
      </c>
      <c r="Y55" s="43">
        <v>0</v>
      </c>
      <c r="Z55" s="43">
        <v>1043955</v>
      </c>
      <c r="AA55" s="43">
        <v>354611</v>
      </c>
      <c r="AB55" s="43">
        <v>117899</v>
      </c>
      <c r="AC55" s="43">
        <v>0</v>
      </c>
      <c r="AD55" s="441">
        <v>0</v>
      </c>
      <c r="AE55" s="487">
        <v>0</v>
      </c>
      <c r="AF55" s="69">
        <v>148006</v>
      </c>
      <c r="AG55" s="43">
        <v>0</v>
      </c>
      <c r="AH55" s="68">
        <v>0</v>
      </c>
      <c r="AI55" s="43">
        <v>14800</v>
      </c>
      <c r="AJ55" s="69">
        <v>423178</v>
      </c>
      <c r="AK55" s="43">
        <v>115520</v>
      </c>
      <c r="AL55" s="43">
        <v>118850</v>
      </c>
      <c r="AM55" s="69">
        <v>84995</v>
      </c>
      <c r="AN55" s="43">
        <v>647</v>
      </c>
      <c r="AO55" s="69">
        <v>249197</v>
      </c>
      <c r="AP55" s="43">
        <v>0</v>
      </c>
      <c r="AQ55" s="69">
        <v>121031</v>
      </c>
      <c r="AR55" s="43">
        <v>450321</v>
      </c>
      <c r="AS55" s="69">
        <v>0</v>
      </c>
      <c r="AT55" s="43">
        <v>0</v>
      </c>
      <c r="AU55" s="69">
        <v>0</v>
      </c>
      <c r="AV55" s="441">
        <v>0</v>
      </c>
      <c r="AW55" s="69">
        <v>0</v>
      </c>
      <c r="AX55" s="43">
        <v>472166</v>
      </c>
      <c r="AY55" s="69">
        <v>10991</v>
      </c>
      <c r="AZ55" s="43">
        <v>0</v>
      </c>
      <c r="BA55" s="43">
        <v>128784</v>
      </c>
      <c r="BB55" s="482">
        <v>0</v>
      </c>
      <c r="BC55" s="259">
        <v>5717764</v>
      </c>
      <c r="BD55" s="69">
        <v>7968188</v>
      </c>
      <c r="BE55" s="43">
        <v>0</v>
      </c>
      <c r="BF55" s="69">
        <v>0</v>
      </c>
      <c r="BG55" s="43">
        <v>0</v>
      </c>
      <c r="BH55" s="69">
        <v>29307</v>
      </c>
      <c r="BI55" s="259">
        <v>7997495</v>
      </c>
      <c r="BJ55" s="230">
        <v>13715259</v>
      </c>
      <c r="BK55" s="219">
        <v>5747071</v>
      </c>
      <c r="BL55" s="226">
        <v>7968188</v>
      </c>
      <c r="BP55" s="507"/>
    </row>
    <row r="56" spans="1:68" ht="15" customHeight="1" x14ac:dyDescent="0.15">
      <c r="A56" s="1128"/>
      <c r="B56" s="1126"/>
      <c r="C56" s="1126"/>
      <c r="D56" s="1127"/>
      <c r="E56" s="1130" t="s">
        <v>762</v>
      </c>
      <c r="F56" s="953"/>
      <c r="G56" s="953"/>
      <c r="H56" s="953"/>
      <c r="I56" s="953"/>
      <c r="J56" s="953"/>
      <c r="K56" s="953"/>
      <c r="L56" s="954"/>
      <c r="M56" s="43">
        <v>0</v>
      </c>
      <c r="N56" s="43">
        <v>453</v>
      </c>
      <c r="O56" s="43">
        <v>0</v>
      </c>
      <c r="P56" s="69">
        <v>0</v>
      </c>
      <c r="Q56" s="43">
        <v>4375507</v>
      </c>
      <c r="R56" s="43">
        <v>14218</v>
      </c>
      <c r="S56" s="69">
        <v>0</v>
      </c>
      <c r="T56" s="43">
        <v>400</v>
      </c>
      <c r="U56" s="69">
        <v>0</v>
      </c>
      <c r="V56" s="43">
        <v>0</v>
      </c>
      <c r="W56" s="43">
        <v>0</v>
      </c>
      <c r="X56" s="69">
        <v>14254</v>
      </c>
      <c r="Y56" s="43">
        <v>0</v>
      </c>
      <c r="Z56" s="43">
        <v>17279</v>
      </c>
      <c r="AA56" s="43">
        <v>0</v>
      </c>
      <c r="AB56" s="43">
        <v>0</v>
      </c>
      <c r="AC56" s="43">
        <v>191769</v>
      </c>
      <c r="AD56" s="441">
        <v>0</v>
      </c>
      <c r="AE56" s="487">
        <v>0</v>
      </c>
      <c r="AF56" s="69">
        <v>0</v>
      </c>
      <c r="AG56" s="43">
        <v>0</v>
      </c>
      <c r="AH56" s="68">
        <v>0</v>
      </c>
      <c r="AI56" s="43">
        <v>0</v>
      </c>
      <c r="AJ56" s="69">
        <v>0</v>
      </c>
      <c r="AK56" s="43">
        <v>0</v>
      </c>
      <c r="AL56" s="43">
        <v>0</v>
      </c>
      <c r="AM56" s="69">
        <v>5357</v>
      </c>
      <c r="AN56" s="43">
        <v>0</v>
      </c>
      <c r="AO56" s="69">
        <v>0</v>
      </c>
      <c r="AP56" s="43">
        <v>0</v>
      </c>
      <c r="AQ56" s="69">
        <v>0</v>
      </c>
      <c r="AR56" s="43">
        <v>0</v>
      </c>
      <c r="AS56" s="69">
        <v>0</v>
      </c>
      <c r="AT56" s="43">
        <v>0</v>
      </c>
      <c r="AU56" s="69">
        <v>0</v>
      </c>
      <c r="AV56" s="441">
        <v>0</v>
      </c>
      <c r="AW56" s="69">
        <v>0</v>
      </c>
      <c r="AX56" s="43">
        <v>0</v>
      </c>
      <c r="AY56" s="69">
        <v>0</v>
      </c>
      <c r="AZ56" s="43">
        <v>0</v>
      </c>
      <c r="BA56" s="43">
        <v>0</v>
      </c>
      <c r="BB56" s="482">
        <v>0</v>
      </c>
      <c r="BC56" s="259">
        <v>4619237</v>
      </c>
      <c r="BD56" s="50">
        <v>0</v>
      </c>
      <c r="BE56" s="44">
        <v>0</v>
      </c>
      <c r="BF56" s="50">
        <v>0</v>
      </c>
      <c r="BG56" s="44">
        <v>0</v>
      </c>
      <c r="BH56" s="50">
        <v>0</v>
      </c>
      <c r="BI56" s="259">
        <v>0</v>
      </c>
      <c r="BJ56" s="230">
        <v>4619237</v>
      </c>
      <c r="BK56" s="219">
        <v>4619237</v>
      </c>
      <c r="BL56" s="226">
        <v>0</v>
      </c>
      <c r="BP56" s="507"/>
    </row>
    <row r="57" spans="1:68" ht="15" customHeight="1" x14ac:dyDescent="0.15">
      <c r="A57" s="1128"/>
      <c r="B57" s="1126"/>
      <c r="C57" s="1126"/>
      <c r="D57" s="1127"/>
      <c r="E57" s="1130" t="s">
        <v>778</v>
      </c>
      <c r="F57" s="953"/>
      <c r="G57" s="953"/>
      <c r="H57" s="953"/>
      <c r="I57" s="953"/>
      <c r="J57" s="953"/>
      <c r="K57" s="953"/>
      <c r="L57" s="954"/>
      <c r="M57" s="43">
        <v>1999241</v>
      </c>
      <c r="N57" s="43">
        <v>2013364</v>
      </c>
      <c r="O57" s="43">
        <v>8900</v>
      </c>
      <c r="P57" s="69">
        <v>6048444</v>
      </c>
      <c r="Q57" s="43">
        <v>0</v>
      </c>
      <c r="R57" s="43">
        <v>0</v>
      </c>
      <c r="S57" s="69">
        <v>724837</v>
      </c>
      <c r="T57" s="43">
        <v>2846046</v>
      </c>
      <c r="U57" s="69">
        <v>197455</v>
      </c>
      <c r="V57" s="43">
        <v>805839</v>
      </c>
      <c r="W57" s="43">
        <v>0</v>
      </c>
      <c r="X57" s="69">
        <v>41970</v>
      </c>
      <c r="Y57" s="43">
        <v>0</v>
      </c>
      <c r="Z57" s="43">
        <v>536016</v>
      </c>
      <c r="AA57" s="43">
        <v>3791</v>
      </c>
      <c r="AB57" s="43">
        <v>377016</v>
      </c>
      <c r="AC57" s="43">
        <v>370328</v>
      </c>
      <c r="AD57" s="441">
        <v>79184</v>
      </c>
      <c r="AE57" s="487">
        <v>386047</v>
      </c>
      <c r="AF57" s="69">
        <v>101524</v>
      </c>
      <c r="AG57" s="43">
        <v>0</v>
      </c>
      <c r="AH57" s="68">
        <v>93321</v>
      </c>
      <c r="AI57" s="43">
        <v>0</v>
      </c>
      <c r="AJ57" s="69">
        <v>123980</v>
      </c>
      <c r="AK57" s="43">
        <v>0</v>
      </c>
      <c r="AL57" s="43">
        <v>0</v>
      </c>
      <c r="AM57" s="69">
        <v>61893</v>
      </c>
      <c r="AN57" s="43">
        <v>99386</v>
      </c>
      <c r="AO57" s="69">
        <v>57042</v>
      </c>
      <c r="AP57" s="43">
        <v>0</v>
      </c>
      <c r="AQ57" s="69">
        <v>30186</v>
      </c>
      <c r="AR57" s="43">
        <v>0</v>
      </c>
      <c r="AS57" s="69">
        <v>35639</v>
      </c>
      <c r="AT57" s="43">
        <v>0</v>
      </c>
      <c r="AU57" s="69">
        <v>23216</v>
      </c>
      <c r="AV57" s="441">
        <v>0</v>
      </c>
      <c r="AW57" s="69">
        <v>0</v>
      </c>
      <c r="AX57" s="43">
        <v>2801</v>
      </c>
      <c r="AY57" s="69">
        <v>777120</v>
      </c>
      <c r="AZ57" s="43">
        <v>0</v>
      </c>
      <c r="BA57" s="43">
        <v>13853</v>
      </c>
      <c r="BB57" s="482">
        <v>0</v>
      </c>
      <c r="BC57" s="259">
        <v>17858439</v>
      </c>
      <c r="BD57" s="69">
        <v>664496</v>
      </c>
      <c r="BE57" s="43">
        <v>0</v>
      </c>
      <c r="BF57" s="69">
        <v>400</v>
      </c>
      <c r="BG57" s="43">
        <v>126844</v>
      </c>
      <c r="BH57" s="69">
        <v>4008931</v>
      </c>
      <c r="BI57" s="259">
        <v>4800671</v>
      </c>
      <c r="BJ57" s="230">
        <v>22659110</v>
      </c>
      <c r="BK57" s="219">
        <v>21994214</v>
      </c>
      <c r="BL57" s="226">
        <v>664896</v>
      </c>
      <c r="BP57" s="507"/>
    </row>
    <row r="58" spans="1:68" ht="15" customHeight="1" x14ac:dyDescent="0.15">
      <c r="A58" s="1137"/>
      <c r="B58" s="1138"/>
      <c r="C58" s="1138"/>
      <c r="D58" s="1139"/>
      <c r="E58" s="1131" t="s">
        <v>763</v>
      </c>
      <c r="F58" s="1132"/>
      <c r="G58" s="1132"/>
      <c r="H58" s="1132"/>
      <c r="I58" s="1132"/>
      <c r="J58" s="1132"/>
      <c r="K58" s="1132"/>
      <c r="L58" s="1133"/>
      <c r="M58" s="203">
        <v>128587</v>
      </c>
      <c r="N58" s="203">
        <v>1571330</v>
      </c>
      <c r="O58" s="203">
        <v>482</v>
      </c>
      <c r="P58" s="204">
        <v>431</v>
      </c>
      <c r="Q58" s="203">
        <v>0</v>
      </c>
      <c r="R58" s="203">
        <v>0</v>
      </c>
      <c r="S58" s="204">
        <v>0</v>
      </c>
      <c r="T58" s="203">
        <v>151938</v>
      </c>
      <c r="U58" s="204">
        <v>352760</v>
      </c>
      <c r="V58" s="203">
        <v>3376</v>
      </c>
      <c r="W58" s="203">
        <v>3376</v>
      </c>
      <c r="X58" s="204">
        <v>384364</v>
      </c>
      <c r="Y58" s="203">
        <v>7991</v>
      </c>
      <c r="Z58" s="203">
        <v>371628</v>
      </c>
      <c r="AA58" s="203">
        <v>343426</v>
      </c>
      <c r="AB58" s="204">
        <v>1700</v>
      </c>
      <c r="AC58" s="203">
        <v>11963</v>
      </c>
      <c r="AD58" s="444">
        <v>43114</v>
      </c>
      <c r="AE58" s="489">
        <v>0</v>
      </c>
      <c r="AF58" s="204">
        <v>0</v>
      </c>
      <c r="AG58" s="203">
        <v>994215</v>
      </c>
      <c r="AH58" s="202">
        <v>187431</v>
      </c>
      <c r="AI58" s="203">
        <v>113653</v>
      </c>
      <c r="AJ58" s="204">
        <v>38645</v>
      </c>
      <c r="AK58" s="203">
        <v>0</v>
      </c>
      <c r="AL58" s="203">
        <v>0</v>
      </c>
      <c r="AM58" s="204">
        <v>185688</v>
      </c>
      <c r="AN58" s="203">
        <v>2092021</v>
      </c>
      <c r="AO58" s="204">
        <v>447999</v>
      </c>
      <c r="AP58" s="203">
        <v>0</v>
      </c>
      <c r="AQ58" s="204">
        <v>0</v>
      </c>
      <c r="AR58" s="203">
        <v>0</v>
      </c>
      <c r="AS58" s="204">
        <v>189964</v>
      </c>
      <c r="AT58" s="203">
        <v>0</v>
      </c>
      <c r="AU58" s="204">
        <v>0</v>
      </c>
      <c r="AV58" s="444">
        <v>0</v>
      </c>
      <c r="AW58" s="204">
        <v>0</v>
      </c>
      <c r="AX58" s="203">
        <v>0</v>
      </c>
      <c r="AY58" s="204">
        <v>4138536</v>
      </c>
      <c r="AZ58" s="203">
        <v>371479</v>
      </c>
      <c r="BA58" s="203">
        <v>288327</v>
      </c>
      <c r="BB58" s="485">
        <v>3507711</v>
      </c>
      <c r="BC58" s="273">
        <v>15932135</v>
      </c>
      <c r="BD58" s="204">
        <v>304146</v>
      </c>
      <c r="BE58" s="203">
        <v>374824</v>
      </c>
      <c r="BF58" s="204">
        <v>0</v>
      </c>
      <c r="BG58" s="203">
        <v>0</v>
      </c>
      <c r="BH58" s="204">
        <v>0</v>
      </c>
      <c r="BI58" s="273">
        <v>678970</v>
      </c>
      <c r="BJ58" s="256">
        <v>16611105</v>
      </c>
      <c r="BK58" s="223">
        <v>15932135</v>
      </c>
      <c r="BL58" s="234">
        <v>678970</v>
      </c>
      <c r="BP58" s="507"/>
    </row>
    <row r="59" spans="1:68" ht="15" customHeight="1" x14ac:dyDescent="0.15">
      <c r="M59" s="89"/>
      <c r="BP59" s="507"/>
    </row>
    <row r="60" spans="1:68" ht="15" customHeight="1" x14ac:dyDescent="0.15">
      <c r="BP60" s="507"/>
    </row>
    <row r="61" spans="1:68" ht="15" customHeight="1" x14ac:dyDescent="0.15">
      <c r="BP61" s="507"/>
    </row>
    <row r="62" spans="1:68" ht="15" customHeight="1" x14ac:dyDescent="0.15">
      <c r="BP62" s="507"/>
    </row>
    <row r="63" spans="1:68" ht="15" customHeight="1" x14ac:dyDescent="0.15">
      <c r="BP63" s="507"/>
    </row>
    <row r="64" spans="1:68" ht="15" customHeight="1" x14ac:dyDescent="0.15">
      <c r="BP64" s="507"/>
    </row>
    <row r="65" spans="68:68" ht="15" customHeight="1" x14ac:dyDescent="0.15">
      <c r="BP65" s="507"/>
    </row>
    <row r="66" spans="68:68" ht="15" customHeight="1" x14ac:dyDescent="0.15">
      <c r="BP66" s="507"/>
    </row>
    <row r="67" spans="68:68" ht="15" customHeight="1" x14ac:dyDescent="0.15">
      <c r="BP67" s="507"/>
    </row>
    <row r="68" spans="68:68" ht="15" customHeight="1" x14ac:dyDescent="0.15">
      <c r="BP68" s="507"/>
    </row>
    <row r="69" spans="68:68" ht="15" customHeight="1" x14ac:dyDescent="0.15">
      <c r="BP69" s="507"/>
    </row>
    <row r="70" spans="68:68" ht="15" customHeight="1" x14ac:dyDescent="0.15">
      <c r="BP70" s="507"/>
    </row>
    <row r="71" spans="68:68" ht="15" customHeight="1" x14ac:dyDescent="0.15">
      <c r="BP71" s="507"/>
    </row>
    <row r="72" spans="68:68" ht="15" customHeight="1" x14ac:dyDescent="0.15">
      <c r="BP72" s="507"/>
    </row>
    <row r="73" spans="68:68" ht="15" customHeight="1" x14ac:dyDescent="0.15">
      <c r="BP73" s="507"/>
    </row>
    <row r="74" spans="68:68" ht="15" customHeight="1" x14ac:dyDescent="0.15">
      <c r="BP74" s="507"/>
    </row>
    <row r="75" spans="68:68" ht="15" customHeight="1" x14ac:dyDescent="0.15">
      <c r="BP75" s="507"/>
    </row>
    <row r="76" spans="68:68" ht="15" customHeight="1" x14ac:dyDescent="0.15">
      <c r="BP76" s="507"/>
    </row>
    <row r="77" spans="68:68" ht="15" customHeight="1" x14ac:dyDescent="0.15">
      <c r="BP77" s="507"/>
    </row>
    <row r="78" spans="68:68" ht="15" customHeight="1" x14ac:dyDescent="0.15">
      <c r="BP78" s="507"/>
    </row>
    <row r="79" spans="68:68" ht="15" customHeight="1" x14ac:dyDescent="0.15">
      <c r="BP79" s="507"/>
    </row>
    <row r="80" spans="68:68" ht="15" customHeight="1" x14ac:dyDescent="0.15">
      <c r="BP80" s="507"/>
    </row>
    <row r="81" spans="68:68" ht="15" customHeight="1" x14ac:dyDescent="0.15">
      <c r="BP81" s="507"/>
    </row>
    <row r="82" spans="68:68" ht="15" customHeight="1" x14ac:dyDescent="0.15">
      <c r="BP82" s="507"/>
    </row>
    <row r="83" spans="68:68" ht="15" customHeight="1" x14ac:dyDescent="0.15">
      <c r="BP83" s="507"/>
    </row>
    <row r="84" spans="68:68" ht="15" customHeight="1" x14ac:dyDescent="0.15">
      <c r="BP84" s="507"/>
    </row>
    <row r="85" spans="68:68" ht="15" customHeight="1" x14ac:dyDescent="0.15">
      <c r="BP85" s="507"/>
    </row>
    <row r="86" spans="68:68" ht="15" customHeight="1" x14ac:dyDescent="0.15">
      <c r="BP86" s="507"/>
    </row>
    <row r="87" spans="68:68" ht="15" customHeight="1" x14ac:dyDescent="0.15">
      <c r="BP87" s="507"/>
    </row>
    <row r="88" spans="68:68" ht="15" customHeight="1" x14ac:dyDescent="0.15">
      <c r="BP88" s="507"/>
    </row>
    <row r="89" spans="68:68" ht="15" customHeight="1" x14ac:dyDescent="0.15">
      <c r="BP89" s="507"/>
    </row>
    <row r="90" spans="68:68" ht="15" customHeight="1" x14ac:dyDescent="0.15">
      <c r="BP90" s="507"/>
    </row>
    <row r="91" spans="68:68" ht="15" customHeight="1" x14ac:dyDescent="0.15">
      <c r="BP91" s="507"/>
    </row>
    <row r="92" spans="68:68" ht="15" customHeight="1" x14ac:dyDescent="0.15">
      <c r="BP92" s="507"/>
    </row>
    <row r="93" spans="68:68" ht="15" customHeight="1" x14ac:dyDescent="0.15">
      <c r="BP93" s="507"/>
    </row>
    <row r="94" spans="68:68" ht="15" customHeight="1" x14ac:dyDescent="0.15">
      <c r="BP94" s="507"/>
    </row>
    <row r="95" spans="68:68" ht="15" customHeight="1" x14ac:dyDescent="0.15">
      <c r="BP95" s="507"/>
    </row>
    <row r="96" spans="68:68" ht="15" customHeight="1" x14ac:dyDescent="0.15">
      <c r="BP96" s="507"/>
    </row>
    <row r="97" spans="68:68" ht="15" customHeight="1" x14ac:dyDescent="0.15">
      <c r="BP97" s="507"/>
    </row>
    <row r="98" spans="68:68" ht="15" customHeight="1" x14ac:dyDescent="0.15">
      <c r="BP98" s="507"/>
    </row>
    <row r="99" spans="68:68" ht="15" customHeight="1" x14ac:dyDescent="0.15">
      <c r="BP99" s="507"/>
    </row>
    <row r="100" spans="68:68" ht="15" customHeight="1" x14ac:dyDescent="0.15">
      <c r="BP100" s="507"/>
    </row>
    <row r="101" spans="68:68" ht="15" customHeight="1" x14ac:dyDescent="0.15">
      <c r="BP101" s="507"/>
    </row>
    <row r="102" spans="68:68" ht="15" customHeight="1" x14ac:dyDescent="0.15">
      <c r="BP102" s="507"/>
    </row>
    <row r="103" spans="68:68" ht="15" customHeight="1" x14ac:dyDescent="0.15">
      <c r="BP103" s="507"/>
    </row>
    <row r="104" spans="68:68" ht="15" customHeight="1" x14ac:dyDescent="0.15">
      <c r="BP104" s="507"/>
    </row>
    <row r="105" spans="68:68" ht="15" customHeight="1" x14ac:dyDescent="0.15">
      <c r="BP105" s="507"/>
    </row>
    <row r="106" spans="68:68" ht="15" customHeight="1" x14ac:dyDescent="0.15">
      <c r="BP106" s="507"/>
    </row>
    <row r="107" spans="68:68" ht="15" customHeight="1" x14ac:dyDescent="0.15">
      <c r="BP107" s="507"/>
    </row>
    <row r="108" spans="68:68" ht="15" customHeight="1" x14ac:dyDescent="0.15">
      <c r="BP108" s="507"/>
    </row>
    <row r="109" spans="68:68" ht="15" customHeight="1" x14ac:dyDescent="0.15">
      <c r="BP109" s="507"/>
    </row>
    <row r="110" spans="68:68" ht="15" customHeight="1" x14ac:dyDescent="0.15">
      <c r="BP110" s="507"/>
    </row>
    <row r="111" spans="68:68" ht="15" customHeight="1" x14ac:dyDescent="0.15">
      <c r="BP111" s="507"/>
    </row>
    <row r="112" spans="68:68" ht="15" customHeight="1" x14ac:dyDescent="0.15">
      <c r="BP112" s="507"/>
    </row>
    <row r="113" spans="68:68" ht="15" customHeight="1" x14ac:dyDescent="0.15">
      <c r="BP113" s="507"/>
    </row>
    <row r="114" spans="68:68" ht="15" customHeight="1" x14ac:dyDescent="0.15">
      <c r="BP114" s="507"/>
    </row>
    <row r="115" spans="68:68" ht="15" customHeight="1" x14ac:dyDescent="0.15">
      <c r="BP115" s="507"/>
    </row>
    <row r="116" spans="68:68" ht="15" customHeight="1" x14ac:dyDescent="0.15">
      <c r="BP116" s="507"/>
    </row>
    <row r="117" spans="68:68" ht="15" customHeight="1" x14ac:dyDescent="0.15">
      <c r="BP117" s="507"/>
    </row>
    <row r="118" spans="68:68" ht="15" customHeight="1" x14ac:dyDescent="0.15">
      <c r="BP118" s="507"/>
    </row>
    <row r="119" spans="68:68" ht="15" customHeight="1" x14ac:dyDescent="0.15">
      <c r="BP119" s="507"/>
    </row>
    <row r="120" spans="68:68" ht="15" customHeight="1" x14ac:dyDescent="0.15">
      <c r="BP120" s="507"/>
    </row>
    <row r="121" spans="68:68" ht="15" customHeight="1" x14ac:dyDescent="0.15">
      <c r="BP121" s="507"/>
    </row>
    <row r="122" spans="68:68" ht="15" customHeight="1" x14ac:dyDescent="0.15">
      <c r="BP122" s="507"/>
    </row>
    <row r="123" spans="68:68" ht="15" customHeight="1" x14ac:dyDescent="0.15">
      <c r="BP123" s="507"/>
    </row>
    <row r="124" spans="68:68" ht="15" customHeight="1" x14ac:dyDescent="0.15">
      <c r="BP124" s="507"/>
    </row>
    <row r="125" spans="68:68" ht="15" customHeight="1" x14ac:dyDescent="0.15">
      <c r="BP125" s="507"/>
    </row>
    <row r="126" spans="68:68" ht="15" customHeight="1" x14ac:dyDescent="0.15">
      <c r="BP126" s="507"/>
    </row>
    <row r="127" spans="68:68" ht="15" customHeight="1" x14ac:dyDescent="0.15">
      <c r="BP127" s="507"/>
    </row>
    <row r="128" spans="68:68" ht="15" customHeight="1" x14ac:dyDescent="0.15">
      <c r="BP128" s="507"/>
    </row>
    <row r="129" spans="68:68" ht="15" customHeight="1" x14ac:dyDescent="0.15">
      <c r="BP129" s="507"/>
    </row>
    <row r="130" spans="68:68" ht="15" customHeight="1" x14ac:dyDescent="0.15">
      <c r="BP130" s="507"/>
    </row>
    <row r="131" spans="68:68" ht="15" customHeight="1" x14ac:dyDescent="0.15">
      <c r="BP131" s="507"/>
    </row>
    <row r="132" spans="68:68" ht="15" customHeight="1" x14ac:dyDescent="0.15">
      <c r="BP132" s="507"/>
    </row>
    <row r="133" spans="68:68" ht="15" customHeight="1" x14ac:dyDescent="0.15">
      <c r="BP133" s="507"/>
    </row>
    <row r="134" spans="68:68" ht="15" customHeight="1" x14ac:dyDescent="0.15">
      <c r="BP134" s="507"/>
    </row>
    <row r="135" spans="68:68" ht="15" customHeight="1" x14ac:dyDescent="0.15">
      <c r="BP135" s="507"/>
    </row>
    <row r="136" spans="68:68" ht="15" customHeight="1" x14ac:dyDescent="0.15">
      <c r="BP136" s="507"/>
    </row>
    <row r="137" spans="68:68" ht="15" customHeight="1" x14ac:dyDescent="0.15">
      <c r="BP137" s="507"/>
    </row>
    <row r="138" spans="68:68" ht="15" customHeight="1" x14ac:dyDescent="0.15">
      <c r="BP138" s="507"/>
    </row>
    <row r="139" spans="68:68" ht="15" customHeight="1" x14ac:dyDescent="0.15">
      <c r="BP139" s="507"/>
    </row>
    <row r="140" spans="68:68" ht="15" customHeight="1" x14ac:dyDescent="0.15">
      <c r="BP140" s="507"/>
    </row>
    <row r="141" spans="68:68" ht="15" customHeight="1" x14ac:dyDescent="0.15">
      <c r="BP141" s="507"/>
    </row>
    <row r="142" spans="68:68" ht="15" customHeight="1" x14ac:dyDescent="0.15">
      <c r="BP142" s="507"/>
    </row>
    <row r="143" spans="68:68" ht="15" customHeight="1" x14ac:dyDescent="0.15">
      <c r="BP143" s="507"/>
    </row>
    <row r="144" spans="68:68" ht="15" customHeight="1" x14ac:dyDescent="0.15">
      <c r="BP144" s="507"/>
    </row>
    <row r="145" spans="68:68" ht="15" customHeight="1" x14ac:dyDescent="0.15">
      <c r="BP145" s="507"/>
    </row>
    <row r="146" spans="68:68" ht="15" customHeight="1" x14ac:dyDescent="0.15">
      <c r="BP146" s="507"/>
    </row>
    <row r="147" spans="68:68" ht="15" customHeight="1" x14ac:dyDescent="0.15">
      <c r="BP147" s="507"/>
    </row>
    <row r="148" spans="68:68" ht="15" customHeight="1" x14ac:dyDescent="0.15">
      <c r="BP148" s="507"/>
    </row>
    <row r="149" spans="68:68" ht="15" customHeight="1" x14ac:dyDescent="0.15">
      <c r="BP149" s="507"/>
    </row>
    <row r="150" spans="68:68" ht="15" customHeight="1" x14ac:dyDescent="0.15">
      <c r="BP150" s="507"/>
    </row>
    <row r="151" spans="68:68" ht="15" customHeight="1" x14ac:dyDescent="0.15">
      <c r="BP151" s="507"/>
    </row>
    <row r="152" spans="68:68" ht="15" customHeight="1" x14ac:dyDescent="0.15">
      <c r="BP152" s="507"/>
    </row>
    <row r="153" spans="68:68" ht="15" customHeight="1" x14ac:dyDescent="0.15">
      <c r="BP153" s="507"/>
    </row>
    <row r="154" spans="68:68" ht="15" customHeight="1" x14ac:dyDescent="0.15">
      <c r="BP154" s="507"/>
    </row>
    <row r="155" spans="68:68" ht="15" customHeight="1" x14ac:dyDescent="0.15">
      <c r="BP155" s="507"/>
    </row>
    <row r="156" spans="68:68" ht="15" customHeight="1" x14ac:dyDescent="0.15">
      <c r="BP156" s="507"/>
    </row>
    <row r="157" spans="68:68" ht="15" customHeight="1" x14ac:dyDescent="0.15">
      <c r="BP157" s="507"/>
    </row>
    <row r="158" spans="68:68" ht="15" customHeight="1" x14ac:dyDescent="0.15">
      <c r="BP158" s="507"/>
    </row>
    <row r="159" spans="68:68" ht="15" customHeight="1" x14ac:dyDescent="0.15">
      <c r="BP159" s="507"/>
    </row>
    <row r="160" spans="68:68" ht="15" customHeight="1" x14ac:dyDescent="0.15">
      <c r="BP160" s="507"/>
    </row>
    <row r="161" spans="68:68" ht="15" customHeight="1" x14ac:dyDescent="0.15">
      <c r="BP161" s="507"/>
    </row>
    <row r="162" spans="68:68" ht="15" customHeight="1" x14ac:dyDescent="0.15">
      <c r="BP162" s="507"/>
    </row>
    <row r="163" spans="68:68" ht="15" customHeight="1" x14ac:dyDescent="0.15">
      <c r="BP163" s="507"/>
    </row>
    <row r="164" spans="68:68" ht="15" customHeight="1" x14ac:dyDescent="0.15">
      <c r="BP164" s="507"/>
    </row>
    <row r="165" spans="68:68" ht="15" customHeight="1" x14ac:dyDescent="0.15">
      <c r="BP165" s="507"/>
    </row>
    <row r="166" spans="68:68" ht="15" customHeight="1" x14ac:dyDescent="0.15">
      <c r="BP166" s="507"/>
    </row>
    <row r="167" spans="68:68" ht="15" customHeight="1" x14ac:dyDescent="0.15">
      <c r="BP167" s="507"/>
    </row>
    <row r="168" spans="68:68" ht="15" customHeight="1" x14ac:dyDescent="0.15">
      <c r="BP168" s="507"/>
    </row>
    <row r="169" spans="68:68" ht="15" customHeight="1" x14ac:dyDescent="0.15">
      <c r="BP169" s="507"/>
    </row>
    <row r="170" spans="68:68" ht="15" customHeight="1" x14ac:dyDescent="0.15">
      <c r="BP170" s="507"/>
    </row>
    <row r="171" spans="68:68" ht="15" customHeight="1" x14ac:dyDescent="0.15">
      <c r="BP171" s="507"/>
    </row>
    <row r="172" spans="68:68" ht="15" customHeight="1" x14ac:dyDescent="0.15">
      <c r="BP172" s="507"/>
    </row>
    <row r="173" spans="68:68" ht="15" customHeight="1" x14ac:dyDescent="0.15">
      <c r="BP173" s="507"/>
    </row>
    <row r="174" spans="68:68" ht="15" customHeight="1" x14ac:dyDescent="0.15">
      <c r="BP174" s="507"/>
    </row>
    <row r="175" spans="68:68" ht="15" customHeight="1" x14ac:dyDescent="0.15">
      <c r="BP175" s="507"/>
    </row>
    <row r="176" spans="68:68" ht="15" customHeight="1" x14ac:dyDescent="0.15">
      <c r="BP176" s="507"/>
    </row>
    <row r="177" spans="68:68" ht="15" customHeight="1" x14ac:dyDescent="0.15">
      <c r="BP177" s="507"/>
    </row>
    <row r="178" spans="68:68" ht="15" customHeight="1" x14ac:dyDescent="0.15">
      <c r="BP178" s="507"/>
    </row>
    <row r="179" spans="68:68" ht="15" customHeight="1" x14ac:dyDescent="0.15">
      <c r="BP179" s="507"/>
    </row>
    <row r="180" spans="68:68" ht="15" customHeight="1" x14ac:dyDescent="0.15">
      <c r="BP180" s="507"/>
    </row>
    <row r="181" spans="68:68" ht="15" customHeight="1" x14ac:dyDescent="0.15">
      <c r="BP181" s="507"/>
    </row>
    <row r="182" spans="68:68" ht="15" customHeight="1" x14ac:dyDescent="0.15">
      <c r="BP182" s="507"/>
    </row>
    <row r="183" spans="68:68" ht="15" customHeight="1" x14ac:dyDescent="0.15">
      <c r="BP183" s="507"/>
    </row>
    <row r="184" spans="68:68" ht="15" customHeight="1" x14ac:dyDescent="0.15">
      <c r="BP184" s="507"/>
    </row>
    <row r="185" spans="68:68" ht="15" customHeight="1" x14ac:dyDescent="0.15">
      <c r="BP185" s="507"/>
    </row>
    <row r="186" spans="68:68" ht="15" customHeight="1" x14ac:dyDescent="0.15">
      <c r="BP186" s="507"/>
    </row>
    <row r="187" spans="68:68" ht="15" customHeight="1" x14ac:dyDescent="0.15">
      <c r="BP187" s="507"/>
    </row>
    <row r="188" spans="68:68" ht="15" customHeight="1" x14ac:dyDescent="0.15">
      <c r="BP188" s="507"/>
    </row>
    <row r="189" spans="68:68" ht="15" customHeight="1" x14ac:dyDescent="0.15">
      <c r="BP189" s="507"/>
    </row>
    <row r="190" spans="68:68" ht="15" customHeight="1" x14ac:dyDescent="0.15">
      <c r="BP190" s="507"/>
    </row>
    <row r="191" spans="68:68" ht="15" customHeight="1" x14ac:dyDescent="0.15">
      <c r="BP191" s="507"/>
    </row>
    <row r="192" spans="68:68" ht="15" customHeight="1" x14ac:dyDescent="0.15">
      <c r="BP192" s="507"/>
    </row>
    <row r="193" spans="68:68" ht="15" customHeight="1" x14ac:dyDescent="0.15">
      <c r="BP193" s="507"/>
    </row>
    <row r="194" spans="68:68" ht="15" customHeight="1" x14ac:dyDescent="0.15">
      <c r="BP194" s="507"/>
    </row>
    <row r="195" spans="68:68" ht="15" customHeight="1" x14ac:dyDescent="0.15">
      <c r="BP195" s="507"/>
    </row>
    <row r="196" spans="68:68" ht="15" customHeight="1" x14ac:dyDescent="0.15">
      <c r="BP196" s="507"/>
    </row>
    <row r="197" spans="68:68" ht="15" customHeight="1" x14ac:dyDescent="0.15">
      <c r="BP197" s="507"/>
    </row>
    <row r="198" spans="68:68" ht="15" customHeight="1" x14ac:dyDescent="0.15">
      <c r="BP198" s="507"/>
    </row>
    <row r="199" spans="68:68" ht="15" customHeight="1" x14ac:dyDescent="0.15">
      <c r="BP199" s="507"/>
    </row>
    <row r="200" spans="68:68" ht="15" customHeight="1" x14ac:dyDescent="0.15">
      <c r="BP200" s="507"/>
    </row>
    <row r="201" spans="68:68" ht="15" customHeight="1" x14ac:dyDescent="0.15">
      <c r="BP201" s="507"/>
    </row>
    <row r="202" spans="68:68" ht="15" customHeight="1" x14ac:dyDescent="0.15">
      <c r="BP202" s="507"/>
    </row>
    <row r="203" spans="68:68" ht="15" customHeight="1" x14ac:dyDescent="0.15">
      <c r="BP203" s="507"/>
    </row>
    <row r="204" spans="68:68" ht="15" customHeight="1" x14ac:dyDescent="0.15">
      <c r="BP204" s="507"/>
    </row>
    <row r="205" spans="68:68" ht="15" customHeight="1" x14ac:dyDescent="0.15">
      <c r="BP205" s="507"/>
    </row>
    <row r="206" spans="68:68" ht="15" customHeight="1" x14ac:dyDescent="0.15">
      <c r="BP206" s="507"/>
    </row>
    <row r="207" spans="68:68" ht="15" customHeight="1" x14ac:dyDescent="0.15">
      <c r="BP207" s="507"/>
    </row>
    <row r="208" spans="68:68" ht="15" customHeight="1" x14ac:dyDescent="0.15">
      <c r="BP208" s="507"/>
    </row>
  </sheetData>
  <mergeCells count="65">
    <mergeCell ref="BB3:BB4"/>
    <mergeCell ref="BI3:BI4"/>
    <mergeCell ref="BJ3:BJ4"/>
    <mergeCell ref="BK3:BK4"/>
    <mergeCell ref="BL3:BL4"/>
    <mergeCell ref="BD3:BD4"/>
    <mergeCell ref="BE3:BE4"/>
    <mergeCell ref="BF3:BF4"/>
    <mergeCell ref="BG3:BG4"/>
    <mergeCell ref="BH3:BH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E57:L57"/>
    <mergeCell ref="E58:L58"/>
    <mergeCell ref="A28:C29"/>
    <mergeCell ref="A30:D32"/>
    <mergeCell ref="A51:L51"/>
    <mergeCell ref="A52:D58"/>
    <mergeCell ref="E53:L53"/>
    <mergeCell ref="E56:L56"/>
    <mergeCell ref="A50:L50"/>
    <mergeCell ref="E55:L55"/>
    <mergeCell ref="E52:L52"/>
    <mergeCell ref="E54:L54"/>
    <mergeCell ref="A47:D49"/>
    <mergeCell ref="E48:E49"/>
    <mergeCell ref="A3:L4"/>
    <mergeCell ref="A19:C20"/>
    <mergeCell ref="A33:D37"/>
    <mergeCell ref="A38:D46"/>
    <mergeCell ref="E39:E40"/>
    <mergeCell ref="E42:E43"/>
    <mergeCell ref="T3:T4"/>
    <mergeCell ref="U3:U4"/>
    <mergeCell ref="V3:W3"/>
    <mergeCell ref="X3:Y3"/>
    <mergeCell ref="M3:M4"/>
    <mergeCell ref="N3:O3"/>
    <mergeCell ref="P3:P4"/>
    <mergeCell ref="Q3:R3"/>
    <mergeCell ref="S3:S4"/>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56" man="1"/>
    <brk id="48" max="5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BM79"/>
  <sheetViews>
    <sheetView showGridLines="0" view="pageBreakPreview" zoomScale="80" zoomScaleNormal="85" zoomScaleSheetLayoutView="80" workbookViewId="0">
      <pane xSplit="12" ySplit="4" topLeftCell="M5" activePane="bottomRight" state="frozen"/>
      <selection activeCell="S33" sqref="S33"/>
      <selection pane="topRight" activeCell="S33" sqref="S33"/>
      <selection pane="bottomLeft" activeCell="S33" sqref="S33"/>
      <selection pane="bottomRight" activeCell="W18" sqref="W18"/>
    </sheetView>
  </sheetViews>
  <sheetFormatPr defaultColWidth="11.375" defaultRowHeight="15" customHeight="1" x14ac:dyDescent="0.15"/>
  <cols>
    <col min="1" max="11" width="3.125" style="8" customWidth="1"/>
    <col min="12" max="12" width="3.125" style="507" customWidth="1"/>
    <col min="13" max="62" width="11.375" style="507" customWidth="1"/>
    <col min="63" max="64" width="11.75" style="8" bestFit="1" customWidth="1"/>
    <col min="65" max="16384" width="11.375" style="8"/>
  </cols>
  <sheetData>
    <row r="2" spans="1:65" ht="15" customHeight="1" x14ac:dyDescent="0.15">
      <c r="A2" s="507" t="s">
        <v>174</v>
      </c>
      <c r="B2" s="507"/>
      <c r="C2" s="507"/>
      <c r="D2" s="507"/>
      <c r="E2" s="507"/>
      <c r="F2" s="507"/>
      <c r="G2" s="507"/>
      <c r="H2" s="507"/>
      <c r="I2" s="507"/>
      <c r="J2" s="507"/>
      <c r="K2" s="507"/>
      <c r="M2" s="24"/>
    </row>
    <row r="3" spans="1:65" s="546" customFormat="1" ht="17.45" customHeight="1" x14ac:dyDescent="0.15">
      <c r="A3" s="924" t="s">
        <v>979</v>
      </c>
      <c r="B3" s="925"/>
      <c r="C3" s="925"/>
      <c r="D3" s="925"/>
      <c r="E3" s="925"/>
      <c r="F3" s="925"/>
      <c r="G3" s="925"/>
      <c r="H3" s="925"/>
      <c r="I3" s="925"/>
      <c r="J3" s="925"/>
      <c r="K3" s="925"/>
      <c r="L3" s="926"/>
      <c r="M3" s="930" t="s">
        <v>0</v>
      </c>
      <c r="N3" s="932" t="s">
        <v>1</v>
      </c>
      <c r="O3" s="933"/>
      <c r="P3" s="930" t="s">
        <v>2</v>
      </c>
      <c r="Q3" s="932" t="s">
        <v>3</v>
      </c>
      <c r="R3" s="933"/>
      <c r="S3" s="930" t="s">
        <v>4</v>
      </c>
      <c r="T3" s="930" t="s">
        <v>5</v>
      </c>
      <c r="U3" s="930" t="s">
        <v>6</v>
      </c>
      <c r="V3" s="932" t="s">
        <v>7</v>
      </c>
      <c r="W3" s="934"/>
      <c r="X3" s="932" t="s">
        <v>193</v>
      </c>
      <c r="Y3" s="933"/>
      <c r="Z3" s="932" t="s">
        <v>195</v>
      </c>
      <c r="AA3" s="933"/>
      <c r="AB3" s="930" t="s">
        <v>196</v>
      </c>
      <c r="AC3" s="930" t="s">
        <v>337</v>
      </c>
      <c r="AD3" s="935" t="s">
        <v>8</v>
      </c>
      <c r="AE3" s="933" t="s">
        <v>9</v>
      </c>
      <c r="AF3" s="930" t="s">
        <v>420</v>
      </c>
      <c r="AG3" s="930" t="s">
        <v>10</v>
      </c>
      <c r="AH3" s="930" t="s">
        <v>11</v>
      </c>
      <c r="AI3" s="930" t="s">
        <v>12</v>
      </c>
      <c r="AJ3" s="930" t="s">
        <v>197</v>
      </c>
      <c r="AK3" s="932" t="s">
        <v>13</v>
      </c>
      <c r="AL3" s="933"/>
      <c r="AM3" s="930" t="s">
        <v>14</v>
      </c>
      <c r="AN3" s="930" t="s">
        <v>15</v>
      </c>
      <c r="AO3" s="930" t="s">
        <v>198</v>
      </c>
      <c r="AP3" s="930" t="s">
        <v>191</v>
      </c>
      <c r="AQ3" s="930" t="s">
        <v>16</v>
      </c>
      <c r="AR3" s="930" t="s">
        <v>17</v>
      </c>
      <c r="AS3" s="930" t="s">
        <v>18</v>
      </c>
      <c r="AT3" s="930" t="s">
        <v>799</v>
      </c>
      <c r="AU3" s="930" t="s">
        <v>417</v>
      </c>
      <c r="AV3" s="935" t="s">
        <v>19</v>
      </c>
      <c r="AW3" s="933" t="s">
        <v>20</v>
      </c>
      <c r="AX3" s="930" t="s">
        <v>339</v>
      </c>
      <c r="AY3" s="932" t="s">
        <v>340</v>
      </c>
      <c r="AZ3" s="933"/>
      <c r="BA3" s="930" t="s">
        <v>21</v>
      </c>
      <c r="BB3" s="935" t="s">
        <v>22</v>
      </c>
      <c r="BC3" s="942" t="s">
        <v>24</v>
      </c>
      <c r="BD3" s="938" t="s">
        <v>419</v>
      </c>
      <c r="BE3" s="940" t="s">
        <v>422</v>
      </c>
      <c r="BF3" s="940" t="s">
        <v>423</v>
      </c>
      <c r="BG3" s="940" t="s">
        <v>361</v>
      </c>
      <c r="BH3" s="944" t="s">
        <v>362</v>
      </c>
      <c r="BI3" s="946" t="s">
        <v>25</v>
      </c>
      <c r="BJ3" s="946" t="s">
        <v>26</v>
      </c>
      <c r="BK3" s="948" t="s">
        <v>451</v>
      </c>
      <c r="BL3" s="950" t="s">
        <v>452</v>
      </c>
      <c r="BM3" s="206"/>
    </row>
    <row r="4" spans="1:65" s="546" customFormat="1" ht="17.45" customHeight="1" x14ac:dyDescent="0.15">
      <c r="A4" s="927"/>
      <c r="B4" s="928"/>
      <c r="C4" s="928"/>
      <c r="D4" s="928"/>
      <c r="E4" s="928"/>
      <c r="F4" s="928"/>
      <c r="G4" s="928"/>
      <c r="H4" s="928"/>
      <c r="I4" s="928"/>
      <c r="J4" s="928"/>
      <c r="K4" s="928"/>
      <c r="L4" s="929"/>
      <c r="M4" s="931"/>
      <c r="N4" s="547"/>
      <c r="O4" s="548" t="s">
        <v>976</v>
      </c>
      <c r="P4" s="931"/>
      <c r="Q4" s="547"/>
      <c r="R4" s="549" t="s">
        <v>976</v>
      </c>
      <c r="S4" s="931"/>
      <c r="T4" s="931"/>
      <c r="U4" s="931"/>
      <c r="V4" s="547"/>
      <c r="W4" s="550" t="s">
        <v>976</v>
      </c>
      <c r="X4" s="550"/>
      <c r="Y4" s="549" t="s">
        <v>976</v>
      </c>
      <c r="Z4" s="550"/>
      <c r="AA4" s="549" t="s">
        <v>976</v>
      </c>
      <c r="AB4" s="931"/>
      <c r="AC4" s="931"/>
      <c r="AD4" s="936"/>
      <c r="AE4" s="937"/>
      <c r="AF4" s="931"/>
      <c r="AG4" s="931"/>
      <c r="AH4" s="931"/>
      <c r="AI4" s="931"/>
      <c r="AJ4" s="931"/>
      <c r="AK4" s="550"/>
      <c r="AL4" s="549" t="s">
        <v>976</v>
      </c>
      <c r="AM4" s="931"/>
      <c r="AN4" s="931"/>
      <c r="AO4" s="931"/>
      <c r="AP4" s="931"/>
      <c r="AQ4" s="931"/>
      <c r="AR4" s="931"/>
      <c r="AS4" s="931"/>
      <c r="AT4" s="931"/>
      <c r="AU4" s="931"/>
      <c r="AV4" s="936"/>
      <c r="AW4" s="937"/>
      <c r="AX4" s="931"/>
      <c r="AY4" s="550"/>
      <c r="AZ4" s="549" t="s">
        <v>976</v>
      </c>
      <c r="BA4" s="931"/>
      <c r="BB4" s="936"/>
      <c r="BC4" s="943"/>
      <c r="BD4" s="939"/>
      <c r="BE4" s="941"/>
      <c r="BF4" s="941"/>
      <c r="BG4" s="941"/>
      <c r="BH4" s="945"/>
      <c r="BI4" s="947"/>
      <c r="BJ4" s="947"/>
      <c r="BK4" s="949"/>
      <c r="BL4" s="951"/>
      <c r="BM4" s="206"/>
    </row>
    <row r="5" spans="1:65" ht="15" customHeight="1" x14ac:dyDescent="0.15">
      <c r="A5" s="60"/>
      <c r="B5" s="91" t="s">
        <v>81</v>
      </c>
      <c r="C5" s="501"/>
      <c r="D5" s="501"/>
      <c r="E5" s="501"/>
      <c r="F5" s="501"/>
      <c r="G5" s="501"/>
      <c r="H5" s="501"/>
      <c r="I5" s="501"/>
      <c r="J5" s="501"/>
      <c r="K5" s="501"/>
      <c r="L5" s="502"/>
      <c r="M5" s="827">
        <v>747000</v>
      </c>
      <c r="N5" s="828">
        <v>500000</v>
      </c>
      <c r="O5" s="828">
        <v>0</v>
      </c>
      <c r="P5" s="829">
        <v>227400</v>
      </c>
      <c r="Q5" s="828">
        <v>1595500</v>
      </c>
      <c r="R5" s="828">
        <v>0</v>
      </c>
      <c r="S5" s="828">
        <v>266100</v>
      </c>
      <c r="T5" s="831">
        <v>783700</v>
      </c>
      <c r="U5" s="828">
        <v>0</v>
      </c>
      <c r="V5" s="831">
        <v>180200</v>
      </c>
      <c r="W5" s="831">
        <v>25900</v>
      </c>
      <c r="X5" s="829">
        <v>36400</v>
      </c>
      <c r="Y5" s="828">
        <v>0</v>
      </c>
      <c r="Z5" s="828">
        <v>8200</v>
      </c>
      <c r="AA5" s="828">
        <v>8200</v>
      </c>
      <c r="AB5" s="827">
        <v>92200</v>
      </c>
      <c r="AC5" s="828">
        <v>98700</v>
      </c>
      <c r="AD5" s="830">
        <v>0</v>
      </c>
      <c r="AE5" s="831">
        <v>17600</v>
      </c>
      <c r="AF5" s="827">
        <v>25000</v>
      </c>
      <c r="AG5" s="828">
        <v>66700</v>
      </c>
      <c r="AH5" s="828">
        <v>1521900</v>
      </c>
      <c r="AI5" s="831">
        <v>45000</v>
      </c>
      <c r="AJ5" s="829">
        <v>114900</v>
      </c>
      <c r="AK5" s="828">
        <v>51600</v>
      </c>
      <c r="AL5" s="828">
        <v>26800</v>
      </c>
      <c r="AM5" s="829">
        <v>0</v>
      </c>
      <c r="AN5" s="828">
        <v>30400</v>
      </c>
      <c r="AO5" s="829">
        <v>54100</v>
      </c>
      <c r="AP5" s="828">
        <v>282600</v>
      </c>
      <c r="AQ5" s="827">
        <v>0</v>
      </c>
      <c r="AR5" s="828">
        <v>85500</v>
      </c>
      <c r="AS5" s="827">
        <v>160200</v>
      </c>
      <c r="AT5" s="828">
        <v>31000</v>
      </c>
      <c r="AU5" s="829">
        <v>3300</v>
      </c>
      <c r="AV5" s="830">
        <v>0</v>
      </c>
      <c r="AW5" s="829">
        <v>101000</v>
      </c>
      <c r="AX5" s="828">
        <v>15000</v>
      </c>
      <c r="AY5" s="829">
        <v>0</v>
      </c>
      <c r="AZ5" s="828">
        <v>0</v>
      </c>
      <c r="BA5" s="828">
        <v>12700</v>
      </c>
      <c r="BB5" s="832">
        <v>335000</v>
      </c>
      <c r="BC5" s="309">
        <v>7549800</v>
      </c>
      <c r="BD5" s="311">
        <v>16700</v>
      </c>
      <c r="BE5" s="312">
        <v>158400</v>
      </c>
      <c r="BF5" s="313">
        <v>0</v>
      </c>
      <c r="BG5" s="312">
        <v>100400</v>
      </c>
      <c r="BH5" s="311">
        <v>0</v>
      </c>
      <c r="BI5" s="263">
        <v>275500</v>
      </c>
      <c r="BJ5" s="276">
        <v>7825300</v>
      </c>
      <c r="BK5" s="225">
        <v>7650200</v>
      </c>
      <c r="BL5" s="224">
        <v>175100</v>
      </c>
    </row>
    <row r="6" spans="1:65" ht="15" customHeight="1" x14ac:dyDescent="0.15">
      <c r="A6" s="522">
        <v>1</v>
      </c>
      <c r="B6" s="41" t="s">
        <v>128</v>
      </c>
      <c r="C6" s="507" t="s">
        <v>127</v>
      </c>
      <c r="D6" s="507"/>
      <c r="E6" s="507"/>
      <c r="F6" s="499"/>
      <c r="G6" s="499"/>
      <c r="H6" s="499"/>
      <c r="I6" s="507"/>
      <c r="J6" s="507"/>
      <c r="K6" s="507"/>
      <c r="L6" s="508"/>
      <c r="M6" s="833">
        <v>747000</v>
      </c>
      <c r="N6" s="834">
        <v>500000</v>
      </c>
      <c r="O6" s="834">
        <v>0</v>
      </c>
      <c r="P6" s="835">
        <v>227400</v>
      </c>
      <c r="Q6" s="834">
        <v>1595500</v>
      </c>
      <c r="R6" s="834">
        <v>0</v>
      </c>
      <c r="S6" s="834">
        <v>266100</v>
      </c>
      <c r="T6" s="837">
        <v>783700</v>
      </c>
      <c r="U6" s="834">
        <v>0</v>
      </c>
      <c r="V6" s="837">
        <v>180200</v>
      </c>
      <c r="W6" s="837">
        <v>25900</v>
      </c>
      <c r="X6" s="835">
        <v>36400</v>
      </c>
      <c r="Y6" s="834">
        <v>0</v>
      </c>
      <c r="Z6" s="834">
        <v>8200</v>
      </c>
      <c r="AA6" s="834">
        <v>8200</v>
      </c>
      <c r="AB6" s="833">
        <v>92200</v>
      </c>
      <c r="AC6" s="834">
        <v>98700</v>
      </c>
      <c r="AD6" s="836">
        <v>0</v>
      </c>
      <c r="AE6" s="837">
        <v>17600</v>
      </c>
      <c r="AF6" s="833">
        <v>25000</v>
      </c>
      <c r="AG6" s="834">
        <v>66700</v>
      </c>
      <c r="AH6" s="834">
        <v>1521900</v>
      </c>
      <c r="AI6" s="837">
        <v>45000</v>
      </c>
      <c r="AJ6" s="835">
        <v>114900</v>
      </c>
      <c r="AK6" s="834">
        <v>51600</v>
      </c>
      <c r="AL6" s="834">
        <v>26800</v>
      </c>
      <c r="AM6" s="835">
        <v>0</v>
      </c>
      <c r="AN6" s="834">
        <v>30400</v>
      </c>
      <c r="AO6" s="835">
        <v>54100</v>
      </c>
      <c r="AP6" s="834">
        <v>282600</v>
      </c>
      <c r="AQ6" s="833">
        <v>0</v>
      </c>
      <c r="AR6" s="834">
        <v>85500</v>
      </c>
      <c r="AS6" s="833">
        <v>160200</v>
      </c>
      <c r="AT6" s="834">
        <v>31000</v>
      </c>
      <c r="AU6" s="835">
        <v>3300</v>
      </c>
      <c r="AV6" s="836">
        <v>0</v>
      </c>
      <c r="AW6" s="835">
        <v>101000</v>
      </c>
      <c r="AX6" s="834">
        <v>15000</v>
      </c>
      <c r="AY6" s="835">
        <v>0</v>
      </c>
      <c r="AZ6" s="834">
        <v>0</v>
      </c>
      <c r="BA6" s="834">
        <v>12700</v>
      </c>
      <c r="BB6" s="838">
        <v>335000</v>
      </c>
      <c r="BC6" s="310">
        <v>7549800</v>
      </c>
      <c r="BD6" s="298">
        <v>16700</v>
      </c>
      <c r="BE6" s="299">
        <v>158400</v>
      </c>
      <c r="BF6" s="300">
        <v>0</v>
      </c>
      <c r="BG6" s="299">
        <v>100400</v>
      </c>
      <c r="BH6" s="298">
        <v>0</v>
      </c>
      <c r="BI6" s="261">
        <v>275500</v>
      </c>
      <c r="BJ6" s="275">
        <v>7825300</v>
      </c>
      <c r="BK6" s="227">
        <v>7650200</v>
      </c>
      <c r="BL6" s="226">
        <v>175100</v>
      </c>
    </row>
    <row r="7" spans="1:65" ht="15" customHeight="1" x14ac:dyDescent="0.15">
      <c r="A7" s="61"/>
      <c r="B7" s="41" t="s">
        <v>129</v>
      </c>
      <c r="C7" s="507" t="s">
        <v>397</v>
      </c>
      <c r="D7" s="507"/>
      <c r="E7" s="507"/>
      <c r="F7" s="507"/>
      <c r="G7" s="507"/>
      <c r="H7" s="507"/>
      <c r="I7" s="507"/>
      <c r="J7" s="507"/>
      <c r="K7" s="507"/>
      <c r="L7" s="508"/>
      <c r="M7" s="833">
        <v>0</v>
      </c>
      <c r="N7" s="834">
        <v>0</v>
      </c>
      <c r="O7" s="834">
        <v>0</v>
      </c>
      <c r="P7" s="835">
        <v>0</v>
      </c>
      <c r="Q7" s="834">
        <v>0</v>
      </c>
      <c r="R7" s="834">
        <v>0</v>
      </c>
      <c r="S7" s="834">
        <v>0</v>
      </c>
      <c r="T7" s="837">
        <v>0</v>
      </c>
      <c r="U7" s="834">
        <v>0</v>
      </c>
      <c r="V7" s="837">
        <v>0</v>
      </c>
      <c r="W7" s="837">
        <v>0</v>
      </c>
      <c r="X7" s="835">
        <v>0</v>
      </c>
      <c r="Y7" s="834">
        <v>0</v>
      </c>
      <c r="Z7" s="834">
        <v>0</v>
      </c>
      <c r="AA7" s="834">
        <v>0</v>
      </c>
      <c r="AB7" s="833">
        <v>0</v>
      </c>
      <c r="AC7" s="834">
        <v>0</v>
      </c>
      <c r="AD7" s="836">
        <v>0</v>
      </c>
      <c r="AE7" s="837">
        <v>0</v>
      </c>
      <c r="AF7" s="833">
        <v>0</v>
      </c>
      <c r="AG7" s="834">
        <v>0</v>
      </c>
      <c r="AH7" s="834">
        <v>0</v>
      </c>
      <c r="AI7" s="837">
        <v>0</v>
      </c>
      <c r="AJ7" s="835">
        <v>0</v>
      </c>
      <c r="AK7" s="834">
        <v>0</v>
      </c>
      <c r="AL7" s="834">
        <v>0</v>
      </c>
      <c r="AM7" s="835">
        <v>0</v>
      </c>
      <c r="AN7" s="834">
        <v>0</v>
      </c>
      <c r="AO7" s="835">
        <v>0</v>
      </c>
      <c r="AP7" s="834">
        <v>0</v>
      </c>
      <c r="AQ7" s="833">
        <v>0</v>
      </c>
      <c r="AR7" s="834">
        <v>0</v>
      </c>
      <c r="AS7" s="833">
        <v>0</v>
      </c>
      <c r="AT7" s="834">
        <v>0</v>
      </c>
      <c r="AU7" s="835">
        <v>0</v>
      </c>
      <c r="AV7" s="836">
        <v>0</v>
      </c>
      <c r="AW7" s="835">
        <v>0</v>
      </c>
      <c r="AX7" s="834">
        <v>0</v>
      </c>
      <c r="AY7" s="835">
        <v>0</v>
      </c>
      <c r="AZ7" s="834">
        <v>0</v>
      </c>
      <c r="BA7" s="834">
        <v>0</v>
      </c>
      <c r="BB7" s="838">
        <v>0</v>
      </c>
      <c r="BC7" s="310">
        <v>0</v>
      </c>
      <c r="BD7" s="298">
        <v>0</v>
      </c>
      <c r="BE7" s="299">
        <v>0</v>
      </c>
      <c r="BF7" s="300">
        <v>0</v>
      </c>
      <c r="BG7" s="299">
        <v>0</v>
      </c>
      <c r="BH7" s="298">
        <v>0</v>
      </c>
      <c r="BI7" s="261">
        <v>0</v>
      </c>
      <c r="BJ7" s="275">
        <v>0</v>
      </c>
      <c r="BK7" s="227">
        <v>0</v>
      </c>
      <c r="BL7" s="226">
        <v>0</v>
      </c>
    </row>
    <row r="8" spans="1:65" ht="15" customHeight="1" x14ac:dyDescent="0.15">
      <c r="A8" s="522" t="s">
        <v>82</v>
      </c>
      <c r="B8" s="92" t="s">
        <v>83</v>
      </c>
      <c r="C8" s="507"/>
      <c r="D8" s="507"/>
      <c r="E8" s="507"/>
      <c r="F8" s="499"/>
      <c r="G8" s="499"/>
      <c r="H8" s="499"/>
      <c r="I8" s="507"/>
      <c r="J8" s="507"/>
      <c r="K8" s="507"/>
      <c r="L8" s="508"/>
      <c r="M8" s="833">
        <v>35684</v>
      </c>
      <c r="N8" s="834">
        <v>9388</v>
      </c>
      <c r="O8" s="834">
        <v>194</v>
      </c>
      <c r="P8" s="835">
        <v>10025</v>
      </c>
      <c r="Q8" s="834">
        <v>874799</v>
      </c>
      <c r="R8" s="834">
        <v>96543</v>
      </c>
      <c r="S8" s="834">
        <v>47809</v>
      </c>
      <c r="T8" s="837">
        <v>203498</v>
      </c>
      <c r="U8" s="834">
        <v>77051</v>
      </c>
      <c r="V8" s="837">
        <v>84740</v>
      </c>
      <c r="W8" s="837">
        <v>29877</v>
      </c>
      <c r="X8" s="835">
        <v>0</v>
      </c>
      <c r="Y8" s="834">
        <v>0</v>
      </c>
      <c r="Z8" s="834">
        <v>23521</v>
      </c>
      <c r="AA8" s="834">
        <v>23521</v>
      </c>
      <c r="AB8" s="833">
        <v>50271</v>
      </c>
      <c r="AC8" s="834">
        <v>0</v>
      </c>
      <c r="AD8" s="836">
        <v>0</v>
      </c>
      <c r="AE8" s="837">
        <v>18000</v>
      </c>
      <c r="AF8" s="833">
        <v>0</v>
      </c>
      <c r="AG8" s="834">
        <v>0</v>
      </c>
      <c r="AH8" s="834">
        <v>124300</v>
      </c>
      <c r="AI8" s="837">
        <v>0</v>
      </c>
      <c r="AJ8" s="835">
        <v>90154</v>
      </c>
      <c r="AK8" s="834">
        <v>0</v>
      </c>
      <c r="AL8" s="834">
        <v>0</v>
      </c>
      <c r="AM8" s="835">
        <v>6497</v>
      </c>
      <c r="AN8" s="834">
        <v>0</v>
      </c>
      <c r="AO8" s="835">
        <v>37971</v>
      </c>
      <c r="AP8" s="834">
        <v>0</v>
      </c>
      <c r="AQ8" s="833">
        <v>0</v>
      </c>
      <c r="AR8" s="834">
        <v>0</v>
      </c>
      <c r="AS8" s="833">
        <v>0</v>
      </c>
      <c r="AT8" s="834">
        <v>0</v>
      </c>
      <c r="AU8" s="835">
        <v>0</v>
      </c>
      <c r="AV8" s="836">
        <v>31515</v>
      </c>
      <c r="AW8" s="835">
        <v>0</v>
      </c>
      <c r="AX8" s="834">
        <v>40362</v>
      </c>
      <c r="AY8" s="835">
        <v>19268</v>
      </c>
      <c r="AZ8" s="834">
        <v>0</v>
      </c>
      <c r="BA8" s="834">
        <v>0</v>
      </c>
      <c r="BB8" s="838">
        <v>0</v>
      </c>
      <c r="BC8" s="310">
        <v>1934988</v>
      </c>
      <c r="BD8" s="835">
        <v>0</v>
      </c>
      <c r="BE8" s="834">
        <v>0</v>
      </c>
      <c r="BF8" s="833">
        <v>0</v>
      </c>
      <c r="BG8" s="834">
        <v>0</v>
      </c>
      <c r="BH8" s="835">
        <v>0</v>
      </c>
      <c r="BI8" s="261">
        <v>0</v>
      </c>
      <c r="BJ8" s="275">
        <v>1934988</v>
      </c>
      <c r="BK8" s="227">
        <v>1934988</v>
      </c>
      <c r="BL8" s="226">
        <v>0</v>
      </c>
    </row>
    <row r="9" spans="1:65" ht="15" customHeight="1" x14ac:dyDescent="0.15">
      <c r="A9" s="61"/>
      <c r="B9" s="92" t="s">
        <v>130</v>
      </c>
      <c r="C9" s="507"/>
      <c r="D9" s="507"/>
      <c r="E9" s="507"/>
      <c r="F9" s="507"/>
      <c r="G9" s="507"/>
      <c r="H9" s="507"/>
      <c r="I9" s="507"/>
      <c r="J9" s="507"/>
      <c r="K9" s="507"/>
      <c r="L9" s="508"/>
      <c r="M9" s="833">
        <v>34742</v>
      </c>
      <c r="N9" s="834">
        <v>6380</v>
      </c>
      <c r="O9" s="834">
        <v>0</v>
      </c>
      <c r="P9" s="835">
        <v>19916</v>
      </c>
      <c r="Q9" s="834">
        <v>65654</v>
      </c>
      <c r="R9" s="834">
        <v>770</v>
      </c>
      <c r="S9" s="834">
        <v>0</v>
      </c>
      <c r="T9" s="837">
        <v>0</v>
      </c>
      <c r="U9" s="834">
        <v>6238</v>
      </c>
      <c r="V9" s="837">
        <v>0</v>
      </c>
      <c r="W9" s="837">
        <v>0</v>
      </c>
      <c r="X9" s="835">
        <v>33807</v>
      </c>
      <c r="Y9" s="834">
        <v>0</v>
      </c>
      <c r="Z9" s="834">
        <v>17611</v>
      </c>
      <c r="AA9" s="834">
        <v>1997</v>
      </c>
      <c r="AB9" s="833">
        <v>4838</v>
      </c>
      <c r="AC9" s="834">
        <v>0</v>
      </c>
      <c r="AD9" s="836">
        <v>0</v>
      </c>
      <c r="AE9" s="837">
        <v>0</v>
      </c>
      <c r="AF9" s="833">
        <v>0</v>
      </c>
      <c r="AG9" s="834">
        <v>0</v>
      </c>
      <c r="AH9" s="834">
        <v>6639</v>
      </c>
      <c r="AI9" s="837">
        <v>6435</v>
      </c>
      <c r="AJ9" s="835">
        <v>1771</v>
      </c>
      <c r="AK9" s="834">
        <v>0</v>
      </c>
      <c r="AL9" s="834">
        <v>0</v>
      </c>
      <c r="AM9" s="835">
        <v>10106</v>
      </c>
      <c r="AN9" s="834">
        <v>11302</v>
      </c>
      <c r="AO9" s="835">
        <v>0</v>
      </c>
      <c r="AP9" s="834">
        <v>0</v>
      </c>
      <c r="AQ9" s="833">
        <v>0</v>
      </c>
      <c r="AR9" s="834">
        <v>0</v>
      </c>
      <c r="AS9" s="833">
        <v>5738</v>
      </c>
      <c r="AT9" s="834">
        <v>0</v>
      </c>
      <c r="AU9" s="835">
        <v>1122</v>
      </c>
      <c r="AV9" s="836">
        <v>0</v>
      </c>
      <c r="AW9" s="835">
        <v>0</v>
      </c>
      <c r="AX9" s="834">
        <v>5100</v>
      </c>
      <c r="AY9" s="835">
        <v>0</v>
      </c>
      <c r="AZ9" s="834">
        <v>0</v>
      </c>
      <c r="BA9" s="834">
        <v>1043</v>
      </c>
      <c r="BB9" s="838">
        <v>0</v>
      </c>
      <c r="BC9" s="310">
        <v>241209</v>
      </c>
      <c r="BD9" s="835">
        <v>0</v>
      </c>
      <c r="BE9" s="834">
        <v>0</v>
      </c>
      <c r="BF9" s="833">
        <v>0</v>
      </c>
      <c r="BG9" s="834">
        <v>7783</v>
      </c>
      <c r="BH9" s="835">
        <v>7412</v>
      </c>
      <c r="BI9" s="261">
        <v>15195</v>
      </c>
      <c r="BJ9" s="275">
        <v>256404</v>
      </c>
      <c r="BK9" s="227">
        <v>256404</v>
      </c>
      <c r="BL9" s="226">
        <v>0</v>
      </c>
    </row>
    <row r="10" spans="1:65" ht="15" customHeight="1" x14ac:dyDescent="0.15">
      <c r="A10" s="522" t="s">
        <v>84</v>
      </c>
      <c r="B10" s="92" t="s">
        <v>131</v>
      </c>
      <c r="C10" s="507"/>
      <c r="D10" s="507"/>
      <c r="E10" s="507"/>
      <c r="F10" s="499"/>
      <c r="G10" s="499"/>
      <c r="H10" s="499"/>
      <c r="I10" s="507"/>
      <c r="J10" s="507"/>
      <c r="K10" s="507"/>
      <c r="L10" s="508"/>
      <c r="M10" s="833">
        <v>0</v>
      </c>
      <c r="N10" s="834">
        <v>0</v>
      </c>
      <c r="O10" s="834">
        <v>0</v>
      </c>
      <c r="P10" s="835">
        <v>0</v>
      </c>
      <c r="Q10" s="834">
        <v>0</v>
      </c>
      <c r="R10" s="834">
        <v>0</v>
      </c>
      <c r="S10" s="834">
        <v>0</v>
      </c>
      <c r="T10" s="837">
        <v>0</v>
      </c>
      <c r="U10" s="834">
        <v>0</v>
      </c>
      <c r="V10" s="837">
        <v>0</v>
      </c>
      <c r="W10" s="837">
        <v>0</v>
      </c>
      <c r="X10" s="835">
        <v>0</v>
      </c>
      <c r="Y10" s="834">
        <v>0</v>
      </c>
      <c r="Z10" s="834">
        <v>0</v>
      </c>
      <c r="AA10" s="834">
        <v>0</v>
      </c>
      <c r="AB10" s="833">
        <v>0</v>
      </c>
      <c r="AC10" s="834">
        <v>0</v>
      </c>
      <c r="AD10" s="836">
        <v>0</v>
      </c>
      <c r="AE10" s="837">
        <v>0</v>
      </c>
      <c r="AF10" s="835">
        <v>0</v>
      </c>
      <c r="AG10" s="834">
        <v>0</v>
      </c>
      <c r="AH10" s="834">
        <v>0</v>
      </c>
      <c r="AI10" s="837">
        <v>0</v>
      </c>
      <c r="AJ10" s="835">
        <v>0</v>
      </c>
      <c r="AK10" s="834">
        <v>0</v>
      </c>
      <c r="AL10" s="834">
        <v>0</v>
      </c>
      <c r="AM10" s="835">
        <v>0</v>
      </c>
      <c r="AN10" s="834">
        <v>0</v>
      </c>
      <c r="AO10" s="835">
        <v>0</v>
      </c>
      <c r="AP10" s="834">
        <v>0</v>
      </c>
      <c r="AQ10" s="833">
        <v>0</v>
      </c>
      <c r="AR10" s="834">
        <v>0</v>
      </c>
      <c r="AS10" s="833">
        <v>0</v>
      </c>
      <c r="AT10" s="834">
        <v>0</v>
      </c>
      <c r="AU10" s="835">
        <v>0</v>
      </c>
      <c r="AV10" s="836">
        <v>0</v>
      </c>
      <c r="AW10" s="835">
        <v>0</v>
      </c>
      <c r="AX10" s="834">
        <v>0</v>
      </c>
      <c r="AY10" s="835">
        <v>0</v>
      </c>
      <c r="AZ10" s="834">
        <v>0</v>
      </c>
      <c r="BA10" s="834">
        <v>0</v>
      </c>
      <c r="BB10" s="838">
        <v>0</v>
      </c>
      <c r="BC10" s="310">
        <v>0</v>
      </c>
      <c r="BD10" s="298">
        <v>0</v>
      </c>
      <c r="BE10" s="299">
        <v>0</v>
      </c>
      <c r="BF10" s="300">
        <v>0</v>
      </c>
      <c r="BG10" s="299">
        <v>0</v>
      </c>
      <c r="BH10" s="298">
        <v>0</v>
      </c>
      <c r="BI10" s="261">
        <v>0</v>
      </c>
      <c r="BJ10" s="275">
        <v>0</v>
      </c>
      <c r="BK10" s="227">
        <v>0</v>
      </c>
      <c r="BL10" s="226">
        <v>0</v>
      </c>
    </row>
    <row r="11" spans="1:65" ht="15" customHeight="1" x14ac:dyDescent="0.15">
      <c r="A11" s="61"/>
      <c r="B11" s="92" t="s">
        <v>132</v>
      </c>
      <c r="C11" s="507"/>
      <c r="D11" s="507"/>
      <c r="E11" s="507"/>
      <c r="F11" s="507"/>
      <c r="G11" s="507"/>
      <c r="H11" s="507"/>
      <c r="I11" s="507"/>
      <c r="J11" s="507"/>
      <c r="K11" s="507"/>
      <c r="L11" s="508"/>
      <c r="M11" s="833">
        <v>0</v>
      </c>
      <c r="N11" s="834">
        <v>0</v>
      </c>
      <c r="O11" s="834">
        <v>0</v>
      </c>
      <c r="P11" s="835">
        <v>0</v>
      </c>
      <c r="Q11" s="834">
        <v>0</v>
      </c>
      <c r="R11" s="834">
        <v>0</v>
      </c>
      <c r="S11" s="834">
        <v>1984</v>
      </c>
      <c r="T11" s="837">
        <v>734</v>
      </c>
      <c r="U11" s="834">
        <v>0</v>
      </c>
      <c r="V11" s="837">
        <v>0</v>
      </c>
      <c r="W11" s="837">
        <v>0</v>
      </c>
      <c r="X11" s="835">
        <v>0</v>
      </c>
      <c r="Y11" s="834">
        <v>0</v>
      </c>
      <c r="Z11" s="834">
        <v>84758</v>
      </c>
      <c r="AA11" s="834">
        <v>41616</v>
      </c>
      <c r="AB11" s="833">
        <v>0</v>
      </c>
      <c r="AC11" s="834">
        <v>0</v>
      </c>
      <c r="AD11" s="836">
        <v>0</v>
      </c>
      <c r="AE11" s="837">
        <v>0</v>
      </c>
      <c r="AF11" s="835">
        <v>0</v>
      </c>
      <c r="AG11" s="834">
        <v>0</v>
      </c>
      <c r="AH11" s="834">
        <v>0</v>
      </c>
      <c r="AI11" s="837">
        <v>0</v>
      </c>
      <c r="AJ11" s="835">
        <v>5242</v>
      </c>
      <c r="AK11" s="834">
        <v>32938</v>
      </c>
      <c r="AL11" s="834">
        <v>0</v>
      </c>
      <c r="AM11" s="835">
        <v>0</v>
      </c>
      <c r="AN11" s="834">
        <v>0</v>
      </c>
      <c r="AO11" s="835">
        <v>16000</v>
      </c>
      <c r="AP11" s="834">
        <v>0</v>
      </c>
      <c r="AQ11" s="835">
        <v>1300</v>
      </c>
      <c r="AR11" s="834">
        <v>15591</v>
      </c>
      <c r="AS11" s="833">
        <v>0</v>
      </c>
      <c r="AT11" s="834">
        <v>77170</v>
      </c>
      <c r="AU11" s="835">
        <v>0</v>
      </c>
      <c r="AV11" s="836">
        <v>85300</v>
      </c>
      <c r="AW11" s="835">
        <v>0</v>
      </c>
      <c r="AX11" s="834">
        <v>0</v>
      </c>
      <c r="AY11" s="835">
        <v>0</v>
      </c>
      <c r="AZ11" s="834">
        <v>0</v>
      </c>
      <c r="BA11" s="834">
        <v>24300</v>
      </c>
      <c r="BB11" s="838">
        <v>31581</v>
      </c>
      <c r="BC11" s="310">
        <v>418514</v>
      </c>
      <c r="BD11" s="835">
        <v>0</v>
      </c>
      <c r="BE11" s="834">
        <v>0</v>
      </c>
      <c r="BF11" s="833">
        <v>0</v>
      </c>
      <c r="BG11" s="834">
        <v>68898</v>
      </c>
      <c r="BH11" s="835">
        <v>0</v>
      </c>
      <c r="BI11" s="261">
        <v>68898</v>
      </c>
      <c r="BJ11" s="275">
        <v>487412</v>
      </c>
      <c r="BK11" s="227">
        <v>487412</v>
      </c>
      <c r="BL11" s="226">
        <v>0</v>
      </c>
    </row>
    <row r="12" spans="1:65" ht="15" customHeight="1" x14ac:dyDescent="0.15">
      <c r="A12" s="522" t="s">
        <v>85</v>
      </c>
      <c r="B12" s="92" t="s">
        <v>86</v>
      </c>
      <c r="C12" s="507"/>
      <c r="D12" s="507"/>
      <c r="E12" s="507"/>
      <c r="F12" s="499"/>
      <c r="G12" s="499"/>
      <c r="H12" s="499"/>
      <c r="I12" s="507"/>
      <c r="J12" s="507"/>
      <c r="K12" s="507"/>
      <c r="L12" s="508"/>
      <c r="M12" s="833">
        <v>0</v>
      </c>
      <c r="N12" s="834">
        <v>0</v>
      </c>
      <c r="O12" s="834">
        <v>0</v>
      </c>
      <c r="P12" s="835">
        <v>6751</v>
      </c>
      <c r="Q12" s="834">
        <v>0</v>
      </c>
      <c r="R12" s="834">
        <v>0</v>
      </c>
      <c r="S12" s="834">
        <v>0</v>
      </c>
      <c r="T12" s="837">
        <v>0</v>
      </c>
      <c r="U12" s="834">
        <v>0</v>
      </c>
      <c r="V12" s="837">
        <v>576</v>
      </c>
      <c r="W12" s="837">
        <v>576</v>
      </c>
      <c r="X12" s="835">
        <v>0</v>
      </c>
      <c r="Y12" s="834">
        <v>0</v>
      </c>
      <c r="Z12" s="834">
        <v>0</v>
      </c>
      <c r="AA12" s="834">
        <v>0</v>
      </c>
      <c r="AB12" s="833">
        <v>895</v>
      </c>
      <c r="AC12" s="834">
        <v>0</v>
      </c>
      <c r="AD12" s="836">
        <v>0</v>
      </c>
      <c r="AE12" s="837">
        <v>0</v>
      </c>
      <c r="AF12" s="835">
        <v>0</v>
      </c>
      <c r="AG12" s="834">
        <v>0</v>
      </c>
      <c r="AH12" s="834">
        <v>0</v>
      </c>
      <c r="AI12" s="837">
        <v>0</v>
      </c>
      <c r="AJ12" s="835">
        <v>0</v>
      </c>
      <c r="AK12" s="834">
        <v>0</v>
      </c>
      <c r="AL12" s="834">
        <v>0</v>
      </c>
      <c r="AM12" s="835">
        <v>0</v>
      </c>
      <c r="AN12" s="834">
        <v>0</v>
      </c>
      <c r="AO12" s="835">
        <v>0</v>
      </c>
      <c r="AP12" s="834">
        <v>0</v>
      </c>
      <c r="AQ12" s="835">
        <v>0</v>
      </c>
      <c r="AR12" s="834">
        <v>0</v>
      </c>
      <c r="AS12" s="833">
        <v>0</v>
      </c>
      <c r="AT12" s="834">
        <v>0</v>
      </c>
      <c r="AU12" s="835">
        <v>0</v>
      </c>
      <c r="AV12" s="836">
        <v>0</v>
      </c>
      <c r="AW12" s="835">
        <v>0</v>
      </c>
      <c r="AX12" s="834">
        <v>0</v>
      </c>
      <c r="AY12" s="835">
        <v>0</v>
      </c>
      <c r="AZ12" s="834">
        <v>0</v>
      </c>
      <c r="BA12" s="834">
        <v>0</v>
      </c>
      <c r="BB12" s="838">
        <v>0</v>
      </c>
      <c r="BC12" s="310">
        <v>8798</v>
      </c>
      <c r="BD12" s="835">
        <v>0</v>
      </c>
      <c r="BE12" s="834">
        <v>0</v>
      </c>
      <c r="BF12" s="833">
        <v>0</v>
      </c>
      <c r="BG12" s="834">
        <v>89759</v>
      </c>
      <c r="BH12" s="835">
        <v>0</v>
      </c>
      <c r="BI12" s="261">
        <v>89759</v>
      </c>
      <c r="BJ12" s="275">
        <v>98557</v>
      </c>
      <c r="BK12" s="227">
        <v>98557</v>
      </c>
      <c r="BL12" s="226">
        <v>0</v>
      </c>
    </row>
    <row r="13" spans="1:65" ht="15" customHeight="1" x14ac:dyDescent="0.15">
      <c r="A13" s="61"/>
      <c r="B13" s="92" t="s">
        <v>87</v>
      </c>
      <c r="C13" s="507"/>
      <c r="D13" s="507"/>
      <c r="E13" s="507"/>
      <c r="F13" s="507"/>
      <c r="G13" s="507"/>
      <c r="H13" s="507"/>
      <c r="I13" s="507"/>
      <c r="J13" s="507"/>
      <c r="K13" s="507"/>
      <c r="L13" s="508"/>
      <c r="M13" s="833">
        <v>136241</v>
      </c>
      <c r="N13" s="834">
        <v>76614</v>
      </c>
      <c r="O13" s="834">
        <v>0</v>
      </c>
      <c r="P13" s="835">
        <v>0</v>
      </c>
      <c r="Q13" s="834">
        <v>63558</v>
      </c>
      <c r="R13" s="834">
        <v>0</v>
      </c>
      <c r="S13" s="834">
        <v>4946</v>
      </c>
      <c r="T13" s="837">
        <v>60536</v>
      </c>
      <c r="U13" s="834">
        <v>45320</v>
      </c>
      <c r="V13" s="837">
        <v>0</v>
      </c>
      <c r="W13" s="837">
        <v>0</v>
      </c>
      <c r="X13" s="835">
        <v>0</v>
      </c>
      <c r="Y13" s="834">
        <v>0</v>
      </c>
      <c r="Z13" s="834">
        <v>15810</v>
      </c>
      <c r="AA13" s="834">
        <v>0</v>
      </c>
      <c r="AB13" s="833">
        <v>20582</v>
      </c>
      <c r="AC13" s="834">
        <v>19564</v>
      </c>
      <c r="AD13" s="836">
        <v>0</v>
      </c>
      <c r="AE13" s="837">
        <v>13380</v>
      </c>
      <c r="AF13" s="835">
        <v>0</v>
      </c>
      <c r="AG13" s="834">
        <v>19200</v>
      </c>
      <c r="AH13" s="834">
        <v>0</v>
      </c>
      <c r="AI13" s="837">
        <v>0</v>
      </c>
      <c r="AJ13" s="835">
        <v>35000</v>
      </c>
      <c r="AK13" s="834">
        <v>0</v>
      </c>
      <c r="AL13" s="834">
        <v>0</v>
      </c>
      <c r="AM13" s="835">
        <v>0</v>
      </c>
      <c r="AN13" s="834">
        <v>228</v>
      </c>
      <c r="AO13" s="835">
        <v>0</v>
      </c>
      <c r="AP13" s="834">
        <v>0</v>
      </c>
      <c r="AQ13" s="835">
        <v>0</v>
      </c>
      <c r="AR13" s="834">
        <v>0</v>
      </c>
      <c r="AS13" s="835">
        <v>30000</v>
      </c>
      <c r="AT13" s="834">
        <v>11363</v>
      </c>
      <c r="AU13" s="835">
        <v>0</v>
      </c>
      <c r="AV13" s="836">
        <v>0</v>
      </c>
      <c r="AW13" s="835">
        <v>26068</v>
      </c>
      <c r="AX13" s="834">
        <v>0</v>
      </c>
      <c r="AY13" s="835">
        <v>0</v>
      </c>
      <c r="AZ13" s="834">
        <v>0</v>
      </c>
      <c r="BA13" s="834">
        <v>0</v>
      </c>
      <c r="BB13" s="838">
        <v>679133</v>
      </c>
      <c r="BC13" s="310">
        <v>1257543</v>
      </c>
      <c r="BD13" s="835">
        <v>0</v>
      </c>
      <c r="BE13" s="834">
        <v>0</v>
      </c>
      <c r="BF13" s="833">
        <v>0</v>
      </c>
      <c r="BG13" s="834">
        <v>509992</v>
      </c>
      <c r="BH13" s="835">
        <v>115258</v>
      </c>
      <c r="BI13" s="261">
        <v>625250</v>
      </c>
      <c r="BJ13" s="275">
        <v>1882793</v>
      </c>
      <c r="BK13" s="227">
        <v>1882793</v>
      </c>
      <c r="BL13" s="226">
        <v>0</v>
      </c>
    </row>
    <row r="14" spans="1:65" ht="15" customHeight="1" x14ac:dyDescent="0.15">
      <c r="A14" s="522" t="s">
        <v>88</v>
      </c>
      <c r="B14" s="92" t="s">
        <v>89</v>
      </c>
      <c r="C14" s="507"/>
      <c r="D14" s="507"/>
      <c r="E14" s="507"/>
      <c r="F14" s="499"/>
      <c r="G14" s="499"/>
      <c r="H14" s="499"/>
      <c r="I14" s="507"/>
      <c r="J14" s="507"/>
      <c r="K14" s="507"/>
      <c r="L14" s="508"/>
      <c r="M14" s="833">
        <v>0</v>
      </c>
      <c r="N14" s="834">
        <v>0</v>
      </c>
      <c r="O14" s="834">
        <v>0</v>
      </c>
      <c r="P14" s="835">
        <v>0</v>
      </c>
      <c r="Q14" s="834">
        <v>0</v>
      </c>
      <c r="R14" s="834">
        <v>0</v>
      </c>
      <c r="S14" s="834">
        <v>0</v>
      </c>
      <c r="T14" s="837">
        <v>0</v>
      </c>
      <c r="U14" s="834">
        <v>0</v>
      </c>
      <c r="V14" s="837">
        <v>17305</v>
      </c>
      <c r="W14" s="837">
        <v>17305</v>
      </c>
      <c r="X14" s="835">
        <v>0</v>
      </c>
      <c r="Y14" s="834">
        <v>0</v>
      </c>
      <c r="Z14" s="834">
        <v>0</v>
      </c>
      <c r="AA14" s="834">
        <v>0</v>
      </c>
      <c r="AB14" s="833">
        <v>0</v>
      </c>
      <c r="AC14" s="834">
        <v>0</v>
      </c>
      <c r="AD14" s="836">
        <v>0</v>
      </c>
      <c r="AE14" s="837">
        <v>0</v>
      </c>
      <c r="AF14" s="835">
        <v>0</v>
      </c>
      <c r="AG14" s="834">
        <v>0</v>
      </c>
      <c r="AH14" s="834">
        <v>0</v>
      </c>
      <c r="AI14" s="837">
        <v>0</v>
      </c>
      <c r="AJ14" s="835">
        <v>18490</v>
      </c>
      <c r="AK14" s="834">
        <v>0</v>
      </c>
      <c r="AL14" s="834">
        <v>0</v>
      </c>
      <c r="AM14" s="835">
        <v>0</v>
      </c>
      <c r="AN14" s="834">
        <v>0</v>
      </c>
      <c r="AO14" s="835">
        <v>0</v>
      </c>
      <c r="AP14" s="834">
        <v>0</v>
      </c>
      <c r="AQ14" s="835">
        <v>0</v>
      </c>
      <c r="AR14" s="834">
        <v>0</v>
      </c>
      <c r="AS14" s="835">
        <v>0</v>
      </c>
      <c r="AT14" s="834">
        <v>0</v>
      </c>
      <c r="AU14" s="835">
        <v>0</v>
      </c>
      <c r="AV14" s="836">
        <v>0</v>
      </c>
      <c r="AW14" s="835">
        <v>0</v>
      </c>
      <c r="AX14" s="834">
        <v>0</v>
      </c>
      <c r="AY14" s="835">
        <v>0</v>
      </c>
      <c r="AZ14" s="834">
        <v>0</v>
      </c>
      <c r="BA14" s="834">
        <v>0</v>
      </c>
      <c r="BB14" s="838">
        <v>0</v>
      </c>
      <c r="BC14" s="310">
        <v>53100</v>
      </c>
      <c r="BD14" s="298">
        <v>0</v>
      </c>
      <c r="BE14" s="299">
        <v>0</v>
      </c>
      <c r="BF14" s="300">
        <v>0</v>
      </c>
      <c r="BG14" s="299">
        <v>0</v>
      </c>
      <c r="BH14" s="298">
        <v>0</v>
      </c>
      <c r="BI14" s="261">
        <v>0</v>
      </c>
      <c r="BJ14" s="275">
        <v>53100</v>
      </c>
      <c r="BK14" s="227">
        <v>53100</v>
      </c>
      <c r="BL14" s="226">
        <v>0</v>
      </c>
    </row>
    <row r="15" spans="1:65" ht="15" customHeight="1" x14ac:dyDescent="0.15">
      <c r="A15" s="61"/>
      <c r="B15" s="92" t="s">
        <v>90</v>
      </c>
      <c r="C15" s="507"/>
      <c r="D15" s="507"/>
      <c r="E15" s="507"/>
      <c r="F15" s="507"/>
      <c r="G15" s="507"/>
      <c r="H15" s="507"/>
      <c r="I15" s="507"/>
      <c r="J15" s="507"/>
      <c r="K15" s="507"/>
      <c r="L15" s="508"/>
      <c r="M15" s="833">
        <v>8691</v>
      </c>
      <c r="N15" s="834">
        <v>3598</v>
      </c>
      <c r="O15" s="834">
        <v>0</v>
      </c>
      <c r="P15" s="835">
        <v>72278</v>
      </c>
      <c r="Q15" s="834">
        <v>79043</v>
      </c>
      <c r="R15" s="834">
        <v>0</v>
      </c>
      <c r="S15" s="834">
        <v>20390</v>
      </c>
      <c r="T15" s="837">
        <v>45329</v>
      </c>
      <c r="U15" s="834">
        <v>43630</v>
      </c>
      <c r="V15" s="837">
        <v>14115</v>
      </c>
      <c r="W15" s="837">
        <v>0</v>
      </c>
      <c r="X15" s="835">
        <v>16935</v>
      </c>
      <c r="Y15" s="834">
        <v>0</v>
      </c>
      <c r="Z15" s="834">
        <v>55750</v>
      </c>
      <c r="AA15" s="834">
        <v>17072</v>
      </c>
      <c r="AB15" s="833">
        <v>1232</v>
      </c>
      <c r="AC15" s="834">
        <v>0</v>
      </c>
      <c r="AD15" s="836">
        <v>6443</v>
      </c>
      <c r="AE15" s="837">
        <v>2899</v>
      </c>
      <c r="AF15" s="835">
        <v>84914</v>
      </c>
      <c r="AG15" s="834">
        <v>0</v>
      </c>
      <c r="AH15" s="834">
        <v>0</v>
      </c>
      <c r="AI15" s="837">
        <v>0</v>
      </c>
      <c r="AJ15" s="835">
        <v>0</v>
      </c>
      <c r="AK15" s="834">
        <v>1063</v>
      </c>
      <c r="AL15" s="834">
        <v>0</v>
      </c>
      <c r="AM15" s="835">
        <v>0</v>
      </c>
      <c r="AN15" s="834">
        <v>0</v>
      </c>
      <c r="AO15" s="835">
        <v>11625</v>
      </c>
      <c r="AP15" s="834">
        <v>4272</v>
      </c>
      <c r="AQ15" s="835">
        <v>0</v>
      </c>
      <c r="AR15" s="834">
        <v>0</v>
      </c>
      <c r="AS15" s="835">
        <v>0</v>
      </c>
      <c r="AT15" s="834">
        <v>0</v>
      </c>
      <c r="AU15" s="835">
        <v>0</v>
      </c>
      <c r="AV15" s="836">
        <v>7270</v>
      </c>
      <c r="AW15" s="835">
        <v>0</v>
      </c>
      <c r="AX15" s="834">
        <v>0</v>
      </c>
      <c r="AY15" s="835">
        <v>6930</v>
      </c>
      <c r="AZ15" s="834">
        <v>0</v>
      </c>
      <c r="BA15" s="834">
        <v>17668</v>
      </c>
      <c r="BB15" s="838">
        <v>18573</v>
      </c>
      <c r="BC15" s="310">
        <v>539720</v>
      </c>
      <c r="BD15" s="835">
        <v>0</v>
      </c>
      <c r="BE15" s="834">
        <v>0</v>
      </c>
      <c r="BF15" s="835">
        <v>8338</v>
      </c>
      <c r="BG15" s="834">
        <v>388409</v>
      </c>
      <c r="BH15" s="835">
        <v>17916</v>
      </c>
      <c r="BI15" s="261">
        <v>414663</v>
      </c>
      <c r="BJ15" s="275">
        <v>954383</v>
      </c>
      <c r="BK15" s="227">
        <v>946045</v>
      </c>
      <c r="BL15" s="226">
        <v>8338</v>
      </c>
    </row>
    <row r="16" spans="1:65" ht="15" customHeight="1" x14ac:dyDescent="0.15">
      <c r="A16" s="522" t="s">
        <v>91</v>
      </c>
      <c r="B16" s="92" t="s">
        <v>92</v>
      </c>
      <c r="C16" s="507"/>
      <c r="D16" s="507"/>
      <c r="E16" s="507"/>
      <c r="F16" s="499"/>
      <c r="G16" s="499"/>
      <c r="H16" s="499"/>
      <c r="I16" s="507"/>
      <c r="J16" s="507"/>
      <c r="K16" s="507"/>
      <c r="L16" s="508"/>
      <c r="M16" s="833">
        <v>0</v>
      </c>
      <c r="N16" s="834">
        <v>77843</v>
      </c>
      <c r="O16" s="834">
        <v>0</v>
      </c>
      <c r="P16" s="835">
        <v>0</v>
      </c>
      <c r="Q16" s="834">
        <v>0</v>
      </c>
      <c r="R16" s="834">
        <v>0</v>
      </c>
      <c r="S16" s="834">
        <v>0</v>
      </c>
      <c r="T16" s="837">
        <v>123</v>
      </c>
      <c r="U16" s="834">
        <v>0</v>
      </c>
      <c r="V16" s="837">
        <v>0</v>
      </c>
      <c r="W16" s="837">
        <v>0</v>
      </c>
      <c r="X16" s="835">
        <v>16059</v>
      </c>
      <c r="Y16" s="834">
        <v>0</v>
      </c>
      <c r="Z16" s="834">
        <v>0</v>
      </c>
      <c r="AA16" s="834">
        <v>0</v>
      </c>
      <c r="AB16" s="833">
        <v>0</v>
      </c>
      <c r="AC16" s="834">
        <v>0</v>
      </c>
      <c r="AD16" s="836">
        <v>0</v>
      </c>
      <c r="AE16" s="837">
        <v>0</v>
      </c>
      <c r="AF16" s="835">
        <v>0</v>
      </c>
      <c r="AG16" s="834">
        <v>0</v>
      </c>
      <c r="AH16" s="834">
        <v>3216</v>
      </c>
      <c r="AI16" s="837">
        <v>0</v>
      </c>
      <c r="AJ16" s="835">
        <v>0</v>
      </c>
      <c r="AK16" s="834">
        <v>0</v>
      </c>
      <c r="AL16" s="834">
        <v>0</v>
      </c>
      <c r="AM16" s="835">
        <v>0</v>
      </c>
      <c r="AN16" s="834">
        <v>0</v>
      </c>
      <c r="AO16" s="835">
        <v>0</v>
      </c>
      <c r="AP16" s="834">
        <v>0</v>
      </c>
      <c r="AQ16" s="835">
        <v>0</v>
      </c>
      <c r="AR16" s="834">
        <v>0</v>
      </c>
      <c r="AS16" s="835">
        <v>2349</v>
      </c>
      <c r="AT16" s="834">
        <v>25469</v>
      </c>
      <c r="AU16" s="835">
        <v>0</v>
      </c>
      <c r="AV16" s="836">
        <v>4877</v>
      </c>
      <c r="AW16" s="835">
        <v>6615</v>
      </c>
      <c r="AX16" s="834">
        <v>0</v>
      </c>
      <c r="AY16" s="835">
        <v>14180</v>
      </c>
      <c r="AZ16" s="834">
        <v>0</v>
      </c>
      <c r="BA16" s="834">
        <v>0</v>
      </c>
      <c r="BB16" s="838">
        <v>0</v>
      </c>
      <c r="BC16" s="310">
        <v>150731</v>
      </c>
      <c r="BD16" s="298">
        <v>0</v>
      </c>
      <c r="BE16" s="299">
        <v>0</v>
      </c>
      <c r="BF16" s="298">
        <v>0</v>
      </c>
      <c r="BG16" s="299">
        <v>1734</v>
      </c>
      <c r="BH16" s="298">
        <v>0</v>
      </c>
      <c r="BI16" s="261">
        <v>1734</v>
      </c>
      <c r="BJ16" s="275">
        <v>152465</v>
      </c>
      <c r="BK16" s="227">
        <v>152465</v>
      </c>
      <c r="BL16" s="226">
        <v>0</v>
      </c>
    </row>
    <row r="17" spans="1:64" ht="15" customHeight="1" x14ac:dyDescent="0.15">
      <c r="A17" s="61"/>
      <c r="B17" s="92" t="s">
        <v>93</v>
      </c>
      <c r="C17" s="507"/>
      <c r="D17" s="507"/>
      <c r="E17" s="507"/>
      <c r="F17" s="507"/>
      <c r="G17" s="507"/>
      <c r="H17" s="507"/>
      <c r="I17" s="507"/>
      <c r="J17" s="507"/>
      <c r="K17" s="507"/>
      <c r="L17" s="508" t="s">
        <v>533</v>
      </c>
      <c r="M17" s="833">
        <v>962358</v>
      </c>
      <c r="N17" s="834">
        <v>673823</v>
      </c>
      <c r="O17" s="834">
        <v>194</v>
      </c>
      <c r="P17" s="835">
        <v>336370</v>
      </c>
      <c r="Q17" s="834">
        <v>2678554</v>
      </c>
      <c r="R17" s="834">
        <v>97313</v>
      </c>
      <c r="S17" s="834">
        <v>341229</v>
      </c>
      <c r="T17" s="837">
        <v>1093920</v>
      </c>
      <c r="U17" s="834">
        <v>172239</v>
      </c>
      <c r="V17" s="837">
        <v>296936</v>
      </c>
      <c r="W17" s="837">
        <v>73658</v>
      </c>
      <c r="X17" s="835">
        <v>103201</v>
      </c>
      <c r="Y17" s="834">
        <v>0</v>
      </c>
      <c r="Z17" s="834">
        <v>205650</v>
      </c>
      <c r="AA17" s="834">
        <v>92406</v>
      </c>
      <c r="AB17" s="833">
        <v>170018</v>
      </c>
      <c r="AC17" s="834">
        <v>118264</v>
      </c>
      <c r="AD17" s="836">
        <v>6443</v>
      </c>
      <c r="AE17" s="837">
        <v>51879</v>
      </c>
      <c r="AF17" s="835">
        <v>109914</v>
      </c>
      <c r="AG17" s="834">
        <v>85900</v>
      </c>
      <c r="AH17" s="834">
        <v>1656055</v>
      </c>
      <c r="AI17" s="837">
        <v>51435</v>
      </c>
      <c r="AJ17" s="835">
        <v>265557</v>
      </c>
      <c r="AK17" s="834">
        <v>85601</v>
      </c>
      <c r="AL17" s="834">
        <v>26800</v>
      </c>
      <c r="AM17" s="835">
        <v>16603</v>
      </c>
      <c r="AN17" s="834">
        <v>41930</v>
      </c>
      <c r="AO17" s="835">
        <v>119696</v>
      </c>
      <c r="AP17" s="834">
        <v>286872</v>
      </c>
      <c r="AQ17" s="835">
        <v>1300</v>
      </c>
      <c r="AR17" s="834">
        <v>101091</v>
      </c>
      <c r="AS17" s="835">
        <v>198287</v>
      </c>
      <c r="AT17" s="834">
        <v>145002</v>
      </c>
      <c r="AU17" s="835">
        <v>4422</v>
      </c>
      <c r="AV17" s="836">
        <v>128962</v>
      </c>
      <c r="AW17" s="835">
        <v>133683</v>
      </c>
      <c r="AX17" s="834">
        <v>60462</v>
      </c>
      <c r="AY17" s="835">
        <v>40378</v>
      </c>
      <c r="AZ17" s="834">
        <v>0</v>
      </c>
      <c r="BA17" s="834">
        <v>55711</v>
      </c>
      <c r="BB17" s="838">
        <v>1064287</v>
      </c>
      <c r="BC17" s="310">
        <v>12154403</v>
      </c>
      <c r="BD17" s="835">
        <v>16700</v>
      </c>
      <c r="BE17" s="834">
        <v>158400</v>
      </c>
      <c r="BF17" s="835">
        <v>8338</v>
      </c>
      <c r="BG17" s="834">
        <v>1166975</v>
      </c>
      <c r="BH17" s="835">
        <v>140586</v>
      </c>
      <c r="BI17" s="261">
        <v>1490999</v>
      </c>
      <c r="BJ17" s="275">
        <v>13645402</v>
      </c>
      <c r="BK17" s="227">
        <v>13461964</v>
      </c>
      <c r="BL17" s="226">
        <v>183438</v>
      </c>
    </row>
    <row r="18" spans="1:64" ht="15" customHeight="1" x14ac:dyDescent="0.15">
      <c r="A18" s="61"/>
      <c r="B18" s="1150" t="s">
        <v>244</v>
      </c>
      <c r="C18" s="1151"/>
      <c r="D18" s="1151"/>
      <c r="E18" s="1151"/>
      <c r="F18" s="1151"/>
      <c r="G18" s="1151"/>
      <c r="H18" s="1151"/>
      <c r="I18" s="1151"/>
      <c r="J18" s="1151"/>
      <c r="K18" s="1151"/>
      <c r="L18" s="508" t="s">
        <v>532</v>
      </c>
      <c r="M18" s="833">
        <v>0</v>
      </c>
      <c r="N18" s="834">
        <v>0</v>
      </c>
      <c r="O18" s="834">
        <v>0</v>
      </c>
      <c r="P18" s="835">
        <v>0</v>
      </c>
      <c r="Q18" s="834">
        <v>0</v>
      </c>
      <c r="R18" s="834">
        <v>0</v>
      </c>
      <c r="S18" s="834">
        <v>0</v>
      </c>
      <c r="T18" s="837">
        <v>0</v>
      </c>
      <c r="U18" s="834">
        <v>0</v>
      </c>
      <c r="V18" s="837">
        <v>0</v>
      </c>
      <c r="W18" s="837">
        <v>0</v>
      </c>
      <c r="X18" s="835">
        <v>0</v>
      </c>
      <c r="Y18" s="834">
        <v>0</v>
      </c>
      <c r="Z18" s="834">
        <v>0</v>
      </c>
      <c r="AA18" s="834">
        <v>0</v>
      </c>
      <c r="AB18" s="833">
        <v>0</v>
      </c>
      <c r="AC18" s="834">
        <v>0</v>
      </c>
      <c r="AD18" s="836">
        <v>0</v>
      </c>
      <c r="AE18" s="837">
        <v>0</v>
      </c>
      <c r="AF18" s="835">
        <v>0</v>
      </c>
      <c r="AG18" s="834">
        <v>0</v>
      </c>
      <c r="AH18" s="834">
        <v>0</v>
      </c>
      <c r="AI18" s="837">
        <v>0</v>
      </c>
      <c r="AJ18" s="835">
        <v>0</v>
      </c>
      <c r="AK18" s="834">
        <v>0</v>
      </c>
      <c r="AL18" s="834">
        <v>0</v>
      </c>
      <c r="AM18" s="835">
        <v>0</v>
      </c>
      <c r="AN18" s="834">
        <v>0</v>
      </c>
      <c r="AO18" s="835">
        <v>0</v>
      </c>
      <c r="AP18" s="834">
        <v>0</v>
      </c>
      <c r="AQ18" s="835">
        <v>0</v>
      </c>
      <c r="AR18" s="834">
        <v>0</v>
      </c>
      <c r="AS18" s="835">
        <v>0</v>
      </c>
      <c r="AT18" s="834">
        <v>0</v>
      </c>
      <c r="AU18" s="835">
        <v>0</v>
      </c>
      <c r="AV18" s="836">
        <v>0</v>
      </c>
      <c r="AW18" s="835">
        <v>0</v>
      </c>
      <c r="AX18" s="834">
        <v>0</v>
      </c>
      <c r="AY18" s="835">
        <v>0</v>
      </c>
      <c r="AZ18" s="834">
        <v>0</v>
      </c>
      <c r="BA18" s="834">
        <v>0</v>
      </c>
      <c r="BB18" s="838">
        <v>0</v>
      </c>
      <c r="BC18" s="310">
        <v>0</v>
      </c>
      <c r="BD18" s="298">
        <v>0</v>
      </c>
      <c r="BE18" s="299">
        <v>0</v>
      </c>
      <c r="BF18" s="298">
        <v>0</v>
      </c>
      <c r="BG18" s="299">
        <v>0</v>
      </c>
      <c r="BH18" s="298">
        <v>0</v>
      </c>
      <c r="BI18" s="261">
        <v>0</v>
      </c>
      <c r="BJ18" s="275">
        <v>0</v>
      </c>
      <c r="BK18" s="227">
        <v>0</v>
      </c>
      <c r="BL18" s="226">
        <v>0</v>
      </c>
    </row>
    <row r="19" spans="1:64" ht="15" customHeight="1" x14ac:dyDescent="0.15">
      <c r="A19" s="61"/>
      <c r="B19" s="506" t="s">
        <v>343</v>
      </c>
      <c r="C19" s="507"/>
      <c r="D19" s="507"/>
      <c r="E19" s="507"/>
      <c r="F19" s="507"/>
      <c r="G19" s="507"/>
      <c r="H19" s="507"/>
      <c r="I19" s="507"/>
      <c r="J19" s="507"/>
      <c r="K19" s="507"/>
      <c r="L19" s="508" t="s">
        <v>531</v>
      </c>
      <c r="M19" s="833">
        <v>0</v>
      </c>
      <c r="N19" s="834">
        <v>0</v>
      </c>
      <c r="O19" s="834">
        <v>0</v>
      </c>
      <c r="P19" s="835">
        <v>0</v>
      </c>
      <c r="Q19" s="834">
        <v>0</v>
      </c>
      <c r="R19" s="834">
        <v>0</v>
      </c>
      <c r="S19" s="834">
        <v>0</v>
      </c>
      <c r="T19" s="837">
        <v>0</v>
      </c>
      <c r="U19" s="834">
        <v>0</v>
      </c>
      <c r="V19" s="837">
        <v>0</v>
      </c>
      <c r="W19" s="837">
        <v>0</v>
      </c>
      <c r="X19" s="835">
        <v>0</v>
      </c>
      <c r="Y19" s="834">
        <v>0</v>
      </c>
      <c r="Z19" s="834">
        <v>0</v>
      </c>
      <c r="AA19" s="834">
        <v>0</v>
      </c>
      <c r="AB19" s="835">
        <v>0</v>
      </c>
      <c r="AC19" s="834">
        <v>0</v>
      </c>
      <c r="AD19" s="836">
        <v>0</v>
      </c>
      <c r="AE19" s="837">
        <v>0</v>
      </c>
      <c r="AF19" s="835">
        <v>0</v>
      </c>
      <c r="AG19" s="834">
        <v>0</v>
      </c>
      <c r="AH19" s="834">
        <v>0</v>
      </c>
      <c r="AI19" s="837">
        <v>0</v>
      </c>
      <c r="AJ19" s="835">
        <v>0</v>
      </c>
      <c r="AK19" s="834">
        <v>0</v>
      </c>
      <c r="AL19" s="834">
        <v>0</v>
      </c>
      <c r="AM19" s="835">
        <v>0</v>
      </c>
      <c r="AN19" s="834">
        <v>0</v>
      </c>
      <c r="AO19" s="835">
        <v>0</v>
      </c>
      <c r="AP19" s="834">
        <v>0</v>
      </c>
      <c r="AQ19" s="835">
        <v>0</v>
      </c>
      <c r="AR19" s="834">
        <v>0</v>
      </c>
      <c r="AS19" s="835">
        <v>0</v>
      </c>
      <c r="AT19" s="834">
        <v>0</v>
      </c>
      <c r="AU19" s="835">
        <v>0</v>
      </c>
      <c r="AV19" s="836">
        <v>0</v>
      </c>
      <c r="AW19" s="835">
        <v>0</v>
      </c>
      <c r="AX19" s="834">
        <v>0</v>
      </c>
      <c r="AY19" s="835">
        <v>0</v>
      </c>
      <c r="AZ19" s="834">
        <v>0</v>
      </c>
      <c r="BA19" s="834">
        <v>0</v>
      </c>
      <c r="BB19" s="838">
        <v>0</v>
      </c>
      <c r="BC19" s="310">
        <v>0</v>
      </c>
      <c r="BD19" s="298">
        <v>0</v>
      </c>
      <c r="BE19" s="299">
        <v>0</v>
      </c>
      <c r="BF19" s="298">
        <v>0</v>
      </c>
      <c r="BG19" s="299">
        <v>0</v>
      </c>
      <c r="BH19" s="298">
        <v>0</v>
      </c>
      <c r="BI19" s="261">
        <v>0</v>
      </c>
      <c r="BJ19" s="275">
        <v>0</v>
      </c>
      <c r="BK19" s="227">
        <v>0</v>
      </c>
      <c r="BL19" s="226">
        <v>0</v>
      </c>
    </row>
    <row r="20" spans="1:64" ht="15" customHeight="1" x14ac:dyDescent="0.15">
      <c r="A20" s="61"/>
      <c r="B20" s="93" t="s">
        <v>529</v>
      </c>
      <c r="C20" s="504"/>
      <c r="D20" s="504"/>
      <c r="E20" s="504"/>
      <c r="F20" s="504"/>
      <c r="G20" s="504"/>
      <c r="H20" s="504"/>
      <c r="I20" s="504"/>
      <c r="J20" s="504"/>
      <c r="K20" s="504"/>
      <c r="L20" s="94" t="s">
        <v>530</v>
      </c>
      <c r="M20" s="839">
        <v>962358</v>
      </c>
      <c r="N20" s="840">
        <v>673823</v>
      </c>
      <c r="O20" s="840">
        <v>194</v>
      </c>
      <c r="P20" s="841">
        <v>336370</v>
      </c>
      <c r="Q20" s="840">
        <v>2678554</v>
      </c>
      <c r="R20" s="840">
        <v>97313</v>
      </c>
      <c r="S20" s="840">
        <v>341229</v>
      </c>
      <c r="T20" s="843">
        <v>1093920</v>
      </c>
      <c r="U20" s="840">
        <v>172239</v>
      </c>
      <c r="V20" s="843">
        <v>296936</v>
      </c>
      <c r="W20" s="843">
        <v>73658</v>
      </c>
      <c r="X20" s="841">
        <v>103201</v>
      </c>
      <c r="Y20" s="840">
        <v>0</v>
      </c>
      <c r="Z20" s="840">
        <v>205650</v>
      </c>
      <c r="AA20" s="840">
        <v>92406</v>
      </c>
      <c r="AB20" s="841">
        <v>170018</v>
      </c>
      <c r="AC20" s="840">
        <v>118264</v>
      </c>
      <c r="AD20" s="842">
        <v>6443</v>
      </c>
      <c r="AE20" s="843">
        <v>51879</v>
      </c>
      <c r="AF20" s="841">
        <v>109914</v>
      </c>
      <c r="AG20" s="840">
        <v>85900</v>
      </c>
      <c r="AH20" s="840">
        <v>1656055</v>
      </c>
      <c r="AI20" s="843">
        <v>51435</v>
      </c>
      <c r="AJ20" s="841">
        <v>265557</v>
      </c>
      <c r="AK20" s="840">
        <v>85601</v>
      </c>
      <c r="AL20" s="840">
        <v>26800</v>
      </c>
      <c r="AM20" s="841">
        <v>16603</v>
      </c>
      <c r="AN20" s="840">
        <v>41930</v>
      </c>
      <c r="AO20" s="841">
        <v>119696</v>
      </c>
      <c r="AP20" s="840">
        <v>286872</v>
      </c>
      <c r="AQ20" s="841">
        <v>1300</v>
      </c>
      <c r="AR20" s="840">
        <v>101091</v>
      </c>
      <c r="AS20" s="841">
        <v>198287</v>
      </c>
      <c r="AT20" s="840">
        <v>145002</v>
      </c>
      <c r="AU20" s="841">
        <v>4422</v>
      </c>
      <c r="AV20" s="842">
        <v>128962</v>
      </c>
      <c r="AW20" s="841">
        <v>133683</v>
      </c>
      <c r="AX20" s="840">
        <v>60462</v>
      </c>
      <c r="AY20" s="841">
        <v>40378</v>
      </c>
      <c r="AZ20" s="840">
        <v>0</v>
      </c>
      <c r="BA20" s="840">
        <v>55711</v>
      </c>
      <c r="BB20" s="844">
        <v>1064287</v>
      </c>
      <c r="BC20" s="314">
        <v>12154403</v>
      </c>
      <c r="BD20" s="841">
        <v>16700</v>
      </c>
      <c r="BE20" s="840">
        <v>158400</v>
      </c>
      <c r="BF20" s="841">
        <v>8338</v>
      </c>
      <c r="BG20" s="840">
        <v>1166975</v>
      </c>
      <c r="BH20" s="841">
        <v>140586</v>
      </c>
      <c r="BI20" s="264">
        <v>1490999</v>
      </c>
      <c r="BJ20" s="275">
        <v>13645402</v>
      </c>
      <c r="BK20" s="227">
        <v>13461964</v>
      </c>
      <c r="BL20" s="226">
        <v>183438</v>
      </c>
    </row>
    <row r="21" spans="1:64" ht="15" customHeight="1" x14ac:dyDescent="0.15">
      <c r="A21" s="60"/>
      <c r="B21" s="92" t="s">
        <v>94</v>
      </c>
      <c r="C21" s="507"/>
      <c r="D21" s="507"/>
      <c r="E21" s="507"/>
      <c r="F21" s="507"/>
      <c r="G21" s="507"/>
      <c r="H21" s="507"/>
      <c r="I21" s="507"/>
      <c r="J21" s="507"/>
      <c r="K21" s="507"/>
      <c r="L21" s="508"/>
      <c r="M21" s="852">
        <v>1645253</v>
      </c>
      <c r="N21" s="853">
        <v>937524</v>
      </c>
      <c r="O21" s="853">
        <v>0</v>
      </c>
      <c r="P21" s="854">
        <v>3627760</v>
      </c>
      <c r="Q21" s="853">
        <v>5646961</v>
      </c>
      <c r="R21" s="853">
        <v>246470</v>
      </c>
      <c r="S21" s="853">
        <v>442304</v>
      </c>
      <c r="T21" s="855">
        <v>1657771</v>
      </c>
      <c r="U21" s="853">
        <v>323055</v>
      </c>
      <c r="V21" s="855">
        <v>256357</v>
      </c>
      <c r="W21" s="855">
        <v>43942</v>
      </c>
      <c r="X21" s="854">
        <v>94238</v>
      </c>
      <c r="Y21" s="853">
        <v>11</v>
      </c>
      <c r="Z21" s="853">
        <v>1130094</v>
      </c>
      <c r="AA21" s="853">
        <v>80121</v>
      </c>
      <c r="AB21" s="854">
        <v>180330</v>
      </c>
      <c r="AC21" s="853">
        <v>526521</v>
      </c>
      <c r="AD21" s="856">
        <v>57660</v>
      </c>
      <c r="AE21" s="855">
        <v>93948</v>
      </c>
      <c r="AF21" s="854">
        <v>149370</v>
      </c>
      <c r="AG21" s="853">
        <v>98457</v>
      </c>
      <c r="AH21" s="853">
        <v>1826762</v>
      </c>
      <c r="AI21" s="855">
        <v>60789</v>
      </c>
      <c r="AJ21" s="854">
        <v>205276</v>
      </c>
      <c r="AK21" s="853">
        <v>63837</v>
      </c>
      <c r="AL21" s="853">
        <v>29155</v>
      </c>
      <c r="AM21" s="854">
        <v>178480</v>
      </c>
      <c r="AN21" s="853">
        <v>71272</v>
      </c>
      <c r="AO21" s="854">
        <v>122098</v>
      </c>
      <c r="AP21" s="853">
        <v>321520</v>
      </c>
      <c r="AQ21" s="854">
        <v>5370</v>
      </c>
      <c r="AR21" s="853">
        <v>102192</v>
      </c>
      <c r="AS21" s="854">
        <v>210027</v>
      </c>
      <c r="AT21" s="853">
        <v>177328</v>
      </c>
      <c r="AU21" s="854">
        <v>24670</v>
      </c>
      <c r="AV21" s="856">
        <v>116364</v>
      </c>
      <c r="AW21" s="854">
        <v>148676</v>
      </c>
      <c r="AX21" s="853">
        <v>46537</v>
      </c>
      <c r="AY21" s="854">
        <v>27822</v>
      </c>
      <c r="AZ21" s="853">
        <v>0</v>
      </c>
      <c r="BA21" s="853">
        <v>67292</v>
      </c>
      <c r="BB21" s="857">
        <v>1405160</v>
      </c>
      <c r="BC21" s="315">
        <v>22448774</v>
      </c>
      <c r="BD21" s="854">
        <v>16741</v>
      </c>
      <c r="BE21" s="853">
        <v>316389</v>
      </c>
      <c r="BF21" s="854">
        <v>339698</v>
      </c>
      <c r="BG21" s="853">
        <v>1284409</v>
      </c>
      <c r="BH21" s="854">
        <v>930822</v>
      </c>
      <c r="BI21" s="265">
        <v>2888059</v>
      </c>
      <c r="BJ21" s="268">
        <v>25336833</v>
      </c>
      <c r="BK21" s="232">
        <v>24664005</v>
      </c>
      <c r="BL21" s="233">
        <v>672828</v>
      </c>
    </row>
    <row r="22" spans="1:64" ht="15" customHeight="1" x14ac:dyDescent="0.15">
      <c r="A22" s="522">
        <v>2</v>
      </c>
      <c r="B22" s="1143" t="s">
        <v>520</v>
      </c>
      <c r="C22" s="1144"/>
      <c r="D22" s="501" t="s">
        <v>95</v>
      </c>
      <c r="E22" s="501"/>
      <c r="F22" s="510"/>
      <c r="G22" s="510"/>
      <c r="H22" s="510"/>
      <c r="I22" s="501"/>
      <c r="J22" s="501"/>
      <c r="K22" s="501"/>
      <c r="L22" s="502"/>
      <c r="M22" s="835">
        <v>204370</v>
      </c>
      <c r="N22" s="834">
        <v>66676</v>
      </c>
      <c r="O22" s="834">
        <v>0</v>
      </c>
      <c r="P22" s="835">
        <v>104554</v>
      </c>
      <c r="Q22" s="834">
        <v>284363</v>
      </c>
      <c r="R22" s="834">
        <v>5010</v>
      </c>
      <c r="S22" s="834">
        <v>31317</v>
      </c>
      <c r="T22" s="837">
        <v>28633</v>
      </c>
      <c r="U22" s="834">
        <v>11321</v>
      </c>
      <c r="V22" s="837">
        <v>0</v>
      </c>
      <c r="W22" s="837">
        <v>0</v>
      </c>
      <c r="X22" s="835">
        <v>0</v>
      </c>
      <c r="Y22" s="834">
        <v>0</v>
      </c>
      <c r="Z22" s="834">
        <v>0</v>
      </c>
      <c r="AA22" s="834">
        <v>0</v>
      </c>
      <c r="AB22" s="835">
        <v>14797</v>
      </c>
      <c r="AC22" s="834">
        <v>0</v>
      </c>
      <c r="AD22" s="836">
        <v>0</v>
      </c>
      <c r="AE22" s="837">
        <v>0</v>
      </c>
      <c r="AF22" s="835">
        <v>0</v>
      </c>
      <c r="AG22" s="834">
        <v>0</v>
      </c>
      <c r="AH22" s="834">
        <v>7238</v>
      </c>
      <c r="AI22" s="837">
        <v>0</v>
      </c>
      <c r="AJ22" s="835">
        <v>0</v>
      </c>
      <c r="AK22" s="834">
        <v>0</v>
      </c>
      <c r="AL22" s="834">
        <v>0</v>
      </c>
      <c r="AM22" s="835">
        <v>0</v>
      </c>
      <c r="AN22" s="834">
        <v>0</v>
      </c>
      <c r="AO22" s="835">
        <v>13057</v>
      </c>
      <c r="AP22" s="834">
        <v>0</v>
      </c>
      <c r="AQ22" s="835">
        <v>0</v>
      </c>
      <c r="AR22" s="834">
        <v>0</v>
      </c>
      <c r="AS22" s="835">
        <v>8336</v>
      </c>
      <c r="AT22" s="834">
        <v>0</v>
      </c>
      <c r="AU22" s="835">
        <v>5293</v>
      </c>
      <c r="AV22" s="836">
        <v>0</v>
      </c>
      <c r="AW22" s="835">
        <v>0</v>
      </c>
      <c r="AX22" s="834">
        <v>0</v>
      </c>
      <c r="AY22" s="835">
        <v>0</v>
      </c>
      <c r="AZ22" s="834">
        <v>0</v>
      </c>
      <c r="BA22" s="834">
        <v>0</v>
      </c>
      <c r="BB22" s="838">
        <v>0</v>
      </c>
      <c r="BC22" s="310">
        <v>784965</v>
      </c>
      <c r="BD22" s="858">
        <v>0</v>
      </c>
      <c r="BE22" s="834">
        <v>0</v>
      </c>
      <c r="BF22" s="858">
        <v>0</v>
      </c>
      <c r="BG22" s="834">
        <v>0</v>
      </c>
      <c r="BH22" s="858">
        <v>29558</v>
      </c>
      <c r="BI22" s="261">
        <v>29558</v>
      </c>
      <c r="BJ22" s="275">
        <v>814523</v>
      </c>
      <c r="BK22" s="227">
        <v>814523</v>
      </c>
      <c r="BL22" s="226">
        <v>0</v>
      </c>
    </row>
    <row r="23" spans="1:64" ht="15" customHeight="1" x14ac:dyDescent="0.15">
      <c r="A23" s="61"/>
      <c r="B23" s="1145"/>
      <c r="C23" s="1146"/>
      <c r="D23" s="504" t="s">
        <v>133</v>
      </c>
      <c r="E23" s="507"/>
      <c r="F23" s="504"/>
      <c r="G23" s="504"/>
      <c r="H23" s="504"/>
      <c r="I23" s="504"/>
      <c r="J23" s="504"/>
      <c r="K23" s="504"/>
      <c r="L23" s="505"/>
      <c r="M23" s="835">
        <v>0</v>
      </c>
      <c r="N23" s="834">
        <v>0</v>
      </c>
      <c r="O23" s="834">
        <v>0</v>
      </c>
      <c r="P23" s="835">
        <v>0</v>
      </c>
      <c r="Q23" s="834">
        <v>0</v>
      </c>
      <c r="R23" s="834">
        <v>0</v>
      </c>
      <c r="S23" s="834">
        <v>0</v>
      </c>
      <c r="T23" s="837">
        <v>0</v>
      </c>
      <c r="U23" s="834">
        <v>0</v>
      </c>
      <c r="V23" s="837">
        <v>0</v>
      </c>
      <c r="W23" s="837">
        <v>0</v>
      </c>
      <c r="X23" s="835">
        <v>0</v>
      </c>
      <c r="Y23" s="834">
        <v>0</v>
      </c>
      <c r="Z23" s="834">
        <v>0</v>
      </c>
      <c r="AA23" s="834">
        <v>0</v>
      </c>
      <c r="AB23" s="835">
        <v>0</v>
      </c>
      <c r="AC23" s="834">
        <v>0</v>
      </c>
      <c r="AD23" s="836">
        <v>0</v>
      </c>
      <c r="AE23" s="837">
        <v>0</v>
      </c>
      <c r="AF23" s="835">
        <v>0</v>
      </c>
      <c r="AG23" s="834">
        <v>0</v>
      </c>
      <c r="AH23" s="834">
        <v>0</v>
      </c>
      <c r="AI23" s="837">
        <v>0</v>
      </c>
      <c r="AJ23" s="835">
        <v>0</v>
      </c>
      <c r="AK23" s="834">
        <v>0</v>
      </c>
      <c r="AL23" s="834">
        <v>0</v>
      </c>
      <c r="AM23" s="835">
        <v>0</v>
      </c>
      <c r="AN23" s="834">
        <v>0</v>
      </c>
      <c r="AO23" s="835">
        <v>0</v>
      </c>
      <c r="AP23" s="834">
        <v>0</v>
      </c>
      <c r="AQ23" s="835">
        <v>0</v>
      </c>
      <c r="AR23" s="834">
        <v>0</v>
      </c>
      <c r="AS23" s="835">
        <v>0</v>
      </c>
      <c r="AT23" s="834">
        <v>0</v>
      </c>
      <c r="AU23" s="835">
        <v>0</v>
      </c>
      <c r="AV23" s="836">
        <v>0</v>
      </c>
      <c r="AW23" s="835">
        <v>0</v>
      </c>
      <c r="AX23" s="834">
        <v>0</v>
      </c>
      <c r="AY23" s="835">
        <v>0</v>
      </c>
      <c r="AZ23" s="834">
        <v>0</v>
      </c>
      <c r="BA23" s="834">
        <v>0</v>
      </c>
      <c r="BB23" s="838">
        <v>0</v>
      </c>
      <c r="BC23" s="310">
        <v>0</v>
      </c>
      <c r="BD23" s="298">
        <v>0</v>
      </c>
      <c r="BE23" s="299">
        <v>0</v>
      </c>
      <c r="BF23" s="298">
        <v>0</v>
      </c>
      <c r="BG23" s="299">
        <v>0</v>
      </c>
      <c r="BH23" s="298">
        <v>0</v>
      </c>
      <c r="BI23" s="261">
        <v>0</v>
      </c>
      <c r="BJ23" s="275">
        <v>0</v>
      </c>
      <c r="BK23" s="227">
        <v>0</v>
      </c>
      <c r="BL23" s="226">
        <v>0</v>
      </c>
    </row>
    <row r="24" spans="1:64" ht="15" customHeight="1" x14ac:dyDescent="0.15">
      <c r="A24" s="522" t="s">
        <v>82</v>
      </c>
      <c r="B24" s="1170" t="s">
        <v>521</v>
      </c>
      <c r="C24" s="1171"/>
      <c r="D24" s="501" t="s">
        <v>466</v>
      </c>
      <c r="E24" s="501"/>
      <c r="F24" s="510"/>
      <c r="G24" s="510"/>
      <c r="H24" s="510"/>
      <c r="I24" s="501"/>
      <c r="J24" s="501"/>
      <c r="K24" s="501"/>
      <c r="L24" s="502"/>
      <c r="M24" s="827">
        <v>537363</v>
      </c>
      <c r="N24" s="828">
        <v>248516</v>
      </c>
      <c r="O24" s="828">
        <v>0</v>
      </c>
      <c r="P24" s="829">
        <v>0</v>
      </c>
      <c r="Q24" s="828">
        <v>254232</v>
      </c>
      <c r="R24" s="828">
        <v>0</v>
      </c>
      <c r="S24" s="828">
        <v>10560</v>
      </c>
      <c r="T24" s="831">
        <v>874528</v>
      </c>
      <c r="U24" s="828">
        <v>113300</v>
      </c>
      <c r="V24" s="831">
        <v>43263</v>
      </c>
      <c r="W24" s="831">
        <v>43263</v>
      </c>
      <c r="X24" s="829">
        <v>0</v>
      </c>
      <c r="Y24" s="828">
        <v>0</v>
      </c>
      <c r="Z24" s="828">
        <v>147047</v>
      </c>
      <c r="AA24" s="828">
        <v>0</v>
      </c>
      <c r="AB24" s="829">
        <v>82330</v>
      </c>
      <c r="AC24" s="828">
        <v>54163</v>
      </c>
      <c r="AD24" s="830">
        <v>0</v>
      </c>
      <c r="AE24" s="831">
        <v>70073</v>
      </c>
      <c r="AF24" s="829">
        <v>0</v>
      </c>
      <c r="AG24" s="828">
        <v>57600</v>
      </c>
      <c r="AH24" s="828">
        <v>0</v>
      </c>
      <c r="AI24" s="831">
        <v>0</v>
      </c>
      <c r="AJ24" s="829">
        <v>89032</v>
      </c>
      <c r="AK24" s="828">
        <v>0</v>
      </c>
      <c r="AL24" s="828">
        <v>0</v>
      </c>
      <c r="AM24" s="829">
        <v>0</v>
      </c>
      <c r="AN24" s="828">
        <v>893</v>
      </c>
      <c r="AO24" s="829">
        <v>0</v>
      </c>
      <c r="AP24" s="828">
        <v>0</v>
      </c>
      <c r="AQ24" s="829">
        <v>0</v>
      </c>
      <c r="AR24" s="828">
        <v>0</v>
      </c>
      <c r="AS24" s="829">
        <v>152438</v>
      </c>
      <c r="AT24" s="828">
        <v>22726</v>
      </c>
      <c r="AU24" s="829">
        <v>0</v>
      </c>
      <c r="AV24" s="830">
        <v>0</v>
      </c>
      <c r="AW24" s="829">
        <v>83673</v>
      </c>
      <c r="AX24" s="828">
        <v>0</v>
      </c>
      <c r="AY24" s="829">
        <v>0</v>
      </c>
      <c r="AZ24" s="828">
        <v>0</v>
      </c>
      <c r="BA24" s="828">
        <v>0</v>
      </c>
      <c r="BB24" s="832">
        <v>1106447</v>
      </c>
      <c r="BC24" s="309">
        <v>3991447</v>
      </c>
      <c r="BD24" s="829">
        <v>0</v>
      </c>
      <c r="BE24" s="828">
        <v>0</v>
      </c>
      <c r="BF24" s="829">
        <v>0</v>
      </c>
      <c r="BG24" s="828">
        <v>738625</v>
      </c>
      <c r="BH24" s="829">
        <v>0</v>
      </c>
      <c r="BI24" s="263">
        <v>738625</v>
      </c>
      <c r="BJ24" s="276">
        <v>4730072</v>
      </c>
      <c r="BK24" s="225">
        <v>4730072</v>
      </c>
      <c r="BL24" s="224">
        <v>0</v>
      </c>
    </row>
    <row r="25" spans="1:64" ht="15" customHeight="1" x14ac:dyDescent="0.15">
      <c r="A25" s="61"/>
      <c r="B25" s="1172"/>
      <c r="C25" s="1173"/>
      <c r="D25" s="1147" t="s">
        <v>467</v>
      </c>
      <c r="E25" s="1118"/>
      <c r="F25" s="1118"/>
      <c r="G25" s="1118"/>
      <c r="H25" s="1118"/>
      <c r="I25" s="1118"/>
      <c r="J25" s="1118"/>
      <c r="K25" s="1118"/>
      <c r="L25" s="1119"/>
      <c r="M25" s="833">
        <v>299355</v>
      </c>
      <c r="N25" s="834">
        <v>171900</v>
      </c>
      <c r="O25" s="834">
        <v>0</v>
      </c>
      <c r="P25" s="835">
        <v>0</v>
      </c>
      <c r="Q25" s="834">
        <v>40200</v>
      </c>
      <c r="R25" s="834">
        <v>0</v>
      </c>
      <c r="S25" s="834">
        <v>0</v>
      </c>
      <c r="T25" s="837">
        <v>696700</v>
      </c>
      <c r="U25" s="834">
        <v>0</v>
      </c>
      <c r="V25" s="837">
        <v>25900</v>
      </c>
      <c r="W25" s="837">
        <v>25900</v>
      </c>
      <c r="X25" s="835">
        <v>0</v>
      </c>
      <c r="Y25" s="834">
        <v>0</v>
      </c>
      <c r="Z25" s="834">
        <v>7300</v>
      </c>
      <c r="AA25" s="834">
        <v>0</v>
      </c>
      <c r="AB25" s="835">
        <v>61748</v>
      </c>
      <c r="AC25" s="834">
        <v>30000</v>
      </c>
      <c r="AD25" s="836">
        <v>0</v>
      </c>
      <c r="AE25" s="837">
        <v>0</v>
      </c>
      <c r="AF25" s="835">
        <v>0</v>
      </c>
      <c r="AG25" s="834">
        <v>57600</v>
      </c>
      <c r="AH25" s="834">
        <v>0</v>
      </c>
      <c r="AI25" s="837">
        <v>0</v>
      </c>
      <c r="AJ25" s="835">
        <v>52500</v>
      </c>
      <c r="AK25" s="834">
        <v>0</v>
      </c>
      <c r="AL25" s="834">
        <v>0</v>
      </c>
      <c r="AM25" s="835">
        <v>0</v>
      </c>
      <c r="AN25" s="834">
        <v>0</v>
      </c>
      <c r="AO25" s="835">
        <v>0</v>
      </c>
      <c r="AP25" s="834">
        <v>0</v>
      </c>
      <c r="AQ25" s="835">
        <v>0</v>
      </c>
      <c r="AR25" s="834">
        <v>0</v>
      </c>
      <c r="AS25" s="835">
        <v>117000</v>
      </c>
      <c r="AT25" s="834">
        <v>10000</v>
      </c>
      <c r="AU25" s="835">
        <v>0</v>
      </c>
      <c r="AV25" s="836">
        <v>0</v>
      </c>
      <c r="AW25" s="835">
        <v>54000</v>
      </c>
      <c r="AX25" s="834">
        <v>0</v>
      </c>
      <c r="AY25" s="835">
        <v>0</v>
      </c>
      <c r="AZ25" s="834">
        <v>0</v>
      </c>
      <c r="BA25" s="834">
        <v>0</v>
      </c>
      <c r="BB25" s="838">
        <v>335000</v>
      </c>
      <c r="BC25" s="310">
        <v>1985103</v>
      </c>
      <c r="BD25" s="298">
        <v>0</v>
      </c>
      <c r="BE25" s="299">
        <v>0</v>
      </c>
      <c r="BF25" s="298">
        <v>0</v>
      </c>
      <c r="BG25" s="299">
        <v>0</v>
      </c>
      <c r="BH25" s="298">
        <v>0</v>
      </c>
      <c r="BI25" s="261">
        <v>0</v>
      </c>
      <c r="BJ25" s="275">
        <v>1985103</v>
      </c>
      <c r="BK25" s="227">
        <v>1985103</v>
      </c>
      <c r="BL25" s="226">
        <v>0</v>
      </c>
    </row>
    <row r="26" spans="1:64" ht="15" customHeight="1" x14ac:dyDescent="0.15">
      <c r="A26" s="522" t="s">
        <v>84</v>
      </c>
      <c r="B26" s="1172"/>
      <c r="C26" s="1173"/>
      <c r="D26" s="507" t="s">
        <v>468</v>
      </c>
      <c r="E26" s="507"/>
      <c r="F26" s="499"/>
      <c r="G26" s="499"/>
      <c r="H26" s="499"/>
      <c r="I26" s="507"/>
      <c r="J26" s="507"/>
      <c r="K26" s="507"/>
      <c r="L26" s="508"/>
      <c r="M26" s="833">
        <v>1107890</v>
      </c>
      <c r="N26" s="834">
        <v>689008</v>
      </c>
      <c r="O26" s="834">
        <v>0</v>
      </c>
      <c r="P26" s="835">
        <v>3627760</v>
      </c>
      <c r="Q26" s="834">
        <v>5392729</v>
      </c>
      <c r="R26" s="834">
        <v>246470</v>
      </c>
      <c r="S26" s="834">
        <v>431744</v>
      </c>
      <c r="T26" s="837">
        <v>783243</v>
      </c>
      <c r="U26" s="834">
        <v>209755</v>
      </c>
      <c r="V26" s="837">
        <v>213094</v>
      </c>
      <c r="W26" s="837">
        <v>679</v>
      </c>
      <c r="X26" s="835">
        <v>94238</v>
      </c>
      <c r="Y26" s="834">
        <v>11</v>
      </c>
      <c r="Z26" s="834">
        <v>983047</v>
      </c>
      <c r="AA26" s="834">
        <v>80121</v>
      </c>
      <c r="AB26" s="835">
        <v>98000</v>
      </c>
      <c r="AC26" s="834">
        <v>472358</v>
      </c>
      <c r="AD26" s="836">
        <v>57660</v>
      </c>
      <c r="AE26" s="837">
        <v>23875</v>
      </c>
      <c r="AF26" s="835">
        <v>149370</v>
      </c>
      <c r="AG26" s="834">
        <v>40857</v>
      </c>
      <c r="AH26" s="834">
        <v>1826762</v>
      </c>
      <c r="AI26" s="837">
        <v>60789</v>
      </c>
      <c r="AJ26" s="835">
        <v>116244</v>
      </c>
      <c r="AK26" s="834">
        <v>63837</v>
      </c>
      <c r="AL26" s="834">
        <v>29155</v>
      </c>
      <c r="AM26" s="835">
        <v>178480</v>
      </c>
      <c r="AN26" s="834">
        <v>70379</v>
      </c>
      <c r="AO26" s="835">
        <v>122098</v>
      </c>
      <c r="AP26" s="834">
        <v>321520</v>
      </c>
      <c r="AQ26" s="835">
        <v>5370</v>
      </c>
      <c r="AR26" s="834">
        <v>102192</v>
      </c>
      <c r="AS26" s="835">
        <v>57589</v>
      </c>
      <c r="AT26" s="834">
        <v>154602</v>
      </c>
      <c r="AU26" s="835">
        <v>24670</v>
      </c>
      <c r="AV26" s="836">
        <v>116364</v>
      </c>
      <c r="AW26" s="835">
        <v>65003</v>
      </c>
      <c r="AX26" s="834">
        <v>46537</v>
      </c>
      <c r="AY26" s="835">
        <v>27822</v>
      </c>
      <c r="AZ26" s="834">
        <v>0</v>
      </c>
      <c r="BA26" s="834">
        <v>67292</v>
      </c>
      <c r="BB26" s="838">
        <v>298713</v>
      </c>
      <c r="BC26" s="310">
        <v>18457327</v>
      </c>
      <c r="BD26" s="835">
        <v>16741</v>
      </c>
      <c r="BE26" s="834">
        <v>316389</v>
      </c>
      <c r="BF26" s="835">
        <v>339698</v>
      </c>
      <c r="BG26" s="834">
        <v>545784</v>
      </c>
      <c r="BH26" s="835">
        <v>930822</v>
      </c>
      <c r="BI26" s="261">
        <v>2149434</v>
      </c>
      <c r="BJ26" s="275">
        <v>20606761</v>
      </c>
      <c r="BK26" s="227">
        <v>19933933</v>
      </c>
      <c r="BL26" s="226">
        <v>672828</v>
      </c>
    </row>
    <row r="27" spans="1:64" ht="15" customHeight="1" x14ac:dyDescent="0.15">
      <c r="A27" s="61"/>
      <c r="B27" s="1174"/>
      <c r="C27" s="1175"/>
      <c r="D27" s="1058" t="s">
        <v>469</v>
      </c>
      <c r="E27" s="956"/>
      <c r="F27" s="956"/>
      <c r="G27" s="956"/>
      <c r="H27" s="956"/>
      <c r="I27" s="956"/>
      <c r="J27" s="956"/>
      <c r="K27" s="956"/>
      <c r="L27" s="957"/>
      <c r="M27" s="839">
        <v>447645</v>
      </c>
      <c r="N27" s="840">
        <v>328100</v>
      </c>
      <c r="O27" s="840">
        <v>0</v>
      </c>
      <c r="P27" s="841">
        <v>227400</v>
      </c>
      <c r="Q27" s="840">
        <v>1555300</v>
      </c>
      <c r="R27" s="840">
        <v>0</v>
      </c>
      <c r="S27" s="840">
        <v>266100</v>
      </c>
      <c r="T27" s="843">
        <v>87000</v>
      </c>
      <c r="U27" s="840">
        <v>0</v>
      </c>
      <c r="V27" s="843">
        <v>154300</v>
      </c>
      <c r="W27" s="843">
        <v>0</v>
      </c>
      <c r="X27" s="841">
        <v>36400</v>
      </c>
      <c r="Y27" s="840">
        <v>0</v>
      </c>
      <c r="Z27" s="840">
        <v>0</v>
      </c>
      <c r="AA27" s="840">
        <v>8200</v>
      </c>
      <c r="AB27" s="841">
        <v>30452</v>
      </c>
      <c r="AC27" s="840">
        <v>68700</v>
      </c>
      <c r="AD27" s="842">
        <v>0</v>
      </c>
      <c r="AE27" s="843">
        <v>0</v>
      </c>
      <c r="AF27" s="841">
        <v>25000</v>
      </c>
      <c r="AG27" s="840">
        <v>9100</v>
      </c>
      <c r="AH27" s="840">
        <v>1521900</v>
      </c>
      <c r="AI27" s="843">
        <v>45000</v>
      </c>
      <c r="AJ27" s="841">
        <v>62400</v>
      </c>
      <c r="AK27" s="840">
        <v>51600</v>
      </c>
      <c r="AL27" s="840">
        <v>26800</v>
      </c>
      <c r="AM27" s="841">
        <v>0</v>
      </c>
      <c r="AN27" s="840">
        <v>30400</v>
      </c>
      <c r="AO27" s="841">
        <v>54100</v>
      </c>
      <c r="AP27" s="840">
        <v>282600</v>
      </c>
      <c r="AQ27" s="841">
        <v>0</v>
      </c>
      <c r="AR27" s="840">
        <v>0</v>
      </c>
      <c r="AS27" s="841">
        <v>43200</v>
      </c>
      <c r="AT27" s="840">
        <v>21000</v>
      </c>
      <c r="AU27" s="841">
        <v>3300</v>
      </c>
      <c r="AV27" s="842">
        <v>0</v>
      </c>
      <c r="AW27" s="841">
        <v>47000</v>
      </c>
      <c r="AX27" s="840">
        <v>15000</v>
      </c>
      <c r="AY27" s="841">
        <v>0</v>
      </c>
      <c r="AZ27" s="840">
        <v>0</v>
      </c>
      <c r="BA27" s="840">
        <v>12700</v>
      </c>
      <c r="BB27" s="844">
        <v>0</v>
      </c>
      <c r="BC27" s="314">
        <v>5460697</v>
      </c>
      <c r="BD27" s="316">
        <v>16700</v>
      </c>
      <c r="BE27" s="317">
        <v>158400</v>
      </c>
      <c r="BF27" s="316">
        <v>0</v>
      </c>
      <c r="BG27" s="317">
        <v>0</v>
      </c>
      <c r="BH27" s="316">
        <v>0</v>
      </c>
      <c r="BI27" s="264">
        <v>175100</v>
      </c>
      <c r="BJ27" s="277">
        <v>5635797</v>
      </c>
      <c r="BK27" s="229">
        <v>5460697</v>
      </c>
      <c r="BL27" s="228">
        <v>175100</v>
      </c>
    </row>
    <row r="28" spans="1:64" ht="15" customHeight="1" x14ac:dyDescent="0.15">
      <c r="A28" s="522" t="s">
        <v>85</v>
      </c>
      <c r="B28" s="1158" t="s">
        <v>522</v>
      </c>
      <c r="C28" s="1159"/>
      <c r="D28" s="516" t="s">
        <v>98</v>
      </c>
      <c r="E28" s="516" t="s">
        <v>96</v>
      </c>
      <c r="F28" s="507" t="s">
        <v>523</v>
      </c>
      <c r="G28" s="510"/>
      <c r="H28" s="510"/>
      <c r="I28" s="501"/>
      <c r="J28" s="501"/>
      <c r="K28" s="501"/>
      <c r="L28" s="502"/>
      <c r="M28" s="827">
        <v>0</v>
      </c>
      <c r="N28" s="828">
        <v>0</v>
      </c>
      <c r="O28" s="828">
        <v>0</v>
      </c>
      <c r="P28" s="829">
        <v>227400</v>
      </c>
      <c r="Q28" s="828">
        <v>1595500</v>
      </c>
      <c r="R28" s="828">
        <v>0</v>
      </c>
      <c r="S28" s="828">
        <v>120000</v>
      </c>
      <c r="T28" s="831">
        <v>0</v>
      </c>
      <c r="U28" s="828">
        <v>0</v>
      </c>
      <c r="V28" s="831">
        <v>0</v>
      </c>
      <c r="W28" s="831">
        <v>0</v>
      </c>
      <c r="X28" s="829">
        <v>36400</v>
      </c>
      <c r="Y28" s="828">
        <v>0</v>
      </c>
      <c r="Z28" s="828">
        <v>0</v>
      </c>
      <c r="AA28" s="828">
        <v>8200</v>
      </c>
      <c r="AB28" s="829">
        <v>92200</v>
      </c>
      <c r="AC28" s="828">
        <v>0</v>
      </c>
      <c r="AD28" s="830">
        <v>0</v>
      </c>
      <c r="AE28" s="831">
        <v>0</v>
      </c>
      <c r="AF28" s="829">
        <v>25000</v>
      </c>
      <c r="AG28" s="828">
        <v>0</v>
      </c>
      <c r="AH28" s="828">
        <v>0</v>
      </c>
      <c r="AI28" s="831">
        <v>45000</v>
      </c>
      <c r="AJ28" s="829">
        <v>0</v>
      </c>
      <c r="AK28" s="828">
        <v>51600</v>
      </c>
      <c r="AL28" s="828">
        <v>26800</v>
      </c>
      <c r="AM28" s="829">
        <v>0</v>
      </c>
      <c r="AN28" s="828">
        <v>30400</v>
      </c>
      <c r="AO28" s="829">
        <v>54100</v>
      </c>
      <c r="AP28" s="828">
        <v>0</v>
      </c>
      <c r="AQ28" s="829">
        <v>0</v>
      </c>
      <c r="AR28" s="828">
        <v>0</v>
      </c>
      <c r="AS28" s="829">
        <v>160200</v>
      </c>
      <c r="AT28" s="828">
        <v>31000</v>
      </c>
      <c r="AU28" s="829">
        <v>3300</v>
      </c>
      <c r="AV28" s="830">
        <v>0</v>
      </c>
      <c r="AW28" s="829">
        <v>101000</v>
      </c>
      <c r="AX28" s="828">
        <v>15000</v>
      </c>
      <c r="AY28" s="829">
        <v>0</v>
      </c>
      <c r="AZ28" s="828">
        <v>0</v>
      </c>
      <c r="BA28" s="828">
        <v>12700</v>
      </c>
      <c r="BB28" s="832">
        <v>0</v>
      </c>
      <c r="BC28" s="309">
        <v>2635800</v>
      </c>
      <c r="BD28" s="311">
        <v>16700</v>
      </c>
      <c r="BE28" s="312">
        <v>158400</v>
      </c>
      <c r="BF28" s="311">
        <v>0</v>
      </c>
      <c r="BG28" s="312">
        <v>0</v>
      </c>
      <c r="BH28" s="311">
        <v>0</v>
      </c>
      <c r="BI28" s="263">
        <v>175100</v>
      </c>
      <c r="BJ28" s="276">
        <v>2810900</v>
      </c>
      <c r="BK28" s="225">
        <v>2635800</v>
      </c>
      <c r="BL28" s="224">
        <v>175100</v>
      </c>
    </row>
    <row r="29" spans="1:64" ht="15" customHeight="1" x14ac:dyDescent="0.15">
      <c r="A29" s="61"/>
      <c r="B29" s="1160"/>
      <c r="C29" s="1161"/>
      <c r="D29" s="523" t="s">
        <v>99</v>
      </c>
      <c r="E29" s="3"/>
      <c r="F29" s="1147" t="s">
        <v>524</v>
      </c>
      <c r="G29" s="1118"/>
      <c r="H29" s="1118"/>
      <c r="I29" s="1118"/>
      <c r="J29" s="1118"/>
      <c r="K29" s="1118"/>
      <c r="L29" s="1119"/>
      <c r="M29" s="833">
        <v>747000</v>
      </c>
      <c r="N29" s="834">
        <v>500000</v>
      </c>
      <c r="O29" s="834">
        <v>0</v>
      </c>
      <c r="P29" s="835">
        <v>0</v>
      </c>
      <c r="Q29" s="834">
        <v>0</v>
      </c>
      <c r="R29" s="834">
        <v>0</v>
      </c>
      <c r="S29" s="834">
        <v>146100</v>
      </c>
      <c r="T29" s="837">
        <v>783700</v>
      </c>
      <c r="U29" s="834">
        <v>0</v>
      </c>
      <c r="V29" s="837">
        <v>180200</v>
      </c>
      <c r="W29" s="837">
        <v>25900</v>
      </c>
      <c r="X29" s="835">
        <v>0</v>
      </c>
      <c r="Y29" s="834">
        <v>0</v>
      </c>
      <c r="Z29" s="834">
        <v>7300</v>
      </c>
      <c r="AA29" s="834">
        <v>0</v>
      </c>
      <c r="AB29" s="835">
        <v>0</v>
      </c>
      <c r="AC29" s="834">
        <v>83300</v>
      </c>
      <c r="AD29" s="836">
        <v>0</v>
      </c>
      <c r="AE29" s="837">
        <v>0</v>
      </c>
      <c r="AF29" s="835">
        <v>0</v>
      </c>
      <c r="AG29" s="834">
        <v>66700</v>
      </c>
      <c r="AH29" s="834">
        <v>1521900</v>
      </c>
      <c r="AI29" s="837">
        <v>0</v>
      </c>
      <c r="AJ29" s="835">
        <v>114900</v>
      </c>
      <c r="AK29" s="834">
        <v>0</v>
      </c>
      <c r="AL29" s="834">
        <v>0</v>
      </c>
      <c r="AM29" s="835">
        <v>0</v>
      </c>
      <c r="AN29" s="834">
        <v>0</v>
      </c>
      <c r="AO29" s="835">
        <v>0</v>
      </c>
      <c r="AP29" s="834">
        <v>282600</v>
      </c>
      <c r="AQ29" s="835">
        <v>0</v>
      </c>
      <c r="AR29" s="834">
        <v>0</v>
      </c>
      <c r="AS29" s="835">
        <v>0</v>
      </c>
      <c r="AT29" s="834">
        <v>0</v>
      </c>
      <c r="AU29" s="835">
        <v>0</v>
      </c>
      <c r="AV29" s="836">
        <v>0</v>
      </c>
      <c r="AW29" s="835">
        <v>0</v>
      </c>
      <c r="AX29" s="834">
        <v>0</v>
      </c>
      <c r="AY29" s="835">
        <v>0</v>
      </c>
      <c r="AZ29" s="834">
        <v>0</v>
      </c>
      <c r="BA29" s="834">
        <v>0</v>
      </c>
      <c r="BB29" s="838">
        <v>140000</v>
      </c>
      <c r="BC29" s="310">
        <v>4599600</v>
      </c>
      <c r="BD29" s="298">
        <v>0</v>
      </c>
      <c r="BE29" s="299">
        <v>0</v>
      </c>
      <c r="BF29" s="298">
        <v>0</v>
      </c>
      <c r="BG29" s="299">
        <v>0</v>
      </c>
      <c r="BH29" s="298">
        <v>0</v>
      </c>
      <c r="BI29" s="261">
        <v>0</v>
      </c>
      <c r="BJ29" s="275">
        <v>4599600</v>
      </c>
      <c r="BK29" s="227">
        <v>4599600</v>
      </c>
      <c r="BL29" s="226">
        <v>0</v>
      </c>
    </row>
    <row r="30" spans="1:64" ht="15" customHeight="1" x14ac:dyDescent="0.15">
      <c r="A30" s="522" t="s">
        <v>100</v>
      </c>
      <c r="B30" s="1160"/>
      <c r="C30" s="1161"/>
      <c r="D30" s="517" t="s">
        <v>101</v>
      </c>
      <c r="E30" s="517" t="s">
        <v>97</v>
      </c>
      <c r="F30" s="504" t="s">
        <v>134</v>
      </c>
      <c r="G30" s="513"/>
      <c r="H30" s="513"/>
      <c r="I30" s="504"/>
      <c r="J30" s="504"/>
      <c r="K30" s="504"/>
      <c r="L30" s="505"/>
      <c r="M30" s="839">
        <v>0</v>
      </c>
      <c r="N30" s="840">
        <v>0</v>
      </c>
      <c r="O30" s="840">
        <v>0</v>
      </c>
      <c r="P30" s="841">
        <v>0</v>
      </c>
      <c r="Q30" s="840">
        <v>0</v>
      </c>
      <c r="R30" s="840">
        <v>0</v>
      </c>
      <c r="S30" s="840">
        <v>0</v>
      </c>
      <c r="T30" s="843">
        <v>0</v>
      </c>
      <c r="U30" s="840">
        <v>0</v>
      </c>
      <c r="V30" s="843">
        <v>0</v>
      </c>
      <c r="W30" s="843">
        <v>0</v>
      </c>
      <c r="X30" s="841">
        <v>0</v>
      </c>
      <c r="Y30" s="840">
        <v>0</v>
      </c>
      <c r="Z30" s="840">
        <v>0</v>
      </c>
      <c r="AA30" s="840">
        <v>0</v>
      </c>
      <c r="AB30" s="841">
        <v>0</v>
      </c>
      <c r="AC30" s="840">
        <v>15400</v>
      </c>
      <c r="AD30" s="842">
        <v>0</v>
      </c>
      <c r="AE30" s="843">
        <v>0</v>
      </c>
      <c r="AF30" s="841">
        <v>0</v>
      </c>
      <c r="AG30" s="840">
        <v>0</v>
      </c>
      <c r="AH30" s="840">
        <v>0</v>
      </c>
      <c r="AI30" s="843">
        <v>0</v>
      </c>
      <c r="AJ30" s="841">
        <v>0</v>
      </c>
      <c r="AK30" s="840">
        <v>0</v>
      </c>
      <c r="AL30" s="840">
        <v>0</v>
      </c>
      <c r="AM30" s="841">
        <v>0</v>
      </c>
      <c r="AN30" s="840">
        <v>0</v>
      </c>
      <c r="AO30" s="841">
        <v>0</v>
      </c>
      <c r="AP30" s="840">
        <v>0</v>
      </c>
      <c r="AQ30" s="841">
        <v>0</v>
      </c>
      <c r="AR30" s="840">
        <v>0</v>
      </c>
      <c r="AS30" s="841">
        <v>0</v>
      </c>
      <c r="AT30" s="840">
        <v>0</v>
      </c>
      <c r="AU30" s="841">
        <v>0</v>
      </c>
      <c r="AV30" s="842">
        <v>0</v>
      </c>
      <c r="AW30" s="841">
        <v>0</v>
      </c>
      <c r="AX30" s="840">
        <v>0</v>
      </c>
      <c r="AY30" s="841">
        <v>0</v>
      </c>
      <c r="AZ30" s="840">
        <v>0</v>
      </c>
      <c r="BA30" s="840">
        <v>0</v>
      </c>
      <c r="BB30" s="844">
        <v>195000</v>
      </c>
      <c r="BC30" s="314">
        <v>210400</v>
      </c>
      <c r="BD30" s="316">
        <v>0</v>
      </c>
      <c r="BE30" s="317">
        <v>0</v>
      </c>
      <c r="BF30" s="316">
        <v>0</v>
      </c>
      <c r="BG30" s="317">
        <v>0</v>
      </c>
      <c r="BH30" s="316">
        <v>0</v>
      </c>
      <c r="BI30" s="264">
        <v>0</v>
      </c>
      <c r="BJ30" s="277">
        <v>210400</v>
      </c>
      <c r="BK30" s="229">
        <v>210400</v>
      </c>
      <c r="BL30" s="228">
        <v>0</v>
      </c>
    </row>
    <row r="31" spans="1:64" ht="15" customHeight="1" x14ac:dyDescent="0.15">
      <c r="A31" s="61"/>
      <c r="B31" s="1160"/>
      <c r="C31" s="1161"/>
      <c r="D31" s="500" t="s">
        <v>135</v>
      </c>
      <c r="E31" s="501"/>
      <c r="F31" s="501"/>
      <c r="G31" s="501"/>
      <c r="H31" s="501"/>
      <c r="I31" s="501"/>
      <c r="J31" s="501"/>
      <c r="K31" s="501"/>
      <c r="L31" s="502"/>
      <c r="M31" s="835">
        <v>136241</v>
      </c>
      <c r="N31" s="834">
        <v>76614</v>
      </c>
      <c r="O31" s="834">
        <v>0</v>
      </c>
      <c r="P31" s="835">
        <v>0</v>
      </c>
      <c r="Q31" s="834">
        <v>63558</v>
      </c>
      <c r="R31" s="834">
        <v>0</v>
      </c>
      <c r="S31" s="834">
        <v>4946</v>
      </c>
      <c r="T31" s="837">
        <v>60536</v>
      </c>
      <c r="U31" s="834">
        <v>45320</v>
      </c>
      <c r="V31" s="837">
        <v>0</v>
      </c>
      <c r="W31" s="837">
        <v>0</v>
      </c>
      <c r="X31" s="835">
        <v>0</v>
      </c>
      <c r="Y31" s="834">
        <v>0</v>
      </c>
      <c r="Z31" s="834">
        <v>15810</v>
      </c>
      <c r="AA31" s="834">
        <v>0</v>
      </c>
      <c r="AB31" s="835">
        <v>20582</v>
      </c>
      <c r="AC31" s="834">
        <v>19564</v>
      </c>
      <c r="AD31" s="836">
        <v>0</v>
      </c>
      <c r="AE31" s="837">
        <v>13380</v>
      </c>
      <c r="AF31" s="835">
        <v>0</v>
      </c>
      <c r="AG31" s="834">
        <v>19200</v>
      </c>
      <c r="AH31" s="834">
        <v>0</v>
      </c>
      <c r="AI31" s="837">
        <v>0</v>
      </c>
      <c r="AJ31" s="835">
        <v>35000</v>
      </c>
      <c r="AK31" s="834">
        <v>0</v>
      </c>
      <c r="AL31" s="834">
        <v>0</v>
      </c>
      <c r="AM31" s="835">
        <v>0</v>
      </c>
      <c r="AN31" s="834">
        <v>228</v>
      </c>
      <c r="AO31" s="835">
        <v>0</v>
      </c>
      <c r="AP31" s="834">
        <v>0</v>
      </c>
      <c r="AQ31" s="835">
        <v>0</v>
      </c>
      <c r="AR31" s="834">
        <v>0</v>
      </c>
      <c r="AS31" s="835">
        <v>30000</v>
      </c>
      <c r="AT31" s="834">
        <v>11363</v>
      </c>
      <c r="AU31" s="835">
        <v>0</v>
      </c>
      <c r="AV31" s="836">
        <v>0</v>
      </c>
      <c r="AW31" s="835">
        <v>26068</v>
      </c>
      <c r="AX31" s="834">
        <v>0</v>
      </c>
      <c r="AY31" s="835">
        <v>0</v>
      </c>
      <c r="AZ31" s="834">
        <v>0</v>
      </c>
      <c r="BA31" s="834">
        <v>0</v>
      </c>
      <c r="BB31" s="838">
        <v>679133</v>
      </c>
      <c r="BC31" s="310">
        <v>1257543</v>
      </c>
      <c r="BD31" s="858">
        <v>0</v>
      </c>
      <c r="BE31" s="834">
        <v>0</v>
      </c>
      <c r="BF31" s="858">
        <v>0</v>
      </c>
      <c r="BG31" s="834">
        <v>509992</v>
      </c>
      <c r="BH31" s="858">
        <v>115258</v>
      </c>
      <c r="BI31" s="261">
        <v>625250</v>
      </c>
      <c r="BJ31" s="275">
        <v>1882793</v>
      </c>
      <c r="BK31" s="227">
        <v>1882793</v>
      </c>
      <c r="BL31" s="226">
        <v>0</v>
      </c>
    </row>
    <row r="32" spans="1:64" ht="15" customHeight="1" x14ac:dyDescent="0.15">
      <c r="A32" s="522" t="s">
        <v>102</v>
      </c>
      <c r="B32" s="1160"/>
      <c r="C32" s="1161"/>
      <c r="D32" s="506" t="s">
        <v>103</v>
      </c>
      <c r="E32" s="507"/>
      <c r="F32" s="499"/>
      <c r="G32" s="499"/>
      <c r="H32" s="499"/>
      <c r="I32" s="507"/>
      <c r="J32" s="507"/>
      <c r="K32" s="507"/>
      <c r="L32" s="508"/>
      <c r="M32" s="835">
        <v>0</v>
      </c>
      <c r="N32" s="834">
        <v>0</v>
      </c>
      <c r="O32" s="834">
        <v>0</v>
      </c>
      <c r="P32" s="835">
        <v>0</v>
      </c>
      <c r="Q32" s="834">
        <v>0</v>
      </c>
      <c r="R32" s="834">
        <v>0</v>
      </c>
      <c r="S32" s="834">
        <v>0</v>
      </c>
      <c r="T32" s="837">
        <v>0</v>
      </c>
      <c r="U32" s="834">
        <v>0</v>
      </c>
      <c r="V32" s="837">
        <v>17305</v>
      </c>
      <c r="W32" s="837">
        <v>17305</v>
      </c>
      <c r="X32" s="835">
        <v>0</v>
      </c>
      <c r="Y32" s="834">
        <v>0</v>
      </c>
      <c r="Z32" s="834">
        <v>0</v>
      </c>
      <c r="AA32" s="834">
        <v>0</v>
      </c>
      <c r="AB32" s="835">
        <v>0</v>
      </c>
      <c r="AC32" s="834">
        <v>0</v>
      </c>
      <c r="AD32" s="836">
        <v>0</v>
      </c>
      <c r="AE32" s="837">
        <v>0</v>
      </c>
      <c r="AF32" s="835">
        <v>0</v>
      </c>
      <c r="AG32" s="834">
        <v>0</v>
      </c>
      <c r="AH32" s="834">
        <v>0</v>
      </c>
      <c r="AI32" s="837">
        <v>0</v>
      </c>
      <c r="AJ32" s="835">
        <v>18490</v>
      </c>
      <c r="AK32" s="834">
        <v>0</v>
      </c>
      <c r="AL32" s="834">
        <v>0</v>
      </c>
      <c r="AM32" s="835">
        <v>0</v>
      </c>
      <c r="AN32" s="834">
        <v>0</v>
      </c>
      <c r="AO32" s="835">
        <v>0</v>
      </c>
      <c r="AP32" s="834">
        <v>0</v>
      </c>
      <c r="AQ32" s="835">
        <v>0</v>
      </c>
      <c r="AR32" s="834">
        <v>0</v>
      </c>
      <c r="AS32" s="835">
        <v>0</v>
      </c>
      <c r="AT32" s="834">
        <v>0</v>
      </c>
      <c r="AU32" s="835">
        <v>0</v>
      </c>
      <c r="AV32" s="836">
        <v>0</v>
      </c>
      <c r="AW32" s="835">
        <v>0</v>
      </c>
      <c r="AX32" s="834">
        <v>0</v>
      </c>
      <c r="AY32" s="835">
        <v>0</v>
      </c>
      <c r="AZ32" s="834">
        <v>0</v>
      </c>
      <c r="BA32" s="834">
        <v>0</v>
      </c>
      <c r="BB32" s="838">
        <v>0</v>
      </c>
      <c r="BC32" s="310">
        <v>53100</v>
      </c>
      <c r="BD32" s="298">
        <v>0</v>
      </c>
      <c r="BE32" s="299">
        <v>0</v>
      </c>
      <c r="BF32" s="298">
        <v>0</v>
      </c>
      <c r="BG32" s="299">
        <v>0</v>
      </c>
      <c r="BH32" s="298">
        <v>0</v>
      </c>
      <c r="BI32" s="261">
        <v>0</v>
      </c>
      <c r="BJ32" s="275">
        <v>53100</v>
      </c>
      <c r="BK32" s="227">
        <v>53100</v>
      </c>
      <c r="BL32" s="226">
        <v>0</v>
      </c>
    </row>
    <row r="33" spans="1:64" ht="15" customHeight="1" x14ac:dyDescent="0.15">
      <c r="A33" s="61"/>
      <c r="B33" s="1160"/>
      <c r="C33" s="1161"/>
      <c r="D33" s="506" t="s">
        <v>136</v>
      </c>
      <c r="E33" s="507"/>
      <c r="F33" s="507"/>
      <c r="G33" s="507"/>
      <c r="H33" s="507"/>
      <c r="I33" s="507"/>
      <c r="J33" s="507"/>
      <c r="K33" s="507"/>
      <c r="L33" s="508"/>
      <c r="M33" s="835">
        <v>8691</v>
      </c>
      <c r="N33" s="834">
        <v>3598</v>
      </c>
      <c r="O33" s="834">
        <v>0</v>
      </c>
      <c r="P33" s="835">
        <v>72278</v>
      </c>
      <c r="Q33" s="834">
        <v>79043</v>
      </c>
      <c r="R33" s="834">
        <v>0</v>
      </c>
      <c r="S33" s="834">
        <v>20390</v>
      </c>
      <c r="T33" s="837">
        <v>45329</v>
      </c>
      <c r="U33" s="834">
        <v>43629</v>
      </c>
      <c r="V33" s="837">
        <v>14115</v>
      </c>
      <c r="W33" s="837">
        <v>0</v>
      </c>
      <c r="X33" s="835">
        <v>16935</v>
      </c>
      <c r="Y33" s="834">
        <v>0</v>
      </c>
      <c r="Z33" s="834">
        <v>38678</v>
      </c>
      <c r="AA33" s="834">
        <v>4787</v>
      </c>
      <c r="AB33" s="835">
        <v>1232</v>
      </c>
      <c r="AC33" s="834">
        <v>0</v>
      </c>
      <c r="AD33" s="836">
        <v>6443</v>
      </c>
      <c r="AE33" s="837">
        <v>0</v>
      </c>
      <c r="AF33" s="835">
        <v>84914</v>
      </c>
      <c r="AG33" s="834">
        <v>0</v>
      </c>
      <c r="AH33" s="834">
        <v>0</v>
      </c>
      <c r="AI33" s="837">
        <v>0</v>
      </c>
      <c r="AJ33" s="835">
        <v>0</v>
      </c>
      <c r="AK33" s="834">
        <v>1063</v>
      </c>
      <c r="AL33" s="834">
        <v>0</v>
      </c>
      <c r="AM33" s="835">
        <v>0</v>
      </c>
      <c r="AN33" s="834">
        <v>0</v>
      </c>
      <c r="AO33" s="835">
        <v>11625</v>
      </c>
      <c r="AP33" s="834">
        <v>0</v>
      </c>
      <c r="AQ33" s="835">
        <v>0</v>
      </c>
      <c r="AR33" s="834">
        <v>0</v>
      </c>
      <c r="AS33" s="835">
        <v>0</v>
      </c>
      <c r="AT33" s="834">
        <v>0</v>
      </c>
      <c r="AU33" s="835">
        <v>0</v>
      </c>
      <c r="AV33" s="836">
        <v>7270</v>
      </c>
      <c r="AW33" s="835">
        <v>0</v>
      </c>
      <c r="AX33" s="834">
        <v>0</v>
      </c>
      <c r="AY33" s="835">
        <v>6930</v>
      </c>
      <c r="AZ33" s="834">
        <v>0</v>
      </c>
      <c r="BA33" s="834">
        <v>1287</v>
      </c>
      <c r="BB33" s="838">
        <v>18573</v>
      </c>
      <c r="BC33" s="310">
        <v>486810</v>
      </c>
      <c r="BD33" s="858">
        <v>0</v>
      </c>
      <c r="BE33" s="834">
        <v>0</v>
      </c>
      <c r="BF33" s="858">
        <v>0</v>
      </c>
      <c r="BG33" s="834">
        <v>388409</v>
      </c>
      <c r="BH33" s="858">
        <v>17916</v>
      </c>
      <c r="BI33" s="261">
        <v>406325</v>
      </c>
      <c r="BJ33" s="275">
        <v>893135</v>
      </c>
      <c r="BK33" s="227">
        <v>893135</v>
      </c>
      <c r="BL33" s="226">
        <v>0</v>
      </c>
    </row>
    <row r="34" spans="1:64" ht="15" customHeight="1" x14ac:dyDescent="0.15">
      <c r="A34" s="61"/>
      <c r="B34" s="1160"/>
      <c r="C34" s="1161"/>
      <c r="D34" s="506" t="s">
        <v>104</v>
      </c>
      <c r="E34" s="507"/>
      <c r="F34" s="507"/>
      <c r="G34" s="507"/>
      <c r="H34" s="507"/>
      <c r="I34" s="507"/>
      <c r="J34" s="507"/>
      <c r="K34" s="507"/>
      <c r="L34" s="508"/>
      <c r="M34" s="835">
        <v>35684</v>
      </c>
      <c r="N34" s="834">
        <v>6380</v>
      </c>
      <c r="O34" s="834">
        <v>0</v>
      </c>
      <c r="P34" s="835">
        <v>19916</v>
      </c>
      <c r="Q34" s="834">
        <v>812143</v>
      </c>
      <c r="R34" s="834">
        <v>9201</v>
      </c>
      <c r="S34" s="834">
        <v>900</v>
      </c>
      <c r="T34" s="837">
        <v>203552</v>
      </c>
      <c r="U34" s="834">
        <v>44005</v>
      </c>
      <c r="V34" s="837">
        <v>0</v>
      </c>
      <c r="W34" s="837">
        <v>0</v>
      </c>
      <c r="X34" s="835">
        <v>33807</v>
      </c>
      <c r="Y34" s="834">
        <v>0</v>
      </c>
      <c r="Z34" s="834">
        <v>125890</v>
      </c>
      <c r="AA34" s="834">
        <v>67134</v>
      </c>
      <c r="AB34" s="835">
        <v>55109</v>
      </c>
      <c r="AC34" s="834">
        <v>0</v>
      </c>
      <c r="AD34" s="836">
        <v>0</v>
      </c>
      <c r="AE34" s="837">
        <v>18000</v>
      </c>
      <c r="AF34" s="835">
        <v>0</v>
      </c>
      <c r="AG34" s="834">
        <v>0</v>
      </c>
      <c r="AH34" s="834">
        <v>130939</v>
      </c>
      <c r="AI34" s="837">
        <v>6435</v>
      </c>
      <c r="AJ34" s="835">
        <v>5242</v>
      </c>
      <c r="AK34" s="834">
        <v>0</v>
      </c>
      <c r="AL34" s="834">
        <v>0</v>
      </c>
      <c r="AM34" s="835">
        <v>0</v>
      </c>
      <c r="AN34" s="834">
        <v>11302</v>
      </c>
      <c r="AO34" s="835">
        <v>16000</v>
      </c>
      <c r="AP34" s="834">
        <v>0</v>
      </c>
      <c r="AQ34" s="835">
        <v>0</v>
      </c>
      <c r="AR34" s="834">
        <v>0</v>
      </c>
      <c r="AS34" s="835">
        <v>0</v>
      </c>
      <c r="AT34" s="834">
        <v>77170</v>
      </c>
      <c r="AU34" s="835">
        <v>1122</v>
      </c>
      <c r="AV34" s="836">
        <v>0</v>
      </c>
      <c r="AW34" s="835">
        <v>0</v>
      </c>
      <c r="AX34" s="834">
        <v>15100</v>
      </c>
      <c r="AY34" s="835">
        <v>0</v>
      </c>
      <c r="AZ34" s="834">
        <v>0</v>
      </c>
      <c r="BA34" s="834">
        <v>25343</v>
      </c>
      <c r="BB34" s="838">
        <v>31581</v>
      </c>
      <c r="BC34" s="310">
        <v>1751955</v>
      </c>
      <c r="BD34" s="858">
        <v>0</v>
      </c>
      <c r="BE34" s="834">
        <v>0</v>
      </c>
      <c r="BF34" s="858">
        <v>0</v>
      </c>
      <c r="BG34" s="834">
        <v>68898</v>
      </c>
      <c r="BH34" s="858">
        <v>7412</v>
      </c>
      <c r="BI34" s="261">
        <v>76310</v>
      </c>
      <c r="BJ34" s="275">
        <v>1828265</v>
      </c>
      <c r="BK34" s="227">
        <v>1828265</v>
      </c>
      <c r="BL34" s="226">
        <v>0</v>
      </c>
    </row>
    <row r="35" spans="1:64" ht="15" customHeight="1" x14ac:dyDescent="0.15">
      <c r="A35" s="61"/>
      <c r="B35" s="1162"/>
      <c r="C35" s="1163"/>
      <c r="D35" s="503" t="s">
        <v>134</v>
      </c>
      <c r="E35" s="504"/>
      <c r="F35" s="504"/>
      <c r="G35" s="504"/>
      <c r="H35" s="504"/>
      <c r="I35" s="504"/>
      <c r="J35" s="504"/>
      <c r="K35" s="504"/>
      <c r="L35" s="505"/>
      <c r="M35" s="835">
        <v>717637</v>
      </c>
      <c r="N35" s="834">
        <v>350932</v>
      </c>
      <c r="O35" s="834">
        <v>0</v>
      </c>
      <c r="P35" s="835">
        <v>3308166</v>
      </c>
      <c r="Q35" s="834">
        <v>3096717</v>
      </c>
      <c r="R35" s="834">
        <v>237269</v>
      </c>
      <c r="S35" s="834">
        <v>149968</v>
      </c>
      <c r="T35" s="837">
        <v>564654</v>
      </c>
      <c r="U35" s="834">
        <v>190101</v>
      </c>
      <c r="V35" s="837">
        <v>44737</v>
      </c>
      <c r="W35" s="837">
        <v>737</v>
      </c>
      <c r="X35" s="835">
        <v>7096</v>
      </c>
      <c r="Y35" s="834">
        <v>11</v>
      </c>
      <c r="Z35" s="834">
        <v>942416</v>
      </c>
      <c r="AA35" s="834">
        <v>0</v>
      </c>
      <c r="AB35" s="835">
        <v>11207</v>
      </c>
      <c r="AC35" s="834">
        <v>408257</v>
      </c>
      <c r="AD35" s="836">
        <v>51217</v>
      </c>
      <c r="AE35" s="837">
        <v>62568</v>
      </c>
      <c r="AF35" s="835">
        <v>39456</v>
      </c>
      <c r="AG35" s="834">
        <v>12557</v>
      </c>
      <c r="AH35" s="834">
        <v>173923</v>
      </c>
      <c r="AI35" s="837">
        <v>9354</v>
      </c>
      <c r="AJ35" s="835">
        <v>31644</v>
      </c>
      <c r="AK35" s="834">
        <v>11174</v>
      </c>
      <c r="AL35" s="834">
        <v>2355</v>
      </c>
      <c r="AM35" s="835">
        <v>178480</v>
      </c>
      <c r="AN35" s="834">
        <v>29342</v>
      </c>
      <c r="AO35" s="835">
        <v>40373</v>
      </c>
      <c r="AP35" s="834">
        <v>38920</v>
      </c>
      <c r="AQ35" s="835">
        <v>5370</v>
      </c>
      <c r="AR35" s="834">
        <v>102192</v>
      </c>
      <c r="AS35" s="835">
        <v>19827</v>
      </c>
      <c r="AT35" s="834">
        <v>57795</v>
      </c>
      <c r="AU35" s="835">
        <v>20248</v>
      </c>
      <c r="AV35" s="836">
        <v>109094</v>
      </c>
      <c r="AW35" s="835">
        <v>21608</v>
      </c>
      <c r="AX35" s="834">
        <v>16437</v>
      </c>
      <c r="AY35" s="835">
        <v>20892</v>
      </c>
      <c r="AZ35" s="834">
        <v>0</v>
      </c>
      <c r="BA35" s="834">
        <v>27962</v>
      </c>
      <c r="BB35" s="838">
        <v>340873</v>
      </c>
      <c r="BC35" s="310">
        <v>11453566</v>
      </c>
      <c r="BD35" s="858">
        <v>41</v>
      </c>
      <c r="BE35" s="834">
        <v>157989</v>
      </c>
      <c r="BF35" s="858">
        <v>339698</v>
      </c>
      <c r="BG35" s="834">
        <v>317110</v>
      </c>
      <c r="BH35" s="858">
        <v>790236</v>
      </c>
      <c r="BI35" s="261">
        <v>1605074</v>
      </c>
      <c r="BJ35" s="275">
        <v>13058640</v>
      </c>
      <c r="BK35" s="227">
        <v>12560912</v>
      </c>
      <c r="BL35" s="226">
        <v>497728</v>
      </c>
    </row>
    <row r="36" spans="1:64" ht="15" customHeight="1" x14ac:dyDescent="0.15">
      <c r="A36" s="61"/>
      <c r="B36" s="93" t="s">
        <v>105</v>
      </c>
      <c r="C36" s="11"/>
      <c r="D36" s="11"/>
      <c r="E36" s="11"/>
      <c r="F36" s="11"/>
      <c r="G36" s="11"/>
      <c r="H36" s="11"/>
      <c r="I36" s="11"/>
      <c r="J36" s="11"/>
      <c r="K36" s="11"/>
      <c r="L36" s="26"/>
      <c r="M36" s="852">
        <v>1179566</v>
      </c>
      <c r="N36" s="853">
        <v>664020</v>
      </c>
      <c r="O36" s="853">
        <v>1450</v>
      </c>
      <c r="P36" s="854">
        <v>1115105</v>
      </c>
      <c r="Q36" s="853">
        <v>2242038</v>
      </c>
      <c r="R36" s="853">
        <v>88112</v>
      </c>
      <c r="S36" s="853">
        <v>266454</v>
      </c>
      <c r="T36" s="855">
        <v>381049</v>
      </c>
      <c r="U36" s="853">
        <v>161921</v>
      </c>
      <c r="V36" s="855">
        <v>557753</v>
      </c>
      <c r="W36" s="855">
        <v>151486</v>
      </c>
      <c r="X36" s="854">
        <v>249769</v>
      </c>
      <c r="Y36" s="853">
        <v>5899</v>
      </c>
      <c r="Z36" s="853">
        <v>166594</v>
      </c>
      <c r="AA36" s="853">
        <v>114269</v>
      </c>
      <c r="AB36" s="854">
        <v>435940</v>
      </c>
      <c r="AC36" s="853">
        <v>278787</v>
      </c>
      <c r="AD36" s="856">
        <v>65183</v>
      </c>
      <c r="AE36" s="855">
        <v>9931</v>
      </c>
      <c r="AF36" s="854">
        <v>24499</v>
      </c>
      <c r="AG36" s="853">
        <v>64453</v>
      </c>
      <c r="AH36" s="853">
        <v>66436</v>
      </c>
      <c r="AI36" s="855">
        <v>84318</v>
      </c>
      <c r="AJ36" s="854">
        <v>256678</v>
      </c>
      <c r="AK36" s="853">
        <v>101282</v>
      </c>
      <c r="AL36" s="853">
        <v>27056</v>
      </c>
      <c r="AM36" s="854">
        <v>45622</v>
      </c>
      <c r="AN36" s="853">
        <v>60589</v>
      </c>
      <c r="AO36" s="854">
        <v>106509</v>
      </c>
      <c r="AP36" s="853">
        <v>25062</v>
      </c>
      <c r="AQ36" s="854">
        <v>51972</v>
      </c>
      <c r="AR36" s="853">
        <v>102808</v>
      </c>
      <c r="AS36" s="854">
        <v>124540</v>
      </c>
      <c r="AT36" s="853">
        <v>44086</v>
      </c>
      <c r="AU36" s="854">
        <v>68532</v>
      </c>
      <c r="AV36" s="856">
        <v>87062</v>
      </c>
      <c r="AW36" s="854">
        <v>75876</v>
      </c>
      <c r="AX36" s="853">
        <v>39758</v>
      </c>
      <c r="AY36" s="854">
        <v>110304</v>
      </c>
      <c r="AZ36" s="853">
        <v>0</v>
      </c>
      <c r="BA36" s="853">
        <v>29693</v>
      </c>
      <c r="BB36" s="857">
        <v>97393</v>
      </c>
      <c r="BC36" s="315">
        <v>9829854</v>
      </c>
      <c r="BD36" s="854">
        <v>366740</v>
      </c>
      <c r="BE36" s="853">
        <v>0</v>
      </c>
      <c r="BF36" s="854">
        <v>1449740</v>
      </c>
      <c r="BG36" s="853">
        <v>207155</v>
      </c>
      <c r="BH36" s="854">
        <v>257714</v>
      </c>
      <c r="BI36" s="265">
        <v>2281349</v>
      </c>
      <c r="BJ36" s="268">
        <v>12111203</v>
      </c>
      <c r="BK36" s="232">
        <v>10294723</v>
      </c>
      <c r="BL36" s="233">
        <v>1816480</v>
      </c>
    </row>
    <row r="37" spans="1:64" ht="15" customHeight="1" x14ac:dyDescent="0.15">
      <c r="A37" s="61"/>
      <c r="B37" s="524"/>
      <c r="C37" s="82"/>
      <c r="D37" s="507" t="s">
        <v>106</v>
      </c>
      <c r="E37" s="507"/>
      <c r="F37" s="507"/>
      <c r="G37" s="507"/>
      <c r="H37" s="507"/>
      <c r="I37" s="507"/>
      <c r="J37" s="507"/>
      <c r="K37" s="507"/>
      <c r="L37" s="508"/>
      <c r="M37" s="835">
        <v>0</v>
      </c>
      <c r="N37" s="834">
        <v>0</v>
      </c>
      <c r="O37" s="834">
        <v>0</v>
      </c>
      <c r="P37" s="835">
        <v>0</v>
      </c>
      <c r="Q37" s="834">
        <v>0</v>
      </c>
      <c r="R37" s="834">
        <v>0</v>
      </c>
      <c r="S37" s="834">
        <v>0</v>
      </c>
      <c r="T37" s="837">
        <v>0</v>
      </c>
      <c r="U37" s="834">
        <v>0</v>
      </c>
      <c r="V37" s="837">
        <v>0</v>
      </c>
      <c r="W37" s="837">
        <v>0</v>
      </c>
      <c r="X37" s="835">
        <v>0</v>
      </c>
      <c r="Y37" s="834">
        <v>0</v>
      </c>
      <c r="Z37" s="834">
        <v>0</v>
      </c>
      <c r="AA37" s="834">
        <v>0</v>
      </c>
      <c r="AB37" s="835">
        <v>0</v>
      </c>
      <c r="AC37" s="834">
        <v>0</v>
      </c>
      <c r="AD37" s="836">
        <v>0</v>
      </c>
      <c r="AE37" s="837">
        <v>0</v>
      </c>
      <c r="AF37" s="835">
        <v>0</v>
      </c>
      <c r="AG37" s="834">
        <v>0</v>
      </c>
      <c r="AH37" s="834">
        <v>0</v>
      </c>
      <c r="AI37" s="837">
        <v>0</v>
      </c>
      <c r="AJ37" s="835">
        <v>0</v>
      </c>
      <c r="AK37" s="834">
        <v>0</v>
      </c>
      <c r="AL37" s="834">
        <v>0</v>
      </c>
      <c r="AM37" s="835">
        <v>0</v>
      </c>
      <c r="AN37" s="834">
        <v>47867</v>
      </c>
      <c r="AO37" s="835">
        <v>0</v>
      </c>
      <c r="AP37" s="834">
        <v>0</v>
      </c>
      <c r="AQ37" s="835">
        <v>0</v>
      </c>
      <c r="AR37" s="834">
        <v>0</v>
      </c>
      <c r="AS37" s="835">
        <v>0</v>
      </c>
      <c r="AT37" s="834">
        <v>0</v>
      </c>
      <c r="AU37" s="835">
        <v>0</v>
      </c>
      <c r="AV37" s="836">
        <v>0</v>
      </c>
      <c r="AW37" s="835">
        <v>0</v>
      </c>
      <c r="AX37" s="834">
        <v>0</v>
      </c>
      <c r="AY37" s="835">
        <v>0</v>
      </c>
      <c r="AZ37" s="834">
        <v>0</v>
      </c>
      <c r="BA37" s="834">
        <v>0</v>
      </c>
      <c r="BB37" s="838">
        <v>0</v>
      </c>
      <c r="BC37" s="310">
        <v>47867</v>
      </c>
      <c r="BD37" s="298">
        <v>0</v>
      </c>
      <c r="BE37" s="299">
        <v>0</v>
      </c>
      <c r="BF37" s="298">
        <v>0</v>
      </c>
      <c r="BG37" s="299">
        <v>0</v>
      </c>
      <c r="BH37" s="298">
        <v>0</v>
      </c>
      <c r="BI37" s="261">
        <v>0</v>
      </c>
      <c r="BJ37" s="275">
        <v>47867</v>
      </c>
      <c r="BK37" s="227">
        <v>47867</v>
      </c>
      <c r="BL37" s="226">
        <v>0</v>
      </c>
    </row>
    <row r="38" spans="1:64" ht="15" customHeight="1" x14ac:dyDescent="0.15">
      <c r="A38" s="61"/>
      <c r="B38" s="1148" t="s">
        <v>520</v>
      </c>
      <c r="C38" s="1149"/>
      <c r="D38" s="1147" t="s">
        <v>525</v>
      </c>
      <c r="E38" s="1118"/>
      <c r="F38" s="1118"/>
      <c r="G38" s="1118"/>
      <c r="H38" s="1118"/>
      <c r="I38" s="1118"/>
      <c r="J38" s="1118"/>
      <c r="K38" s="1118"/>
      <c r="L38" s="1119"/>
      <c r="M38" s="835">
        <v>0</v>
      </c>
      <c r="N38" s="834">
        <v>0</v>
      </c>
      <c r="O38" s="834">
        <v>0</v>
      </c>
      <c r="P38" s="835">
        <v>0</v>
      </c>
      <c r="Q38" s="834">
        <v>0</v>
      </c>
      <c r="R38" s="834">
        <v>0</v>
      </c>
      <c r="S38" s="834">
        <v>0</v>
      </c>
      <c r="T38" s="837">
        <v>0</v>
      </c>
      <c r="U38" s="834">
        <v>0</v>
      </c>
      <c r="V38" s="837">
        <v>0</v>
      </c>
      <c r="W38" s="837">
        <v>0</v>
      </c>
      <c r="X38" s="835">
        <v>0</v>
      </c>
      <c r="Y38" s="834">
        <v>0</v>
      </c>
      <c r="Z38" s="834">
        <v>0</v>
      </c>
      <c r="AA38" s="834">
        <v>0</v>
      </c>
      <c r="AB38" s="835">
        <v>0</v>
      </c>
      <c r="AC38" s="834">
        <v>0</v>
      </c>
      <c r="AD38" s="836">
        <v>0</v>
      </c>
      <c r="AE38" s="837">
        <v>0</v>
      </c>
      <c r="AF38" s="835">
        <v>0</v>
      </c>
      <c r="AG38" s="834">
        <v>0</v>
      </c>
      <c r="AH38" s="834">
        <v>0</v>
      </c>
      <c r="AI38" s="837">
        <v>0</v>
      </c>
      <c r="AJ38" s="835">
        <v>0</v>
      </c>
      <c r="AK38" s="834">
        <v>0</v>
      </c>
      <c r="AL38" s="834">
        <v>0</v>
      </c>
      <c r="AM38" s="835">
        <v>0</v>
      </c>
      <c r="AN38" s="834">
        <v>12722</v>
      </c>
      <c r="AO38" s="835">
        <v>0</v>
      </c>
      <c r="AP38" s="834">
        <v>0</v>
      </c>
      <c r="AQ38" s="835">
        <v>0</v>
      </c>
      <c r="AR38" s="834">
        <v>0</v>
      </c>
      <c r="AS38" s="835">
        <v>0</v>
      </c>
      <c r="AT38" s="834">
        <v>0</v>
      </c>
      <c r="AU38" s="835">
        <v>0</v>
      </c>
      <c r="AV38" s="836">
        <v>0</v>
      </c>
      <c r="AW38" s="835">
        <v>0</v>
      </c>
      <c r="AX38" s="834">
        <v>0</v>
      </c>
      <c r="AY38" s="835">
        <v>0</v>
      </c>
      <c r="AZ38" s="834">
        <v>0</v>
      </c>
      <c r="BA38" s="834">
        <v>0</v>
      </c>
      <c r="BB38" s="838">
        <v>0</v>
      </c>
      <c r="BC38" s="310">
        <v>12722</v>
      </c>
      <c r="BD38" s="298">
        <v>0</v>
      </c>
      <c r="BE38" s="299">
        <v>0</v>
      </c>
      <c r="BF38" s="298">
        <v>0</v>
      </c>
      <c r="BG38" s="299">
        <v>0</v>
      </c>
      <c r="BH38" s="298">
        <v>0</v>
      </c>
      <c r="BI38" s="261">
        <v>0</v>
      </c>
      <c r="BJ38" s="275">
        <v>12722</v>
      </c>
      <c r="BK38" s="227">
        <v>12722</v>
      </c>
      <c r="BL38" s="226">
        <v>0</v>
      </c>
    </row>
    <row r="39" spans="1:64" ht="15" customHeight="1" x14ac:dyDescent="0.15">
      <c r="A39" s="61"/>
      <c r="B39" s="525"/>
      <c r="C39" s="538"/>
      <c r="D39" s="507" t="s">
        <v>107</v>
      </c>
      <c r="E39" s="507"/>
      <c r="F39" s="507"/>
      <c r="G39" s="507"/>
      <c r="H39" s="507"/>
      <c r="I39" s="507"/>
      <c r="J39" s="507"/>
      <c r="K39" s="507"/>
      <c r="L39" s="508"/>
      <c r="M39" s="835">
        <v>0</v>
      </c>
      <c r="N39" s="834">
        <v>0</v>
      </c>
      <c r="O39" s="834">
        <v>0</v>
      </c>
      <c r="P39" s="835">
        <v>0</v>
      </c>
      <c r="Q39" s="834">
        <v>0</v>
      </c>
      <c r="R39" s="834">
        <v>0</v>
      </c>
      <c r="S39" s="834">
        <v>0</v>
      </c>
      <c r="T39" s="837">
        <v>0</v>
      </c>
      <c r="U39" s="834">
        <v>0</v>
      </c>
      <c r="V39" s="837">
        <v>0</v>
      </c>
      <c r="W39" s="837">
        <v>0</v>
      </c>
      <c r="X39" s="835">
        <v>0</v>
      </c>
      <c r="Y39" s="834">
        <v>0</v>
      </c>
      <c r="Z39" s="834">
        <v>0</v>
      </c>
      <c r="AA39" s="834">
        <v>0</v>
      </c>
      <c r="AB39" s="835">
        <v>0</v>
      </c>
      <c r="AC39" s="834">
        <v>0</v>
      </c>
      <c r="AD39" s="836">
        <v>0</v>
      </c>
      <c r="AE39" s="837">
        <v>0</v>
      </c>
      <c r="AF39" s="835">
        <v>0</v>
      </c>
      <c r="AG39" s="834">
        <v>0</v>
      </c>
      <c r="AH39" s="834">
        <v>0</v>
      </c>
      <c r="AI39" s="837">
        <v>0</v>
      </c>
      <c r="AJ39" s="835">
        <v>0</v>
      </c>
      <c r="AK39" s="834">
        <v>0</v>
      </c>
      <c r="AL39" s="834">
        <v>0</v>
      </c>
      <c r="AM39" s="835">
        <v>0</v>
      </c>
      <c r="AN39" s="834">
        <v>0</v>
      </c>
      <c r="AO39" s="835">
        <v>0</v>
      </c>
      <c r="AP39" s="834">
        <v>0</v>
      </c>
      <c r="AQ39" s="835">
        <v>0</v>
      </c>
      <c r="AR39" s="834">
        <v>0</v>
      </c>
      <c r="AS39" s="835">
        <v>0</v>
      </c>
      <c r="AT39" s="834">
        <v>0</v>
      </c>
      <c r="AU39" s="835">
        <v>0</v>
      </c>
      <c r="AV39" s="836">
        <v>0</v>
      </c>
      <c r="AW39" s="835">
        <v>0</v>
      </c>
      <c r="AX39" s="834">
        <v>0</v>
      </c>
      <c r="AY39" s="835">
        <v>0</v>
      </c>
      <c r="AZ39" s="834">
        <v>0</v>
      </c>
      <c r="BA39" s="834">
        <v>0</v>
      </c>
      <c r="BB39" s="838">
        <v>0</v>
      </c>
      <c r="BC39" s="310">
        <v>0</v>
      </c>
      <c r="BD39" s="298">
        <v>0</v>
      </c>
      <c r="BE39" s="299">
        <v>0</v>
      </c>
      <c r="BF39" s="298">
        <v>0</v>
      </c>
      <c r="BG39" s="299">
        <v>0</v>
      </c>
      <c r="BH39" s="298">
        <v>0</v>
      </c>
      <c r="BI39" s="261">
        <v>0</v>
      </c>
      <c r="BJ39" s="275">
        <v>0</v>
      </c>
      <c r="BK39" s="227">
        <v>0</v>
      </c>
      <c r="BL39" s="226">
        <v>0</v>
      </c>
    </row>
    <row r="40" spans="1:64" ht="15" customHeight="1" x14ac:dyDescent="0.15">
      <c r="A40" s="61"/>
      <c r="B40" s="95" t="s">
        <v>137</v>
      </c>
      <c r="C40" s="501" t="s">
        <v>108</v>
      </c>
      <c r="D40" s="501"/>
      <c r="E40" s="501"/>
      <c r="F40" s="501"/>
      <c r="G40" s="501"/>
      <c r="H40" s="501"/>
      <c r="I40" s="501"/>
      <c r="J40" s="501"/>
      <c r="K40" s="501"/>
      <c r="L40" s="502"/>
      <c r="M40" s="829">
        <v>1179566</v>
      </c>
      <c r="N40" s="828">
        <v>664020</v>
      </c>
      <c r="O40" s="828">
        <v>0</v>
      </c>
      <c r="P40" s="829">
        <v>1115105</v>
      </c>
      <c r="Q40" s="828">
        <v>2242038</v>
      </c>
      <c r="R40" s="828">
        <v>88112</v>
      </c>
      <c r="S40" s="828">
        <v>266454</v>
      </c>
      <c r="T40" s="831">
        <v>381049</v>
      </c>
      <c r="U40" s="828">
        <v>161921</v>
      </c>
      <c r="V40" s="831">
        <v>557651</v>
      </c>
      <c r="W40" s="831">
        <v>151486</v>
      </c>
      <c r="X40" s="829">
        <v>249769</v>
      </c>
      <c r="Y40" s="828">
        <v>5899</v>
      </c>
      <c r="Z40" s="828">
        <v>166594</v>
      </c>
      <c r="AA40" s="828">
        <v>111441</v>
      </c>
      <c r="AB40" s="829">
        <v>435940</v>
      </c>
      <c r="AC40" s="828">
        <v>278787</v>
      </c>
      <c r="AD40" s="830">
        <v>65183</v>
      </c>
      <c r="AE40" s="831">
        <v>9931</v>
      </c>
      <c r="AF40" s="829">
        <v>23933</v>
      </c>
      <c r="AG40" s="828">
        <v>64453</v>
      </c>
      <c r="AH40" s="828">
        <v>66436</v>
      </c>
      <c r="AI40" s="831">
        <v>84318</v>
      </c>
      <c r="AJ40" s="829">
        <v>256678</v>
      </c>
      <c r="AK40" s="828">
        <v>101282</v>
      </c>
      <c r="AL40" s="828">
        <v>27056</v>
      </c>
      <c r="AM40" s="829">
        <v>45622</v>
      </c>
      <c r="AN40" s="828">
        <v>60589</v>
      </c>
      <c r="AO40" s="829">
        <v>106509</v>
      </c>
      <c r="AP40" s="828">
        <v>25062</v>
      </c>
      <c r="AQ40" s="829">
        <v>51972</v>
      </c>
      <c r="AR40" s="828">
        <v>102808</v>
      </c>
      <c r="AS40" s="829">
        <v>124540</v>
      </c>
      <c r="AT40" s="828">
        <v>44086</v>
      </c>
      <c r="AU40" s="829">
        <v>68532</v>
      </c>
      <c r="AV40" s="830">
        <v>87062</v>
      </c>
      <c r="AW40" s="829">
        <v>75876</v>
      </c>
      <c r="AX40" s="828">
        <v>39758</v>
      </c>
      <c r="AY40" s="829">
        <v>110304</v>
      </c>
      <c r="AZ40" s="828">
        <v>0</v>
      </c>
      <c r="BA40" s="828">
        <v>29693</v>
      </c>
      <c r="BB40" s="832">
        <v>97393</v>
      </c>
      <c r="BC40" s="309">
        <v>9824908</v>
      </c>
      <c r="BD40" s="829">
        <v>366740</v>
      </c>
      <c r="BE40" s="828">
        <v>0</v>
      </c>
      <c r="BF40" s="829">
        <v>1449740</v>
      </c>
      <c r="BG40" s="828">
        <v>207155</v>
      </c>
      <c r="BH40" s="829">
        <v>257714</v>
      </c>
      <c r="BI40" s="263">
        <v>2281349</v>
      </c>
      <c r="BJ40" s="276">
        <v>12106257</v>
      </c>
      <c r="BK40" s="225">
        <v>10289777</v>
      </c>
      <c r="BL40" s="224">
        <v>1816480</v>
      </c>
    </row>
    <row r="41" spans="1:64" ht="15" customHeight="1" x14ac:dyDescent="0.15">
      <c r="A41" s="61"/>
      <c r="B41" s="41" t="s">
        <v>138</v>
      </c>
      <c r="C41" s="507" t="s">
        <v>139</v>
      </c>
      <c r="D41" s="507"/>
      <c r="E41" s="507"/>
      <c r="F41" s="507"/>
      <c r="G41" s="507"/>
      <c r="H41" s="507"/>
      <c r="I41" s="507"/>
      <c r="J41" s="507"/>
      <c r="K41" s="507"/>
      <c r="L41" s="508"/>
      <c r="M41" s="835">
        <v>0</v>
      </c>
      <c r="N41" s="834">
        <v>0</v>
      </c>
      <c r="O41" s="834">
        <v>1450</v>
      </c>
      <c r="P41" s="835">
        <v>0</v>
      </c>
      <c r="Q41" s="834">
        <v>0</v>
      </c>
      <c r="R41" s="834">
        <v>0</v>
      </c>
      <c r="S41" s="834">
        <v>0</v>
      </c>
      <c r="T41" s="837">
        <v>0</v>
      </c>
      <c r="U41" s="834">
        <v>0</v>
      </c>
      <c r="V41" s="837">
        <v>102</v>
      </c>
      <c r="W41" s="837">
        <v>0</v>
      </c>
      <c r="X41" s="835">
        <v>0</v>
      </c>
      <c r="Y41" s="834">
        <v>0</v>
      </c>
      <c r="Z41" s="834">
        <v>0</v>
      </c>
      <c r="AA41" s="834">
        <v>2828</v>
      </c>
      <c r="AB41" s="835">
        <v>0</v>
      </c>
      <c r="AC41" s="834">
        <v>0</v>
      </c>
      <c r="AD41" s="836">
        <v>0</v>
      </c>
      <c r="AE41" s="837">
        <v>0</v>
      </c>
      <c r="AF41" s="835">
        <v>566</v>
      </c>
      <c r="AG41" s="834">
        <v>0</v>
      </c>
      <c r="AH41" s="834">
        <v>0</v>
      </c>
      <c r="AI41" s="837">
        <v>0</v>
      </c>
      <c r="AJ41" s="835">
        <v>0</v>
      </c>
      <c r="AK41" s="834">
        <v>0</v>
      </c>
      <c r="AL41" s="834">
        <v>0</v>
      </c>
      <c r="AM41" s="835">
        <v>0</v>
      </c>
      <c r="AN41" s="834">
        <v>0</v>
      </c>
      <c r="AO41" s="835">
        <v>0</v>
      </c>
      <c r="AP41" s="834">
        <v>0</v>
      </c>
      <c r="AQ41" s="835">
        <v>0</v>
      </c>
      <c r="AR41" s="834">
        <v>0</v>
      </c>
      <c r="AS41" s="835">
        <v>0</v>
      </c>
      <c r="AT41" s="834">
        <v>0</v>
      </c>
      <c r="AU41" s="835">
        <v>0</v>
      </c>
      <c r="AV41" s="836">
        <v>0</v>
      </c>
      <c r="AW41" s="835">
        <v>0</v>
      </c>
      <c r="AX41" s="834">
        <v>0</v>
      </c>
      <c r="AY41" s="835">
        <v>0</v>
      </c>
      <c r="AZ41" s="834">
        <v>0</v>
      </c>
      <c r="BA41" s="834">
        <v>0</v>
      </c>
      <c r="BB41" s="838">
        <v>0</v>
      </c>
      <c r="BC41" s="310">
        <v>4946</v>
      </c>
      <c r="BD41" s="835">
        <v>0</v>
      </c>
      <c r="BE41" s="834">
        <v>0</v>
      </c>
      <c r="BF41" s="835">
        <v>0</v>
      </c>
      <c r="BG41" s="834">
        <v>0</v>
      </c>
      <c r="BH41" s="835">
        <v>0</v>
      </c>
      <c r="BI41" s="261">
        <v>0</v>
      </c>
      <c r="BJ41" s="275">
        <v>4946</v>
      </c>
      <c r="BK41" s="227">
        <v>4946</v>
      </c>
      <c r="BL41" s="226">
        <v>0</v>
      </c>
    </row>
    <row r="42" spans="1:64" ht="15" customHeight="1" x14ac:dyDescent="0.15">
      <c r="A42" s="61"/>
      <c r="B42" s="96" t="s">
        <v>109</v>
      </c>
      <c r="C42" s="507"/>
      <c r="D42" s="507"/>
      <c r="E42" s="507"/>
      <c r="F42" s="507"/>
      <c r="G42" s="507"/>
      <c r="H42" s="507"/>
      <c r="I42" s="507"/>
      <c r="J42" s="506"/>
      <c r="K42" s="507"/>
      <c r="L42" s="508"/>
      <c r="M42" s="835">
        <v>0</v>
      </c>
      <c r="N42" s="834">
        <v>0</v>
      </c>
      <c r="O42" s="834">
        <v>0</v>
      </c>
      <c r="P42" s="835">
        <v>0</v>
      </c>
      <c r="Q42" s="834">
        <v>0</v>
      </c>
      <c r="R42" s="834">
        <v>0</v>
      </c>
      <c r="S42" s="834">
        <v>0</v>
      </c>
      <c r="T42" s="837">
        <v>0</v>
      </c>
      <c r="U42" s="834">
        <v>0</v>
      </c>
      <c r="V42" s="837">
        <v>0</v>
      </c>
      <c r="W42" s="837">
        <v>0</v>
      </c>
      <c r="X42" s="835">
        <v>0</v>
      </c>
      <c r="Y42" s="834">
        <v>0</v>
      </c>
      <c r="Z42" s="834">
        <v>0</v>
      </c>
      <c r="AA42" s="834">
        <v>0</v>
      </c>
      <c r="AB42" s="835">
        <v>0</v>
      </c>
      <c r="AC42" s="834">
        <v>0</v>
      </c>
      <c r="AD42" s="836">
        <v>0</v>
      </c>
      <c r="AE42" s="837">
        <v>0</v>
      </c>
      <c r="AF42" s="835">
        <v>0</v>
      </c>
      <c r="AG42" s="834">
        <v>0</v>
      </c>
      <c r="AH42" s="834">
        <v>0</v>
      </c>
      <c r="AI42" s="837">
        <v>0</v>
      </c>
      <c r="AJ42" s="835">
        <v>0</v>
      </c>
      <c r="AK42" s="834">
        <v>0</v>
      </c>
      <c r="AL42" s="834">
        <v>0</v>
      </c>
      <c r="AM42" s="835">
        <v>0</v>
      </c>
      <c r="AN42" s="834">
        <v>0</v>
      </c>
      <c r="AO42" s="835">
        <v>0</v>
      </c>
      <c r="AP42" s="834">
        <v>0</v>
      </c>
      <c r="AQ42" s="835">
        <v>0</v>
      </c>
      <c r="AR42" s="834">
        <v>0</v>
      </c>
      <c r="AS42" s="835">
        <v>0</v>
      </c>
      <c r="AT42" s="834">
        <v>0</v>
      </c>
      <c r="AU42" s="835">
        <v>0</v>
      </c>
      <c r="AV42" s="836">
        <v>0</v>
      </c>
      <c r="AW42" s="835">
        <v>0</v>
      </c>
      <c r="AX42" s="834">
        <v>0</v>
      </c>
      <c r="AY42" s="835">
        <v>54000</v>
      </c>
      <c r="AZ42" s="834">
        <v>0</v>
      </c>
      <c r="BA42" s="834">
        <v>1402</v>
      </c>
      <c r="BB42" s="838">
        <v>0</v>
      </c>
      <c r="BC42" s="310">
        <v>55402</v>
      </c>
      <c r="BD42" s="298">
        <v>0</v>
      </c>
      <c r="BE42" s="299">
        <v>0</v>
      </c>
      <c r="BF42" s="298">
        <v>0</v>
      </c>
      <c r="BG42" s="299">
        <v>0</v>
      </c>
      <c r="BH42" s="298">
        <v>0</v>
      </c>
      <c r="BI42" s="261">
        <v>0</v>
      </c>
      <c r="BJ42" s="275">
        <v>55402</v>
      </c>
      <c r="BK42" s="227">
        <v>55402</v>
      </c>
      <c r="BL42" s="226">
        <v>0</v>
      </c>
    </row>
    <row r="43" spans="1:64" ht="15" customHeight="1" x14ac:dyDescent="0.15">
      <c r="A43" s="61"/>
      <c r="B43" s="92" t="s">
        <v>110</v>
      </c>
      <c r="C43" s="507"/>
      <c r="D43" s="507"/>
      <c r="E43" s="507"/>
      <c r="F43" s="507"/>
      <c r="G43" s="507"/>
      <c r="H43" s="507"/>
      <c r="I43" s="507"/>
      <c r="J43" s="507"/>
      <c r="K43" s="507"/>
      <c r="L43" s="508"/>
      <c r="M43" s="835">
        <v>0</v>
      </c>
      <c r="N43" s="834">
        <v>0</v>
      </c>
      <c r="O43" s="834">
        <v>0</v>
      </c>
      <c r="P43" s="835">
        <v>0</v>
      </c>
      <c r="Q43" s="834">
        <v>0</v>
      </c>
      <c r="R43" s="834">
        <v>0</v>
      </c>
      <c r="S43" s="834">
        <v>0</v>
      </c>
      <c r="T43" s="837">
        <v>0</v>
      </c>
      <c r="U43" s="834">
        <v>0</v>
      </c>
      <c r="V43" s="837">
        <v>0</v>
      </c>
      <c r="W43" s="837">
        <v>0</v>
      </c>
      <c r="X43" s="835">
        <v>0</v>
      </c>
      <c r="Y43" s="834">
        <v>0</v>
      </c>
      <c r="Z43" s="834">
        <v>0</v>
      </c>
      <c r="AA43" s="834">
        <v>0</v>
      </c>
      <c r="AB43" s="835">
        <v>0</v>
      </c>
      <c r="AC43" s="834">
        <v>0</v>
      </c>
      <c r="AD43" s="836">
        <v>0</v>
      </c>
      <c r="AE43" s="837">
        <v>0</v>
      </c>
      <c r="AF43" s="835">
        <v>0</v>
      </c>
      <c r="AG43" s="834">
        <v>0</v>
      </c>
      <c r="AH43" s="834">
        <v>0</v>
      </c>
      <c r="AI43" s="837">
        <v>0</v>
      </c>
      <c r="AJ43" s="835">
        <v>0</v>
      </c>
      <c r="AK43" s="834">
        <v>0</v>
      </c>
      <c r="AL43" s="834">
        <v>0</v>
      </c>
      <c r="AM43" s="835">
        <v>0</v>
      </c>
      <c r="AN43" s="834">
        <v>0</v>
      </c>
      <c r="AO43" s="835">
        <v>0</v>
      </c>
      <c r="AP43" s="834">
        <v>0</v>
      </c>
      <c r="AQ43" s="835">
        <v>0</v>
      </c>
      <c r="AR43" s="834">
        <v>0</v>
      </c>
      <c r="AS43" s="835">
        <v>0</v>
      </c>
      <c r="AT43" s="834">
        <v>0</v>
      </c>
      <c r="AU43" s="835">
        <v>0</v>
      </c>
      <c r="AV43" s="836">
        <v>0</v>
      </c>
      <c r="AW43" s="835">
        <v>0</v>
      </c>
      <c r="AX43" s="834">
        <v>0</v>
      </c>
      <c r="AY43" s="835">
        <v>0</v>
      </c>
      <c r="AZ43" s="834">
        <v>0</v>
      </c>
      <c r="BA43" s="834">
        <v>0</v>
      </c>
      <c r="BB43" s="838">
        <v>0</v>
      </c>
      <c r="BC43" s="310">
        <v>0</v>
      </c>
      <c r="BD43" s="298">
        <v>0</v>
      </c>
      <c r="BE43" s="299">
        <v>0</v>
      </c>
      <c r="BF43" s="298">
        <v>0</v>
      </c>
      <c r="BG43" s="299">
        <v>0</v>
      </c>
      <c r="BH43" s="298">
        <v>0</v>
      </c>
      <c r="BI43" s="261">
        <v>0</v>
      </c>
      <c r="BJ43" s="275">
        <v>0</v>
      </c>
      <c r="BK43" s="227">
        <v>0</v>
      </c>
      <c r="BL43" s="226">
        <v>0</v>
      </c>
    </row>
    <row r="44" spans="1:64" ht="15" customHeight="1" x14ac:dyDescent="0.15">
      <c r="A44" s="61"/>
      <c r="B44" s="92" t="s">
        <v>111</v>
      </c>
      <c r="C44" s="507"/>
      <c r="D44" s="507"/>
      <c r="E44" s="507"/>
      <c r="F44" s="507"/>
      <c r="G44" s="507"/>
      <c r="H44" s="507"/>
      <c r="I44" s="507"/>
      <c r="J44" s="507"/>
      <c r="K44" s="507"/>
      <c r="L44" s="508"/>
      <c r="M44" s="835">
        <v>14263</v>
      </c>
      <c r="N44" s="834">
        <v>0</v>
      </c>
      <c r="O44" s="834">
        <v>0</v>
      </c>
      <c r="P44" s="835">
        <v>0</v>
      </c>
      <c r="Q44" s="834">
        <v>0</v>
      </c>
      <c r="R44" s="834">
        <v>0</v>
      </c>
      <c r="S44" s="834">
        <v>0</v>
      </c>
      <c r="T44" s="837">
        <v>0</v>
      </c>
      <c r="U44" s="834">
        <v>0</v>
      </c>
      <c r="V44" s="837">
        <v>0</v>
      </c>
      <c r="W44" s="837">
        <v>0</v>
      </c>
      <c r="X44" s="835">
        <v>0</v>
      </c>
      <c r="Y44" s="834">
        <v>0</v>
      </c>
      <c r="Z44" s="834">
        <v>0</v>
      </c>
      <c r="AA44" s="834">
        <v>0</v>
      </c>
      <c r="AB44" s="835">
        <v>1617</v>
      </c>
      <c r="AC44" s="834">
        <v>0</v>
      </c>
      <c r="AD44" s="836">
        <v>0</v>
      </c>
      <c r="AE44" s="837">
        <v>0</v>
      </c>
      <c r="AF44" s="835">
        <v>0</v>
      </c>
      <c r="AG44" s="834">
        <v>0</v>
      </c>
      <c r="AH44" s="834">
        <v>0</v>
      </c>
      <c r="AI44" s="837">
        <v>0</v>
      </c>
      <c r="AJ44" s="835">
        <v>0</v>
      </c>
      <c r="AK44" s="834">
        <v>0</v>
      </c>
      <c r="AL44" s="834">
        <v>0</v>
      </c>
      <c r="AM44" s="835">
        <v>0</v>
      </c>
      <c r="AN44" s="834">
        <v>0</v>
      </c>
      <c r="AO44" s="835">
        <v>0</v>
      </c>
      <c r="AP44" s="834">
        <v>0</v>
      </c>
      <c r="AQ44" s="835">
        <v>0</v>
      </c>
      <c r="AR44" s="834">
        <v>3877</v>
      </c>
      <c r="AS44" s="835">
        <v>0</v>
      </c>
      <c r="AT44" s="834">
        <v>0</v>
      </c>
      <c r="AU44" s="835">
        <v>0</v>
      </c>
      <c r="AV44" s="836">
        <v>0</v>
      </c>
      <c r="AW44" s="835">
        <v>0</v>
      </c>
      <c r="AX44" s="834">
        <v>0</v>
      </c>
      <c r="AY44" s="835">
        <v>0</v>
      </c>
      <c r="AZ44" s="834">
        <v>0</v>
      </c>
      <c r="BA44" s="834">
        <v>0</v>
      </c>
      <c r="BB44" s="838">
        <v>0</v>
      </c>
      <c r="BC44" s="310">
        <v>19757</v>
      </c>
      <c r="BD44" s="835">
        <v>0</v>
      </c>
      <c r="BE44" s="834">
        <v>0</v>
      </c>
      <c r="BF44" s="835">
        <v>0</v>
      </c>
      <c r="BG44" s="834">
        <v>1693</v>
      </c>
      <c r="BH44" s="835">
        <v>4259</v>
      </c>
      <c r="BI44" s="261">
        <v>5952</v>
      </c>
      <c r="BJ44" s="275">
        <v>25709</v>
      </c>
      <c r="BK44" s="227">
        <v>25709</v>
      </c>
      <c r="BL44" s="226">
        <v>0</v>
      </c>
    </row>
    <row r="45" spans="1:64" ht="15" customHeight="1" x14ac:dyDescent="0.15">
      <c r="A45" s="62"/>
      <c r="B45" s="92" t="s">
        <v>112</v>
      </c>
      <c r="C45" s="504"/>
      <c r="D45" s="504"/>
      <c r="E45" s="504"/>
      <c r="F45" s="504"/>
      <c r="G45" s="504"/>
      <c r="H45" s="504"/>
      <c r="I45" s="504"/>
      <c r="J45" s="504"/>
      <c r="K45" s="504"/>
      <c r="L45" s="505" t="s">
        <v>528</v>
      </c>
      <c r="M45" s="841">
        <v>2839082</v>
      </c>
      <c r="N45" s="840">
        <v>1601544</v>
      </c>
      <c r="O45" s="840">
        <v>1450</v>
      </c>
      <c r="P45" s="841">
        <v>4742865</v>
      </c>
      <c r="Q45" s="840">
        <v>7888999</v>
      </c>
      <c r="R45" s="840">
        <v>334582</v>
      </c>
      <c r="S45" s="840">
        <v>708758</v>
      </c>
      <c r="T45" s="843">
        <v>2038820</v>
      </c>
      <c r="U45" s="840">
        <v>484976</v>
      </c>
      <c r="V45" s="843">
        <v>814110</v>
      </c>
      <c r="W45" s="843">
        <v>195428</v>
      </c>
      <c r="X45" s="841">
        <v>344007</v>
      </c>
      <c r="Y45" s="840">
        <v>5910</v>
      </c>
      <c r="Z45" s="840">
        <v>1296688</v>
      </c>
      <c r="AA45" s="840">
        <v>194390</v>
      </c>
      <c r="AB45" s="841">
        <v>617887</v>
      </c>
      <c r="AC45" s="840">
        <v>805308</v>
      </c>
      <c r="AD45" s="842">
        <v>122843</v>
      </c>
      <c r="AE45" s="843">
        <v>103879</v>
      </c>
      <c r="AF45" s="841">
        <v>173869</v>
      </c>
      <c r="AG45" s="840">
        <v>162910</v>
      </c>
      <c r="AH45" s="840">
        <v>1893198</v>
      </c>
      <c r="AI45" s="843">
        <v>145107</v>
      </c>
      <c r="AJ45" s="841">
        <v>461954</v>
      </c>
      <c r="AK45" s="840">
        <v>165119</v>
      </c>
      <c r="AL45" s="840">
        <v>56211</v>
      </c>
      <c r="AM45" s="841">
        <v>224102</v>
      </c>
      <c r="AN45" s="840">
        <v>131861</v>
      </c>
      <c r="AO45" s="841">
        <v>228607</v>
      </c>
      <c r="AP45" s="840">
        <v>346582</v>
      </c>
      <c r="AQ45" s="841">
        <v>57342</v>
      </c>
      <c r="AR45" s="840">
        <v>208877</v>
      </c>
      <c r="AS45" s="841">
        <v>334567</v>
      </c>
      <c r="AT45" s="840">
        <v>221414</v>
      </c>
      <c r="AU45" s="841">
        <v>93202</v>
      </c>
      <c r="AV45" s="842">
        <v>203426</v>
      </c>
      <c r="AW45" s="841">
        <v>224552</v>
      </c>
      <c r="AX45" s="840">
        <v>86295</v>
      </c>
      <c r="AY45" s="841">
        <v>192126</v>
      </c>
      <c r="AZ45" s="840">
        <v>0</v>
      </c>
      <c r="BA45" s="840">
        <v>98387</v>
      </c>
      <c r="BB45" s="844">
        <v>1502553</v>
      </c>
      <c r="BC45" s="314">
        <v>32353787</v>
      </c>
      <c r="BD45" s="841">
        <v>383481</v>
      </c>
      <c r="BE45" s="840">
        <v>316389</v>
      </c>
      <c r="BF45" s="841">
        <v>1789438</v>
      </c>
      <c r="BG45" s="840">
        <v>1493257</v>
      </c>
      <c r="BH45" s="841">
        <v>1192795</v>
      </c>
      <c r="BI45" s="264">
        <v>5175360</v>
      </c>
      <c r="BJ45" s="277">
        <v>37529147</v>
      </c>
      <c r="BK45" s="229">
        <v>35039839</v>
      </c>
      <c r="BL45" s="228">
        <v>2489308</v>
      </c>
    </row>
    <row r="46" spans="1:64" ht="15" customHeight="1" x14ac:dyDescent="0.15">
      <c r="A46" s="962" t="s">
        <v>526</v>
      </c>
      <c r="B46" s="963"/>
      <c r="C46" s="964"/>
      <c r="D46" s="27" t="s">
        <v>113</v>
      </c>
      <c r="E46" s="501"/>
      <c r="F46" s="510"/>
      <c r="G46" s="510"/>
      <c r="H46" s="510"/>
      <c r="I46" s="501"/>
      <c r="J46" s="507"/>
      <c r="K46" s="507"/>
      <c r="L46" s="508"/>
      <c r="M46" s="835">
        <v>0</v>
      </c>
      <c r="N46" s="834">
        <v>0</v>
      </c>
      <c r="O46" s="834">
        <v>0</v>
      </c>
      <c r="P46" s="835">
        <v>0</v>
      </c>
      <c r="Q46" s="834">
        <v>0</v>
      </c>
      <c r="R46" s="834">
        <v>0</v>
      </c>
      <c r="S46" s="834">
        <v>0</v>
      </c>
      <c r="T46" s="837">
        <v>0</v>
      </c>
      <c r="U46" s="834">
        <v>0</v>
      </c>
      <c r="V46" s="837">
        <v>0</v>
      </c>
      <c r="W46" s="837">
        <v>0</v>
      </c>
      <c r="X46" s="835">
        <v>0</v>
      </c>
      <c r="Y46" s="834">
        <v>0</v>
      </c>
      <c r="Z46" s="834">
        <v>0</v>
      </c>
      <c r="AA46" s="834">
        <v>0</v>
      </c>
      <c r="AB46" s="835">
        <v>0</v>
      </c>
      <c r="AC46" s="834">
        <v>0</v>
      </c>
      <c r="AD46" s="836">
        <v>0</v>
      </c>
      <c r="AE46" s="837">
        <v>0</v>
      </c>
      <c r="AF46" s="835">
        <v>0</v>
      </c>
      <c r="AG46" s="834">
        <v>0</v>
      </c>
      <c r="AH46" s="834">
        <v>0</v>
      </c>
      <c r="AI46" s="837">
        <v>0</v>
      </c>
      <c r="AJ46" s="835">
        <v>0</v>
      </c>
      <c r="AK46" s="834">
        <v>0</v>
      </c>
      <c r="AL46" s="834">
        <v>0</v>
      </c>
      <c r="AM46" s="835">
        <v>0</v>
      </c>
      <c r="AN46" s="834">
        <v>0</v>
      </c>
      <c r="AO46" s="835">
        <v>0</v>
      </c>
      <c r="AP46" s="834">
        <v>0</v>
      </c>
      <c r="AQ46" s="835">
        <v>0</v>
      </c>
      <c r="AR46" s="834">
        <v>0</v>
      </c>
      <c r="AS46" s="835">
        <v>0</v>
      </c>
      <c r="AT46" s="834">
        <v>0</v>
      </c>
      <c r="AU46" s="835">
        <v>0</v>
      </c>
      <c r="AV46" s="836">
        <v>0</v>
      </c>
      <c r="AW46" s="835">
        <v>0</v>
      </c>
      <c r="AX46" s="834">
        <v>0</v>
      </c>
      <c r="AY46" s="835">
        <v>0</v>
      </c>
      <c r="AZ46" s="834">
        <v>0</v>
      </c>
      <c r="BA46" s="834">
        <v>0</v>
      </c>
      <c r="BB46" s="838">
        <v>0</v>
      </c>
      <c r="BC46" s="310">
        <v>0</v>
      </c>
      <c r="BD46" s="298">
        <v>0</v>
      </c>
      <c r="BE46" s="299">
        <v>0</v>
      </c>
      <c r="BF46" s="298">
        <v>0</v>
      </c>
      <c r="BG46" s="299">
        <v>0</v>
      </c>
      <c r="BH46" s="298">
        <v>0</v>
      </c>
      <c r="BI46" s="261">
        <v>0</v>
      </c>
      <c r="BJ46" s="275">
        <v>0</v>
      </c>
      <c r="BK46" s="227">
        <v>0</v>
      </c>
      <c r="BL46" s="226">
        <v>0</v>
      </c>
    </row>
    <row r="47" spans="1:64" ht="15" customHeight="1" x14ac:dyDescent="0.15">
      <c r="A47" s="1184" t="s">
        <v>527</v>
      </c>
      <c r="B47" s="1185"/>
      <c r="C47" s="1186"/>
      <c r="D47" s="98" t="s">
        <v>114</v>
      </c>
      <c r="E47" s="507"/>
      <c r="F47" s="507"/>
      <c r="G47" s="507"/>
      <c r="H47" s="507"/>
      <c r="I47" s="507"/>
      <c r="J47" s="507"/>
      <c r="K47" s="507"/>
      <c r="L47" s="508" t="s">
        <v>534</v>
      </c>
      <c r="M47" s="835">
        <v>1876724</v>
      </c>
      <c r="N47" s="834">
        <v>927721</v>
      </c>
      <c r="O47" s="834">
        <v>1256</v>
      </c>
      <c r="P47" s="835">
        <v>4406495</v>
      </c>
      <c r="Q47" s="834">
        <v>5210445</v>
      </c>
      <c r="R47" s="834">
        <v>237269</v>
      </c>
      <c r="S47" s="834">
        <v>367529</v>
      </c>
      <c r="T47" s="837">
        <v>944900</v>
      </c>
      <c r="U47" s="834">
        <v>312737</v>
      </c>
      <c r="V47" s="837">
        <v>517174</v>
      </c>
      <c r="W47" s="837">
        <v>121770</v>
      </c>
      <c r="X47" s="835">
        <v>240806</v>
      </c>
      <c r="Y47" s="834">
        <v>5910</v>
      </c>
      <c r="Z47" s="834">
        <v>1091038</v>
      </c>
      <c r="AA47" s="834">
        <v>101984</v>
      </c>
      <c r="AB47" s="835">
        <v>447869</v>
      </c>
      <c r="AC47" s="834">
        <v>687044</v>
      </c>
      <c r="AD47" s="836">
        <v>116400</v>
      </c>
      <c r="AE47" s="837">
        <v>52000</v>
      </c>
      <c r="AF47" s="835">
        <v>63955</v>
      </c>
      <c r="AG47" s="834">
        <v>77010</v>
      </c>
      <c r="AH47" s="834">
        <v>237143</v>
      </c>
      <c r="AI47" s="837">
        <v>93672</v>
      </c>
      <c r="AJ47" s="835">
        <v>196397</v>
      </c>
      <c r="AK47" s="834">
        <v>79518</v>
      </c>
      <c r="AL47" s="834">
        <v>29411</v>
      </c>
      <c r="AM47" s="835">
        <v>207499</v>
      </c>
      <c r="AN47" s="834">
        <v>89931</v>
      </c>
      <c r="AO47" s="835">
        <v>108911</v>
      </c>
      <c r="AP47" s="834">
        <v>59710</v>
      </c>
      <c r="AQ47" s="835">
        <v>56042</v>
      </c>
      <c r="AR47" s="834">
        <v>107786</v>
      </c>
      <c r="AS47" s="835">
        <v>136280</v>
      </c>
      <c r="AT47" s="834">
        <v>76412</v>
      </c>
      <c r="AU47" s="835">
        <v>88780</v>
      </c>
      <c r="AV47" s="836">
        <v>74464</v>
      </c>
      <c r="AW47" s="835">
        <v>90869</v>
      </c>
      <c r="AX47" s="834">
        <v>25833</v>
      </c>
      <c r="AY47" s="835">
        <v>151748</v>
      </c>
      <c r="AZ47" s="834">
        <v>0</v>
      </c>
      <c r="BA47" s="834">
        <v>42676</v>
      </c>
      <c r="BB47" s="838">
        <v>438266</v>
      </c>
      <c r="BC47" s="310">
        <v>20199384</v>
      </c>
      <c r="BD47" s="858">
        <v>366781</v>
      </c>
      <c r="BE47" s="834">
        <v>157989</v>
      </c>
      <c r="BF47" s="858">
        <v>1781100</v>
      </c>
      <c r="BG47" s="834">
        <v>326282</v>
      </c>
      <c r="BH47" s="858">
        <v>1052209</v>
      </c>
      <c r="BI47" s="261">
        <v>3684361</v>
      </c>
      <c r="BJ47" s="275">
        <v>23883745</v>
      </c>
      <c r="BK47" s="227">
        <v>21577875</v>
      </c>
      <c r="BL47" s="226">
        <v>2305870</v>
      </c>
    </row>
    <row r="48" spans="1:64" ht="15" customHeight="1" x14ac:dyDescent="0.15">
      <c r="A48" s="515">
        <v>4</v>
      </c>
      <c r="B48" s="91" t="s">
        <v>115</v>
      </c>
      <c r="C48" s="501"/>
      <c r="D48" s="501"/>
      <c r="E48" s="501"/>
      <c r="F48" s="510"/>
      <c r="G48" s="510"/>
      <c r="H48" s="510"/>
      <c r="I48" s="501"/>
      <c r="J48" s="501"/>
      <c r="K48" s="501"/>
      <c r="L48" s="502"/>
      <c r="M48" s="829">
        <v>1745980</v>
      </c>
      <c r="N48" s="828">
        <v>818776</v>
      </c>
      <c r="O48" s="828">
        <v>0</v>
      </c>
      <c r="P48" s="829">
        <v>0</v>
      </c>
      <c r="Q48" s="828">
        <v>2730266</v>
      </c>
      <c r="R48" s="828">
        <v>0</v>
      </c>
      <c r="S48" s="828">
        <v>208858</v>
      </c>
      <c r="T48" s="831">
        <v>216416</v>
      </c>
      <c r="U48" s="828">
        <v>235058</v>
      </c>
      <c r="V48" s="831">
        <v>407026</v>
      </c>
      <c r="W48" s="831">
        <v>30394</v>
      </c>
      <c r="X48" s="829">
        <v>0</v>
      </c>
      <c r="Y48" s="828">
        <v>0</v>
      </c>
      <c r="Z48" s="828">
        <v>88105</v>
      </c>
      <c r="AA48" s="828">
        <v>34883</v>
      </c>
      <c r="AB48" s="829">
        <v>433413</v>
      </c>
      <c r="AC48" s="828">
        <v>3000</v>
      </c>
      <c r="AD48" s="830">
        <v>18339</v>
      </c>
      <c r="AE48" s="831">
        <v>42069</v>
      </c>
      <c r="AF48" s="829">
        <v>19044</v>
      </c>
      <c r="AG48" s="828">
        <v>69800</v>
      </c>
      <c r="AH48" s="828">
        <v>160083</v>
      </c>
      <c r="AI48" s="831">
        <v>87863</v>
      </c>
      <c r="AJ48" s="829">
        <v>183544</v>
      </c>
      <c r="AK48" s="828">
        <v>0</v>
      </c>
      <c r="AL48" s="828">
        <v>0</v>
      </c>
      <c r="AM48" s="829">
        <v>157209</v>
      </c>
      <c r="AN48" s="828">
        <v>89931</v>
      </c>
      <c r="AO48" s="829">
        <v>100429</v>
      </c>
      <c r="AP48" s="828">
        <v>1249</v>
      </c>
      <c r="AQ48" s="829">
        <v>24131</v>
      </c>
      <c r="AR48" s="828">
        <v>98496</v>
      </c>
      <c r="AS48" s="829">
        <v>106571</v>
      </c>
      <c r="AT48" s="828">
        <v>76412</v>
      </c>
      <c r="AU48" s="829">
        <v>87121</v>
      </c>
      <c r="AV48" s="830">
        <v>74464</v>
      </c>
      <c r="AW48" s="829">
        <v>90869</v>
      </c>
      <c r="AX48" s="828">
        <v>22066</v>
      </c>
      <c r="AY48" s="829">
        <v>0</v>
      </c>
      <c r="AZ48" s="828">
        <v>0</v>
      </c>
      <c r="BA48" s="828">
        <v>29347</v>
      </c>
      <c r="BB48" s="832">
        <v>0</v>
      </c>
      <c r="BC48" s="309">
        <v>8491212</v>
      </c>
      <c r="BD48" s="829">
        <v>134545</v>
      </c>
      <c r="BE48" s="828">
        <v>125856</v>
      </c>
      <c r="BF48" s="829">
        <v>1728699</v>
      </c>
      <c r="BG48" s="828">
        <v>308873</v>
      </c>
      <c r="BH48" s="829">
        <v>622375</v>
      </c>
      <c r="BI48" s="263">
        <v>2920348</v>
      </c>
      <c r="BJ48" s="276">
        <v>11411560</v>
      </c>
      <c r="BK48" s="225">
        <v>9422460</v>
      </c>
      <c r="BL48" s="224">
        <v>1989100</v>
      </c>
    </row>
    <row r="49" spans="1:64" ht="15" customHeight="1" x14ac:dyDescent="0.15">
      <c r="A49" s="522" t="s">
        <v>116</v>
      </c>
      <c r="B49" s="92" t="s">
        <v>117</v>
      </c>
      <c r="C49" s="507"/>
      <c r="D49" s="507"/>
      <c r="E49" s="507"/>
      <c r="F49" s="499"/>
      <c r="G49" s="499"/>
      <c r="H49" s="499"/>
      <c r="I49" s="507"/>
      <c r="J49" s="507"/>
      <c r="K49" s="507"/>
      <c r="L49" s="508"/>
      <c r="M49" s="835">
        <v>0</v>
      </c>
      <c r="N49" s="834">
        <v>0</v>
      </c>
      <c r="O49" s="834">
        <v>0</v>
      </c>
      <c r="P49" s="835">
        <v>2528212</v>
      </c>
      <c r="Q49" s="834">
        <v>52522</v>
      </c>
      <c r="R49" s="834">
        <v>52522</v>
      </c>
      <c r="S49" s="834">
        <v>127153</v>
      </c>
      <c r="T49" s="837">
        <v>605446</v>
      </c>
      <c r="U49" s="834">
        <v>0</v>
      </c>
      <c r="V49" s="837">
        <v>79752</v>
      </c>
      <c r="W49" s="837">
        <v>79752</v>
      </c>
      <c r="X49" s="835">
        <v>233727</v>
      </c>
      <c r="Y49" s="834">
        <v>5910</v>
      </c>
      <c r="Z49" s="834">
        <v>416339</v>
      </c>
      <c r="AA49" s="834">
        <v>65338</v>
      </c>
      <c r="AB49" s="835">
        <v>0</v>
      </c>
      <c r="AC49" s="834">
        <v>387584</v>
      </c>
      <c r="AD49" s="836">
        <v>82176</v>
      </c>
      <c r="AE49" s="837">
        <v>0</v>
      </c>
      <c r="AF49" s="835">
        <v>39439</v>
      </c>
      <c r="AG49" s="834">
        <v>0</v>
      </c>
      <c r="AH49" s="834">
        <v>0</v>
      </c>
      <c r="AI49" s="837">
        <v>0</v>
      </c>
      <c r="AJ49" s="835">
        <v>0</v>
      </c>
      <c r="AK49" s="834">
        <v>73812</v>
      </c>
      <c r="AL49" s="834">
        <v>26761</v>
      </c>
      <c r="AM49" s="835">
        <v>34983</v>
      </c>
      <c r="AN49" s="834">
        <v>0</v>
      </c>
      <c r="AO49" s="835">
        <v>0</v>
      </c>
      <c r="AP49" s="834">
        <v>29232</v>
      </c>
      <c r="AQ49" s="835">
        <v>31911</v>
      </c>
      <c r="AR49" s="834">
        <v>0</v>
      </c>
      <c r="AS49" s="835">
        <v>0</v>
      </c>
      <c r="AT49" s="834">
        <v>0</v>
      </c>
      <c r="AU49" s="835">
        <v>0</v>
      </c>
      <c r="AV49" s="836">
        <v>0</v>
      </c>
      <c r="AW49" s="835">
        <v>0</v>
      </c>
      <c r="AX49" s="834">
        <v>0</v>
      </c>
      <c r="AY49" s="835">
        <v>106611</v>
      </c>
      <c r="AZ49" s="834">
        <v>0</v>
      </c>
      <c r="BA49" s="834">
        <v>11122</v>
      </c>
      <c r="BB49" s="838">
        <v>207486</v>
      </c>
      <c r="BC49" s="310">
        <v>5277790</v>
      </c>
      <c r="BD49" s="835">
        <v>0</v>
      </c>
      <c r="BE49" s="834">
        <v>3370</v>
      </c>
      <c r="BF49" s="835">
        <v>0</v>
      </c>
      <c r="BG49" s="834">
        <v>0</v>
      </c>
      <c r="BH49" s="835">
        <v>0</v>
      </c>
      <c r="BI49" s="261">
        <v>3370</v>
      </c>
      <c r="BJ49" s="275">
        <v>5281160</v>
      </c>
      <c r="BK49" s="227">
        <v>5277790</v>
      </c>
      <c r="BL49" s="226">
        <v>3370</v>
      </c>
    </row>
    <row r="50" spans="1:64" ht="15" customHeight="1" x14ac:dyDescent="0.15">
      <c r="A50" s="522" t="s">
        <v>651</v>
      </c>
      <c r="B50" s="92" t="s">
        <v>118</v>
      </c>
      <c r="C50" s="507"/>
      <c r="D50" s="507"/>
      <c r="E50" s="507"/>
      <c r="F50" s="499"/>
      <c r="G50" s="499"/>
      <c r="H50" s="499"/>
      <c r="I50" s="507"/>
      <c r="J50" s="507"/>
      <c r="K50" s="507"/>
      <c r="L50" s="508"/>
      <c r="M50" s="835">
        <v>0</v>
      </c>
      <c r="N50" s="834">
        <v>0</v>
      </c>
      <c r="O50" s="834">
        <v>0</v>
      </c>
      <c r="P50" s="835">
        <v>0</v>
      </c>
      <c r="Q50" s="834">
        <v>0</v>
      </c>
      <c r="R50" s="834">
        <v>0</v>
      </c>
      <c r="S50" s="834">
        <v>0</v>
      </c>
      <c r="T50" s="837">
        <v>0</v>
      </c>
      <c r="U50" s="834">
        <v>0</v>
      </c>
      <c r="V50" s="837">
        <v>0</v>
      </c>
      <c r="W50" s="837">
        <v>0</v>
      </c>
      <c r="X50" s="835">
        <v>0</v>
      </c>
      <c r="Y50" s="834">
        <v>0</v>
      </c>
      <c r="Z50" s="834">
        <v>0</v>
      </c>
      <c r="AA50" s="834">
        <v>0</v>
      </c>
      <c r="AB50" s="835">
        <v>0</v>
      </c>
      <c r="AC50" s="834">
        <v>0</v>
      </c>
      <c r="AD50" s="836">
        <v>15885</v>
      </c>
      <c r="AE50" s="837">
        <v>0</v>
      </c>
      <c r="AF50" s="835">
        <v>0</v>
      </c>
      <c r="AG50" s="834">
        <v>0</v>
      </c>
      <c r="AH50" s="834">
        <v>0</v>
      </c>
      <c r="AI50" s="837">
        <v>0</v>
      </c>
      <c r="AJ50" s="835">
        <v>0</v>
      </c>
      <c r="AK50" s="834">
        <v>0</v>
      </c>
      <c r="AL50" s="834">
        <v>0</v>
      </c>
      <c r="AM50" s="835">
        <v>0</v>
      </c>
      <c r="AN50" s="834">
        <v>0</v>
      </c>
      <c r="AO50" s="835">
        <v>0</v>
      </c>
      <c r="AP50" s="834">
        <v>0</v>
      </c>
      <c r="AQ50" s="835">
        <v>0</v>
      </c>
      <c r="AR50" s="834">
        <v>0</v>
      </c>
      <c r="AS50" s="835">
        <v>0</v>
      </c>
      <c r="AT50" s="834">
        <v>0</v>
      </c>
      <c r="AU50" s="835">
        <v>0</v>
      </c>
      <c r="AV50" s="836">
        <v>0</v>
      </c>
      <c r="AW50" s="835">
        <v>0</v>
      </c>
      <c r="AX50" s="834">
        <v>0</v>
      </c>
      <c r="AY50" s="835">
        <v>0</v>
      </c>
      <c r="AZ50" s="834">
        <v>0</v>
      </c>
      <c r="BA50" s="834">
        <v>0</v>
      </c>
      <c r="BB50" s="838">
        <v>96905</v>
      </c>
      <c r="BC50" s="310">
        <v>112790</v>
      </c>
      <c r="BD50" s="298">
        <v>0</v>
      </c>
      <c r="BE50" s="299">
        <v>0</v>
      </c>
      <c r="BF50" s="298">
        <v>0</v>
      </c>
      <c r="BG50" s="299">
        <v>0</v>
      </c>
      <c r="BH50" s="298">
        <v>0</v>
      </c>
      <c r="BI50" s="261">
        <v>0</v>
      </c>
      <c r="BJ50" s="275">
        <v>112790</v>
      </c>
      <c r="BK50" s="227">
        <v>112790</v>
      </c>
      <c r="BL50" s="226">
        <v>0</v>
      </c>
    </row>
    <row r="51" spans="1:64" ht="15" customHeight="1" x14ac:dyDescent="0.15">
      <c r="A51" s="522" t="s">
        <v>652</v>
      </c>
      <c r="B51" s="92" t="s">
        <v>119</v>
      </c>
      <c r="C51" s="507"/>
      <c r="D51" s="507"/>
      <c r="E51" s="507"/>
      <c r="F51" s="499"/>
      <c r="G51" s="499"/>
      <c r="H51" s="499"/>
      <c r="I51" s="507"/>
      <c r="J51" s="507"/>
      <c r="K51" s="507"/>
      <c r="L51" s="508"/>
      <c r="M51" s="835">
        <v>0</v>
      </c>
      <c r="N51" s="834">
        <v>0</v>
      </c>
      <c r="O51" s="834">
        <v>0</v>
      </c>
      <c r="P51" s="835">
        <v>0</v>
      </c>
      <c r="Q51" s="834">
        <v>0</v>
      </c>
      <c r="R51" s="834">
        <v>0</v>
      </c>
      <c r="S51" s="834">
        <v>0</v>
      </c>
      <c r="T51" s="837">
        <v>0</v>
      </c>
      <c r="U51" s="834">
        <v>0</v>
      </c>
      <c r="V51" s="837">
        <v>0</v>
      </c>
      <c r="W51" s="837">
        <v>0</v>
      </c>
      <c r="X51" s="835">
        <v>0</v>
      </c>
      <c r="Y51" s="834">
        <v>0</v>
      </c>
      <c r="Z51" s="834">
        <v>0</v>
      </c>
      <c r="AA51" s="834">
        <v>0</v>
      </c>
      <c r="AB51" s="835">
        <v>0</v>
      </c>
      <c r="AC51" s="834">
        <v>0</v>
      </c>
      <c r="AD51" s="836">
        <v>0</v>
      </c>
      <c r="AE51" s="837">
        <v>0</v>
      </c>
      <c r="AF51" s="835">
        <v>0</v>
      </c>
      <c r="AG51" s="834">
        <v>0</v>
      </c>
      <c r="AH51" s="834">
        <v>0</v>
      </c>
      <c r="AI51" s="837">
        <v>0</v>
      </c>
      <c r="AJ51" s="835">
        <v>0</v>
      </c>
      <c r="AK51" s="834">
        <v>0</v>
      </c>
      <c r="AL51" s="834">
        <v>0</v>
      </c>
      <c r="AM51" s="835">
        <v>0</v>
      </c>
      <c r="AN51" s="834">
        <v>0</v>
      </c>
      <c r="AO51" s="835">
        <v>0</v>
      </c>
      <c r="AP51" s="834">
        <v>0</v>
      </c>
      <c r="AQ51" s="835">
        <v>0</v>
      </c>
      <c r="AR51" s="834">
        <v>0</v>
      </c>
      <c r="AS51" s="835">
        <v>0</v>
      </c>
      <c r="AT51" s="834">
        <v>0</v>
      </c>
      <c r="AU51" s="835">
        <v>0</v>
      </c>
      <c r="AV51" s="836">
        <v>0</v>
      </c>
      <c r="AW51" s="835">
        <v>0</v>
      </c>
      <c r="AX51" s="834">
        <v>0</v>
      </c>
      <c r="AY51" s="835">
        <v>0</v>
      </c>
      <c r="AZ51" s="834">
        <v>0</v>
      </c>
      <c r="BA51" s="834">
        <v>0</v>
      </c>
      <c r="BB51" s="838">
        <v>0</v>
      </c>
      <c r="BC51" s="310">
        <v>0</v>
      </c>
      <c r="BD51" s="298">
        <v>0</v>
      </c>
      <c r="BE51" s="299">
        <v>0</v>
      </c>
      <c r="BF51" s="298">
        <v>0</v>
      </c>
      <c r="BG51" s="299">
        <v>0</v>
      </c>
      <c r="BH51" s="298">
        <v>0</v>
      </c>
      <c r="BI51" s="261">
        <v>0</v>
      </c>
      <c r="BJ51" s="275">
        <v>0</v>
      </c>
      <c r="BK51" s="227">
        <v>0</v>
      </c>
      <c r="BL51" s="226">
        <v>0</v>
      </c>
    </row>
    <row r="52" spans="1:64" ht="15" customHeight="1" x14ac:dyDescent="0.15">
      <c r="A52" s="522" t="s">
        <v>653</v>
      </c>
      <c r="B52" s="92" t="s">
        <v>120</v>
      </c>
      <c r="C52" s="507"/>
      <c r="D52" s="507"/>
      <c r="E52" s="507"/>
      <c r="F52" s="499"/>
      <c r="G52" s="499"/>
      <c r="H52" s="499"/>
      <c r="I52" s="507"/>
      <c r="J52" s="507"/>
      <c r="K52" s="507"/>
      <c r="L52" s="508"/>
      <c r="M52" s="835">
        <v>0</v>
      </c>
      <c r="N52" s="834">
        <v>0</v>
      </c>
      <c r="O52" s="834">
        <v>0</v>
      </c>
      <c r="P52" s="835">
        <v>1586184</v>
      </c>
      <c r="Q52" s="834">
        <v>1863493</v>
      </c>
      <c r="R52" s="834">
        <v>0</v>
      </c>
      <c r="S52" s="834">
        <v>0</v>
      </c>
      <c r="T52" s="837">
        <v>0</v>
      </c>
      <c r="U52" s="834">
        <v>57642</v>
      </c>
      <c r="V52" s="837">
        <v>0</v>
      </c>
      <c r="W52" s="837">
        <v>0</v>
      </c>
      <c r="X52" s="835">
        <v>0</v>
      </c>
      <c r="Y52" s="834">
        <v>0</v>
      </c>
      <c r="Z52" s="834">
        <v>499833</v>
      </c>
      <c r="AA52" s="834">
        <v>0</v>
      </c>
      <c r="AB52" s="835">
        <v>0</v>
      </c>
      <c r="AC52" s="834">
        <v>25889</v>
      </c>
      <c r="AD52" s="836">
        <v>0</v>
      </c>
      <c r="AE52" s="837">
        <v>9931</v>
      </c>
      <c r="AF52" s="835">
        <v>0</v>
      </c>
      <c r="AG52" s="834">
        <v>0</v>
      </c>
      <c r="AH52" s="834">
        <v>60000</v>
      </c>
      <c r="AI52" s="837">
        <v>0</v>
      </c>
      <c r="AJ52" s="835">
        <v>0</v>
      </c>
      <c r="AK52" s="834">
        <v>0</v>
      </c>
      <c r="AL52" s="834">
        <v>0</v>
      </c>
      <c r="AM52" s="835">
        <v>0</v>
      </c>
      <c r="AN52" s="834">
        <v>0</v>
      </c>
      <c r="AO52" s="835">
        <v>0</v>
      </c>
      <c r="AP52" s="834">
        <v>0</v>
      </c>
      <c r="AQ52" s="835">
        <v>0</v>
      </c>
      <c r="AR52" s="834">
        <v>0</v>
      </c>
      <c r="AS52" s="835">
        <v>15000</v>
      </c>
      <c r="AT52" s="834">
        <v>0</v>
      </c>
      <c r="AU52" s="835">
        <v>0</v>
      </c>
      <c r="AV52" s="836">
        <v>0</v>
      </c>
      <c r="AW52" s="835">
        <v>0</v>
      </c>
      <c r="AX52" s="834">
        <v>0</v>
      </c>
      <c r="AY52" s="835">
        <v>44540</v>
      </c>
      <c r="AZ52" s="834">
        <v>0</v>
      </c>
      <c r="BA52" s="834">
        <v>0</v>
      </c>
      <c r="BB52" s="838">
        <v>6366</v>
      </c>
      <c r="BC52" s="310">
        <v>4168878</v>
      </c>
      <c r="BD52" s="835">
        <v>230714</v>
      </c>
      <c r="BE52" s="834">
        <v>0</v>
      </c>
      <c r="BF52" s="835">
        <v>0</v>
      </c>
      <c r="BG52" s="834">
        <v>0</v>
      </c>
      <c r="BH52" s="835">
        <v>362000</v>
      </c>
      <c r="BI52" s="261">
        <v>592714</v>
      </c>
      <c r="BJ52" s="275">
        <v>4761592</v>
      </c>
      <c r="BK52" s="227">
        <v>4530878</v>
      </c>
      <c r="BL52" s="226">
        <v>230714</v>
      </c>
    </row>
    <row r="53" spans="1:64" ht="15" customHeight="1" x14ac:dyDescent="0.15">
      <c r="A53" s="522"/>
      <c r="B53" s="92" t="s">
        <v>121</v>
      </c>
      <c r="C53" s="507"/>
      <c r="D53" s="507"/>
      <c r="E53" s="507"/>
      <c r="F53" s="499"/>
      <c r="G53" s="499"/>
      <c r="H53" s="499"/>
      <c r="I53" s="507"/>
      <c r="J53" s="507"/>
      <c r="K53" s="507"/>
      <c r="L53" s="508"/>
      <c r="M53" s="835">
        <v>0</v>
      </c>
      <c r="N53" s="834">
        <v>44625</v>
      </c>
      <c r="O53" s="834">
        <v>0</v>
      </c>
      <c r="P53" s="835">
        <v>0</v>
      </c>
      <c r="Q53" s="834">
        <v>162867</v>
      </c>
      <c r="R53" s="834">
        <v>162867</v>
      </c>
      <c r="S53" s="834">
        <v>0</v>
      </c>
      <c r="T53" s="837">
        <v>0</v>
      </c>
      <c r="U53" s="834">
        <v>0</v>
      </c>
      <c r="V53" s="837">
        <v>0</v>
      </c>
      <c r="W53" s="837">
        <v>0</v>
      </c>
      <c r="X53" s="835">
        <v>0</v>
      </c>
      <c r="Y53" s="834">
        <v>0</v>
      </c>
      <c r="Z53" s="834">
        <v>0</v>
      </c>
      <c r="AA53" s="834">
        <v>0</v>
      </c>
      <c r="AB53" s="835">
        <v>0</v>
      </c>
      <c r="AC53" s="834">
        <v>222910</v>
      </c>
      <c r="AD53" s="836">
        <v>0</v>
      </c>
      <c r="AE53" s="837">
        <v>0</v>
      </c>
      <c r="AF53" s="835">
        <v>0</v>
      </c>
      <c r="AG53" s="834">
        <v>0</v>
      </c>
      <c r="AH53" s="834">
        <v>0</v>
      </c>
      <c r="AI53" s="837">
        <v>0</v>
      </c>
      <c r="AJ53" s="835">
        <v>0</v>
      </c>
      <c r="AK53" s="834">
        <v>0</v>
      </c>
      <c r="AL53" s="834">
        <v>0</v>
      </c>
      <c r="AM53" s="835">
        <v>0</v>
      </c>
      <c r="AN53" s="834">
        <v>0</v>
      </c>
      <c r="AO53" s="835">
        <v>0</v>
      </c>
      <c r="AP53" s="834">
        <v>0</v>
      </c>
      <c r="AQ53" s="835">
        <v>0</v>
      </c>
      <c r="AR53" s="834">
        <v>0</v>
      </c>
      <c r="AS53" s="835">
        <v>0</v>
      </c>
      <c r="AT53" s="834">
        <v>0</v>
      </c>
      <c r="AU53" s="835">
        <v>0</v>
      </c>
      <c r="AV53" s="836">
        <v>0</v>
      </c>
      <c r="AW53" s="835">
        <v>0</v>
      </c>
      <c r="AX53" s="834">
        <v>0</v>
      </c>
      <c r="AY53" s="835">
        <v>0</v>
      </c>
      <c r="AZ53" s="834">
        <v>0</v>
      </c>
      <c r="BA53" s="834">
        <v>0</v>
      </c>
      <c r="BB53" s="838">
        <v>0</v>
      </c>
      <c r="BC53" s="310">
        <v>593269</v>
      </c>
      <c r="BD53" s="298">
        <v>0</v>
      </c>
      <c r="BE53" s="299">
        <v>0</v>
      </c>
      <c r="BF53" s="298">
        <v>0</v>
      </c>
      <c r="BG53" s="299">
        <v>0</v>
      </c>
      <c r="BH53" s="298">
        <v>0</v>
      </c>
      <c r="BI53" s="261">
        <v>0</v>
      </c>
      <c r="BJ53" s="275">
        <v>593269</v>
      </c>
      <c r="BK53" s="227">
        <v>593269</v>
      </c>
      <c r="BL53" s="226">
        <v>0</v>
      </c>
    </row>
    <row r="54" spans="1:64" ht="15" customHeight="1" x14ac:dyDescent="0.15">
      <c r="A54" s="61"/>
      <c r="B54" s="92" t="s">
        <v>122</v>
      </c>
      <c r="C54" s="507"/>
      <c r="D54" s="507"/>
      <c r="E54" s="507"/>
      <c r="F54" s="507"/>
      <c r="G54" s="507"/>
      <c r="H54" s="507"/>
      <c r="I54" s="507"/>
      <c r="J54" s="507"/>
      <c r="K54" s="507"/>
      <c r="L54" s="508"/>
      <c r="M54" s="835">
        <v>130744</v>
      </c>
      <c r="N54" s="834">
        <v>64320</v>
      </c>
      <c r="O54" s="834">
        <v>1256</v>
      </c>
      <c r="P54" s="835">
        <v>292099</v>
      </c>
      <c r="Q54" s="834">
        <v>401297</v>
      </c>
      <c r="R54" s="834">
        <v>21880</v>
      </c>
      <c r="S54" s="834">
        <v>31518</v>
      </c>
      <c r="T54" s="837">
        <v>123038</v>
      </c>
      <c r="U54" s="834">
        <v>20037</v>
      </c>
      <c r="V54" s="837">
        <v>30396</v>
      </c>
      <c r="W54" s="837">
        <v>11624</v>
      </c>
      <c r="X54" s="835">
        <v>7079</v>
      </c>
      <c r="Y54" s="834">
        <v>0</v>
      </c>
      <c r="Z54" s="834">
        <v>86761</v>
      </c>
      <c r="AA54" s="834">
        <v>1763</v>
      </c>
      <c r="AB54" s="835">
        <v>14456</v>
      </c>
      <c r="AC54" s="834">
        <v>47661</v>
      </c>
      <c r="AD54" s="836">
        <v>0</v>
      </c>
      <c r="AE54" s="837">
        <v>0</v>
      </c>
      <c r="AF54" s="835">
        <v>5472</v>
      </c>
      <c r="AG54" s="834">
        <v>7210</v>
      </c>
      <c r="AH54" s="834">
        <v>17060</v>
      </c>
      <c r="AI54" s="837">
        <v>5809</v>
      </c>
      <c r="AJ54" s="835">
        <v>12853</v>
      </c>
      <c r="AK54" s="834">
        <v>5706</v>
      </c>
      <c r="AL54" s="834">
        <v>2650</v>
      </c>
      <c r="AM54" s="835">
        <v>15307</v>
      </c>
      <c r="AN54" s="834">
        <v>0</v>
      </c>
      <c r="AO54" s="835">
        <v>8482</v>
      </c>
      <c r="AP54" s="834">
        <v>29229</v>
      </c>
      <c r="AQ54" s="835">
        <v>0</v>
      </c>
      <c r="AR54" s="834">
        <v>9290</v>
      </c>
      <c r="AS54" s="835">
        <v>14709</v>
      </c>
      <c r="AT54" s="834">
        <v>0</v>
      </c>
      <c r="AU54" s="835">
        <v>1659</v>
      </c>
      <c r="AV54" s="836">
        <v>0</v>
      </c>
      <c r="AW54" s="835">
        <v>0</v>
      </c>
      <c r="AX54" s="834">
        <v>3767</v>
      </c>
      <c r="AY54" s="835">
        <v>597</v>
      </c>
      <c r="AZ54" s="834">
        <v>0</v>
      </c>
      <c r="BA54" s="834">
        <v>2207</v>
      </c>
      <c r="BB54" s="838">
        <v>127509</v>
      </c>
      <c r="BC54" s="310">
        <v>1555445</v>
      </c>
      <c r="BD54" s="835">
        <v>1522</v>
      </c>
      <c r="BE54" s="834">
        <v>28763</v>
      </c>
      <c r="BF54" s="835">
        <v>52401</v>
      </c>
      <c r="BG54" s="834">
        <v>17409</v>
      </c>
      <c r="BH54" s="835">
        <v>67834</v>
      </c>
      <c r="BI54" s="261">
        <v>167929</v>
      </c>
      <c r="BJ54" s="275">
        <v>1723374</v>
      </c>
      <c r="BK54" s="227">
        <v>1640688</v>
      </c>
      <c r="BL54" s="226">
        <v>82686</v>
      </c>
    </row>
    <row r="55" spans="1:64" ht="15" customHeight="1" x14ac:dyDescent="0.15">
      <c r="A55" s="61"/>
      <c r="B55" s="1187" t="s">
        <v>245</v>
      </c>
      <c r="C55" s="1188"/>
      <c r="D55" s="1188"/>
      <c r="E55" s="1188"/>
      <c r="F55" s="1188"/>
      <c r="G55" s="1188"/>
      <c r="H55" s="1188"/>
      <c r="I55" s="1188"/>
      <c r="J55" s="1188"/>
      <c r="K55" s="1188"/>
      <c r="L55" s="1189"/>
      <c r="M55" s="835">
        <v>0</v>
      </c>
      <c r="N55" s="834">
        <v>64320</v>
      </c>
      <c r="O55" s="834">
        <v>0</v>
      </c>
      <c r="P55" s="835">
        <v>292099</v>
      </c>
      <c r="Q55" s="834">
        <v>401297</v>
      </c>
      <c r="R55" s="834">
        <v>21880</v>
      </c>
      <c r="S55" s="834">
        <v>31518</v>
      </c>
      <c r="T55" s="837">
        <v>123038</v>
      </c>
      <c r="U55" s="834">
        <v>20037</v>
      </c>
      <c r="V55" s="837">
        <v>30396</v>
      </c>
      <c r="W55" s="837">
        <v>11624</v>
      </c>
      <c r="X55" s="835">
        <v>0</v>
      </c>
      <c r="Y55" s="834">
        <v>0</v>
      </c>
      <c r="Z55" s="834">
        <v>86761</v>
      </c>
      <c r="AA55" s="834">
        <v>0</v>
      </c>
      <c r="AB55" s="835">
        <v>14456</v>
      </c>
      <c r="AC55" s="834">
        <v>47661</v>
      </c>
      <c r="AD55" s="836">
        <v>0</v>
      </c>
      <c r="AE55" s="837">
        <v>0</v>
      </c>
      <c r="AF55" s="835">
        <v>5472</v>
      </c>
      <c r="AG55" s="834">
        <v>7210</v>
      </c>
      <c r="AH55" s="834">
        <v>17060</v>
      </c>
      <c r="AI55" s="837">
        <v>0</v>
      </c>
      <c r="AJ55" s="835">
        <v>12853</v>
      </c>
      <c r="AK55" s="834">
        <v>5706</v>
      </c>
      <c r="AL55" s="834">
        <v>2650</v>
      </c>
      <c r="AM55" s="835">
        <v>15307</v>
      </c>
      <c r="AN55" s="834">
        <v>0</v>
      </c>
      <c r="AO55" s="835">
        <v>8482</v>
      </c>
      <c r="AP55" s="834">
        <v>29229</v>
      </c>
      <c r="AQ55" s="835">
        <v>0</v>
      </c>
      <c r="AR55" s="834">
        <v>9290</v>
      </c>
      <c r="AS55" s="835">
        <v>14709</v>
      </c>
      <c r="AT55" s="834">
        <v>0</v>
      </c>
      <c r="AU55" s="835">
        <v>1659</v>
      </c>
      <c r="AV55" s="836">
        <v>0</v>
      </c>
      <c r="AW55" s="835">
        <v>0</v>
      </c>
      <c r="AX55" s="834">
        <v>3767</v>
      </c>
      <c r="AY55" s="835">
        <v>0</v>
      </c>
      <c r="AZ55" s="834">
        <v>0</v>
      </c>
      <c r="BA55" s="834">
        <v>2207</v>
      </c>
      <c r="BB55" s="838">
        <v>127509</v>
      </c>
      <c r="BC55" s="310">
        <v>1408197</v>
      </c>
      <c r="BD55" s="835">
        <v>1522</v>
      </c>
      <c r="BE55" s="834">
        <v>28763</v>
      </c>
      <c r="BF55" s="835">
        <v>0</v>
      </c>
      <c r="BG55" s="834">
        <v>17409</v>
      </c>
      <c r="BH55" s="835">
        <v>67834</v>
      </c>
      <c r="BI55" s="261">
        <v>115528</v>
      </c>
      <c r="BJ55" s="275">
        <v>1523725</v>
      </c>
      <c r="BK55" s="227">
        <v>1493440</v>
      </c>
      <c r="BL55" s="226">
        <v>30285</v>
      </c>
    </row>
    <row r="56" spans="1:64" ht="15" customHeight="1" x14ac:dyDescent="0.15">
      <c r="A56" s="62"/>
      <c r="B56" s="93" t="s">
        <v>123</v>
      </c>
      <c r="C56" s="504"/>
      <c r="D56" s="504"/>
      <c r="E56" s="504"/>
      <c r="F56" s="504"/>
      <c r="G56" s="504"/>
      <c r="H56" s="504"/>
      <c r="I56" s="504"/>
      <c r="J56" s="504"/>
      <c r="K56" s="504"/>
      <c r="L56" s="505" t="s">
        <v>535</v>
      </c>
      <c r="M56" s="841">
        <v>1876724</v>
      </c>
      <c r="N56" s="840">
        <v>927721</v>
      </c>
      <c r="O56" s="840">
        <v>1256</v>
      </c>
      <c r="P56" s="841">
        <v>4406495</v>
      </c>
      <c r="Q56" s="840">
        <v>5210445</v>
      </c>
      <c r="R56" s="840">
        <v>237269</v>
      </c>
      <c r="S56" s="840">
        <v>367529</v>
      </c>
      <c r="T56" s="843">
        <v>944900</v>
      </c>
      <c r="U56" s="840">
        <v>312737</v>
      </c>
      <c r="V56" s="843">
        <v>517174</v>
      </c>
      <c r="W56" s="843">
        <v>121770</v>
      </c>
      <c r="X56" s="841">
        <v>240806</v>
      </c>
      <c r="Y56" s="840">
        <v>5910</v>
      </c>
      <c r="Z56" s="840">
        <v>1091038</v>
      </c>
      <c r="AA56" s="840">
        <v>101984</v>
      </c>
      <c r="AB56" s="841">
        <v>447869</v>
      </c>
      <c r="AC56" s="840">
        <v>687044</v>
      </c>
      <c r="AD56" s="842">
        <v>116400</v>
      </c>
      <c r="AE56" s="843">
        <v>52000</v>
      </c>
      <c r="AF56" s="841">
        <v>63955</v>
      </c>
      <c r="AG56" s="840">
        <v>77010</v>
      </c>
      <c r="AH56" s="840">
        <v>237143</v>
      </c>
      <c r="AI56" s="843">
        <v>93672</v>
      </c>
      <c r="AJ56" s="841">
        <v>196397</v>
      </c>
      <c r="AK56" s="840">
        <v>79518</v>
      </c>
      <c r="AL56" s="840">
        <v>29411</v>
      </c>
      <c r="AM56" s="841">
        <v>207499</v>
      </c>
      <c r="AN56" s="840">
        <v>89931</v>
      </c>
      <c r="AO56" s="841">
        <v>108911</v>
      </c>
      <c r="AP56" s="840">
        <v>59710</v>
      </c>
      <c r="AQ56" s="841">
        <v>56042</v>
      </c>
      <c r="AR56" s="840">
        <v>107786</v>
      </c>
      <c r="AS56" s="841">
        <v>136280</v>
      </c>
      <c r="AT56" s="840">
        <v>76412</v>
      </c>
      <c r="AU56" s="841">
        <v>88780</v>
      </c>
      <c r="AV56" s="842">
        <v>74464</v>
      </c>
      <c r="AW56" s="841">
        <v>90869</v>
      </c>
      <c r="AX56" s="840">
        <v>25833</v>
      </c>
      <c r="AY56" s="841">
        <v>151748</v>
      </c>
      <c r="AZ56" s="840">
        <v>0</v>
      </c>
      <c r="BA56" s="840">
        <v>42676</v>
      </c>
      <c r="BB56" s="844">
        <v>438266</v>
      </c>
      <c r="BC56" s="314">
        <v>20199384</v>
      </c>
      <c r="BD56" s="841">
        <v>366781</v>
      </c>
      <c r="BE56" s="840">
        <v>157989</v>
      </c>
      <c r="BF56" s="841">
        <v>1781100</v>
      </c>
      <c r="BG56" s="840">
        <v>326282</v>
      </c>
      <c r="BH56" s="841">
        <v>1052209</v>
      </c>
      <c r="BI56" s="264">
        <v>3684361</v>
      </c>
      <c r="BJ56" s="277">
        <v>23883745</v>
      </c>
      <c r="BK56" s="229">
        <v>21577875</v>
      </c>
      <c r="BL56" s="228">
        <v>2305870</v>
      </c>
    </row>
    <row r="57" spans="1:64" ht="15" customHeight="1" x14ac:dyDescent="0.15">
      <c r="A57" s="519">
        <v>5</v>
      </c>
      <c r="B57" s="504" t="s">
        <v>536</v>
      </c>
      <c r="C57" s="504"/>
      <c r="D57" s="504"/>
      <c r="E57" s="504"/>
      <c r="F57" s="513"/>
      <c r="G57" s="513"/>
      <c r="H57" s="513"/>
      <c r="I57" s="504"/>
      <c r="J57" s="504"/>
      <c r="K57" s="504"/>
      <c r="L57" s="505"/>
      <c r="M57" s="835">
        <v>0</v>
      </c>
      <c r="N57" s="834">
        <v>0</v>
      </c>
      <c r="O57" s="834">
        <v>0</v>
      </c>
      <c r="P57" s="835">
        <v>0</v>
      </c>
      <c r="Q57" s="834">
        <v>0</v>
      </c>
      <c r="R57" s="834">
        <v>0</v>
      </c>
      <c r="S57" s="834">
        <v>0</v>
      </c>
      <c r="T57" s="837">
        <v>0</v>
      </c>
      <c r="U57" s="834">
        <v>0</v>
      </c>
      <c r="V57" s="837">
        <v>0</v>
      </c>
      <c r="W57" s="837">
        <v>0</v>
      </c>
      <c r="X57" s="835">
        <v>0</v>
      </c>
      <c r="Y57" s="834">
        <v>0</v>
      </c>
      <c r="Z57" s="834">
        <v>0</v>
      </c>
      <c r="AA57" s="834">
        <v>0</v>
      </c>
      <c r="AB57" s="835">
        <v>0</v>
      </c>
      <c r="AC57" s="834">
        <v>0</v>
      </c>
      <c r="AD57" s="836">
        <v>0</v>
      </c>
      <c r="AE57" s="837">
        <v>0</v>
      </c>
      <c r="AF57" s="835">
        <v>0</v>
      </c>
      <c r="AG57" s="834">
        <v>0</v>
      </c>
      <c r="AH57" s="834">
        <v>0</v>
      </c>
      <c r="AI57" s="837">
        <v>0</v>
      </c>
      <c r="AJ57" s="835">
        <v>0</v>
      </c>
      <c r="AK57" s="834">
        <v>0</v>
      </c>
      <c r="AL57" s="834">
        <v>0</v>
      </c>
      <c r="AM57" s="835">
        <v>0</v>
      </c>
      <c r="AN57" s="834">
        <v>0</v>
      </c>
      <c r="AO57" s="835">
        <v>0</v>
      </c>
      <c r="AP57" s="834">
        <v>0</v>
      </c>
      <c r="AQ57" s="835">
        <v>0</v>
      </c>
      <c r="AR57" s="834">
        <v>0</v>
      </c>
      <c r="AS57" s="835">
        <v>0</v>
      </c>
      <c r="AT57" s="834">
        <v>0</v>
      </c>
      <c r="AU57" s="835">
        <v>0</v>
      </c>
      <c r="AV57" s="836">
        <v>0</v>
      </c>
      <c r="AW57" s="835">
        <v>0</v>
      </c>
      <c r="AX57" s="834">
        <v>0</v>
      </c>
      <c r="AY57" s="835">
        <v>0</v>
      </c>
      <c r="AZ57" s="834">
        <v>0</v>
      </c>
      <c r="BA57" s="834">
        <v>0</v>
      </c>
      <c r="BB57" s="838">
        <v>0</v>
      </c>
      <c r="BC57" s="310">
        <v>0</v>
      </c>
      <c r="BD57" s="298">
        <v>0</v>
      </c>
      <c r="BE57" s="299">
        <v>0</v>
      </c>
      <c r="BF57" s="298">
        <v>0</v>
      </c>
      <c r="BG57" s="299">
        <v>0</v>
      </c>
      <c r="BH57" s="298">
        <v>0</v>
      </c>
      <c r="BI57" s="261">
        <v>0</v>
      </c>
      <c r="BJ57" s="275">
        <v>0</v>
      </c>
      <c r="BK57" s="227">
        <v>0</v>
      </c>
      <c r="BL57" s="226">
        <v>0</v>
      </c>
    </row>
    <row r="58" spans="1:64" ht="15" customHeight="1" x14ac:dyDescent="0.15">
      <c r="A58" s="519">
        <v>6</v>
      </c>
      <c r="B58" s="1182" t="s">
        <v>365</v>
      </c>
      <c r="C58" s="1182"/>
      <c r="D58" s="1182"/>
      <c r="E58" s="1182"/>
      <c r="F58" s="1182"/>
      <c r="G58" s="1182"/>
      <c r="H58" s="1182"/>
      <c r="I58" s="1182"/>
      <c r="J58" s="1182"/>
      <c r="K58" s="1182"/>
      <c r="L58" s="1183"/>
      <c r="M58" s="852">
        <v>0</v>
      </c>
      <c r="N58" s="853">
        <v>0</v>
      </c>
      <c r="O58" s="853">
        <v>0</v>
      </c>
      <c r="P58" s="854">
        <v>0</v>
      </c>
      <c r="Q58" s="853">
        <v>0</v>
      </c>
      <c r="R58" s="853">
        <v>0</v>
      </c>
      <c r="S58" s="853">
        <v>0</v>
      </c>
      <c r="T58" s="855">
        <v>0</v>
      </c>
      <c r="U58" s="853">
        <v>0</v>
      </c>
      <c r="V58" s="855">
        <v>0</v>
      </c>
      <c r="W58" s="855">
        <v>0</v>
      </c>
      <c r="X58" s="854">
        <v>0</v>
      </c>
      <c r="Y58" s="853">
        <v>0</v>
      </c>
      <c r="Z58" s="853">
        <v>0</v>
      </c>
      <c r="AA58" s="853">
        <v>0</v>
      </c>
      <c r="AB58" s="854">
        <v>0</v>
      </c>
      <c r="AC58" s="853">
        <v>0</v>
      </c>
      <c r="AD58" s="856">
        <v>0</v>
      </c>
      <c r="AE58" s="855">
        <v>0</v>
      </c>
      <c r="AF58" s="854">
        <v>0</v>
      </c>
      <c r="AG58" s="853">
        <v>0</v>
      </c>
      <c r="AH58" s="853">
        <v>0</v>
      </c>
      <c r="AI58" s="855">
        <v>0</v>
      </c>
      <c r="AJ58" s="854">
        <v>0</v>
      </c>
      <c r="AK58" s="853">
        <v>0</v>
      </c>
      <c r="AL58" s="853">
        <v>0</v>
      </c>
      <c r="AM58" s="854">
        <v>0</v>
      </c>
      <c r="AN58" s="853">
        <v>0</v>
      </c>
      <c r="AO58" s="854">
        <v>0</v>
      </c>
      <c r="AP58" s="853">
        <v>0</v>
      </c>
      <c r="AQ58" s="854">
        <v>0</v>
      </c>
      <c r="AR58" s="853">
        <v>0</v>
      </c>
      <c r="AS58" s="854">
        <v>0</v>
      </c>
      <c r="AT58" s="853">
        <v>0</v>
      </c>
      <c r="AU58" s="854">
        <v>0</v>
      </c>
      <c r="AV58" s="856">
        <v>0</v>
      </c>
      <c r="AW58" s="854">
        <v>0</v>
      </c>
      <c r="AX58" s="853">
        <v>0</v>
      </c>
      <c r="AY58" s="854">
        <v>0</v>
      </c>
      <c r="AZ58" s="853">
        <v>0</v>
      </c>
      <c r="BA58" s="853">
        <v>0</v>
      </c>
      <c r="BB58" s="857">
        <v>0</v>
      </c>
      <c r="BC58" s="315">
        <v>0</v>
      </c>
      <c r="BD58" s="318">
        <v>0</v>
      </c>
      <c r="BE58" s="319">
        <v>0</v>
      </c>
      <c r="BF58" s="318">
        <v>0</v>
      </c>
      <c r="BG58" s="319">
        <v>0</v>
      </c>
      <c r="BH58" s="318">
        <v>0</v>
      </c>
      <c r="BI58" s="265">
        <v>0</v>
      </c>
      <c r="BJ58" s="268">
        <v>0</v>
      </c>
      <c r="BK58" s="232">
        <v>0</v>
      </c>
      <c r="BL58" s="233">
        <v>0</v>
      </c>
    </row>
    <row r="59" spans="1:64" ht="15" customHeight="1" x14ac:dyDescent="0.15">
      <c r="A59" s="1152" t="s">
        <v>537</v>
      </c>
      <c r="B59" s="1155" t="s">
        <v>538</v>
      </c>
      <c r="C59" s="506" t="s">
        <v>246</v>
      </c>
      <c r="D59" s="507"/>
      <c r="E59" s="507"/>
      <c r="F59" s="496"/>
      <c r="G59" s="496"/>
      <c r="H59" s="496"/>
      <c r="I59" s="507"/>
      <c r="J59" s="507"/>
      <c r="K59" s="507"/>
      <c r="L59" s="508"/>
      <c r="M59" s="835">
        <v>42167772</v>
      </c>
      <c r="N59" s="834">
        <v>28553240</v>
      </c>
      <c r="O59" s="834">
        <v>87896</v>
      </c>
      <c r="P59" s="835">
        <v>66807897</v>
      </c>
      <c r="Q59" s="834">
        <v>90604301</v>
      </c>
      <c r="R59" s="834">
        <v>2261908</v>
      </c>
      <c r="S59" s="834">
        <v>11760705</v>
      </c>
      <c r="T59" s="837">
        <v>19259733</v>
      </c>
      <c r="U59" s="834">
        <v>13273637</v>
      </c>
      <c r="V59" s="837">
        <v>16278914</v>
      </c>
      <c r="W59" s="837">
        <v>5361240</v>
      </c>
      <c r="X59" s="835">
        <v>7255770</v>
      </c>
      <c r="Y59" s="834">
        <v>271353</v>
      </c>
      <c r="Z59" s="834">
        <v>11179608</v>
      </c>
      <c r="AA59" s="834">
        <v>2594331</v>
      </c>
      <c r="AB59" s="835">
        <v>14786169</v>
      </c>
      <c r="AC59" s="834">
        <v>10499008</v>
      </c>
      <c r="AD59" s="836">
        <v>2445950</v>
      </c>
      <c r="AE59" s="837">
        <v>2000458</v>
      </c>
      <c r="AF59" s="835">
        <v>1902326</v>
      </c>
      <c r="AG59" s="834">
        <v>1720532</v>
      </c>
      <c r="AH59" s="834">
        <v>4603459</v>
      </c>
      <c r="AI59" s="837">
        <v>2007889</v>
      </c>
      <c r="AJ59" s="835">
        <v>7011545</v>
      </c>
      <c r="AK59" s="834">
        <v>2065610</v>
      </c>
      <c r="AL59" s="834">
        <v>761276</v>
      </c>
      <c r="AM59" s="835">
        <v>2521386</v>
      </c>
      <c r="AN59" s="834">
        <v>2721737</v>
      </c>
      <c r="AO59" s="835">
        <v>3571654</v>
      </c>
      <c r="AP59" s="834">
        <v>3313412</v>
      </c>
      <c r="AQ59" s="835">
        <v>1010774</v>
      </c>
      <c r="AR59" s="834">
        <v>3033934</v>
      </c>
      <c r="AS59" s="835">
        <v>2918899</v>
      </c>
      <c r="AT59" s="834">
        <v>2038586</v>
      </c>
      <c r="AU59" s="835">
        <v>2395379</v>
      </c>
      <c r="AV59" s="836">
        <v>3266558</v>
      </c>
      <c r="AW59" s="835">
        <v>2810248</v>
      </c>
      <c r="AX59" s="834">
        <v>2092756</v>
      </c>
      <c r="AY59" s="835">
        <v>5664311</v>
      </c>
      <c r="AZ59" s="834">
        <v>200563</v>
      </c>
      <c r="BA59" s="834">
        <v>1570253</v>
      </c>
      <c r="BB59" s="838">
        <v>4194450</v>
      </c>
      <c r="BC59" s="310">
        <v>410847427</v>
      </c>
      <c r="BD59" s="858">
        <v>13311073</v>
      </c>
      <c r="BE59" s="834">
        <v>4309967</v>
      </c>
      <c r="BF59" s="858">
        <v>90272385</v>
      </c>
      <c r="BG59" s="834">
        <v>21545204</v>
      </c>
      <c r="BH59" s="858">
        <v>17289930</v>
      </c>
      <c r="BI59" s="261">
        <v>146728559</v>
      </c>
      <c r="BJ59" s="275">
        <v>557575986</v>
      </c>
      <c r="BK59" s="227">
        <v>449682561</v>
      </c>
      <c r="BL59" s="226">
        <v>107893425</v>
      </c>
    </row>
    <row r="60" spans="1:64" ht="15" customHeight="1" x14ac:dyDescent="0.15">
      <c r="A60" s="1153"/>
      <c r="B60" s="1156"/>
      <c r="C60" s="506" t="s">
        <v>247</v>
      </c>
      <c r="D60" s="507"/>
      <c r="E60" s="507"/>
      <c r="F60" s="507"/>
      <c r="G60" s="507"/>
      <c r="H60" s="507"/>
      <c r="I60" s="507"/>
      <c r="J60" s="507"/>
      <c r="K60" s="507"/>
      <c r="L60" s="508"/>
      <c r="M60" s="835">
        <v>4974232</v>
      </c>
      <c r="N60" s="834">
        <v>3549688</v>
      </c>
      <c r="O60" s="834">
        <v>20659</v>
      </c>
      <c r="P60" s="835">
        <v>12716384</v>
      </c>
      <c r="Q60" s="834">
        <v>12628450</v>
      </c>
      <c r="R60" s="834">
        <v>411311</v>
      </c>
      <c r="S60" s="834">
        <v>1852344</v>
      </c>
      <c r="T60" s="837">
        <v>2570799</v>
      </c>
      <c r="U60" s="834">
        <v>1148727</v>
      </c>
      <c r="V60" s="837">
        <v>3264324</v>
      </c>
      <c r="W60" s="837">
        <v>121180</v>
      </c>
      <c r="X60" s="835">
        <v>634175</v>
      </c>
      <c r="Y60" s="834">
        <v>256991</v>
      </c>
      <c r="Z60" s="834">
        <v>4800280</v>
      </c>
      <c r="AA60" s="834">
        <v>155388</v>
      </c>
      <c r="AB60" s="835">
        <v>1308138</v>
      </c>
      <c r="AC60" s="834">
        <v>1054352</v>
      </c>
      <c r="AD60" s="836">
        <v>643001</v>
      </c>
      <c r="AE60" s="837">
        <v>413459</v>
      </c>
      <c r="AF60" s="835">
        <v>333778</v>
      </c>
      <c r="AG60" s="834">
        <v>318486</v>
      </c>
      <c r="AH60" s="834">
        <v>799873</v>
      </c>
      <c r="AI60" s="837">
        <v>145579</v>
      </c>
      <c r="AJ60" s="835">
        <v>422020</v>
      </c>
      <c r="AK60" s="834">
        <v>157055</v>
      </c>
      <c r="AL60" s="834">
        <v>16374</v>
      </c>
      <c r="AM60" s="835">
        <v>762450</v>
      </c>
      <c r="AN60" s="834">
        <v>781989</v>
      </c>
      <c r="AO60" s="835">
        <v>479624</v>
      </c>
      <c r="AP60" s="834">
        <v>732620</v>
      </c>
      <c r="AQ60" s="835">
        <v>135877</v>
      </c>
      <c r="AR60" s="834">
        <v>474841</v>
      </c>
      <c r="AS60" s="835">
        <v>363468</v>
      </c>
      <c r="AT60" s="834">
        <v>314799</v>
      </c>
      <c r="AU60" s="835">
        <v>303913</v>
      </c>
      <c r="AV60" s="836">
        <v>809754</v>
      </c>
      <c r="AW60" s="835">
        <v>407010</v>
      </c>
      <c r="AX60" s="834">
        <v>248947</v>
      </c>
      <c r="AY60" s="835">
        <v>142695</v>
      </c>
      <c r="AZ60" s="834">
        <v>0</v>
      </c>
      <c r="BA60" s="834">
        <v>192973</v>
      </c>
      <c r="BB60" s="838">
        <v>1041858</v>
      </c>
      <c r="BC60" s="310">
        <v>61909865</v>
      </c>
      <c r="BD60" s="858">
        <v>555062</v>
      </c>
      <c r="BE60" s="834">
        <v>1386124</v>
      </c>
      <c r="BF60" s="858">
        <v>5973578</v>
      </c>
      <c r="BG60" s="834">
        <v>4222477</v>
      </c>
      <c r="BH60" s="858">
        <v>4247015</v>
      </c>
      <c r="BI60" s="261">
        <v>16384256</v>
      </c>
      <c r="BJ60" s="275">
        <v>78294121</v>
      </c>
      <c r="BK60" s="227">
        <v>70379357</v>
      </c>
      <c r="BL60" s="226">
        <v>7914764</v>
      </c>
    </row>
    <row r="61" spans="1:64" ht="15" customHeight="1" x14ac:dyDescent="0.15">
      <c r="A61" s="1153"/>
      <c r="B61" s="1156"/>
      <c r="C61" s="506" t="s">
        <v>141</v>
      </c>
      <c r="D61" s="507"/>
      <c r="E61" s="507"/>
      <c r="F61" s="507"/>
      <c r="G61" s="507"/>
      <c r="H61" s="507"/>
      <c r="I61" s="507"/>
      <c r="J61" s="507"/>
      <c r="K61" s="507"/>
      <c r="L61" s="508"/>
      <c r="M61" s="835">
        <v>904179</v>
      </c>
      <c r="N61" s="834">
        <v>552491</v>
      </c>
      <c r="O61" s="834">
        <v>1009</v>
      </c>
      <c r="P61" s="835">
        <v>401715</v>
      </c>
      <c r="Q61" s="834">
        <v>1959391</v>
      </c>
      <c r="R61" s="834">
        <v>230346</v>
      </c>
      <c r="S61" s="834">
        <v>75010</v>
      </c>
      <c r="T61" s="837">
        <v>153436</v>
      </c>
      <c r="U61" s="834">
        <v>104154</v>
      </c>
      <c r="V61" s="837">
        <v>242647</v>
      </c>
      <c r="W61" s="837">
        <v>127449</v>
      </c>
      <c r="X61" s="835">
        <v>156176</v>
      </c>
      <c r="Y61" s="834">
        <v>271</v>
      </c>
      <c r="Z61" s="834">
        <v>191810</v>
      </c>
      <c r="AA61" s="834">
        <v>111561</v>
      </c>
      <c r="AB61" s="835">
        <v>39592</v>
      </c>
      <c r="AC61" s="834">
        <v>351135</v>
      </c>
      <c r="AD61" s="836">
        <v>5324</v>
      </c>
      <c r="AE61" s="837">
        <v>28674</v>
      </c>
      <c r="AF61" s="835">
        <v>21840</v>
      </c>
      <c r="AG61" s="834">
        <v>12629</v>
      </c>
      <c r="AH61" s="834">
        <v>160562</v>
      </c>
      <c r="AI61" s="837">
        <v>15609</v>
      </c>
      <c r="AJ61" s="835">
        <v>128016</v>
      </c>
      <c r="AK61" s="834">
        <v>16682</v>
      </c>
      <c r="AL61" s="834">
        <v>4731</v>
      </c>
      <c r="AM61" s="835">
        <v>23301</v>
      </c>
      <c r="AN61" s="834">
        <v>32044</v>
      </c>
      <c r="AO61" s="835">
        <v>72522</v>
      </c>
      <c r="AP61" s="834">
        <v>23270</v>
      </c>
      <c r="AQ61" s="835">
        <v>22725</v>
      </c>
      <c r="AR61" s="834">
        <v>109435</v>
      </c>
      <c r="AS61" s="835">
        <v>15019</v>
      </c>
      <c r="AT61" s="834">
        <v>168182</v>
      </c>
      <c r="AU61" s="835">
        <v>5823</v>
      </c>
      <c r="AV61" s="836">
        <v>44844</v>
      </c>
      <c r="AW61" s="835">
        <v>24628</v>
      </c>
      <c r="AX61" s="834">
        <v>35747</v>
      </c>
      <c r="AY61" s="835">
        <v>8981</v>
      </c>
      <c r="AZ61" s="834">
        <v>0</v>
      </c>
      <c r="BA61" s="834">
        <v>67876</v>
      </c>
      <c r="BB61" s="838">
        <v>184187</v>
      </c>
      <c r="BC61" s="310">
        <v>6835023</v>
      </c>
      <c r="BD61" s="858">
        <v>0</v>
      </c>
      <c r="BE61" s="834">
        <v>43423</v>
      </c>
      <c r="BF61" s="858">
        <v>293814</v>
      </c>
      <c r="BG61" s="834">
        <v>216688</v>
      </c>
      <c r="BH61" s="858">
        <v>182644</v>
      </c>
      <c r="BI61" s="261">
        <v>736569</v>
      </c>
      <c r="BJ61" s="275">
        <v>7571592</v>
      </c>
      <c r="BK61" s="227">
        <v>7234355</v>
      </c>
      <c r="BL61" s="226">
        <v>337237</v>
      </c>
    </row>
    <row r="62" spans="1:64" ht="15" customHeight="1" x14ac:dyDescent="0.15">
      <c r="A62" s="1153"/>
      <c r="B62" s="1156"/>
      <c r="C62" s="506" t="s">
        <v>705</v>
      </c>
      <c r="D62" s="507"/>
      <c r="E62" s="507"/>
      <c r="F62" s="507"/>
      <c r="G62" s="507"/>
      <c r="H62" s="507"/>
      <c r="I62" s="507"/>
      <c r="J62" s="507"/>
      <c r="K62" s="507"/>
      <c r="L62" s="508"/>
      <c r="M62" s="835">
        <v>24412299</v>
      </c>
      <c r="N62" s="834">
        <v>13649465</v>
      </c>
      <c r="O62" s="834">
        <v>88</v>
      </c>
      <c r="P62" s="835">
        <v>48320627</v>
      </c>
      <c r="Q62" s="834">
        <v>57523351</v>
      </c>
      <c r="R62" s="834">
        <v>1674425</v>
      </c>
      <c r="S62" s="834">
        <v>5436516</v>
      </c>
      <c r="T62" s="837">
        <v>9153407</v>
      </c>
      <c r="U62" s="834">
        <v>7803647</v>
      </c>
      <c r="V62" s="837">
        <v>5889080</v>
      </c>
      <c r="W62" s="837">
        <v>1750267</v>
      </c>
      <c r="X62" s="835">
        <v>1524527</v>
      </c>
      <c r="Y62" s="834">
        <v>76226</v>
      </c>
      <c r="Z62" s="834">
        <v>7050592</v>
      </c>
      <c r="AA62" s="834">
        <v>560102</v>
      </c>
      <c r="AB62" s="835">
        <v>5779830</v>
      </c>
      <c r="AC62" s="834">
        <v>6075740</v>
      </c>
      <c r="AD62" s="836">
        <v>981407</v>
      </c>
      <c r="AE62" s="837">
        <v>1214964</v>
      </c>
      <c r="AF62" s="835">
        <v>1043956</v>
      </c>
      <c r="AG62" s="834">
        <v>585699</v>
      </c>
      <c r="AH62" s="834">
        <v>1571151</v>
      </c>
      <c r="AI62" s="837">
        <v>409815</v>
      </c>
      <c r="AJ62" s="835">
        <v>1787691</v>
      </c>
      <c r="AK62" s="834">
        <v>368314</v>
      </c>
      <c r="AL62" s="834">
        <v>188091</v>
      </c>
      <c r="AM62" s="835">
        <v>1466514</v>
      </c>
      <c r="AN62" s="834">
        <v>1635691</v>
      </c>
      <c r="AO62" s="835">
        <v>2060354</v>
      </c>
      <c r="AP62" s="834">
        <v>867596</v>
      </c>
      <c r="AQ62" s="835">
        <v>435649</v>
      </c>
      <c r="AR62" s="834">
        <v>919516</v>
      </c>
      <c r="AS62" s="835">
        <v>261969</v>
      </c>
      <c r="AT62" s="834">
        <v>10000</v>
      </c>
      <c r="AU62" s="835">
        <v>794773</v>
      </c>
      <c r="AV62" s="836">
        <v>1508997</v>
      </c>
      <c r="AW62" s="835">
        <v>162000</v>
      </c>
      <c r="AX62" s="834">
        <v>740942</v>
      </c>
      <c r="AY62" s="835">
        <v>2141912</v>
      </c>
      <c r="AZ62" s="834">
        <v>0</v>
      </c>
      <c r="BA62" s="834">
        <v>652165</v>
      </c>
      <c r="BB62" s="838">
        <v>1178222</v>
      </c>
      <c r="BC62" s="310">
        <v>219667577</v>
      </c>
      <c r="BD62" s="858">
        <v>1406006</v>
      </c>
      <c r="BE62" s="834">
        <v>2837651</v>
      </c>
      <c r="BF62" s="858">
        <v>40556872</v>
      </c>
      <c r="BG62" s="834">
        <v>10912580</v>
      </c>
      <c r="BH62" s="858">
        <v>9509829</v>
      </c>
      <c r="BI62" s="261">
        <v>65222938</v>
      </c>
      <c r="BJ62" s="275">
        <v>284890515</v>
      </c>
      <c r="BK62" s="227">
        <v>240089986</v>
      </c>
      <c r="BL62" s="226">
        <v>44800529</v>
      </c>
    </row>
    <row r="63" spans="1:64" ht="15" customHeight="1" x14ac:dyDescent="0.15">
      <c r="A63" s="1153"/>
      <c r="B63" s="1156"/>
      <c r="C63" s="506" t="s">
        <v>248</v>
      </c>
      <c r="D63" s="507"/>
      <c r="E63" s="507"/>
      <c r="F63" s="507"/>
      <c r="G63" s="507"/>
      <c r="H63" s="507"/>
      <c r="I63" s="507"/>
      <c r="J63" s="507"/>
      <c r="K63" s="507"/>
      <c r="L63" s="508"/>
      <c r="M63" s="835">
        <v>2202073</v>
      </c>
      <c r="N63" s="834">
        <v>2003243</v>
      </c>
      <c r="O63" s="834">
        <v>-26289</v>
      </c>
      <c r="P63" s="835">
        <v>10828620</v>
      </c>
      <c r="Q63" s="834">
        <v>2977825</v>
      </c>
      <c r="R63" s="834">
        <v>-58608</v>
      </c>
      <c r="S63" s="834">
        <v>1469035</v>
      </c>
      <c r="T63" s="837">
        <v>1268552</v>
      </c>
      <c r="U63" s="834">
        <v>124309</v>
      </c>
      <c r="V63" s="837">
        <v>1880998</v>
      </c>
      <c r="W63" s="837">
        <v>17679</v>
      </c>
      <c r="X63" s="835">
        <v>193896</v>
      </c>
      <c r="Y63" s="834">
        <v>9695</v>
      </c>
      <c r="Z63" s="834">
        <v>4364921</v>
      </c>
      <c r="AA63" s="834">
        <v>64177</v>
      </c>
      <c r="AB63" s="835">
        <v>1548636</v>
      </c>
      <c r="AC63" s="834">
        <v>1582114</v>
      </c>
      <c r="AD63" s="836">
        <v>656364</v>
      </c>
      <c r="AE63" s="837">
        <v>179406</v>
      </c>
      <c r="AF63" s="835">
        <v>306009</v>
      </c>
      <c r="AG63" s="834">
        <v>61720</v>
      </c>
      <c r="AH63" s="834">
        <v>398667</v>
      </c>
      <c r="AI63" s="837">
        <v>421497</v>
      </c>
      <c r="AJ63" s="835">
        <v>342396</v>
      </c>
      <c r="AK63" s="834">
        <v>640843</v>
      </c>
      <c r="AL63" s="834">
        <v>2790</v>
      </c>
      <c r="AM63" s="835">
        <v>808591</v>
      </c>
      <c r="AN63" s="834">
        <v>398869</v>
      </c>
      <c r="AO63" s="835">
        <v>185750</v>
      </c>
      <c r="AP63" s="834">
        <v>2423285</v>
      </c>
      <c r="AQ63" s="835">
        <v>329294</v>
      </c>
      <c r="AR63" s="834">
        <v>1146941</v>
      </c>
      <c r="AS63" s="835">
        <v>341647</v>
      </c>
      <c r="AT63" s="834">
        <v>51966</v>
      </c>
      <c r="AU63" s="835">
        <v>212825</v>
      </c>
      <c r="AV63" s="836">
        <v>977803</v>
      </c>
      <c r="AW63" s="835">
        <v>1502828</v>
      </c>
      <c r="AX63" s="834">
        <v>-78389</v>
      </c>
      <c r="AY63" s="835">
        <v>402497</v>
      </c>
      <c r="AZ63" s="834">
        <v>0</v>
      </c>
      <c r="BA63" s="834">
        <v>152640</v>
      </c>
      <c r="BB63" s="838">
        <v>1062244</v>
      </c>
      <c r="BC63" s="310">
        <v>43379359</v>
      </c>
      <c r="BD63" s="858">
        <v>546748</v>
      </c>
      <c r="BE63" s="834">
        <v>1283493</v>
      </c>
      <c r="BF63" s="858">
        <v>1993214</v>
      </c>
      <c r="BG63" s="834">
        <v>-33995</v>
      </c>
      <c r="BH63" s="858">
        <v>2574845</v>
      </c>
      <c r="BI63" s="261">
        <v>6364305</v>
      </c>
      <c r="BJ63" s="275">
        <v>49743664</v>
      </c>
      <c r="BK63" s="227">
        <v>45920209</v>
      </c>
      <c r="BL63" s="226">
        <v>3823455</v>
      </c>
    </row>
    <row r="64" spans="1:64" ht="15" customHeight="1" x14ac:dyDescent="0.15">
      <c r="A64" s="1153"/>
      <c r="B64" s="1156"/>
      <c r="C64" s="506" t="s">
        <v>249</v>
      </c>
      <c r="D64" s="507"/>
      <c r="E64" s="507"/>
      <c r="F64" s="507"/>
      <c r="G64" s="507"/>
      <c r="H64" s="507"/>
      <c r="I64" s="507"/>
      <c r="J64" s="507"/>
      <c r="K64" s="507"/>
      <c r="L64" s="508"/>
      <c r="M64" s="835">
        <v>47142004</v>
      </c>
      <c r="N64" s="834">
        <v>32102928</v>
      </c>
      <c r="O64" s="834">
        <v>108555</v>
      </c>
      <c r="P64" s="835">
        <v>79524281</v>
      </c>
      <c r="Q64" s="834">
        <v>103232751</v>
      </c>
      <c r="R64" s="834">
        <v>2673219</v>
      </c>
      <c r="S64" s="834">
        <v>13613049</v>
      </c>
      <c r="T64" s="837">
        <v>21830532</v>
      </c>
      <c r="U64" s="834">
        <v>14422364</v>
      </c>
      <c r="V64" s="837">
        <v>19543238</v>
      </c>
      <c r="W64" s="837">
        <v>5482420</v>
      </c>
      <c r="X64" s="835">
        <v>7889945</v>
      </c>
      <c r="Y64" s="834">
        <v>272186</v>
      </c>
      <c r="Z64" s="834">
        <v>15979888</v>
      </c>
      <c r="AA64" s="834">
        <v>2749719</v>
      </c>
      <c r="AB64" s="835">
        <v>16094307</v>
      </c>
      <c r="AC64" s="834">
        <v>11553360</v>
      </c>
      <c r="AD64" s="836">
        <v>3088951</v>
      </c>
      <c r="AE64" s="837">
        <v>2413917</v>
      </c>
      <c r="AF64" s="835">
        <v>2236104</v>
      </c>
      <c r="AG64" s="834">
        <v>2039018</v>
      </c>
      <c r="AH64" s="834">
        <v>5403332</v>
      </c>
      <c r="AI64" s="837">
        <v>2153468</v>
      </c>
      <c r="AJ64" s="835">
        <v>7433565</v>
      </c>
      <c r="AK64" s="834">
        <v>2222665</v>
      </c>
      <c r="AL64" s="834">
        <v>777650</v>
      </c>
      <c r="AM64" s="835">
        <v>3283836</v>
      </c>
      <c r="AN64" s="834">
        <v>3503726</v>
      </c>
      <c r="AO64" s="835">
        <v>4051278</v>
      </c>
      <c r="AP64" s="834">
        <v>4046032</v>
      </c>
      <c r="AQ64" s="835">
        <v>1146651</v>
      </c>
      <c r="AR64" s="834">
        <v>3508775</v>
      </c>
      <c r="AS64" s="835">
        <v>3282367</v>
      </c>
      <c r="AT64" s="834">
        <v>2353385</v>
      </c>
      <c r="AU64" s="835">
        <v>2699292</v>
      </c>
      <c r="AV64" s="836">
        <v>4076312</v>
      </c>
      <c r="AW64" s="835">
        <v>3217258</v>
      </c>
      <c r="AX64" s="834">
        <v>2341703</v>
      </c>
      <c r="AY64" s="835">
        <v>5807006</v>
      </c>
      <c r="AZ64" s="834">
        <v>0</v>
      </c>
      <c r="BA64" s="834">
        <v>1763226</v>
      </c>
      <c r="BB64" s="838">
        <v>5236308</v>
      </c>
      <c r="BC64" s="310">
        <v>472300571</v>
      </c>
      <c r="BD64" s="858">
        <v>13866135</v>
      </c>
      <c r="BE64" s="834">
        <v>5696091</v>
      </c>
      <c r="BF64" s="858">
        <v>96245963</v>
      </c>
      <c r="BG64" s="834">
        <v>25767681</v>
      </c>
      <c r="BH64" s="858">
        <v>21536945</v>
      </c>
      <c r="BI64" s="261">
        <v>163112815</v>
      </c>
      <c r="BJ64" s="275">
        <v>635413386</v>
      </c>
      <c r="BK64" s="227">
        <v>519605197</v>
      </c>
      <c r="BL64" s="226">
        <v>115808189</v>
      </c>
    </row>
    <row r="65" spans="1:64" ht="15" customHeight="1" x14ac:dyDescent="0.15">
      <c r="A65" s="1153"/>
      <c r="B65" s="1156"/>
      <c r="C65" s="506" t="s">
        <v>694</v>
      </c>
      <c r="D65" s="507"/>
      <c r="E65" s="507"/>
      <c r="F65" s="507"/>
      <c r="G65" s="507"/>
      <c r="H65" s="507"/>
      <c r="I65" s="507"/>
      <c r="J65" s="507"/>
      <c r="K65" s="507"/>
      <c r="L65" s="508"/>
      <c r="M65" s="835">
        <v>6707337</v>
      </c>
      <c r="N65" s="834">
        <v>4174354</v>
      </c>
      <c r="O65" s="834">
        <v>83747</v>
      </c>
      <c r="P65" s="835">
        <v>9031110</v>
      </c>
      <c r="Q65" s="834">
        <v>12816594</v>
      </c>
      <c r="R65" s="834">
        <v>238004</v>
      </c>
      <c r="S65" s="834">
        <v>2025461</v>
      </c>
      <c r="T65" s="837">
        <v>3603862</v>
      </c>
      <c r="U65" s="834">
        <v>4244904</v>
      </c>
      <c r="V65" s="837">
        <v>3728147</v>
      </c>
      <c r="W65" s="837">
        <v>1746197</v>
      </c>
      <c r="X65" s="835">
        <v>2218506</v>
      </c>
      <c r="Y65" s="834">
        <v>96864</v>
      </c>
      <c r="Z65" s="834">
        <v>2919596</v>
      </c>
      <c r="AA65" s="834">
        <v>1234564</v>
      </c>
      <c r="AB65" s="835">
        <v>4190992</v>
      </c>
      <c r="AC65" s="834">
        <v>1251706</v>
      </c>
      <c r="AD65" s="836">
        <v>471475</v>
      </c>
      <c r="AE65" s="837">
        <v>643931</v>
      </c>
      <c r="AF65" s="835">
        <v>521494</v>
      </c>
      <c r="AG65" s="834">
        <v>0</v>
      </c>
      <c r="AH65" s="834">
        <v>253479</v>
      </c>
      <c r="AI65" s="837">
        <v>546551</v>
      </c>
      <c r="AJ65" s="835">
        <v>1935761</v>
      </c>
      <c r="AK65" s="834">
        <v>372026</v>
      </c>
      <c r="AL65" s="834">
        <v>389782</v>
      </c>
      <c r="AM65" s="835">
        <v>600748</v>
      </c>
      <c r="AN65" s="834">
        <v>997201</v>
      </c>
      <c r="AO65" s="835">
        <v>967291</v>
      </c>
      <c r="AP65" s="834">
        <v>0</v>
      </c>
      <c r="AQ65" s="835">
        <v>232786</v>
      </c>
      <c r="AR65" s="834">
        <v>468276</v>
      </c>
      <c r="AS65" s="835">
        <v>531997</v>
      </c>
      <c r="AT65" s="834">
        <v>0</v>
      </c>
      <c r="AU65" s="835">
        <v>827039</v>
      </c>
      <c r="AV65" s="836">
        <v>0</v>
      </c>
      <c r="AW65" s="835">
        <v>339895</v>
      </c>
      <c r="AX65" s="834">
        <v>1026282</v>
      </c>
      <c r="AY65" s="835">
        <v>2273974</v>
      </c>
      <c r="AZ65" s="834">
        <v>0</v>
      </c>
      <c r="BA65" s="834">
        <v>491705</v>
      </c>
      <c r="BB65" s="838">
        <v>2363794</v>
      </c>
      <c r="BC65" s="310">
        <v>76567432</v>
      </c>
      <c r="BD65" s="858">
        <v>9467191</v>
      </c>
      <c r="BE65" s="834">
        <v>1502463</v>
      </c>
      <c r="BF65" s="858">
        <v>40726308</v>
      </c>
      <c r="BG65" s="834">
        <v>12102731</v>
      </c>
      <c r="BH65" s="858">
        <v>7496184</v>
      </c>
      <c r="BI65" s="261">
        <v>71294877</v>
      </c>
      <c r="BJ65" s="275">
        <v>147862309</v>
      </c>
      <c r="BK65" s="227">
        <v>96166347</v>
      </c>
      <c r="BL65" s="226">
        <v>51695962</v>
      </c>
    </row>
    <row r="66" spans="1:64" ht="15" customHeight="1" x14ac:dyDescent="0.15">
      <c r="A66" s="1154"/>
      <c r="B66" s="1157"/>
      <c r="C66" s="503" t="s">
        <v>779</v>
      </c>
      <c r="D66" s="504"/>
      <c r="E66" s="504"/>
      <c r="F66" s="504"/>
      <c r="G66" s="504"/>
      <c r="H66" s="507"/>
      <c r="I66" s="507"/>
      <c r="J66" s="507"/>
      <c r="K66" s="507"/>
      <c r="L66" s="508"/>
      <c r="M66" s="835">
        <v>0</v>
      </c>
      <c r="N66" s="834">
        <v>0</v>
      </c>
      <c r="O66" s="834">
        <v>0</v>
      </c>
      <c r="P66" s="835">
        <v>0</v>
      </c>
      <c r="Q66" s="834">
        <v>0</v>
      </c>
      <c r="R66" s="834">
        <v>0</v>
      </c>
      <c r="S66" s="834">
        <v>0</v>
      </c>
      <c r="T66" s="837">
        <v>0</v>
      </c>
      <c r="U66" s="834">
        <v>0</v>
      </c>
      <c r="V66" s="837">
        <v>0</v>
      </c>
      <c r="W66" s="837">
        <v>0</v>
      </c>
      <c r="X66" s="835">
        <v>0</v>
      </c>
      <c r="Y66" s="834">
        <v>0</v>
      </c>
      <c r="Z66" s="834">
        <v>0</v>
      </c>
      <c r="AA66" s="834">
        <v>0</v>
      </c>
      <c r="AB66" s="835">
        <v>0</v>
      </c>
      <c r="AC66" s="834">
        <v>0</v>
      </c>
      <c r="AD66" s="836">
        <v>0</v>
      </c>
      <c r="AE66" s="837">
        <v>0</v>
      </c>
      <c r="AF66" s="835">
        <v>0</v>
      </c>
      <c r="AG66" s="834">
        <v>0</v>
      </c>
      <c r="AH66" s="834">
        <v>0</v>
      </c>
      <c r="AI66" s="837">
        <v>0</v>
      </c>
      <c r="AJ66" s="835">
        <v>0</v>
      </c>
      <c r="AK66" s="834">
        <v>0</v>
      </c>
      <c r="AL66" s="834">
        <v>0</v>
      </c>
      <c r="AM66" s="835">
        <v>0</v>
      </c>
      <c r="AN66" s="834">
        <v>0</v>
      </c>
      <c r="AO66" s="835">
        <v>0</v>
      </c>
      <c r="AP66" s="834">
        <v>0</v>
      </c>
      <c r="AQ66" s="835">
        <v>0</v>
      </c>
      <c r="AR66" s="834">
        <v>0</v>
      </c>
      <c r="AS66" s="835">
        <v>0</v>
      </c>
      <c r="AT66" s="834">
        <v>0</v>
      </c>
      <c r="AU66" s="835">
        <v>0</v>
      </c>
      <c r="AV66" s="836">
        <v>0</v>
      </c>
      <c r="AW66" s="835">
        <v>0</v>
      </c>
      <c r="AX66" s="834">
        <v>0</v>
      </c>
      <c r="AY66" s="835">
        <v>0</v>
      </c>
      <c r="AZ66" s="834">
        <v>0</v>
      </c>
      <c r="BA66" s="834">
        <v>0</v>
      </c>
      <c r="BB66" s="838">
        <v>0</v>
      </c>
      <c r="BC66" s="310">
        <v>0</v>
      </c>
      <c r="BD66" s="298">
        <v>0</v>
      </c>
      <c r="BE66" s="299">
        <v>0</v>
      </c>
      <c r="BF66" s="298">
        <v>0</v>
      </c>
      <c r="BG66" s="299">
        <v>0</v>
      </c>
      <c r="BH66" s="298">
        <v>0</v>
      </c>
      <c r="BI66" s="261">
        <v>0</v>
      </c>
      <c r="BJ66" s="275">
        <v>0</v>
      </c>
      <c r="BK66" s="227">
        <v>0</v>
      </c>
      <c r="BL66" s="226">
        <v>0</v>
      </c>
    </row>
    <row r="67" spans="1:64" ht="15" customHeight="1" x14ac:dyDescent="0.15">
      <c r="A67" s="1164" t="s">
        <v>539</v>
      </c>
      <c r="B67" s="1167" t="s">
        <v>540</v>
      </c>
      <c r="C67" s="42" t="s">
        <v>124</v>
      </c>
      <c r="D67" s="11"/>
      <c r="E67" s="11"/>
      <c r="F67" s="11"/>
      <c r="G67" s="11"/>
      <c r="H67" s="11"/>
      <c r="I67" s="11"/>
      <c r="J67" s="11"/>
      <c r="K67" s="11"/>
      <c r="L67" s="26"/>
      <c r="M67" s="854">
        <v>2014827</v>
      </c>
      <c r="N67" s="853">
        <v>989318</v>
      </c>
      <c r="O67" s="853">
        <v>931</v>
      </c>
      <c r="P67" s="854">
        <v>4673990</v>
      </c>
      <c r="Q67" s="853">
        <v>6632653</v>
      </c>
      <c r="R67" s="853">
        <v>274984</v>
      </c>
      <c r="S67" s="853">
        <v>484734</v>
      </c>
      <c r="T67" s="855">
        <v>1759039</v>
      </c>
      <c r="U67" s="853">
        <v>369190</v>
      </c>
      <c r="V67" s="855">
        <v>310238</v>
      </c>
      <c r="W67" s="855">
        <v>64279</v>
      </c>
      <c r="X67" s="854">
        <v>128725</v>
      </c>
      <c r="Y67" s="853">
        <v>0</v>
      </c>
      <c r="Z67" s="853">
        <v>1199013</v>
      </c>
      <c r="AA67" s="853">
        <v>80145</v>
      </c>
      <c r="AB67" s="854">
        <v>228607</v>
      </c>
      <c r="AC67" s="853">
        <v>549695</v>
      </c>
      <c r="AD67" s="856">
        <v>79032</v>
      </c>
      <c r="AE67" s="855">
        <v>102992</v>
      </c>
      <c r="AF67" s="854">
        <v>160798</v>
      </c>
      <c r="AG67" s="853">
        <v>103934</v>
      </c>
      <c r="AH67" s="853">
        <v>1836243</v>
      </c>
      <c r="AI67" s="855">
        <v>68695</v>
      </c>
      <c r="AJ67" s="854">
        <v>236621</v>
      </c>
      <c r="AK67" s="853">
        <v>78190</v>
      </c>
      <c r="AL67" s="853">
        <v>33187</v>
      </c>
      <c r="AM67" s="854">
        <v>192097</v>
      </c>
      <c r="AN67" s="853">
        <v>83918</v>
      </c>
      <c r="AO67" s="854">
        <v>143169</v>
      </c>
      <c r="AP67" s="853">
        <v>343193</v>
      </c>
      <c r="AQ67" s="854">
        <v>9546</v>
      </c>
      <c r="AR67" s="853">
        <v>108485</v>
      </c>
      <c r="AS67" s="854">
        <v>216235</v>
      </c>
      <c r="AT67" s="853">
        <v>184327</v>
      </c>
      <c r="AU67" s="854">
        <v>31739</v>
      </c>
      <c r="AV67" s="856">
        <v>138223</v>
      </c>
      <c r="AW67" s="854">
        <v>166561</v>
      </c>
      <c r="AX67" s="853">
        <v>50524</v>
      </c>
      <c r="AY67" s="854">
        <v>42324</v>
      </c>
      <c r="AZ67" s="853">
        <v>0</v>
      </c>
      <c r="BA67" s="853">
        <v>78592</v>
      </c>
      <c r="BB67" s="857">
        <v>1435066</v>
      </c>
      <c r="BC67" s="315">
        <v>25684059</v>
      </c>
      <c r="BD67" s="854">
        <v>58135</v>
      </c>
      <c r="BE67" s="853">
        <v>357079</v>
      </c>
      <c r="BF67" s="854">
        <v>702485</v>
      </c>
      <c r="BG67" s="853">
        <v>1395625</v>
      </c>
      <c r="BH67" s="854">
        <v>1003954</v>
      </c>
      <c r="BI67" s="265">
        <v>3517278</v>
      </c>
      <c r="BJ67" s="268">
        <v>29201337</v>
      </c>
      <c r="BK67" s="232">
        <v>28083638</v>
      </c>
      <c r="BL67" s="233">
        <v>1117699</v>
      </c>
    </row>
    <row r="68" spans="1:64" ht="15" customHeight="1" x14ac:dyDescent="0.15">
      <c r="A68" s="1165"/>
      <c r="B68" s="1168"/>
      <c r="C68" s="1176" t="s">
        <v>541</v>
      </c>
      <c r="D68" s="1177"/>
      <c r="E68" s="500" t="s">
        <v>140</v>
      </c>
      <c r="F68" s="501"/>
      <c r="G68" s="501"/>
      <c r="H68" s="507"/>
      <c r="I68" s="507"/>
      <c r="J68" s="507"/>
      <c r="K68" s="507"/>
      <c r="L68" s="508"/>
      <c r="M68" s="828">
        <v>279252</v>
      </c>
      <c r="N68" s="834">
        <v>76614</v>
      </c>
      <c r="O68" s="834">
        <v>0</v>
      </c>
      <c r="P68" s="835">
        <v>0</v>
      </c>
      <c r="Q68" s="834">
        <v>63558</v>
      </c>
      <c r="R68" s="834">
        <v>0</v>
      </c>
      <c r="S68" s="834">
        <v>4946</v>
      </c>
      <c r="T68" s="837">
        <v>60536</v>
      </c>
      <c r="U68" s="834">
        <v>45320</v>
      </c>
      <c r="V68" s="837">
        <v>0</v>
      </c>
      <c r="W68" s="837">
        <v>0</v>
      </c>
      <c r="X68" s="835">
        <v>0</v>
      </c>
      <c r="Y68" s="834">
        <v>0</v>
      </c>
      <c r="Z68" s="834">
        <v>0</v>
      </c>
      <c r="AA68" s="834">
        <v>0</v>
      </c>
      <c r="AB68" s="835">
        <v>20582</v>
      </c>
      <c r="AC68" s="834">
        <v>0</v>
      </c>
      <c r="AD68" s="836">
        <v>0</v>
      </c>
      <c r="AE68" s="837">
        <v>18000</v>
      </c>
      <c r="AF68" s="835">
        <v>0</v>
      </c>
      <c r="AG68" s="834">
        <v>19200</v>
      </c>
      <c r="AH68" s="834">
        <v>0</v>
      </c>
      <c r="AI68" s="837">
        <v>0</v>
      </c>
      <c r="AJ68" s="835">
        <v>35000</v>
      </c>
      <c r="AK68" s="834">
        <v>0</v>
      </c>
      <c r="AL68" s="834">
        <v>0</v>
      </c>
      <c r="AM68" s="835">
        <v>0</v>
      </c>
      <c r="AN68" s="834">
        <v>228</v>
      </c>
      <c r="AO68" s="835">
        <v>0</v>
      </c>
      <c r="AP68" s="834">
        <v>0</v>
      </c>
      <c r="AQ68" s="835">
        <v>0</v>
      </c>
      <c r="AR68" s="834">
        <v>0</v>
      </c>
      <c r="AS68" s="835">
        <v>30000</v>
      </c>
      <c r="AT68" s="834">
        <v>0</v>
      </c>
      <c r="AU68" s="835">
        <v>0</v>
      </c>
      <c r="AV68" s="836">
        <v>0</v>
      </c>
      <c r="AW68" s="835">
        <v>26068</v>
      </c>
      <c r="AX68" s="834">
        <v>0</v>
      </c>
      <c r="AY68" s="835">
        <v>0</v>
      </c>
      <c r="AZ68" s="834">
        <v>0</v>
      </c>
      <c r="BA68" s="834">
        <v>0</v>
      </c>
      <c r="BB68" s="838">
        <v>710714</v>
      </c>
      <c r="BC68" s="310">
        <v>1390018</v>
      </c>
      <c r="BD68" s="858">
        <v>0</v>
      </c>
      <c r="BE68" s="834">
        <v>0</v>
      </c>
      <c r="BF68" s="858">
        <v>0</v>
      </c>
      <c r="BG68" s="834">
        <v>512582</v>
      </c>
      <c r="BH68" s="858">
        <v>0</v>
      </c>
      <c r="BI68" s="261">
        <v>512582</v>
      </c>
      <c r="BJ68" s="275">
        <v>1902600</v>
      </c>
      <c r="BK68" s="227">
        <v>1902600</v>
      </c>
      <c r="BL68" s="226">
        <v>0</v>
      </c>
    </row>
    <row r="69" spans="1:64" ht="15" customHeight="1" x14ac:dyDescent="0.15">
      <c r="A69" s="1165"/>
      <c r="B69" s="1168"/>
      <c r="C69" s="1178"/>
      <c r="D69" s="1179"/>
      <c r="E69" s="506" t="s">
        <v>125</v>
      </c>
      <c r="F69" s="507"/>
      <c r="G69" s="507"/>
      <c r="H69" s="507"/>
      <c r="I69" s="507"/>
      <c r="J69" s="507"/>
      <c r="K69" s="507"/>
      <c r="L69" s="508"/>
      <c r="M69" s="835">
        <v>0</v>
      </c>
      <c r="N69" s="834">
        <v>0</v>
      </c>
      <c r="O69" s="834">
        <v>0</v>
      </c>
      <c r="P69" s="835">
        <v>0</v>
      </c>
      <c r="Q69" s="834">
        <v>0</v>
      </c>
      <c r="R69" s="834">
        <v>0</v>
      </c>
      <c r="S69" s="834">
        <v>9140</v>
      </c>
      <c r="T69" s="837">
        <v>0</v>
      </c>
      <c r="U69" s="834">
        <v>0</v>
      </c>
      <c r="V69" s="837">
        <v>31420</v>
      </c>
      <c r="W69" s="837">
        <v>17305</v>
      </c>
      <c r="X69" s="835">
        <v>0</v>
      </c>
      <c r="Y69" s="834">
        <v>0</v>
      </c>
      <c r="Z69" s="834">
        <v>0</v>
      </c>
      <c r="AA69" s="834">
        <v>0</v>
      </c>
      <c r="AB69" s="835">
        <v>0</v>
      </c>
      <c r="AC69" s="834">
        <v>0</v>
      </c>
      <c r="AD69" s="836">
        <v>0</v>
      </c>
      <c r="AE69" s="837">
        <v>0</v>
      </c>
      <c r="AF69" s="835">
        <v>0</v>
      </c>
      <c r="AG69" s="834">
        <v>0</v>
      </c>
      <c r="AH69" s="834">
        <v>0</v>
      </c>
      <c r="AI69" s="837">
        <v>0</v>
      </c>
      <c r="AJ69" s="835">
        <v>18490</v>
      </c>
      <c r="AK69" s="834">
        <v>0</v>
      </c>
      <c r="AL69" s="834">
        <v>0</v>
      </c>
      <c r="AM69" s="835">
        <v>0</v>
      </c>
      <c r="AN69" s="834">
        <v>0</v>
      </c>
      <c r="AO69" s="835">
        <v>0</v>
      </c>
      <c r="AP69" s="834">
        <v>0</v>
      </c>
      <c r="AQ69" s="835">
        <v>0</v>
      </c>
      <c r="AR69" s="834">
        <v>0</v>
      </c>
      <c r="AS69" s="835">
        <v>0</v>
      </c>
      <c r="AT69" s="834">
        <v>0</v>
      </c>
      <c r="AU69" s="835">
        <v>0</v>
      </c>
      <c r="AV69" s="836">
        <v>7270</v>
      </c>
      <c r="AW69" s="835">
        <v>0</v>
      </c>
      <c r="AX69" s="834">
        <v>0</v>
      </c>
      <c r="AY69" s="835">
        <v>0</v>
      </c>
      <c r="AZ69" s="834">
        <v>0</v>
      </c>
      <c r="BA69" s="834">
        <v>0</v>
      </c>
      <c r="BB69" s="838">
        <v>0</v>
      </c>
      <c r="BC69" s="310">
        <v>83625</v>
      </c>
      <c r="BD69" s="858">
        <v>0</v>
      </c>
      <c r="BE69" s="834">
        <v>0</v>
      </c>
      <c r="BF69" s="858">
        <v>0</v>
      </c>
      <c r="BG69" s="834">
        <v>194535</v>
      </c>
      <c r="BH69" s="858">
        <v>0</v>
      </c>
      <c r="BI69" s="261">
        <v>194535</v>
      </c>
      <c r="BJ69" s="275">
        <v>278160</v>
      </c>
      <c r="BK69" s="227">
        <v>278160</v>
      </c>
      <c r="BL69" s="226">
        <v>0</v>
      </c>
    </row>
    <row r="70" spans="1:64" ht="15" customHeight="1" x14ac:dyDescent="0.15">
      <c r="A70" s="1166"/>
      <c r="B70" s="1169"/>
      <c r="C70" s="1180"/>
      <c r="D70" s="1181"/>
      <c r="E70" s="97" t="s">
        <v>126</v>
      </c>
      <c r="F70" s="24"/>
      <c r="G70" s="24"/>
      <c r="H70" s="24"/>
      <c r="I70" s="24"/>
      <c r="J70" s="24"/>
      <c r="K70" s="24"/>
      <c r="L70" s="54"/>
      <c r="M70" s="202">
        <v>1735575</v>
      </c>
      <c r="N70" s="203">
        <v>912704</v>
      </c>
      <c r="O70" s="203">
        <v>931</v>
      </c>
      <c r="P70" s="204">
        <v>4673990</v>
      </c>
      <c r="Q70" s="203">
        <v>6569095</v>
      </c>
      <c r="R70" s="203">
        <v>274984</v>
      </c>
      <c r="S70" s="203">
        <v>470648</v>
      </c>
      <c r="T70" s="489">
        <v>1698503</v>
      </c>
      <c r="U70" s="203">
        <v>323870</v>
      </c>
      <c r="V70" s="489">
        <v>278818</v>
      </c>
      <c r="W70" s="489">
        <v>46974</v>
      </c>
      <c r="X70" s="204">
        <v>128725</v>
      </c>
      <c r="Y70" s="203">
        <v>0</v>
      </c>
      <c r="Z70" s="203">
        <v>1199013</v>
      </c>
      <c r="AA70" s="203">
        <v>80145</v>
      </c>
      <c r="AB70" s="204">
        <v>208025</v>
      </c>
      <c r="AC70" s="203">
        <v>549695</v>
      </c>
      <c r="AD70" s="444">
        <v>79032</v>
      </c>
      <c r="AE70" s="489">
        <v>84992</v>
      </c>
      <c r="AF70" s="204">
        <v>160798</v>
      </c>
      <c r="AG70" s="203">
        <v>84734</v>
      </c>
      <c r="AH70" s="203">
        <v>1836243</v>
      </c>
      <c r="AI70" s="489">
        <v>68695</v>
      </c>
      <c r="AJ70" s="204">
        <v>183131</v>
      </c>
      <c r="AK70" s="203">
        <v>78190</v>
      </c>
      <c r="AL70" s="203">
        <v>33187</v>
      </c>
      <c r="AM70" s="204">
        <v>192097</v>
      </c>
      <c r="AN70" s="203">
        <v>83690</v>
      </c>
      <c r="AO70" s="204">
        <v>143169</v>
      </c>
      <c r="AP70" s="203">
        <v>343193</v>
      </c>
      <c r="AQ70" s="204">
        <v>9546</v>
      </c>
      <c r="AR70" s="203">
        <v>108485</v>
      </c>
      <c r="AS70" s="204">
        <v>186235</v>
      </c>
      <c r="AT70" s="203">
        <v>184327</v>
      </c>
      <c r="AU70" s="204">
        <v>31739</v>
      </c>
      <c r="AV70" s="444">
        <v>130953</v>
      </c>
      <c r="AW70" s="204">
        <v>140493</v>
      </c>
      <c r="AX70" s="203">
        <v>50524</v>
      </c>
      <c r="AY70" s="204">
        <v>42324</v>
      </c>
      <c r="AZ70" s="203">
        <v>0</v>
      </c>
      <c r="BA70" s="203">
        <v>78592</v>
      </c>
      <c r="BB70" s="485">
        <v>724352</v>
      </c>
      <c r="BC70" s="274">
        <v>24210416</v>
      </c>
      <c r="BD70" s="204">
        <v>58135</v>
      </c>
      <c r="BE70" s="203">
        <v>357079</v>
      </c>
      <c r="BF70" s="204">
        <v>702485</v>
      </c>
      <c r="BG70" s="203">
        <v>688508</v>
      </c>
      <c r="BH70" s="204">
        <v>1003954</v>
      </c>
      <c r="BI70" s="274">
        <v>2810161</v>
      </c>
      <c r="BJ70" s="278">
        <v>27020577</v>
      </c>
      <c r="BK70" s="235">
        <v>25902878</v>
      </c>
      <c r="BL70" s="234">
        <v>1117699</v>
      </c>
    </row>
    <row r="71" spans="1:64" ht="15" customHeight="1" x14ac:dyDescent="0.15">
      <c r="M71" s="89"/>
      <c r="BL71" s="507"/>
    </row>
    <row r="79" spans="1:64" ht="15" customHeight="1" x14ac:dyDescent="0.15">
      <c r="AD79" s="501"/>
    </row>
  </sheetData>
  <mergeCells count="64">
    <mergeCell ref="BB3:BB4"/>
    <mergeCell ref="BI3:BI4"/>
    <mergeCell ref="BJ3:BJ4"/>
    <mergeCell ref="BK3:BK4"/>
    <mergeCell ref="BL3:BL4"/>
    <mergeCell ref="BD3:BD4"/>
    <mergeCell ref="BE3:BE4"/>
    <mergeCell ref="BF3:BF4"/>
    <mergeCell ref="BG3:BG4"/>
    <mergeCell ref="BH3:BH4"/>
    <mergeCell ref="BC3:BC4"/>
    <mergeCell ref="AV3:AV4"/>
    <mergeCell ref="AW3:AW4"/>
    <mergeCell ref="AX3:AX4"/>
    <mergeCell ref="AY3:AZ3"/>
    <mergeCell ref="BA3:BA4"/>
    <mergeCell ref="AQ3:AQ4"/>
    <mergeCell ref="AR3:AR4"/>
    <mergeCell ref="AS3:AS4"/>
    <mergeCell ref="AT3:AT4"/>
    <mergeCell ref="AU3:AU4"/>
    <mergeCell ref="AK3:AL3"/>
    <mergeCell ref="AM3:AM4"/>
    <mergeCell ref="AN3:AN4"/>
    <mergeCell ref="AO3:AO4"/>
    <mergeCell ref="AP3:AP4"/>
    <mergeCell ref="AF3:AF4"/>
    <mergeCell ref="AG3:AG4"/>
    <mergeCell ref="AH3:AH4"/>
    <mergeCell ref="AI3:AI4"/>
    <mergeCell ref="AJ3:AJ4"/>
    <mergeCell ref="Z3:AA3"/>
    <mergeCell ref="AB3:AB4"/>
    <mergeCell ref="AC3:AC4"/>
    <mergeCell ref="AD3:AD4"/>
    <mergeCell ref="AE3:AE4"/>
    <mergeCell ref="A59:A66"/>
    <mergeCell ref="B59:B66"/>
    <mergeCell ref="D27:L27"/>
    <mergeCell ref="B28:C35"/>
    <mergeCell ref="A67:A70"/>
    <mergeCell ref="B67:B70"/>
    <mergeCell ref="B24:C27"/>
    <mergeCell ref="C68:D70"/>
    <mergeCell ref="B58:L58"/>
    <mergeCell ref="A46:C46"/>
    <mergeCell ref="A47:C47"/>
    <mergeCell ref="B55:L55"/>
    <mergeCell ref="D25:L25"/>
    <mergeCell ref="A3:L4"/>
    <mergeCell ref="B22:C23"/>
    <mergeCell ref="F29:L29"/>
    <mergeCell ref="B38:C38"/>
    <mergeCell ref="D38:L38"/>
    <mergeCell ref="B18:K18"/>
    <mergeCell ref="T3:T4"/>
    <mergeCell ref="U3:U4"/>
    <mergeCell ref="V3:W3"/>
    <mergeCell ref="X3:Y3"/>
    <mergeCell ref="M3:M4"/>
    <mergeCell ref="N3:O3"/>
    <mergeCell ref="P3:P4"/>
    <mergeCell ref="Q3:R3"/>
    <mergeCell ref="S3:S4"/>
  </mergeCells>
  <phoneticPr fontId="4"/>
  <pageMargins left="0.78740157480314965" right="0.39370078740157483" top="0.39370078740157483" bottom="0.39370078740157483" header="0" footer="0"/>
  <pageSetup paperSize="9" scale="56" orientation="landscape" r:id="rId1"/>
  <headerFooter alignWithMargins="0"/>
  <colBreaks count="2" manualBreakCount="2">
    <brk id="30" max="68" man="1"/>
    <brk id="48" max="6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38</vt:i4>
      </vt:variant>
    </vt:vector>
  </HeadingPairs>
  <TitlesOfParts>
    <vt:vector size="57" baseType="lpstr">
      <vt:lpstr>①</vt:lpstr>
      <vt:lpstr>②</vt:lpstr>
      <vt:lpstr>② (つづき)</vt:lpstr>
      <vt:lpstr>③</vt:lpstr>
      <vt:lpstr>③（つづき）</vt:lpstr>
      <vt:lpstr>③（つづき） (2)</vt:lpstr>
      <vt:lpstr>④</vt:lpstr>
      <vt:lpstr>④（つづき）</vt:lpstr>
      <vt:lpstr>⑤</vt:lpstr>
      <vt:lpstr>⑤（つづき）</vt:lpstr>
      <vt:lpstr>⑥</vt:lpstr>
      <vt:lpstr>⑦</vt:lpstr>
      <vt:lpstr>⑦ (つづき)</vt:lpstr>
      <vt:lpstr>⑦ (つづき) (2)</vt:lpstr>
      <vt:lpstr>⑦ (つづき) (3)</vt:lpstr>
      <vt:lpstr>⑧</vt:lpstr>
      <vt:lpstr>⑨</vt:lpstr>
      <vt:lpstr>⑨（つづき)</vt:lpstr>
      <vt:lpstr>⑨ (つづき) (2)</vt:lpstr>
      <vt:lpstr>①!Print_Area</vt:lpstr>
      <vt:lpstr>②!Print_Area</vt:lpstr>
      <vt:lpstr>'② (つづき)'!Print_Area</vt:lpstr>
      <vt:lpstr>③!Print_Area</vt:lpstr>
      <vt:lpstr>'③（つづき）'!Print_Area</vt:lpstr>
      <vt:lpstr>'③（つづき） (2)'!Print_Area</vt:lpstr>
      <vt:lpstr>④!Print_Area</vt:lpstr>
      <vt:lpstr>'④（つづき）'!Print_Area</vt:lpstr>
      <vt:lpstr>⑤!Print_Area</vt:lpstr>
      <vt:lpstr>'⑤（つづき）'!Print_Area</vt:lpstr>
      <vt:lpstr>⑥!Print_Area</vt:lpstr>
      <vt:lpstr>⑦!Print_Area</vt:lpstr>
      <vt:lpstr>'⑦ (つづき)'!Print_Area</vt:lpstr>
      <vt:lpstr>'⑦ (つづき) (2)'!Print_Area</vt:lpstr>
      <vt:lpstr>'⑦ (つづき) (3)'!Print_Area</vt:lpstr>
      <vt:lpstr>⑧!Print_Area</vt:lpstr>
      <vt:lpstr>⑨!Print_Area</vt:lpstr>
      <vt:lpstr>'⑨ (つづき) (2)'!Print_Area</vt:lpstr>
      <vt:lpstr>'⑨（つづき)'!Print_Area</vt:lpstr>
      <vt:lpstr>①!Print_Titles</vt:lpstr>
      <vt:lpstr>②!Print_Titles</vt:lpstr>
      <vt:lpstr>'② (つづき)'!Print_Titles</vt:lpstr>
      <vt:lpstr>③!Print_Titles</vt:lpstr>
      <vt:lpstr>'③（つづき）'!Print_Titles</vt:lpstr>
      <vt:lpstr>'③（つづき） (2)'!Print_Titles</vt:lpstr>
      <vt:lpstr>④!Print_Titles</vt:lpstr>
      <vt:lpstr>'④（つづき）'!Print_Titles</vt:lpstr>
      <vt:lpstr>⑤!Print_Titles</vt:lpstr>
      <vt:lpstr>'⑤（つづき）'!Print_Titles</vt:lpstr>
      <vt:lpstr>⑥!Print_Titles</vt:lpstr>
      <vt:lpstr>⑦!Print_Titles</vt:lpstr>
      <vt:lpstr>'⑦ (つづき)'!Print_Titles</vt:lpstr>
      <vt:lpstr>'⑦ (つづき) (2)'!Print_Titles</vt:lpstr>
      <vt:lpstr>'⑦ (つづき) (3)'!Print_Titles</vt:lpstr>
      <vt:lpstr>⑧!Print_Titles</vt:lpstr>
      <vt:lpstr>⑨!Print_Titles</vt:lpstr>
      <vt:lpstr>'⑨ (つづき) (2)'!Print_Titles</vt:lpstr>
      <vt:lpstr>'⑨（つづき)'!Print_Titles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宮崎　博司</dc:creator>
  <cp:lastModifiedBy>宍戸 亮介</cp:lastModifiedBy>
  <cp:lastPrinted>2023-03-07T04:18:02Z</cp:lastPrinted>
  <dcterms:created xsi:type="dcterms:W3CDTF">1999-12-10T04:28:34Z</dcterms:created>
  <dcterms:modified xsi:type="dcterms:W3CDTF">2023-03-09T07:43:11Z</dcterms:modified>
</cp:coreProperties>
</file>