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sv00\政策財政課\（01　R3以前　政策財政課\R3以前　財政係\財政係\公営企業\令和4年度\01 照会\R5.1.12_【照会_市町村財政課1月27日（金）期限】公営企業に係る経営比較分析表（令和３年度決算）の分析等について\03 回答\"/>
    </mc:Choice>
  </mc:AlternateContent>
  <workbookProtection workbookAlgorithmName="SHA-512" workbookHashValue="ih8FQP8qHbVOJHyEkmf/e0dzE1o/4KsO5oIbfLRcfyssab4Vljna7GlrqmB3Dols2Y38uCaTxUTp7Ycyhl9NwQ==" workbookSaltValue="UZclfwh9NCMIkApbaZ19p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<sst xmlns="http://schemas.openxmlformats.org/spreadsheetml/2006/main" count="297" uniqueCount="116">
  <si>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</si>
  <si>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</si>
  <si>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</si>
  <si>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</si>
  <si>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</si>
  <si>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</si>
  <si>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</si>
  <si>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</si>
  <si>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</si>
  <si>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</si>
  <si>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</si>
  <si>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</si>
  <si>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</si>
  <si>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</si>
  <si>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</si>
  <si>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</si>
  <si>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</si>
  <si>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</si>
  <si>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</si>
  <si>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</si>
  <si>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</si>
  <si>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</si>
  <si>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</si>
  <si>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</si>
  <si>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</si>
  <si>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</si>
  <si>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</si>
  <si>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</si>
  <si>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</si>
  <si>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</si>
  <si>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</si>
  <si>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</si>
  <si>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</si>
  <si>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</si>
  <si>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</si>
  <si>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</si>
  <si>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</si>
  <si>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</si>
  <si>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</si>
  <si>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</si>
  <si>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</si>
  <si>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</si>
  <si>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</si>
  <si>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</si>
  <si>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</si>
  <si>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</si>
  <si>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</si>
  <si>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</si>
  <si>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</si>
  <si>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</si>
  <si>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</si>
  <si>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</si>
  <si>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</si>
  <si>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</si>
  <si>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</si>
  <si>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</si>
  <si>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</si>
  <si>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</si>
  <si>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</si>
  <si>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</si>
  <si>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</si>
  <si>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</si>
  <si>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</si>
  <si>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</si>
  <si>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</si>
  <si>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</si>
  <si>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</si>
  <si>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</si>
  <si>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</si>
  <si>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</si>
  <si>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</si>
  <si>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</si>
  <si>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</si>
  <si>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</si>
  <si>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</si>
  <si>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</si>
  <si>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</si>
  <si>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</si>
  <si>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</si>
  <si>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</si>
  <si>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</si>
  <si>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</si>
  <si>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</si>
  <si>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</si>
  <si>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</si>
  <si>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</si>
  <si>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</si>
  <si>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</si>
  <si>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</si>
  <si>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</si>
  <si>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</si>
  <si>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</si>
  <si>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</si>
  <si>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</si>
  <si>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</si>
  <si>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</si>
  <si>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</si>
  <si>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</si>
  <si>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</si>
  <si>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</si>
  <si>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</si>
  <si>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</si>
  <si>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</si>
  <si>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</si>
  <si>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</si>
  <si>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</si>
  <si>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</si>
  <si>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</si>
  <si>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</si>
  <si>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</si>
  <si>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</si>
  <si>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</si>
  <si>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</si>
  <si>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本町の公共下水道事業は、生活環境の改善、公共用水域の水質保全を図るため、市街地を中心に整備を進めている。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</si>
  <si>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流動資産で流動負債を賄えていない状況である。管渠整備による接続件数の増加により、比率が上昇している。今後も接続率の向上及び経費の削減等に努め、支払能力を高める必要がある。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類似団体平均値を上回っている。将来的な財政負担を見据えた財政運営により、可能な限り企業債残高の縮減を図っていく必要がある。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類似団体と比較し高い値となっている。投資の効率化や維持管理費の削減、接続率の向上による有収水量の増加等の取組みが必要である。
</t>
    </r>
    <r>
      <rPr>
        <b/>
        <sz val="11"/>
        <color theme="1"/>
        <rFont val="ＭＳ ゴシック"/>
        <family val="3"/>
        <charset val="128"/>
      </rPr>
      <t>⑦施設利用率、⑧水洗化率</t>
    </r>
    <r>
      <rPr>
        <sz val="11"/>
        <color theme="1"/>
        <rFont val="ＭＳ ゴシック"/>
        <family val="3"/>
        <charset val="128"/>
      </rPr>
      <t xml:space="preserve">
類似団体と比較し低い値となっている。接続率向上に対する取組みが必要である。</t>
    </r>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</si>
  <si>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61" eb="62">
      <t>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</si>
</sst>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D47-45E0-ACEF-1FEC1CA72435}"/>
            </c:ext>
          </c:extLst>
        </c:ser>
        <c:dLbls>
          <c:showLegendKey val="0"/>
          <c:showVal val="0"/>
          <c:showCatName val="0"/>
          <c:showSerName val="0"/>
          <c:showPercent val="0"/>
          <c:showBubbleSize val="0"/>
        </c:dLbls>
        <c:gapWidth val="150"/>
        <c:axId val="36092296"/>
        <c:axId val="3609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xmlns:c16r2="http://schemas.microsoft.com/office/drawing/2015/06/chart">
            <c:ext xmlns:c16="http://schemas.microsoft.com/office/drawing/2014/chart" uri="{C3380CC4-5D6E-409C-BE32-E72D297353CC}">
              <c16:uniqueId val="{00000001-DD47-45E0-ACEF-1FEC1CA72435}"/>
            </c:ext>
          </c:extLst>
        </c:ser>
        <c:dLbls>
          <c:showLegendKey val="0"/>
          <c:showVal val="0"/>
          <c:showCatName val="0"/>
          <c:showSerName val="0"/>
          <c:showPercent val="0"/>
          <c:showBubbleSize val="0"/>
        </c:dLbls>
        <c:marker val="1"/>
        <c:smooth val="0"/>
        <c:axId val="36092296"/>
        <c:axId val="36093080"/>
      </c:lineChart>
      <c:dateAx>
        <c:axId val="36092296"/>
        <c:scaling>
          <c:orientation val="minMax"/>
        </c:scaling>
        <c:delete val="1"/>
        <c:axPos val="b"/>
        <c:numFmt formatCode="&quot;H&quot;yy" sourceLinked="1"/>
        <c:majorTickMark val="none"/>
        <c:minorTickMark val="none"/>
        <c:tickLblPos val="none"/>
        <c:crossAx val="36093080"/>
        <c:crosses val="autoZero"/>
        <c:auto val="1"/>
        <c:lblOffset val="100"/>
        <c:baseTimeUnit val="years"/>
      </c:dateAx>
      <c:valAx>
        <c:axId val="3609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33.75</c:v>
                </c:pt>
                <c:pt idx="4">
                  <c:v>34.369999999999997</c:v>
                </c:pt>
              </c:numCache>
            </c:numRef>
          </c:val>
          <c:extLst xmlns:c16r2="http://schemas.microsoft.com/office/drawing/2015/06/chart">
            <c:ext xmlns:c16="http://schemas.microsoft.com/office/drawing/2014/chart" uri="{C3380CC4-5D6E-409C-BE32-E72D297353CC}">
              <c16:uniqueId val="{00000000-C7B7-427E-A40E-398BAD5EAE43}"/>
            </c:ext>
          </c:extLst>
        </c:ser>
        <c:dLbls>
          <c:showLegendKey val="0"/>
          <c:showVal val="0"/>
          <c:showCatName val="0"/>
          <c:showSerName val="0"/>
          <c:showPercent val="0"/>
          <c:showBubbleSize val="0"/>
        </c:dLbls>
        <c:gapWidth val="150"/>
        <c:axId val="355264336"/>
        <c:axId val="35526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xmlns:c16r2="http://schemas.microsoft.com/office/drawing/2015/06/chart">
            <c:ext xmlns:c16="http://schemas.microsoft.com/office/drawing/2014/chart" uri="{C3380CC4-5D6E-409C-BE32-E72D297353CC}">
              <c16:uniqueId val="{00000001-C7B7-427E-A40E-398BAD5EAE43}"/>
            </c:ext>
          </c:extLst>
        </c:ser>
        <c:dLbls>
          <c:showLegendKey val="0"/>
          <c:showVal val="0"/>
          <c:showCatName val="0"/>
          <c:showSerName val="0"/>
          <c:showPercent val="0"/>
          <c:showBubbleSize val="0"/>
        </c:dLbls>
        <c:marker val="1"/>
        <c:smooth val="0"/>
        <c:axId val="355264336"/>
        <c:axId val="355266296"/>
      </c:lineChart>
      <c:dateAx>
        <c:axId val="355264336"/>
        <c:scaling>
          <c:orientation val="minMax"/>
        </c:scaling>
        <c:delete val="1"/>
        <c:axPos val="b"/>
        <c:numFmt formatCode="&quot;H&quot;yy" sourceLinked="1"/>
        <c:majorTickMark val="none"/>
        <c:minorTickMark val="none"/>
        <c:tickLblPos val="none"/>
        <c:crossAx val="355266296"/>
        <c:crosses val="autoZero"/>
        <c:auto val="1"/>
        <c:lblOffset val="100"/>
        <c:baseTimeUnit val="years"/>
      </c:dateAx>
      <c:valAx>
        <c:axId val="35526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6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48.01</c:v>
                </c:pt>
                <c:pt idx="4">
                  <c:v>51.18</c:v>
                </c:pt>
              </c:numCache>
            </c:numRef>
          </c:val>
          <c:extLst xmlns:c16r2="http://schemas.microsoft.com/office/drawing/2015/06/chart">
            <c:ext xmlns:c16="http://schemas.microsoft.com/office/drawing/2014/chart" uri="{C3380CC4-5D6E-409C-BE32-E72D297353CC}">
              <c16:uniqueId val="{00000000-CB38-4D4A-8841-60880859854A}"/>
            </c:ext>
          </c:extLst>
        </c:ser>
        <c:dLbls>
          <c:showLegendKey val="0"/>
          <c:showVal val="0"/>
          <c:showCatName val="0"/>
          <c:showSerName val="0"/>
          <c:showPercent val="0"/>
          <c:showBubbleSize val="0"/>
        </c:dLbls>
        <c:gapWidth val="150"/>
        <c:axId val="355264728"/>
        <c:axId val="35526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xmlns:c16r2="http://schemas.microsoft.com/office/drawing/2015/06/chart">
            <c:ext xmlns:c16="http://schemas.microsoft.com/office/drawing/2014/chart" uri="{C3380CC4-5D6E-409C-BE32-E72D297353CC}">
              <c16:uniqueId val="{00000001-CB38-4D4A-8841-60880859854A}"/>
            </c:ext>
          </c:extLst>
        </c:ser>
        <c:dLbls>
          <c:showLegendKey val="0"/>
          <c:showVal val="0"/>
          <c:showCatName val="0"/>
          <c:showSerName val="0"/>
          <c:showPercent val="0"/>
          <c:showBubbleSize val="0"/>
        </c:dLbls>
        <c:marker val="1"/>
        <c:smooth val="0"/>
        <c:axId val="355264728"/>
        <c:axId val="355262768"/>
      </c:lineChart>
      <c:dateAx>
        <c:axId val="355264728"/>
        <c:scaling>
          <c:orientation val="minMax"/>
        </c:scaling>
        <c:delete val="1"/>
        <c:axPos val="b"/>
        <c:numFmt formatCode="&quot;H&quot;yy" sourceLinked="1"/>
        <c:majorTickMark val="none"/>
        <c:minorTickMark val="none"/>
        <c:tickLblPos val="none"/>
        <c:crossAx val="355262768"/>
        <c:crosses val="autoZero"/>
        <c:auto val="1"/>
        <c:lblOffset val="100"/>
        <c:baseTimeUnit val="years"/>
      </c:dateAx>
      <c:valAx>
        <c:axId val="35526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6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101.07</c:v>
                </c:pt>
                <c:pt idx="4">
                  <c:v>101.69</c:v>
                </c:pt>
              </c:numCache>
            </c:numRef>
          </c:val>
          <c:extLst xmlns:c16r2="http://schemas.microsoft.com/office/drawing/2015/06/chart">
            <c:ext xmlns:c16="http://schemas.microsoft.com/office/drawing/2014/chart" uri="{C3380CC4-5D6E-409C-BE32-E72D297353CC}">
              <c16:uniqueId val="{00000000-BEB7-4CF5-A00F-608CA5D2DCB0}"/>
            </c:ext>
          </c:extLst>
        </c:ser>
        <c:dLbls>
          <c:showLegendKey val="0"/>
          <c:showVal val="0"/>
          <c:showCatName val="0"/>
          <c:showSerName val="0"/>
          <c:showPercent val="0"/>
          <c:showBubbleSize val="0"/>
        </c:dLbls>
        <c:gapWidth val="150"/>
        <c:axId val="36093864"/>
        <c:axId val="3609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xmlns:c16r2="http://schemas.microsoft.com/office/drawing/2015/06/chart">
            <c:ext xmlns:c16="http://schemas.microsoft.com/office/drawing/2014/chart" uri="{C3380CC4-5D6E-409C-BE32-E72D297353CC}">
              <c16:uniqueId val="{00000001-BEB7-4CF5-A00F-608CA5D2DCB0}"/>
            </c:ext>
          </c:extLst>
        </c:ser>
        <c:dLbls>
          <c:showLegendKey val="0"/>
          <c:showVal val="0"/>
          <c:showCatName val="0"/>
          <c:showSerName val="0"/>
          <c:showPercent val="0"/>
          <c:showBubbleSize val="0"/>
        </c:dLbls>
        <c:marker val="1"/>
        <c:smooth val="0"/>
        <c:axId val="36093864"/>
        <c:axId val="36091120"/>
      </c:lineChart>
      <c:dateAx>
        <c:axId val="36093864"/>
        <c:scaling>
          <c:orientation val="minMax"/>
        </c:scaling>
        <c:delete val="1"/>
        <c:axPos val="b"/>
        <c:numFmt formatCode="&quot;H&quot;yy" sourceLinked="1"/>
        <c:majorTickMark val="none"/>
        <c:minorTickMark val="none"/>
        <c:tickLblPos val="none"/>
        <c:crossAx val="36091120"/>
        <c:crosses val="autoZero"/>
        <c:auto val="1"/>
        <c:lblOffset val="100"/>
        <c:baseTimeUnit val="years"/>
      </c:dateAx>
      <c:valAx>
        <c:axId val="3609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c:v>
                </c:pt>
                <c:pt idx="4">
                  <c:v>7.08</c:v>
                </c:pt>
              </c:numCache>
            </c:numRef>
          </c:val>
          <c:extLst xmlns:c16r2="http://schemas.microsoft.com/office/drawing/2015/06/chart">
            <c:ext xmlns:c16="http://schemas.microsoft.com/office/drawing/2014/chart" uri="{C3380CC4-5D6E-409C-BE32-E72D297353CC}">
              <c16:uniqueId val="{00000000-16AC-49DC-A6A9-0D9CDA1CF0B2}"/>
            </c:ext>
          </c:extLst>
        </c:ser>
        <c:dLbls>
          <c:showLegendKey val="0"/>
          <c:showVal val="0"/>
          <c:showCatName val="0"/>
          <c:showSerName val="0"/>
          <c:showPercent val="0"/>
          <c:showBubbleSize val="0"/>
        </c:dLbls>
        <c:gapWidth val="150"/>
        <c:axId val="355419208"/>
        <c:axId val="35541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xmlns:c16r2="http://schemas.microsoft.com/office/drawing/2015/06/chart">
            <c:ext xmlns:c16="http://schemas.microsoft.com/office/drawing/2014/chart" uri="{C3380CC4-5D6E-409C-BE32-E72D297353CC}">
              <c16:uniqueId val="{00000001-16AC-49DC-A6A9-0D9CDA1CF0B2}"/>
            </c:ext>
          </c:extLst>
        </c:ser>
        <c:dLbls>
          <c:showLegendKey val="0"/>
          <c:showVal val="0"/>
          <c:showCatName val="0"/>
          <c:showSerName val="0"/>
          <c:showPercent val="0"/>
          <c:showBubbleSize val="0"/>
        </c:dLbls>
        <c:marker val="1"/>
        <c:smooth val="0"/>
        <c:axId val="355419208"/>
        <c:axId val="355416072"/>
      </c:lineChart>
      <c:dateAx>
        <c:axId val="355419208"/>
        <c:scaling>
          <c:orientation val="minMax"/>
        </c:scaling>
        <c:delete val="1"/>
        <c:axPos val="b"/>
        <c:numFmt formatCode="&quot;H&quot;yy" sourceLinked="1"/>
        <c:majorTickMark val="none"/>
        <c:minorTickMark val="none"/>
        <c:tickLblPos val="none"/>
        <c:crossAx val="355416072"/>
        <c:crosses val="autoZero"/>
        <c:auto val="1"/>
        <c:lblOffset val="100"/>
        <c:baseTimeUnit val="years"/>
      </c:dateAx>
      <c:valAx>
        <c:axId val="35541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1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3FF-4C8C-8DCB-0FA42C55EF29}"/>
            </c:ext>
          </c:extLst>
        </c:ser>
        <c:dLbls>
          <c:showLegendKey val="0"/>
          <c:showVal val="0"/>
          <c:showCatName val="0"/>
          <c:showSerName val="0"/>
          <c:showPercent val="0"/>
          <c:showBubbleSize val="0"/>
        </c:dLbls>
        <c:gapWidth val="150"/>
        <c:axId val="355416464"/>
        <c:axId val="35541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xmlns:c16r2="http://schemas.microsoft.com/office/drawing/2015/06/chart">
            <c:ext xmlns:c16="http://schemas.microsoft.com/office/drawing/2014/chart" uri="{C3380CC4-5D6E-409C-BE32-E72D297353CC}">
              <c16:uniqueId val="{00000001-E3FF-4C8C-8DCB-0FA42C55EF29}"/>
            </c:ext>
          </c:extLst>
        </c:ser>
        <c:dLbls>
          <c:showLegendKey val="0"/>
          <c:showVal val="0"/>
          <c:showCatName val="0"/>
          <c:showSerName val="0"/>
          <c:showPercent val="0"/>
          <c:showBubbleSize val="0"/>
        </c:dLbls>
        <c:marker val="1"/>
        <c:smooth val="0"/>
        <c:axId val="355416464"/>
        <c:axId val="355416856"/>
      </c:lineChart>
      <c:dateAx>
        <c:axId val="355416464"/>
        <c:scaling>
          <c:orientation val="minMax"/>
        </c:scaling>
        <c:delete val="1"/>
        <c:axPos val="b"/>
        <c:numFmt formatCode="&quot;H&quot;yy" sourceLinked="1"/>
        <c:majorTickMark val="none"/>
        <c:minorTickMark val="none"/>
        <c:tickLblPos val="none"/>
        <c:crossAx val="355416856"/>
        <c:crosses val="autoZero"/>
        <c:auto val="1"/>
        <c:lblOffset val="100"/>
        <c:baseTimeUnit val="years"/>
      </c:dateAx>
      <c:valAx>
        <c:axId val="35541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1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4C6-4468-B553-6754E94968BE}"/>
            </c:ext>
          </c:extLst>
        </c:ser>
        <c:dLbls>
          <c:showLegendKey val="0"/>
          <c:showVal val="0"/>
          <c:showCatName val="0"/>
          <c:showSerName val="0"/>
          <c:showPercent val="0"/>
          <c:showBubbleSize val="0"/>
        </c:dLbls>
        <c:gapWidth val="150"/>
        <c:axId val="355422344"/>
        <c:axId val="35542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xmlns:c16r2="http://schemas.microsoft.com/office/drawing/2015/06/chart">
            <c:ext xmlns:c16="http://schemas.microsoft.com/office/drawing/2014/chart" uri="{C3380CC4-5D6E-409C-BE32-E72D297353CC}">
              <c16:uniqueId val="{00000001-44C6-4468-B553-6754E94968BE}"/>
            </c:ext>
          </c:extLst>
        </c:ser>
        <c:dLbls>
          <c:showLegendKey val="0"/>
          <c:showVal val="0"/>
          <c:showCatName val="0"/>
          <c:showSerName val="0"/>
          <c:showPercent val="0"/>
          <c:showBubbleSize val="0"/>
        </c:dLbls>
        <c:marker val="1"/>
        <c:smooth val="0"/>
        <c:axId val="355422344"/>
        <c:axId val="355421168"/>
      </c:lineChart>
      <c:dateAx>
        <c:axId val="355422344"/>
        <c:scaling>
          <c:orientation val="minMax"/>
        </c:scaling>
        <c:delete val="1"/>
        <c:axPos val="b"/>
        <c:numFmt formatCode="&quot;H&quot;yy" sourceLinked="1"/>
        <c:majorTickMark val="none"/>
        <c:minorTickMark val="none"/>
        <c:tickLblPos val="none"/>
        <c:crossAx val="355421168"/>
        <c:crosses val="autoZero"/>
        <c:auto val="1"/>
        <c:lblOffset val="100"/>
        <c:baseTimeUnit val="years"/>
      </c:dateAx>
      <c:valAx>
        <c:axId val="35542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2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40.270000000000003</c:v>
                </c:pt>
                <c:pt idx="4">
                  <c:v>50.28</c:v>
                </c:pt>
              </c:numCache>
            </c:numRef>
          </c:val>
          <c:extLst xmlns:c16r2="http://schemas.microsoft.com/office/drawing/2015/06/chart">
            <c:ext xmlns:c16="http://schemas.microsoft.com/office/drawing/2014/chart" uri="{C3380CC4-5D6E-409C-BE32-E72D297353CC}">
              <c16:uniqueId val="{00000000-AECB-4D53-83D7-57063FAAFEAE}"/>
            </c:ext>
          </c:extLst>
        </c:ser>
        <c:dLbls>
          <c:showLegendKey val="0"/>
          <c:showVal val="0"/>
          <c:showCatName val="0"/>
          <c:showSerName val="0"/>
          <c:showPercent val="0"/>
          <c:showBubbleSize val="0"/>
        </c:dLbls>
        <c:gapWidth val="150"/>
        <c:axId val="355418032"/>
        <c:axId val="35541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xmlns:c16r2="http://schemas.microsoft.com/office/drawing/2015/06/chart">
            <c:ext xmlns:c16="http://schemas.microsoft.com/office/drawing/2014/chart" uri="{C3380CC4-5D6E-409C-BE32-E72D297353CC}">
              <c16:uniqueId val="{00000001-AECB-4D53-83D7-57063FAAFEAE}"/>
            </c:ext>
          </c:extLst>
        </c:ser>
        <c:dLbls>
          <c:showLegendKey val="0"/>
          <c:showVal val="0"/>
          <c:showCatName val="0"/>
          <c:showSerName val="0"/>
          <c:showPercent val="0"/>
          <c:showBubbleSize val="0"/>
        </c:dLbls>
        <c:marker val="1"/>
        <c:smooth val="0"/>
        <c:axId val="355418032"/>
        <c:axId val="355418424"/>
      </c:lineChart>
      <c:dateAx>
        <c:axId val="355418032"/>
        <c:scaling>
          <c:orientation val="minMax"/>
        </c:scaling>
        <c:delete val="1"/>
        <c:axPos val="b"/>
        <c:numFmt formatCode="&quot;H&quot;yy" sourceLinked="1"/>
        <c:majorTickMark val="none"/>
        <c:minorTickMark val="none"/>
        <c:tickLblPos val="none"/>
        <c:crossAx val="355418424"/>
        <c:crosses val="autoZero"/>
        <c:auto val="1"/>
        <c:lblOffset val="100"/>
        <c:baseTimeUnit val="years"/>
      </c:dateAx>
      <c:valAx>
        <c:axId val="35541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3215.87</c:v>
                </c:pt>
                <c:pt idx="4">
                  <c:v>2900.45</c:v>
                </c:pt>
              </c:numCache>
            </c:numRef>
          </c:val>
          <c:extLst xmlns:c16r2="http://schemas.microsoft.com/office/drawing/2015/06/chart">
            <c:ext xmlns:c16="http://schemas.microsoft.com/office/drawing/2014/chart" uri="{C3380CC4-5D6E-409C-BE32-E72D297353CC}">
              <c16:uniqueId val="{00000000-DEFE-4B3A-A24C-8EF962C9B407}"/>
            </c:ext>
          </c:extLst>
        </c:ser>
        <c:dLbls>
          <c:showLegendKey val="0"/>
          <c:showVal val="0"/>
          <c:showCatName val="0"/>
          <c:showSerName val="0"/>
          <c:showPercent val="0"/>
          <c:showBubbleSize val="0"/>
        </c:dLbls>
        <c:gapWidth val="150"/>
        <c:axId val="355260416"/>
        <c:axId val="35526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xmlns:c16r2="http://schemas.microsoft.com/office/drawing/2015/06/chart">
            <c:ext xmlns:c16="http://schemas.microsoft.com/office/drawing/2014/chart" uri="{C3380CC4-5D6E-409C-BE32-E72D297353CC}">
              <c16:uniqueId val="{00000001-DEFE-4B3A-A24C-8EF962C9B407}"/>
            </c:ext>
          </c:extLst>
        </c:ser>
        <c:dLbls>
          <c:showLegendKey val="0"/>
          <c:showVal val="0"/>
          <c:showCatName val="0"/>
          <c:showSerName val="0"/>
          <c:showPercent val="0"/>
          <c:showBubbleSize val="0"/>
        </c:dLbls>
        <c:marker val="1"/>
        <c:smooth val="0"/>
        <c:axId val="355260416"/>
        <c:axId val="355260808"/>
      </c:lineChart>
      <c:dateAx>
        <c:axId val="355260416"/>
        <c:scaling>
          <c:orientation val="minMax"/>
        </c:scaling>
        <c:delete val="1"/>
        <c:axPos val="b"/>
        <c:numFmt formatCode="&quot;H&quot;yy" sourceLinked="1"/>
        <c:majorTickMark val="none"/>
        <c:minorTickMark val="none"/>
        <c:tickLblPos val="none"/>
        <c:crossAx val="355260808"/>
        <c:crosses val="autoZero"/>
        <c:auto val="1"/>
        <c:lblOffset val="100"/>
        <c:baseTimeUnit val="years"/>
      </c:dateAx>
      <c:valAx>
        <c:axId val="35526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84.6</c:v>
                </c:pt>
                <c:pt idx="4">
                  <c:v>89.99</c:v>
                </c:pt>
              </c:numCache>
            </c:numRef>
          </c:val>
          <c:extLst xmlns:c16r2="http://schemas.microsoft.com/office/drawing/2015/06/chart">
            <c:ext xmlns:c16="http://schemas.microsoft.com/office/drawing/2014/chart" uri="{C3380CC4-5D6E-409C-BE32-E72D297353CC}">
              <c16:uniqueId val="{00000000-976C-4E60-85A2-4E7B939DD9E0}"/>
            </c:ext>
          </c:extLst>
        </c:ser>
        <c:dLbls>
          <c:showLegendKey val="0"/>
          <c:showVal val="0"/>
          <c:showCatName val="0"/>
          <c:showSerName val="0"/>
          <c:showPercent val="0"/>
          <c:showBubbleSize val="0"/>
        </c:dLbls>
        <c:gapWidth val="150"/>
        <c:axId val="355265512"/>
        <c:axId val="3552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xmlns:c16r2="http://schemas.microsoft.com/office/drawing/2015/06/chart">
            <c:ext xmlns:c16="http://schemas.microsoft.com/office/drawing/2014/chart" uri="{C3380CC4-5D6E-409C-BE32-E72D297353CC}">
              <c16:uniqueId val="{00000001-976C-4E60-85A2-4E7B939DD9E0}"/>
            </c:ext>
          </c:extLst>
        </c:ser>
        <c:dLbls>
          <c:showLegendKey val="0"/>
          <c:showVal val="0"/>
          <c:showCatName val="0"/>
          <c:showSerName val="0"/>
          <c:showPercent val="0"/>
          <c:showBubbleSize val="0"/>
        </c:dLbls>
        <c:marker val="1"/>
        <c:smooth val="0"/>
        <c:axId val="355265512"/>
        <c:axId val="355261984"/>
      </c:lineChart>
      <c:dateAx>
        <c:axId val="355265512"/>
        <c:scaling>
          <c:orientation val="minMax"/>
        </c:scaling>
        <c:delete val="1"/>
        <c:axPos val="b"/>
        <c:numFmt formatCode="&quot;H&quot;yy" sourceLinked="1"/>
        <c:majorTickMark val="none"/>
        <c:minorTickMark val="none"/>
        <c:tickLblPos val="none"/>
        <c:crossAx val="355261984"/>
        <c:crosses val="autoZero"/>
        <c:auto val="1"/>
        <c:lblOffset val="100"/>
        <c:baseTimeUnit val="years"/>
      </c:dateAx>
      <c:valAx>
        <c:axId val="3552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6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197.18</c:v>
                </c:pt>
                <c:pt idx="4">
                  <c:v>196.14</c:v>
                </c:pt>
              </c:numCache>
            </c:numRef>
          </c:val>
          <c:extLst xmlns:c16r2="http://schemas.microsoft.com/office/drawing/2015/06/chart">
            <c:ext xmlns:c16="http://schemas.microsoft.com/office/drawing/2014/chart" uri="{C3380CC4-5D6E-409C-BE32-E72D297353CC}">
              <c16:uniqueId val="{00000000-201A-48A6-B80B-F486CDD969A2}"/>
            </c:ext>
          </c:extLst>
        </c:ser>
        <c:dLbls>
          <c:showLegendKey val="0"/>
          <c:showVal val="0"/>
          <c:showCatName val="0"/>
          <c:showSerName val="0"/>
          <c:showPercent val="0"/>
          <c:showBubbleSize val="0"/>
        </c:dLbls>
        <c:gapWidth val="150"/>
        <c:axId val="355259632"/>
        <c:axId val="3552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xmlns:c16r2="http://schemas.microsoft.com/office/drawing/2015/06/chart">
            <c:ext xmlns:c16="http://schemas.microsoft.com/office/drawing/2014/chart" uri="{C3380CC4-5D6E-409C-BE32-E72D297353CC}">
              <c16:uniqueId val="{00000001-201A-48A6-B80B-F486CDD969A2}"/>
            </c:ext>
          </c:extLst>
        </c:ser>
        <c:dLbls>
          <c:showLegendKey val="0"/>
          <c:showVal val="0"/>
          <c:showCatName val="0"/>
          <c:showSerName val="0"/>
          <c:showPercent val="0"/>
          <c:showBubbleSize val="0"/>
        </c:dLbls>
        <c:marker val="1"/>
        <c:smooth val="0"/>
        <c:axId val="355259632"/>
        <c:axId val="355263552"/>
      </c:lineChart>
      <c:dateAx>
        <c:axId val="355259632"/>
        <c:scaling>
          <c:orientation val="minMax"/>
        </c:scaling>
        <c:delete val="1"/>
        <c:axPos val="b"/>
        <c:numFmt formatCode="&quot;H&quot;yy" sourceLinked="1"/>
        <c:majorTickMark val="none"/>
        <c:minorTickMark val="none"/>
        <c:tickLblPos val="none"/>
        <c:crossAx val="355263552"/>
        <c:crosses val="autoZero"/>
        <c:auto val="1"/>
        <c:lblOffset val="100"/>
        <c:baseTimeUnit val="years"/>
      </c:dateAx>
      <c:valAx>
        <c:axId val="3552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25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25" zoomScale="80" zoomScaleNormal="8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会津美里町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19329</v>
      </c>
      <c r="AM8" s="45"/>
      <c r="AN8" s="45"/>
      <c r="AO8" s="45"/>
      <c r="AP8" s="45"/>
      <c r="AQ8" s="45"/>
      <c r="AR8" s="45"/>
      <c r="AS8" s="45"/>
      <c r="AT8" s="46">
        <f>データ!T6</f>
        <v>276.33</v>
      </c>
      <c r="AU8" s="46"/>
      <c r="AV8" s="46"/>
      <c r="AW8" s="46"/>
      <c r="AX8" s="46"/>
      <c r="AY8" s="46"/>
      <c r="AZ8" s="46"/>
      <c r="BA8" s="46"/>
      <c r="BB8" s="46">
        <f>データ!U6</f>
        <v>69.95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63.62</v>
      </c>
      <c r="J10" s="46"/>
      <c r="K10" s="46"/>
      <c r="L10" s="46"/>
      <c r="M10" s="46"/>
      <c r="N10" s="46"/>
      <c r="O10" s="46"/>
      <c r="P10" s="46">
        <f>データ!P6</f>
        <v>45.3</v>
      </c>
      <c r="Q10" s="46"/>
      <c r="R10" s="46"/>
      <c r="S10" s="46"/>
      <c r="T10" s="46"/>
      <c r="U10" s="46"/>
      <c r="V10" s="46"/>
      <c r="W10" s="46">
        <f>データ!Q6</f>
        <v>100</v>
      </c>
      <c r="X10" s="46"/>
      <c r="Y10" s="46"/>
      <c r="Z10" s="46"/>
      <c r="AA10" s="46"/>
      <c r="AB10" s="46"/>
      <c r="AC10" s="46"/>
      <c r="AD10" s="45">
        <f>データ!R6</f>
        <v>4950</v>
      </c>
      <c r="AE10" s="45"/>
      <c r="AF10" s="45"/>
      <c r="AG10" s="45"/>
      <c r="AH10" s="45"/>
      <c r="AI10" s="45"/>
      <c r="AJ10" s="45"/>
      <c r="AK10" s="2"/>
      <c r="AL10" s="45">
        <f>データ!V6</f>
        <v>8698</v>
      </c>
      <c r="AM10" s="45"/>
      <c r="AN10" s="45"/>
      <c r="AO10" s="45"/>
      <c r="AP10" s="45"/>
      <c r="AQ10" s="45"/>
      <c r="AR10" s="45"/>
      <c r="AS10" s="45"/>
      <c r="AT10" s="46">
        <f>データ!W6</f>
        <v>3.45</v>
      </c>
      <c r="AU10" s="46"/>
      <c r="AV10" s="46"/>
      <c r="AW10" s="46"/>
      <c r="AX10" s="46"/>
      <c r="AY10" s="46"/>
      <c r="AZ10" s="46"/>
      <c r="BA10" s="46"/>
      <c r="BB10" s="46">
        <f>データ!X6</f>
        <v>2521.16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z/90WMh43qyfqIe50c9wIkMa3EsBqbX0t5TgfXngbYfolYV462IJ3VEZiXRs8BDybUj6XNETo1Q3V3eQ+HD2Kw==" saltValue="O+86bs314bf83Ef/Xt7n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74471</v>
      </c>
      <c r="D6" s="19">
        <f t="shared" si="3"/>
        <v>46</v>
      </c>
      <c r="E6" s="19">
        <f t="shared" si="3"/>
        <v>17</v>
      </c>
      <c r="F6" s="19">
        <f t="shared" si="3"/>
        <v>1</v>
      </c>
      <c r="G6" s="19">
        <f t="shared" si="3"/>
        <v>0</v>
      </c>
      <c r="H6" s="19" t="str">
        <f t="shared" si="3"/>
        <v>福島県　会津美里町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63.62</v>
      </c>
      <c r="P6" s="20">
        <f t="shared" si="3"/>
        <v>45.3</v>
      </c>
      <c r="Q6" s="20">
        <f t="shared" si="3"/>
        <v>100</v>
      </c>
      <c r="R6" s="20">
        <f t="shared" si="3"/>
        <v>4950</v>
      </c>
      <c r="S6" s="20">
        <f t="shared" si="3"/>
        <v>19329</v>
      </c>
      <c r="T6" s="20">
        <f t="shared" si="3"/>
        <v>276.33</v>
      </c>
      <c r="U6" s="20">
        <f t="shared" si="3"/>
        <v>69.95</v>
      </c>
      <c r="V6" s="20">
        <f t="shared" si="3"/>
        <v>8698</v>
      </c>
      <c r="W6" s="20">
        <f t="shared" si="3"/>
        <v>3.45</v>
      </c>
      <c r="X6" s="20">
        <f t="shared" si="3"/>
        <v>2521.16</v>
      </c>
      <c r="Y6" s="21" t="str">
        <f>IF(Y7="",NA(),Y7)</f>
        <v>-</v>
      </c>
      <c r="Z6" s="21" t="str">
        <f t="shared" ref="Z6:AH6" si="4">IF(Z7="",NA(),Z7)</f>
        <v>-</v>
      </c>
      <c r="AA6" s="21" t="str">
        <f t="shared" si="4"/>
        <v>-</v>
      </c>
      <c r="AB6" s="21">
        <f t="shared" si="4"/>
        <v>101.07</v>
      </c>
      <c r="AC6" s="21">
        <f t="shared" si="4"/>
        <v>101.69</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40.270000000000003</v>
      </c>
      <c r="AY6" s="21">
        <f t="shared" si="6"/>
        <v>50.28</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3215.87</v>
      </c>
      <c r="BJ6" s="21">
        <f t="shared" si="7"/>
        <v>2900.45</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84.6</v>
      </c>
      <c r="BU6" s="21">
        <f t="shared" si="8"/>
        <v>89.99</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197.18</v>
      </c>
      <c r="CF6" s="21">
        <f t="shared" si="9"/>
        <v>196.14</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33.75</v>
      </c>
      <c r="CQ6" s="21">
        <f t="shared" si="10"/>
        <v>34.369999999999997</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48.01</v>
      </c>
      <c r="DB6" s="21">
        <f t="shared" si="11"/>
        <v>51.18</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3.6</v>
      </c>
      <c r="DM6" s="21">
        <f t="shared" si="12"/>
        <v>7.08</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2">
      <c r="A7" s="14"/>
      <c r="B7" s="23">
        <v>2021</v>
      </c>
      <c r="C7" s="23">
        <v>74471</v>
      </c>
      <c r="D7" s="23">
        <v>46</v>
      </c>
      <c r="E7" s="23">
        <v>17</v>
      </c>
      <c r="F7" s="23">
        <v>1</v>
      </c>
      <c r="G7" s="23">
        <v>0</v>
      </c>
      <c r="H7" s="23" t="s">
        <v>96</v>
      </c>
      <c r="I7" s="23" t="s">
        <v>97</v>
      </c>
      <c r="J7" s="23" t="s">
        <v>98</v>
      </c>
      <c r="K7" s="23" t="s">
        <v>99</v>
      </c>
      <c r="L7" s="23" t="s">
        <v>100</v>
      </c>
      <c r="M7" s="23" t="s">
        <v>101</v>
      </c>
      <c r="N7" s="24" t="s">
        <v>102</v>
      </c>
      <c r="O7" s="24">
        <v>63.62</v>
      </c>
      <c r="P7" s="24">
        <v>45.3</v>
      </c>
      <c r="Q7" s="24">
        <v>100</v>
      </c>
      <c r="R7" s="24">
        <v>4950</v>
      </c>
      <c r="S7" s="24">
        <v>19329</v>
      </c>
      <c r="T7" s="24">
        <v>276.33</v>
      </c>
      <c r="U7" s="24">
        <v>69.95</v>
      </c>
      <c r="V7" s="24">
        <v>8698</v>
      </c>
      <c r="W7" s="24">
        <v>3.45</v>
      </c>
      <c r="X7" s="24">
        <v>2521.16</v>
      </c>
      <c r="Y7" s="24" t="s">
        <v>102</v>
      </c>
      <c r="Z7" s="24" t="s">
        <v>102</v>
      </c>
      <c r="AA7" s="24" t="s">
        <v>102</v>
      </c>
      <c r="AB7" s="24">
        <v>101.07</v>
      </c>
      <c r="AC7" s="24">
        <v>101.69</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40.270000000000003</v>
      </c>
      <c r="AY7" s="24">
        <v>50.28</v>
      </c>
      <c r="AZ7" s="24" t="s">
        <v>102</v>
      </c>
      <c r="BA7" s="24" t="s">
        <v>102</v>
      </c>
      <c r="BB7" s="24" t="s">
        <v>102</v>
      </c>
      <c r="BC7" s="24">
        <v>40.67</v>
      </c>
      <c r="BD7" s="24">
        <v>47.7</v>
      </c>
      <c r="BE7" s="24">
        <v>71.39</v>
      </c>
      <c r="BF7" s="24" t="s">
        <v>102</v>
      </c>
      <c r="BG7" s="24" t="s">
        <v>102</v>
      </c>
      <c r="BH7" s="24" t="s">
        <v>102</v>
      </c>
      <c r="BI7" s="24">
        <v>3215.87</v>
      </c>
      <c r="BJ7" s="24">
        <v>2900.45</v>
      </c>
      <c r="BK7" s="24" t="s">
        <v>102</v>
      </c>
      <c r="BL7" s="24" t="s">
        <v>102</v>
      </c>
      <c r="BM7" s="24" t="s">
        <v>102</v>
      </c>
      <c r="BN7" s="24">
        <v>1050.51</v>
      </c>
      <c r="BO7" s="24">
        <v>1102.01</v>
      </c>
      <c r="BP7" s="24">
        <v>669.11</v>
      </c>
      <c r="BQ7" s="24" t="s">
        <v>102</v>
      </c>
      <c r="BR7" s="24" t="s">
        <v>102</v>
      </c>
      <c r="BS7" s="24" t="s">
        <v>102</v>
      </c>
      <c r="BT7" s="24">
        <v>84.6</v>
      </c>
      <c r="BU7" s="24">
        <v>89.99</v>
      </c>
      <c r="BV7" s="24" t="s">
        <v>102</v>
      </c>
      <c r="BW7" s="24" t="s">
        <v>102</v>
      </c>
      <c r="BX7" s="24" t="s">
        <v>102</v>
      </c>
      <c r="BY7" s="24">
        <v>82.65</v>
      </c>
      <c r="BZ7" s="24">
        <v>82.55</v>
      </c>
      <c r="CA7" s="24">
        <v>99.73</v>
      </c>
      <c r="CB7" s="24" t="s">
        <v>102</v>
      </c>
      <c r="CC7" s="24" t="s">
        <v>102</v>
      </c>
      <c r="CD7" s="24" t="s">
        <v>102</v>
      </c>
      <c r="CE7" s="24">
        <v>197.18</v>
      </c>
      <c r="CF7" s="24">
        <v>196.14</v>
      </c>
      <c r="CG7" s="24" t="s">
        <v>102</v>
      </c>
      <c r="CH7" s="24" t="s">
        <v>102</v>
      </c>
      <c r="CI7" s="24" t="s">
        <v>102</v>
      </c>
      <c r="CJ7" s="24">
        <v>186.3</v>
      </c>
      <c r="CK7" s="24">
        <v>188.38</v>
      </c>
      <c r="CL7" s="24">
        <v>134.97999999999999</v>
      </c>
      <c r="CM7" s="24" t="s">
        <v>102</v>
      </c>
      <c r="CN7" s="24" t="s">
        <v>102</v>
      </c>
      <c r="CO7" s="24" t="s">
        <v>102</v>
      </c>
      <c r="CP7" s="24">
        <v>33.75</v>
      </c>
      <c r="CQ7" s="24">
        <v>34.369999999999997</v>
      </c>
      <c r="CR7" s="24" t="s">
        <v>102</v>
      </c>
      <c r="CS7" s="24" t="s">
        <v>102</v>
      </c>
      <c r="CT7" s="24" t="s">
        <v>102</v>
      </c>
      <c r="CU7" s="24">
        <v>50.53</v>
      </c>
      <c r="CV7" s="24">
        <v>51.42</v>
      </c>
      <c r="CW7" s="24">
        <v>59.99</v>
      </c>
      <c r="CX7" s="24" t="s">
        <v>102</v>
      </c>
      <c r="CY7" s="24" t="s">
        <v>102</v>
      </c>
      <c r="CZ7" s="24" t="s">
        <v>102</v>
      </c>
      <c r="DA7" s="24">
        <v>48.01</v>
      </c>
      <c r="DB7" s="24">
        <v>51.18</v>
      </c>
      <c r="DC7" s="24" t="s">
        <v>102</v>
      </c>
      <c r="DD7" s="24" t="s">
        <v>102</v>
      </c>
      <c r="DE7" s="24" t="s">
        <v>102</v>
      </c>
      <c r="DF7" s="24">
        <v>82.08</v>
      </c>
      <c r="DG7" s="24">
        <v>81.34</v>
      </c>
      <c r="DH7" s="24">
        <v>95.72</v>
      </c>
      <c r="DI7" s="24" t="s">
        <v>102</v>
      </c>
      <c r="DJ7" s="24" t="s">
        <v>102</v>
      </c>
      <c r="DK7" s="24" t="s">
        <v>102</v>
      </c>
      <c r="DL7" s="24">
        <v>3.6</v>
      </c>
      <c r="DM7" s="24">
        <v>7.08</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彩乃</cp:lastModifiedBy>
  <cp:lastPrinted>2023-01-25T04:08:32Z</cp:lastPrinted>
  <dcterms:created xsi:type="dcterms:W3CDTF">2023-01-12T23:27:18Z</dcterms:created>
  <dcterms:modified xsi:type="dcterms:W3CDTF">2023-01-25T04:08:35Z</dcterms:modified>
  <cp:category/>
</cp:coreProperties>
</file>