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財政係\Desktop\文書保管庫\5.財政状況公表関係（公会計・広報など）\財政状況資料集\R2財政状況資料集\"/>
    </mc:Choice>
  </mc:AlternateContent>
  <xr:revisionPtr revIDLastSave="0" documentId="13_ncr:1_{6BFC43CA-6462-4DA1-B6A0-4D230B7491C1}" xr6:coauthVersionLast="43" xr6:coauthVersionMax="43" xr10:uidLastSave="{00000000-0000-0000-0000-000000000000}"/>
  <bookViews>
    <workbookView xWindow="-120" yWindow="-120" windowWidth="24240" windowHeight="13140"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E40" i="10"/>
  <c r="AM40" i="10"/>
  <c r="U40" i="10"/>
  <c r="C40" i="10"/>
  <c r="CO39" i="10"/>
  <c r="BE39" i="10"/>
  <c r="AM39" i="10"/>
  <c r="U39" i="10"/>
  <c r="C39" i="10"/>
  <c r="CO38" i="10"/>
  <c r="BE38" i="10"/>
  <c r="AM38" i="10"/>
  <c r="U38" i="10"/>
  <c r="C38" i="10"/>
  <c r="CO37" i="10"/>
  <c r="BW37" i="10"/>
  <c r="BW38" i="10" s="1"/>
  <c r="BE37" i="10"/>
  <c r="AM37" i="10"/>
  <c r="CO36" i="10"/>
  <c r="BW36" i="10"/>
  <c r="BE36" i="10"/>
  <c r="AM36" i="10"/>
  <c r="CO35" i="10"/>
  <c r="BW35" i="10"/>
  <c r="AM35" i="10"/>
  <c r="BW34" i="10"/>
  <c r="AM34" i="10"/>
  <c r="C34" i="10"/>
  <c r="BW39" i="10" l="1"/>
  <c r="BW40" i="10" s="1"/>
  <c r="CO34" i="10" s="1"/>
  <c r="C35" i="10"/>
  <c r="C36" i="10" s="1"/>
  <c r="C37" i="10" s="1"/>
  <c r="BE34" i="10" s="1"/>
  <c r="BE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<sst xmlns="http://schemas.openxmlformats.org/spreadsheetml/2006/main" count="1138" uniqueCount="611">
  <si>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</si>
  <si>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</si>
  <si>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</si>
  <si>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</si>
  <si>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</si>
  <si>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</si>
  <si>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</si>
  <si>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</si>
  <si>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</si>
  <si>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</si>
  <si>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</si>
  <si>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</si>
  <si>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</si>
  <si>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</si>
  <si>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</si>
  <si>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</si>
  <si>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</si>
  <si>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</si>
  <si>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</si>
  <si>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</si>
  <si>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</si>
  <si>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</si>
  <si>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</si>
  <si>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</si>
  <si>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</si>
  <si>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</si>
  <si>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</si>
  <si>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</si>
  <si>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</si>
  <si>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</si>
  <si>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</si>
  <si>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</si>
  <si>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</si>
  <si>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</si>
  <si>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</si>
  <si>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</si>
  <si>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</si>
  <si>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</si>
  <si>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</si>
  <si>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</si>
  <si>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</si>
  <si>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</si>
  <si>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</si>
  <si>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</si>
  <si>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</si>
  <si>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</si>
  <si>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</si>
  <si>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</si>
  <si>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</si>
  <si>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</si>
  <si>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</si>
  <si>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</si>
  <si>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</si>
  <si>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</si>
  <si>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</si>
  <si>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</si>
  <si>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</si>
  <si>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</si>
  <si>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</si>
  <si>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</si>
  <si>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</si>
  <si>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</si>
  <si>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</si>
  <si>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</si>
  <si>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</si>
  <si>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</si>
  <si>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</si>
  <si>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</si>
  <si>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</si>
  <si>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</si>
  <si>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</si>
  <si>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</si>
  <si>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</si>
  <si>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</si>
  <si>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</si>
  <si>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</si>
  <si>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</si>
  <si>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</si>
  <si>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</si>
  <si>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</si>
  <si>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</si>
  <si>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</si>
  <si>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</si>
  <si>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</si>
  <si>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</si>
  <si>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</si>
  <si>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</si>
  <si>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</si>
  <si>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</si>
  <si>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</si>
  <si>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</si>
  <si>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</si>
  <si>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</si>
  <si>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</si>
  <si>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</si>
  <si>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</si>
  <si>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</si>
  <si>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</si>
  <si>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</si>
  <si>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</si>
  <si>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</si>
  <si>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</si>
  <si>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</si>
  <si>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</si>
  <si>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</si>
  <si>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</si>
  <si>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</si>
  <si>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</si>
  <si>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</si>
  <si>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</si>
  <si>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</si>
  <si>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</si>
  <si>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</si>
  <si>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</si>
  <si>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</si>
  <si>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</si>
  <si>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</si>
  <si>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</si>
  <si>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</si>
  <si>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</si>
  <si>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</si>
  <si>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</si>
  <si>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</si>
  <si>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</si>
  <si>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</si>
  <si>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</si>
  <si>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</si>
  <si>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</si>
  <si>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</si>
  <si>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</si>
  <si>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</si>
  <si>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</si>
  <si>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</si>
  <si>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</si>
  <si>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</si>
  <si>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</si>
  <si>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</si>
  <si>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</si>
  <si>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</si>
  <si>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</si>
  <si>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</si>
  <si>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</si>
  <si>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</si>
  <si>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</si>
  <si>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</si>
  <si>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</si>
  <si>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</si>
  <si>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</si>
  <si>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</si>
  <si>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</si>
  <si>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</si>
  <si>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</si>
  <si>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</si>
  <si>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</si>
  <si>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</si>
  <si>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</si>
  <si>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</si>
  <si>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</si>
  <si>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</si>
  <si>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</si>
  <si>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</si>
  <si>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</si>
  <si>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</si>
  <si>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</si>
  <si>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</si>
  <si>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</si>
  <si>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</si>
  <si>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</si>
  <si>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</si>
  <si>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</si>
  <si>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</si>
  <si>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</si>
  <si>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</si>
  <si>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</si>
  <si>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</si>
  <si>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</si>
  <si>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</si>
  <si>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</si>
  <si>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</si>
  <si>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</si>
  <si>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</si>
  <si>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</si>
  <si>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</si>
  <si>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</si>
  <si>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</si>
  <si>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</si>
  <si>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</si>
  <si>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</si>
  <si>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</si>
  <si>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</si>
  <si>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</si>
  <si>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</si>
  <si>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</si>
  <si>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</si>
  <si>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</si>
  <si>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</si>
  <si>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</si>
  <si>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</si>
  <si>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</si>
  <si>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</si>
  <si>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</si>
  <si>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</si>
  <si>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</si>
  <si>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</si>
  <si>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</si>
  <si>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</si>
  <si>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</si>
  <si>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</si>
  <si>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</si>
  <si>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</si>
  <si>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</si>
  <si>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</si>
  <si>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</si>
  <si>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福島県鮫川村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</si>
  <si>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</si>
  <si>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</si>
  <si>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</si>
  <si>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</si>
  <si>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</si>
  <si>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</si>
  <si>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</si>
  <si>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</si>
  <si>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</si>
  <si>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</si>
  <si>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</si>
  <si>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</si>
  <si>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</si>
  <si>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</si>
  <si>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</si>
  <si>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</si>
  <si>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</si>
  <si>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</si>
  <si>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</si>
  <si>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</si>
  <si>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</si>
  <si>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</si>
  <si>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</si>
  <si>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</si>
  <si>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</si>
  <si>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</si>
  <si>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</si>
  <si>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</si>
  <si>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</si>
  <si>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</si>
  <si>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</si>
  <si>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</si>
  <si>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</si>
  <si>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</si>
  <si>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</si>
  <si>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</si>
  <si>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</si>
  <si>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</si>
  <si>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</si>
  <si>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</si>
  <si>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</si>
  <si>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</si>
  <si>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</si>
  <si>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</si>
  <si>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</si>
  <si>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</si>
  <si>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</si>
  <si>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</si>
  <si>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</si>
  <si>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</si>
  <si>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</si>
  <si>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</si>
  <si>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</si>
  <si>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</si>
  <si>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</si>
  <si>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</si>
  <si>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</si>
  <si>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</si>
  <si>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</si>
  <si>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</si>
  <si>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</si>
  <si>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</si>
  <si>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</si>
  <si>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</si>
  <si>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</si>
  <si>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</si>
  <si>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</si>
  <si>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</si>
  <si>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</si>
  <si>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</si>
  <si>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</si>
  <si>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</si>
  <si>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</si>
  <si>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</si>
  <si>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</si>
  <si>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</si>
  <si>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</si>
  <si>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</si>
  <si>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</si>
  <si>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</si>
  <si>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</si>
  <si>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</si>
  <si>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</si>
  <si>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</si>
  <si>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</si>
  <si>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</si>
  <si>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</si>
  <si>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</si>
  <si>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</si>
  <si>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</si>
  <si>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</si>
  <si>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</si>
  <si>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</si>
  <si>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</si>
  <si>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</si>
  <si>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</si>
  <si>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</si>
  <si>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</si>
  <si>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</si>
  <si>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</si>
  <si>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</si>
  <si>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</si>
  <si>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</si>
  <si>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</si>
  <si>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</si>
  <si>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</si>
  <si>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</si>
  <si>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</si>
  <si>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</si>
  <si>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</si>
  <si>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</si>
  <si>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</si>
  <si>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</si>
  <si>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</si>
  <si>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</si>
  <si>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</si>
  <si>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</si>
  <si>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</si>
  <si>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</si>
  <si>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</si>
  <si>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</si>
  <si>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</si>
  <si>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</si>
  <si>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</si>
  <si>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</si>
  <si>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</si>
  <si>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</si>
  <si>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</si>
  <si>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</si>
  <si>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</si>
  <si>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</si>
  <si>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</si>
  <si>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</si>
  <si>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</si>
  <si>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</si>
  <si>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</si>
  <si>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</si>
  <si>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</si>
  <si>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</si>
  <si>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</si>
  <si>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</si>
  <si>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</si>
  <si>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</si>
  <si>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</si>
  <si>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</si>
  <si>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</si>
  <si>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</si>
  <si>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</si>
  <si>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</si>
  <si>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</si>
  <si>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</si>
  <si>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</si>
  <si>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</si>
  <si>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</si>
  <si>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福島県鮫川村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</si>
  <si>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</si>
  <si>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</si>
  <si>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</si>
  <si>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</si>
  <si>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</si>
  <si>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</si>
  <si>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</si>
  <si>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</si>
  <si>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</si>
  <si>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</si>
  <si>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</si>
  <si>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</si>
  <si>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</si>
  <si>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</si>
  <si>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</si>
  <si>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</si>
  <si>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</si>
  <si>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</si>
  <si>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</si>
  <si>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</si>
  <si>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</si>
  <si>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交流施設特別会計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</si>
  <si>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</si>
  <si>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</si>
  <si>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</si>
  <si>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</si>
  <si>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</si>
  <si>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</si>
  <si>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</si>
  <si>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</si>
  <si>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</si>
  <si>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</si>
  <si>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</si>
  <si>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</si>
  <si>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</si>
  <si>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</si>
  <si>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</si>
  <si>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</si>
  <si>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</si>
  <si>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</si>
  <si>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</si>
  <si>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</si>
  <si>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</si>
  <si>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</si>
  <si>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</si>
  <si>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</si>
  <si>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</si>
  <si>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</si>
  <si>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</si>
  <si>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</si>
  <si>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</si>
  <si>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</si>
  <si>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</si>
  <si>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</si>
  <si>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</si>
  <si>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</si>
  <si>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</si>
  <si>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</si>
  <si>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</si>
  <si>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</si>
  <si>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</si>
  <si>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</si>
  <si>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</si>
  <si>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</si>
  <si>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</si>
  <si>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</si>
  <si>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</si>
  <si>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</si>
  <si>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</si>
  <si>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</si>
  <si>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</si>
  <si>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</si>
  <si>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</si>
  <si>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</si>
  <si>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</si>
  <si>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</si>
  <si>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</si>
  <si>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</si>
  <si>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</si>
  <si>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</si>
  <si>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</si>
  <si>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</si>
  <si>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</si>
  <si>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</si>
  <si>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</si>
  <si>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</si>
  <si>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</si>
  <si>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</si>
  <si>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</si>
  <si>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</si>
  <si>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</si>
  <si>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</si>
  <si>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</si>
  <si>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</si>
  <si>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</si>
  <si>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</si>
  <si>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</si>
  <si>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</si>
  <si>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</si>
  <si>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</si>
  <si>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</si>
  <si>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</si>
  <si>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</si>
  <si>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</si>
  <si>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</si>
  <si>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</si>
  <si>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</si>
  <si>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</si>
  <si>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</si>
  <si>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</si>
  <si>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</si>
  <si>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</si>
  <si>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</si>
  <si>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</si>
  <si>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</si>
  <si>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</si>
  <si>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</si>
  <si>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</si>
  <si>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</si>
  <si>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</si>
  <si>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</si>
  <si>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</si>
  <si>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</si>
  <si>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</si>
  <si>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</si>
  <si>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</si>
  <si>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</si>
  <si>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</si>
  <si>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</si>
  <si>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</si>
  <si>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</si>
  <si>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</si>
  <si>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</si>
  <si>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</si>
  <si>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</si>
  <si>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</si>
  <si>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</si>
  <si>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</si>
  <si>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</si>
  <si>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</si>
  <si>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</si>
  <si>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</si>
  <si>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</si>
  <si>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</si>
  <si>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</si>
  <si>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</si>
  <si>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</si>
  <si>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</si>
  <si>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</si>
  <si>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</si>
  <si>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</si>
  <si>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</si>
  <si>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</si>
  <si>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</si>
  <si>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</si>
  <si>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</si>
  <si>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</si>
  <si>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</si>
  <si>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</si>
  <si>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</si>
  <si>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</si>
  <si>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</si>
  <si>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</si>
  <si>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</si>
  <si>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</si>
  <si>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</si>
  <si>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</si>
  <si>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</si>
  <si>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</si>
  <si>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</si>
  <si>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</si>
  <si>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</si>
  <si>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</si>
  <si>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</si>
  <si>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</si>
  <si>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</si>
  <si>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</si>
  <si>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</si>
  <si>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</si>
  <si>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</si>
  <si>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</si>
  <si>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</si>
  <si>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</si>
  <si>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</si>
  <si>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</si>
  <si>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</si>
  <si>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</si>
  <si>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</si>
  <si>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</si>
  <si>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</si>
  <si>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</si>
  <si>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</si>
  <si>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</si>
  <si>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</si>
  <si>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4.61</t>
  </si>
  <si>
    <t>▲ 6.36</t>
  </si>
  <si>
    <t>▲ 1.28</t>
  </si>
  <si>
    <t>▲ 6.77</t>
  </si>
  <si>
    <t>一般会計</t>
  </si>
  <si>
    <t>介護保険特別会計</t>
  </si>
  <si>
    <t>簡易水道事業特別会計</t>
  </si>
  <si>
    <t>国民健康保険特別会計（事業勘定）</t>
  </si>
  <si>
    <t>国民健康保険特別会計（直診勘定）</t>
  </si>
  <si>
    <t>集落排水事業特別会計</t>
  </si>
  <si>
    <t>交流施設特別会計</t>
  </si>
  <si>
    <t>村営バス事業特別会計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</si>
  <si>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</si>
  <si>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</si>
  <si>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</si>
  <si>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</si>
  <si>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</si>
  <si>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</si>
  <si>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</si>
  <si>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</si>
  <si>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白河地方土地開発公社</t>
    <rPh sb="0" eb="4">
      <t>シラカワチホウ</t>
    </rPh>
    <rPh sb="4" eb="10">
      <t>トチカイハツコウシャ</t>
    </rPh>
    <phoneticPr fontId="2"/>
  </si>
  <si>
    <t>白河地方広域市町村圏整備組合</t>
    <rPh sb="0" eb="4">
      <t>シラカワチホウ</t>
    </rPh>
    <rPh sb="4" eb="14">
      <t>コウイキシチョウソンケンセイビクミアイ</t>
    </rPh>
    <phoneticPr fontId="2"/>
  </si>
  <si>
    <t>東白衛生組合</t>
    <rPh sb="0" eb="6">
      <t>トウハクエイセイクミアイ</t>
    </rPh>
    <phoneticPr fontId="2"/>
  </si>
  <si>
    <t>福島県市町村総合事務組合（一般会計）</t>
    <rPh sb="0" eb="3">
      <t>フクシマケン</t>
    </rPh>
    <rPh sb="3" eb="12">
      <t>シチョウソンソウゴウジムクミアイ</t>
    </rPh>
    <rPh sb="13" eb="17">
      <t>イッパンカイケイ</t>
    </rPh>
    <phoneticPr fontId="2"/>
  </si>
  <si>
    <t>福島県市町村総合事務組合（消防補償等特別会計）</t>
    <rPh sb="0" eb="3">
      <t>フクシマケン</t>
    </rPh>
    <rPh sb="3" eb="12">
      <t>シチョウソンソウゴウジムクミアイ</t>
    </rPh>
    <rPh sb="13" eb="22">
      <t>ショウボウホショウトウトクベツカイケイ</t>
    </rPh>
    <phoneticPr fontId="2"/>
  </si>
  <si>
    <t>福島県市町村総合事務組合（消防賞じゅつ金特別会計）</t>
    <rPh sb="0" eb="3">
      <t>フクシマケン</t>
    </rPh>
    <rPh sb="3" eb="12">
      <t>シチョウソンソウゴウジムクミアイ</t>
    </rPh>
    <rPh sb="13" eb="16">
      <t>ショウボウショウ</t>
    </rPh>
    <rPh sb="19" eb="24">
      <t>キントクベツカイケイ</t>
    </rPh>
    <phoneticPr fontId="2"/>
  </si>
  <si>
    <t>福島県市町村総合事務組合（非常勤職員公務災害補償特別会計）</t>
    <rPh sb="0" eb="3">
      <t>フクシマケン</t>
    </rPh>
    <rPh sb="3" eb="12">
      <t>シチョウソンソウゴウジムクミアイ</t>
    </rPh>
    <rPh sb="13" eb="28">
      <t>ヒジョウキンショクインコウムサイガイホショウトクベツカイケイ</t>
    </rPh>
    <phoneticPr fontId="2"/>
  </si>
  <si>
    <t>福島県市町村総合事務組合（自治会館管理特別会計）</t>
    <rPh sb="0" eb="3">
      <t>フクシマケン</t>
    </rPh>
    <rPh sb="3" eb="12">
      <t>シチョウソンソウゴウジムクミアイ</t>
    </rPh>
    <rPh sb="13" eb="23">
      <t>ジチカイカンカンリトクベツカイケイ</t>
    </rPh>
    <phoneticPr fontId="2"/>
  </si>
  <si>
    <t>福島県後期高齢者医療広域連合（一般会計）</t>
    <rPh sb="0" eb="3">
      <t>フクシマケン</t>
    </rPh>
    <rPh sb="3" eb="10">
      <t>コウキコウレイシャイリョウ</t>
    </rPh>
    <rPh sb="10" eb="14">
      <t>コウイキレンゴウ</t>
    </rPh>
    <rPh sb="15" eb="19">
      <t>イッパンカイケイ</t>
    </rPh>
    <phoneticPr fontId="2"/>
  </si>
  <si>
    <t>福島県後期高齢者医療広域連合（後期高齢者医療特別会計）</t>
    <rPh sb="0" eb="3">
      <t>フクシマケン</t>
    </rPh>
    <rPh sb="3" eb="10">
      <t>コウキコウレイシャイリョウ</t>
    </rPh>
    <rPh sb="10" eb="14">
      <t>コウイキレンゴウ</t>
    </rPh>
    <rPh sb="15" eb="26">
      <t>コウキコウレイシャイリョウトクベツカイケイ</t>
    </rPh>
    <phoneticPr fontId="2"/>
  </si>
  <si>
    <t>公有施設整備基金</t>
    <rPh sb="0" eb="8">
      <t>コウユウシセツセイビキキン</t>
    </rPh>
    <phoneticPr fontId="5"/>
  </si>
  <si>
    <t>教育施設整備基金</t>
    <rPh sb="0" eb="8">
      <t>キョウイクシセツセイビキキン</t>
    </rPh>
    <phoneticPr fontId="5"/>
  </si>
  <si>
    <t>福祉基金</t>
    <rPh sb="0" eb="4">
      <t>フクシキキン</t>
    </rPh>
    <phoneticPr fontId="5"/>
  </si>
  <si>
    <t>舘山公園整備推進事業基金</t>
    <rPh sb="0" eb="4">
      <t>タテヤマコウエン</t>
    </rPh>
    <rPh sb="4" eb="12">
      <t>セイビスイシンジギョウキキン</t>
    </rPh>
    <phoneticPr fontId="5"/>
  </si>
  <si>
    <t>鮫川村ふるさとづくり基金</t>
    <rPh sb="0" eb="3">
      <t>サメガワムラ</t>
    </rPh>
    <rPh sb="10" eb="12">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</si>
  <si>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</si>
  <si>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</si>
  <si>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</si>
  <si>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</si>
  <si>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</si>
  <si>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</si>
  <si>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</si>
  <si>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</si>
  <si>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</si>
  <si>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</si>
  <si>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</si>
  <si>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将来負担比率は該当ないが、有形固定資産減価償却率が年々上昇しているため、老朽化した公有施設が多く維持補修費の増大が見込まれる。</t>
    <rPh sb="1" eb="3">
      <t>ショウライ</t>
    </rPh>
    <rPh sb="3" eb="5">
      <t>フタン</t>
    </rPh>
    <rPh sb="5" eb="7">
      <t>ヒリツ</t>
    </rPh>
    <rPh sb="8" eb="10">
      <t>ガイトウ</t>
    </rPh>
    <rPh sb="14" eb="16">
      <t>ユウケイ</t>
    </rPh>
    <rPh sb="16" eb="18">
      <t>コテイ</t>
    </rPh>
    <rPh sb="18" eb="20">
      <t>シサン</t>
    </rPh>
    <rPh sb="20" eb="22">
      <t>ゲンカ</t>
    </rPh>
    <rPh sb="22" eb="24">
      <t>ショウキャク</t>
    </rPh>
    <rPh sb="24" eb="25">
      <t>リツ</t>
    </rPh>
    <rPh sb="26" eb="28">
      <t>ネンネン</t>
    </rPh>
    <rPh sb="28" eb="30">
      <t>ジョウショウ</t>
    </rPh>
    <rPh sb="37" eb="39">
      <t>ロウキュウ</t>
    </rPh>
    <rPh sb="39" eb="40">
      <t>カ</t>
    </rPh>
    <rPh sb="42" eb="44">
      <t>コウユウ</t>
    </rPh>
    <rPh sb="44" eb="46">
      <t>シセツ</t>
    </rPh>
    <rPh sb="47" eb="48">
      <t>オオ</t>
    </rPh>
    <rPh sb="49" eb="51">
      <t>イジ</t>
    </rPh>
    <rPh sb="51" eb="53">
      <t>ホシュウ</t>
    </rPh>
    <rPh sb="53" eb="54">
      <t>ヒ</t>
    </rPh>
    <rPh sb="55" eb="57">
      <t>ゾウダイ</t>
    </rPh>
    <rPh sb="58" eb="60">
      <t>ミコ</t>
    </rPh>
    <phoneticPr fontId="5"/>
  </si>
  <si>
    <t>　将来負担比率は該当ないが、実質公債比率は増加傾向にあるため、新規事業の取捨選択を適切に行い公債費の新規発行の抑制など、財政の健全化に取り組む必要がある。</t>
    <rPh sb="1" eb="7">
      <t>ショウライフタンヒリツ</t>
    </rPh>
    <rPh sb="8" eb="10">
      <t>ガイトウ</t>
    </rPh>
    <rPh sb="14" eb="20">
      <t>ジッシツコウサイヒリツ</t>
    </rPh>
    <rPh sb="21" eb="25">
      <t>ゾウカケイコウ</t>
    </rPh>
    <rPh sb="31" eb="35">
      <t>シンキジギョウ</t>
    </rPh>
    <rPh sb="36" eb="40">
      <t>シュシャセンタク</t>
    </rPh>
    <rPh sb="41" eb="43">
      <t>テキセツ</t>
    </rPh>
    <rPh sb="44" eb="45">
      <t>オコナ</t>
    </rPh>
    <rPh sb="46" eb="49">
      <t>コウサイヒ</t>
    </rPh>
    <rPh sb="50" eb="52">
      <t>シンキ</t>
    </rPh>
    <rPh sb="52" eb="54">
      <t>ハッコウ</t>
    </rPh>
    <rPh sb="55" eb="57">
      <t>ヨクセイ</t>
    </rPh>
    <rPh sb="60" eb="62">
      <t>ザイセイ</t>
    </rPh>
    <rPh sb="63" eb="66">
      <t>ケンゼンカ</t>
    </rPh>
    <rPh sb="67" eb="68">
      <t>ト</t>
    </rPh>
    <rPh sb="69" eb="70">
      <t>ク</t>
    </rPh>
    <rPh sb="71" eb="7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</si>
</sst>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1EE103B-A6B3-4EA5-9058-377A7B7936A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FC68-45A8-A3D4-CA9D021DF2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117481</c:v>
                </c:pt>
                <c:pt idx="1">
                  <c:v>160489</c:v>
                </c:pt>
                <c:pt idx="2">
                  <c:v>131675</c:v>
                </c:pt>
                <c:pt idx="3">
                  <c:v>111102</c:v>
                </c:pt>
                <c:pt idx="4">
                  <c:v>202263</c:v>
                </c:pt>
              </c:numCache>
            </c:numRef>
          </c:val>
          <c:smooth val="0"/>
          <c:extLst>
            <c:ext xmlns:c16="http://schemas.microsoft.com/office/drawing/2014/chart" uri="{C3380CC4-5D6E-409C-BE32-E72D297353CC}">
              <c16:uniqueId val="{00000001-FC68-45A8-A3D4-CA9D021DF2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6.16</c:v>
                </c:pt>
                <c:pt idx="1">
                  <c:v>7.28</c:v>
                </c:pt>
                <c:pt idx="2">
                  <c:v>8.98</c:v>
                </c:pt>
                <c:pt idx="3">
                  <c:v>6.48</c:v>
                </c:pt>
                <c:pt idx="4">
                  <c:v>13.21</c:v>
                </c:pt>
              </c:numCache>
            </c:numRef>
          </c:val>
          <c:extLst>
            <c:ext xmlns:c16="http://schemas.microsoft.com/office/drawing/2014/chart" uri="{C3380CC4-5D6E-409C-BE32-E72D297353CC}">
              <c16:uniqueId val="{00000000-CB5A-44AF-94EA-96B4580B54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37.01</c:v>
                </c:pt>
                <c:pt idx="1">
                  <c:v>30.43</c:v>
                </c:pt>
                <c:pt idx="2">
                  <c:v>28.68</c:v>
                </c:pt>
                <c:pt idx="3">
                  <c:v>24.72</c:v>
                </c:pt>
                <c:pt idx="4">
                  <c:v>28.1</c:v>
                </c:pt>
              </c:numCache>
            </c:numRef>
          </c:val>
          <c:extLst>
            <c:ext xmlns:c16="http://schemas.microsoft.com/office/drawing/2014/chart" uri="{C3380CC4-5D6E-409C-BE32-E72D297353CC}">
              <c16:uniqueId val="{00000001-CB5A-44AF-94EA-96B4580B54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-4.6100000000000003</c:v>
                </c:pt>
                <c:pt idx="1">
                  <c:v>-6.36</c:v>
                </c:pt>
                <c:pt idx="2">
                  <c:v>-1.28</c:v>
                </c:pt>
                <c:pt idx="3">
                  <c:v>-6.77</c:v>
                </c:pt>
                <c:pt idx="4">
                  <c:v>12</c:v>
                </c:pt>
              </c:numCache>
            </c:numRef>
          </c:val>
          <c:smooth val="0"/>
          <c:extLst>
            <c:ext xmlns:c16="http://schemas.microsoft.com/office/drawing/2014/chart" uri="{C3380CC4-5D6E-409C-BE32-E72D297353CC}">
              <c16:uniqueId val="{00000002-CB5A-44AF-94EA-96B4580B54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08D-4790-A6FF-200AB0D77C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8D-4790-A6FF-200AB0D77CE9}"/>
            </c:ext>
          </c:extLst>
        </c:ser>
        <c:ser>
          <c:idx val="2"/>
          <c:order val="2"/>
          <c:tx>
            <c:strRef>
              <c:f>データシート!$A$29</c:f>
              <c:strCache>
                <c:ptCount val="1"/>
                <c:pt idx="0">
                  <c:v>村営バス事業特別会計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0.06</c:v>
                </c:pt>
                <c:pt idx="4">
                  <c:v>#N/A</c:v>
                </c:pt>
                <c:pt idx="5">
                  <c:v>0.08</c:v>
                </c:pt>
                <c:pt idx="6">
                  <c:v>#N/A</c:v>
                </c:pt>
                <c:pt idx="7">
                  <c:v>0.04</c:v>
                </c:pt>
                <c:pt idx="8">
                  <c:v>#N/A</c:v>
                </c:pt>
                <c:pt idx="9">
                  <c:v>0.02</c:v>
                </c:pt>
              </c:numCache>
            </c:numRef>
          </c:val>
          <c:extLst>
            <c:ext xmlns:c16="http://schemas.microsoft.com/office/drawing/2014/chart" uri="{C3380CC4-5D6E-409C-BE32-E72D297353CC}">
              <c16:uniqueId val="{00000002-E08D-4790-A6FF-200AB0D77CE9}"/>
            </c:ext>
          </c:extLst>
        </c:ser>
        <c:ser>
          <c:idx val="3"/>
          <c:order val="3"/>
          <c:tx>
            <c:strRef>
              <c:f>データシート!$A$30</c:f>
              <c:strCache>
                <c:ptCount val="1"/>
                <c:pt idx="0">
                  <c:v>交流施設特別会計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0.05</c:v>
                </c:pt>
                <c:pt idx="4">
                  <c:v>#N/A</c:v>
                </c:pt>
                <c:pt idx="5">
                  <c:v>0.12</c:v>
                </c:pt>
                <c:pt idx="6">
                  <c:v>#N/A</c:v>
                </c:pt>
                <c:pt idx="7">
                  <c:v>0.03</c:v>
                </c:pt>
                <c:pt idx="8">
                  <c:v>#N/A</c:v>
                </c:pt>
                <c:pt idx="9">
                  <c:v>0.05</c:v>
                </c:pt>
              </c:numCache>
            </c:numRef>
          </c:val>
          <c:extLst>
            <c:ext xmlns:c16="http://schemas.microsoft.com/office/drawing/2014/chart" uri="{C3380CC4-5D6E-409C-BE32-E72D297353CC}">
              <c16:uniqueId val="{00000003-E08D-4790-A6FF-200AB0D77CE9}"/>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0.12</c:v>
                </c:pt>
                <c:pt idx="4">
                  <c:v>#N/A</c:v>
                </c:pt>
                <c:pt idx="5">
                  <c:v>0.04</c:v>
                </c:pt>
                <c:pt idx="6">
                  <c:v>#N/A</c:v>
                </c:pt>
                <c:pt idx="7">
                  <c:v>0.11</c:v>
                </c:pt>
                <c:pt idx="8">
                  <c:v>#N/A</c:v>
                </c:pt>
                <c:pt idx="9">
                  <c:v>0.06</c:v>
                </c:pt>
              </c:numCache>
            </c:numRef>
          </c:val>
          <c:extLst>
            <c:ext xmlns:c16="http://schemas.microsoft.com/office/drawing/2014/chart" uri="{C3380CC4-5D6E-409C-BE32-E72D297353CC}">
              <c16:uniqueId val="{00000004-E08D-4790-A6FF-200AB0D77CE9}"/>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0.28000000000000003</c:v>
                </c:pt>
                <c:pt idx="2">
                  <c:v>#N/A</c:v>
                </c:pt>
                <c:pt idx="3">
                  <c:v>0.26</c:v>
                </c:pt>
                <c:pt idx="4">
                  <c:v>#N/A</c:v>
                </c:pt>
                <c:pt idx="5">
                  <c:v>0.19</c:v>
                </c:pt>
                <c:pt idx="6">
                  <c:v>#N/A</c:v>
                </c:pt>
                <c:pt idx="7">
                  <c:v>0.14000000000000001</c:v>
                </c:pt>
                <c:pt idx="8">
                  <c:v>#N/A</c:v>
                </c:pt>
                <c:pt idx="9">
                  <c:v>0.12</c:v>
                </c:pt>
              </c:numCache>
            </c:numRef>
          </c:val>
          <c:extLst>
            <c:ext xmlns:c16="http://schemas.microsoft.com/office/drawing/2014/chart" uri="{C3380CC4-5D6E-409C-BE32-E72D297353CC}">
              <c16:uniqueId val="{00000005-E08D-4790-A6FF-200AB0D77CE9}"/>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1.36</c:v>
                </c:pt>
                <c:pt idx="2">
                  <c:v>#N/A</c:v>
                </c:pt>
                <c:pt idx="3">
                  <c:v>2.0099999999999998</c:v>
                </c:pt>
                <c:pt idx="4">
                  <c:v>#N/A</c:v>
                </c:pt>
                <c:pt idx="5">
                  <c:v>0.09</c:v>
                </c:pt>
                <c:pt idx="6">
                  <c:v>#N/A</c:v>
                </c:pt>
                <c:pt idx="7">
                  <c:v>0.22</c:v>
                </c:pt>
                <c:pt idx="8">
                  <c:v>#N/A</c:v>
                </c:pt>
                <c:pt idx="9">
                  <c:v>0.2</c:v>
                </c:pt>
              </c:numCache>
            </c:numRef>
          </c:val>
          <c:extLst>
            <c:ext xmlns:c16="http://schemas.microsoft.com/office/drawing/2014/chart" uri="{C3380CC4-5D6E-409C-BE32-E72D297353CC}">
              <c16:uniqueId val="{00000006-E08D-4790-A6FF-200AB0D77CE9}"/>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0.25</c:v>
                </c:pt>
                <c:pt idx="2">
                  <c:v>#N/A</c:v>
                </c:pt>
                <c:pt idx="3">
                  <c:v>0.09</c:v>
                </c:pt>
                <c:pt idx="4">
                  <c:v>#N/A</c:v>
                </c:pt>
                <c:pt idx="5">
                  <c:v>0.08</c:v>
                </c:pt>
                <c:pt idx="6">
                  <c:v>#N/A</c:v>
                </c:pt>
                <c:pt idx="7">
                  <c:v>0.4</c:v>
                </c:pt>
                <c:pt idx="8">
                  <c:v>#N/A</c:v>
                </c:pt>
                <c:pt idx="9">
                  <c:v>0.24</c:v>
                </c:pt>
              </c:numCache>
            </c:numRef>
          </c:val>
          <c:extLst>
            <c:ext xmlns:c16="http://schemas.microsoft.com/office/drawing/2014/chart" uri="{C3380CC4-5D6E-409C-BE32-E72D297353CC}">
              <c16:uniqueId val="{00000007-E08D-4790-A6FF-200AB0D77CE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0.42</c:v>
                </c:pt>
                <c:pt idx="2">
                  <c:v>#N/A</c:v>
                </c:pt>
                <c:pt idx="3">
                  <c:v>0.27</c:v>
                </c:pt>
                <c:pt idx="4">
                  <c:v>#N/A</c:v>
                </c:pt>
                <c:pt idx="5">
                  <c:v>0.57999999999999996</c:v>
                </c:pt>
                <c:pt idx="6">
                  <c:v>#N/A</c:v>
                </c:pt>
                <c:pt idx="7">
                  <c:v>0.06</c:v>
                </c:pt>
                <c:pt idx="8">
                  <c:v>#N/A</c:v>
                </c:pt>
                <c:pt idx="9">
                  <c:v>0.36</c:v>
                </c:pt>
              </c:numCache>
            </c:numRef>
          </c:val>
          <c:extLst>
            <c:ext xmlns:c16="http://schemas.microsoft.com/office/drawing/2014/chart" uri="{C3380CC4-5D6E-409C-BE32-E72D297353CC}">
              <c16:uniqueId val="{00000008-E08D-4790-A6FF-200AB0D77C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1.69</c:v>
                </c:pt>
                <c:pt idx="2">
                  <c:v>#N/A</c:v>
                </c:pt>
                <c:pt idx="3">
                  <c:v>7.15</c:v>
                </c:pt>
                <c:pt idx="4">
                  <c:v>#N/A</c:v>
                </c:pt>
                <c:pt idx="5">
                  <c:v>8.75</c:v>
                </c:pt>
                <c:pt idx="6">
                  <c:v>#N/A</c:v>
                </c:pt>
                <c:pt idx="7">
                  <c:v>6.38</c:v>
                </c:pt>
                <c:pt idx="8">
                  <c:v>#N/A</c:v>
                </c:pt>
                <c:pt idx="9">
                  <c:v>13.12</c:v>
                </c:pt>
              </c:numCache>
            </c:numRef>
          </c:val>
          <c:extLst>
            <c:ext xmlns:c16="http://schemas.microsoft.com/office/drawing/2014/chart" uri="{C3380CC4-5D6E-409C-BE32-E72D297353CC}">
              <c16:uniqueId val="{00000009-E08D-4790-A6FF-200AB0D77C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348</c:v>
                </c:pt>
                <c:pt idx="5">
                  <c:v>343</c:v>
                </c:pt>
                <c:pt idx="8">
                  <c:v>325</c:v>
                </c:pt>
                <c:pt idx="11">
                  <c:v>320</c:v>
                </c:pt>
                <c:pt idx="14">
                  <c:v>315</c:v>
                </c:pt>
              </c:numCache>
            </c:numRef>
          </c:val>
          <c:extLst>
            <c:ext xmlns:c16="http://schemas.microsoft.com/office/drawing/2014/chart" uri="{C3380CC4-5D6E-409C-BE32-E72D297353CC}">
              <c16:uniqueId val="{00000000-6D8B-4D70-BD84-42C9C6E2CF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8B-4D70-BD84-42C9C6E2CF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6D8B-4D70-BD84-42C9C6E2CF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4</c:v>
                </c:pt>
                <c:pt idx="6">
                  <c:v>4</c:v>
                </c:pt>
                <c:pt idx="9">
                  <c:v>3</c:v>
                </c:pt>
                <c:pt idx="12">
                  <c:v>4</c:v>
                </c:pt>
              </c:numCache>
            </c:numRef>
          </c:val>
          <c:extLst>
            <c:ext xmlns:c16="http://schemas.microsoft.com/office/drawing/2014/chart" uri="{C3380CC4-5D6E-409C-BE32-E72D297353CC}">
              <c16:uniqueId val="{00000003-6D8B-4D70-BD84-42C9C6E2CF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c:v>
                </c:pt>
                <c:pt idx="3">
                  <c:v>67</c:v>
                </c:pt>
                <c:pt idx="6">
                  <c:v>73</c:v>
                </c:pt>
                <c:pt idx="9">
                  <c:v>73</c:v>
                </c:pt>
                <c:pt idx="12">
                  <c:v>68</c:v>
                </c:pt>
              </c:numCache>
            </c:numRef>
          </c:val>
          <c:extLst>
            <c:ext xmlns:c16="http://schemas.microsoft.com/office/drawing/2014/chart" uri="{C3380CC4-5D6E-409C-BE32-E72D297353CC}">
              <c16:uniqueId val="{00000004-6D8B-4D70-BD84-42C9C6E2CF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8B-4D70-BD84-42C9C6E2CF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8B-4D70-BD84-42C9C6E2CF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379</c:v>
                </c:pt>
                <c:pt idx="3">
                  <c:v>377</c:v>
                </c:pt>
                <c:pt idx="6">
                  <c:v>357</c:v>
                </c:pt>
                <c:pt idx="9">
                  <c:v>356</c:v>
                </c:pt>
                <c:pt idx="12">
                  <c:v>357</c:v>
                </c:pt>
              </c:numCache>
            </c:numRef>
          </c:val>
          <c:extLst>
            <c:ext xmlns:c16="http://schemas.microsoft.com/office/drawing/2014/chart" uri="{C3380CC4-5D6E-409C-BE32-E72D297353CC}">
              <c16:uniqueId val="{00000007-6D8B-4D70-BD84-42C9C6E2CF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107</c:v>
                </c:pt>
                <c:pt idx="2">
                  <c:v>#N/A</c:v>
                </c:pt>
                <c:pt idx="3">
                  <c:v>#N/A</c:v>
                </c:pt>
                <c:pt idx="4">
                  <c:v>107</c:v>
                </c:pt>
                <c:pt idx="5">
                  <c:v>#N/A</c:v>
                </c:pt>
                <c:pt idx="6">
                  <c:v>#N/A</c:v>
                </c:pt>
                <c:pt idx="7">
                  <c:v>111</c:v>
                </c:pt>
                <c:pt idx="8">
                  <c:v>#N/A</c:v>
                </c:pt>
                <c:pt idx="9">
                  <c:v>#N/A</c:v>
                </c:pt>
                <c:pt idx="10">
                  <c:v>112</c:v>
                </c:pt>
                <c:pt idx="11">
                  <c:v>#N/A</c:v>
                </c:pt>
                <c:pt idx="12">
                  <c:v>#N/A</c:v>
                </c:pt>
                <c:pt idx="13">
                  <c:v>114</c:v>
                </c:pt>
                <c:pt idx="14">
                  <c:v>#N/A</c:v>
                </c:pt>
              </c:numCache>
            </c:numRef>
          </c:val>
          <c:smooth val="0"/>
          <c:extLst>
            <c:ext xmlns:c16="http://schemas.microsoft.com/office/drawing/2014/chart" uri="{C3380CC4-5D6E-409C-BE32-E72D297353CC}">
              <c16:uniqueId val="{00000008-6D8B-4D70-BD84-42C9C6E2CF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2616</c:v>
                </c:pt>
                <c:pt idx="5">
                  <c:v>2526</c:v>
                </c:pt>
                <c:pt idx="8">
                  <c:v>2457</c:v>
                </c:pt>
                <c:pt idx="11">
                  <c:v>2327</c:v>
                </c:pt>
                <c:pt idx="14">
                  <c:v>2145</c:v>
                </c:pt>
              </c:numCache>
            </c:numRef>
          </c:val>
          <c:extLst>
            <c:ext xmlns:c16="http://schemas.microsoft.com/office/drawing/2014/chart" uri="{C3380CC4-5D6E-409C-BE32-E72D297353CC}">
              <c16:uniqueId val="{00000000-3AC1-4665-B317-549D284F2F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189</c:v>
                </c:pt>
                <c:pt idx="5">
                  <c:v>174</c:v>
                </c:pt>
                <c:pt idx="8">
                  <c:v>166</c:v>
                </c:pt>
                <c:pt idx="11">
                  <c:v>133</c:v>
                </c:pt>
                <c:pt idx="14">
                  <c:v>99</c:v>
                </c:pt>
              </c:numCache>
            </c:numRef>
          </c:val>
          <c:extLst>
            <c:ext xmlns:c16="http://schemas.microsoft.com/office/drawing/2014/chart" uri="{C3380CC4-5D6E-409C-BE32-E72D297353CC}">
              <c16:uniqueId val="{00000001-3AC1-4665-B317-549D284F2F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2024</c:v>
                </c:pt>
                <c:pt idx="5">
                  <c:v>2186</c:v>
                </c:pt>
                <c:pt idx="8">
                  <c:v>2203</c:v>
                </c:pt>
                <c:pt idx="11">
                  <c:v>2036</c:v>
                </c:pt>
                <c:pt idx="14">
                  <c:v>2076</c:v>
                </c:pt>
              </c:numCache>
            </c:numRef>
          </c:val>
          <c:extLst>
            <c:ext xmlns:c16="http://schemas.microsoft.com/office/drawing/2014/chart" uri="{C3380CC4-5D6E-409C-BE32-E72D297353CC}">
              <c16:uniqueId val="{00000002-3AC1-4665-B317-549D284F2F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C1-4665-B317-549D284F2F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C1-4665-B317-549D284F2F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C1-4665-B317-549D284F2F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597</c:v>
                </c:pt>
                <c:pt idx="3">
                  <c:v>567</c:v>
                </c:pt>
                <c:pt idx="6">
                  <c:v>520</c:v>
                </c:pt>
                <c:pt idx="9">
                  <c:v>510</c:v>
                </c:pt>
                <c:pt idx="12">
                  <c:v>497</c:v>
                </c:pt>
              </c:numCache>
            </c:numRef>
          </c:val>
          <c:extLst>
            <c:ext xmlns:c16="http://schemas.microsoft.com/office/drawing/2014/chart" uri="{C3380CC4-5D6E-409C-BE32-E72D297353CC}">
              <c16:uniqueId val="{00000006-3AC1-4665-B317-549D284F2F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c:v>
                </c:pt>
                <c:pt idx="3">
                  <c:v>14</c:v>
                </c:pt>
                <c:pt idx="6">
                  <c:v>19</c:v>
                </c:pt>
                <c:pt idx="9">
                  <c:v>22</c:v>
                </c:pt>
                <c:pt idx="12">
                  <c:v>27</c:v>
                </c:pt>
              </c:numCache>
            </c:numRef>
          </c:val>
          <c:extLst>
            <c:ext xmlns:c16="http://schemas.microsoft.com/office/drawing/2014/chart" uri="{C3380CC4-5D6E-409C-BE32-E72D297353CC}">
              <c16:uniqueId val="{00000007-3AC1-4665-B317-549D284F2F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634</c:v>
                </c:pt>
                <c:pt idx="3">
                  <c:v>640</c:v>
                </c:pt>
                <c:pt idx="6">
                  <c:v>592</c:v>
                </c:pt>
                <c:pt idx="9">
                  <c:v>548</c:v>
                </c:pt>
                <c:pt idx="12">
                  <c:v>515</c:v>
                </c:pt>
              </c:numCache>
            </c:numRef>
          </c:val>
          <c:extLst>
            <c:ext xmlns:c16="http://schemas.microsoft.com/office/drawing/2014/chart" uri="{C3380CC4-5D6E-409C-BE32-E72D297353CC}">
              <c16:uniqueId val="{00000008-3AC1-4665-B317-549D284F2F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c:v>
                </c:pt>
                <c:pt idx="3">
                  <c:v>9</c:v>
                </c:pt>
                <c:pt idx="6">
                  <c:v>0</c:v>
                </c:pt>
                <c:pt idx="9">
                  <c:v>0</c:v>
                </c:pt>
                <c:pt idx="12">
                  <c:v>0</c:v>
                </c:pt>
              </c:numCache>
            </c:numRef>
          </c:val>
          <c:extLst>
            <c:ext xmlns:c16="http://schemas.microsoft.com/office/drawing/2014/chart" uri="{C3380CC4-5D6E-409C-BE32-E72D297353CC}">
              <c16:uniqueId val="{00000009-3AC1-4665-B317-549D284F2F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3114</c:v>
                </c:pt>
                <c:pt idx="3">
                  <c:v>3054</c:v>
                </c:pt>
                <c:pt idx="6">
                  <c:v>2896</c:v>
                </c:pt>
                <c:pt idx="9">
                  <c:v>2732</c:v>
                </c:pt>
                <c:pt idx="12">
                  <c:v>2522</c:v>
                </c:pt>
              </c:numCache>
            </c:numRef>
          </c:val>
          <c:extLst>
            <c:ext xmlns:c16="http://schemas.microsoft.com/office/drawing/2014/chart" uri="{C3380CC4-5D6E-409C-BE32-E72D297353CC}">
              <c16:uniqueId val="{0000000A-3AC1-4665-B317-549D284F2F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C1-4665-B317-549D284F2F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564</c:v>
                </c:pt>
                <c:pt idx="1">
                  <c:v>482</c:v>
                </c:pt>
                <c:pt idx="2">
                  <c:v>583</c:v>
                </c:pt>
              </c:numCache>
            </c:numRef>
          </c:val>
          <c:extLst>
            <c:ext xmlns:c16="http://schemas.microsoft.com/office/drawing/2014/chart" uri="{C3380CC4-5D6E-409C-BE32-E72D297353CC}">
              <c16:uniqueId val="{00000000-9247-4B8A-B1A1-B2DC9AF54B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c:v>
                </c:pt>
                <c:pt idx="1">
                  <c:v>53</c:v>
                </c:pt>
                <c:pt idx="2">
                  <c:v>53</c:v>
                </c:pt>
              </c:numCache>
            </c:numRef>
          </c:val>
          <c:extLst>
            <c:ext xmlns:c16="http://schemas.microsoft.com/office/drawing/2014/chart" uri="{C3380CC4-5D6E-409C-BE32-E72D297353CC}">
              <c16:uniqueId val="{00000001-9247-4B8A-B1A1-B2DC9AF54B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1377</c:v>
                </c:pt>
                <c:pt idx="1">
                  <c:v>1285</c:v>
                </c:pt>
                <c:pt idx="2">
                  <c:v>1219</c:v>
                </c:pt>
              </c:numCache>
            </c:numRef>
          </c:val>
          <c:extLst>
            <c:ext xmlns:c16="http://schemas.microsoft.com/office/drawing/2014/chart" uri="{C3380CC4-5D6E-409C-BE32-E72D297353CC}">
              <c16:uniqueId val="{00000002-9247-4B8A-B1A1-B2DC9AF54B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{D6CEAB08-4279-4CFC-92E0-D7B0A35DAA88}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402-48DD-8124-64C7CC9B82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{3D35461B-13AD-4BA8-B5D3-92A0D6688CA6}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02-48DD-8124-64C7CC9B82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{9DCF39AB-BB2E-4CB2-BF2F-14D2BD32D827}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02-48DD-8124-64C7CC9B82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{BF6AEBA5-AC64-4424-B42D-C1940C585316}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02-48DD-8124-64C7CC9B82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{76E05FD5-82C3-473F-B3C3-878FCB6E3297}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02-48DD-8124-64C7CC9B82B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{ADA4FFBC-941C-4004-AF17-453343C93AB9}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402-48DD-8124-64C7CC9B82B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{0EBC4A54-C418-40F2-92AF-FA9CE6DE57BD}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402-48DD-8124-64C7CC9B82B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{CB5ECE0A-0E72-4B64-9933-AF388B927B43}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402-48DD-8124-64C7CC9B82B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{561B4DB2-FA8C-4EB3-B9CA-58B4670B06AD}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402-48DD-8124-64C7CC9B82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c:v>
                </c:pt>
                <c:pt idx="16">
                  <c:v>53.9</c:v>
                </c:pt>
                <c:pt idx="24">
                  <c:v>56</c:v>
                </c:pt>
                <c:pt idx="32">
                  <c:v>57.8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402-48DD-8124-64C7CC9B82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{235C9725-0989-46E2-8863-2653E094365E}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402-48DD-8124-64C7CC9B82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{003A3824-71D3-4D18-BF1A-E423210C090D}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02-48DD-8124-64C7CC9B82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{5EF97C87-30D4-4C8E-9488-2FBADC5E4749}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02-48DD-8124-64C7CC9B82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{3BFA4003-FE45-4A3F-A100-063A2A8FFCE7}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02-48DD-8124-64C7CC9B82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{8C373573-FDB8-4D01-BAF7-BEE768B536ED}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02-48DD-8124-64C7CC9B82B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{1BB81267-DF33-40C0-AFC9-093FB3A60BC3}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402-48DD-8124-64C7CC9B82B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{495B4881-CF8E-4790-9927-149ED9F7FEF8}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402-48DD-8124-64C7CC9B82B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{12A29513-8E21-4485-9F45-6AA019980CB8}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402-48DD-8124-64C7CC9B82B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{20DAD968-C557-44EB-999A-5491E3F6554C}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402-48DD-8124-64C7CC9B82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58.9</c:v>
                </c:pt>
                <c:pt idx="24">
                  <c:v>60</c:v>
                </c:pt>
                <c:pt idx="32">
                  <c:v>60.9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402-48DD-8124-64C7CC9B82B5}"/>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{69889E33-858F-40A9-AE65-5884A8F19563}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CA1-47FC-8CD7-69CEB2551E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{AD14DDF1-271E-4C96-AA64-F4340B7CFBC6}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A1-47FC-8CD7-69CEB2551E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{340ECCF9-D9FE-473E-83F1-BD170A4BB96B}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A1-47FC-8CD7-69CEB2551E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{B6D2AF01-FAD5-4B88-A74B-E102FB583237}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A1-47FC-8CD7-69CEB2551E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{D34E1EEB-BEAD-48F1-BE36-2A22C5C0024E}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A1-47FC-8CD7-69CEB2551EC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{4EC2E1FD-6988-4F83-85AE-BDAFD023061B}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CA1-47FC-8CD7-69CEB2551EC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{51BEFCAC-800E-40E4-9DDD-3B06F9E805FB}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CA1-47FC-8CD7-69CEB2551EC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{9679BB63-9B12-47AE-B51B-D3DD2EFDA99C}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CA1-47FC-8CD7-69CEB2551EC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{B4ED38B7-5718-4E6A-B1B1-74700FD15388}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CA1-47FC-8CD7-69CEB2551E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6.1</c:v>
                </c:pt>
                <c:pt idx="16">
                  <c:v>6.3</c:v>
                </c:pt>
                <c:pt idx="24">
                  <c:v>6.5</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CA1-47FC-8CD7-69CEB2551E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{9E7B0078-AA4C-4E38-9C3C-699A1AAF9A63}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CA1-47FC-8CD7-69CEB2551E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{504B90BC-E088-4A30-827E-9ED02C86A7D2}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A1-47FC-8CD7-69CEB2551E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{0211B040-EB10-4A81-9F46-852C45D1B292}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A1-47FC-8CD7-69CEB2551E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{6D583342-FC92-42AE-A404-73D1D86B6E84}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A1-47FC-8CD7-69CEB2551E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{0D71F540-1F72-4796-969D-C5064CFEF3B1}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A1-47FC-8CD7-69CEB2551EC3}"/>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{C02D0265-0868-4D8A-B9CE-7998CA4DF3FA}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CA1-47FC-8CD7-69CEB2551EC3}"/>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{FF35419D-C533-43F1-8D04-6687CE0D72CE}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CA1-47FC-8CD7-69CEB2551EC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{C213DB05-FBA6-4FC8-9BE8-71807478375C}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CA1-47FC-8CD7-69CEB2551EC3}"/>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{93BCC371-C381-47C1-9920-1BD3AF844EFE}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CA1-47FC-8CD7-69CEB2551E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CA1-47FC-8CD7-69CEB2551EC3}"/>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新たに償還開始した額が、前年度償還金の満了に伴う減少額を上回り、元利償還金が若干の増加となった。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公営企業債償還財源のための繰入金は前年度と比較し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算入公債費は前年度と比較し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百万円減となった。これは事業費補正算入が減となり、特定財源の公営住宅使用料が減少したことにより公債費に充当できる額が減少したことによる。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満期一括償還地方債を利用していない。</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地方債の現在高は、台風被害による災害復旧事業債等により増したものの過疎対策事業債や臨時財政対策債の減少額が多かったため現在高は減少した。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公営企業債等繰入見込額は地方債元金残高の減に伴い将来負担額算定に用いる額が減少したため</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充当可能基金は増となった。充当可能特定歳入は公営住宅使用料の元金償還金に対する平均充当率が減少している。公営住宅建設事業債の現在高が減少したため充当見込額は減少した。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百万円、教育施設整備基金で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百万円増加したが、公有施設整備基金で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百万円、福祉基金で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教育施設や公有施設の建替えや修繕、高齢者等に対する福祉支援事業の増加が想定されることから、経費の抑制に努め目的をもって基金を積立てる。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公有施設整備基金：公有施設の整備及び修繕等に要する資金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教育施設整備基金：義務教育施設整備に要する資金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福祉基金：高齢者等の在宅福祉の向上及び健康の保持に資する事業、高齢者等に係るボランティア活動の活発化に資する事業、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高齢者の保健福祉の増進に関する事業に要する資金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舘山公園整備推進事業基金：村民憩いの森「舘山公園」の整備に要する資金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鮫川村ふるさとづくり基金：自然環境の維持・保全及び整備に関する事業、特産品の育成及び地域産業の振興に関する事業、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高齢者の生活・子育て支援する地域づくりに関する事業、教育・歴史文化保存に関する事業に資する資金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公有施設整備基金：宿泊施設改修事業費や社会教育施設整備事業等のため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百万円を積立てたが基金残高は前年度と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教育施設整備基金：小中学校施設整備事業のため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福祉基金：福祉対策事業のため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舘山公園整備推進事業基金：公園管理事業のため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鮫川村ふるさとづくり基金：子育て支援事業や高齢者生活支援事業のため取り崩し、前年度と比較し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今後、教育施設や公有施設の建替えや修繕等、多額の費用が見込まれるため、より一層の経費の削減に努め基金を積立てる。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また、高齢化社会により高齢者福祉に関する事業への取り崩しが想定されるため経費の削減に努め基金を積立てる。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子育て支援事業（保育園・幼稚園運営費）や環境整備事業等のために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百万円を取り崩したが、決算剰余金等により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今年度においては、特定財源の活用により積立が取崩しを上回ったためである。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子育て支援事業（保育園・幼稚園運営費）のために取り崩すことが想定されるが、その他の事業の見直しを図り、剰余金等による積立額が取り崩し額と同程度となるようにすることで、大幅な基金残高の減少を抑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年度まで増減はなかった。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経済事情の変動等により財源が不足する場合や教育施設等の建替え等により村債の償還額が多額となる年度において取り崩しが想定されるため経費の削減に努め基金を積立てる。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7FB0EB1-50AD-40F6-A2FD-1E10B00B3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B33B0F8-4C8F-4D93-85B7-8A392FC1A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DBDF6B6-B7B4-4E57-ACC8-BF64AB3D45F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F030114D-5A1D-46FA-9A6C-72FDEA6288D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5599875B-3D12-4F59-BCF6-264A08FB834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BD037B3-5F1B-4F92-A0D8-FDDD9928ABD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37E003E-F903-46C3-AC76-14128A6E5F2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A02B781-F972-48BF-9E12-E3821C54233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FF3B7F72-BB8C-438D-90B2-D1C7BF7BC45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8BBCA8A-A3FE-4A44-A4B3-2B4694B4D60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61CF7B2-79F5-4975-9BF5-F4CCE6F2BFD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DB690BFB-91C7-4B0E-B59F-B2D5A8C8E7A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C6B10847-B7AF-4261-8DC6-06F268AE547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33DB37B2-2DB5-45E2-BA49-AD6EA53C83D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691BB868-517E-4B41-9C84-A14B8108508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ADB2A4CF-A7C8-4B24-8201-C9FA86E9345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EE83EA34-010E-475C-9D5B-F70A8DFD00F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47AB1252-BCEB-4AB9-8731-A4C8C871763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FC03A7AF-2F1F-4D00-A1D3-975D3A64550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39EFBCA9-08CD-4607-8621-76EFEB545D5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BBDCF374-AE9C-488B-A6D2-ABF52DE9B53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3,203
131.34
4,892,793
4,531,762
274,339
2,076,183
2,522,162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B92C6CE4-4B77-452D-9894-AEECBB0C8EB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9D016581-B85C-43F1-9D20-4F1B9E13865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888DC02A-D9A3-41F3-BF3D-01CA78E8877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D7A9E01-1685-4BC8-896F-88CA017ED9A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81833DFF-0F42-449E-8967-02030FCE284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D5055407-0D94-47EC-A25F-228E68A81D1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9A868E5D-B645-4FB8-A4AE-0A047A32F1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2490D9CC-A14F-446A-8C92-49DBE35483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3F330F1D-4568-4BA4-92B5-7878CD3408A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DF2CE65B-78C4-4DA3-AEEA-16AAFE21ABC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449F1581-CC15-463F-B09E-B5992EA728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CD68567-B5A1-43B3-9065-46B1D607F07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20A9B249-9DE8-41CD-A14B-30DC45D0718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68F37215-8C50-4394-8A45-EEE9D6C38BA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4B7D239-95B4-4599-8ADA-0C043C0EDA5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DEE86F48-AD81-4FFA-8085-E5F1CCB5491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72D438F8-2552-44B4-88E6-AE6C631C3C1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80A29225-D06C-4A6C-8083-C31B19AB82B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D508CDA-509F-4CCC-AB61-F4D8A899408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F40B949B-25CC-46C1-A2E9-2493120CC62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48DF00B5-1214-4A68-B81C-7166867AB0E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6FB492EE-22C2-4D75-9F2A-F0CE40B581C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904CF154-B362-4947-8B86-A16BD7EDD68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DF9FF433-5224-4D45-ABBF-D49F101E3DD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757E6818-E9BB-4E47-A88D-864E538F568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78A7714A-5BB8-4434-A050-DE04FC293B0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78212EED-8155-417F-9423-89B12B4EF5B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8BE3A1-4A30-4780-A943-1B6C05C8A67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30F5BE73-32DE-4D53-8C4E-3BA550D9B7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78EDAD8C-2212-4A4D-9FDD-3ED0E85CC6D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34EABFEB-67A7-4DFC-B491-5DA1A767E81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F912AB73-808D-4A5E-893E-BF520A682C3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F97F3AC3-F79E-4270-AFB4-F60C24BFB43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4DA442C9-FA85-4816-A522-743F6CBB6A9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2B8D527C-E177-47B9-A244-40E592F8582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％低い状況ではあるが、施設の老朽化に伴う有形固定資産減価償却率が年々上昇傾向にある。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公共施設等総合管理計画に基づき、長寿命化・集約化及び複合化を推進し、公共施設の適正管理に努める。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99F42785-BE16-4D2E-8FF8-5E0AF064AD1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C28BCB66-7B42-4C54-941A-73BA652F6F3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32135914-0769-4BF2-847D-3C24257D5B5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90E8DAA3-6DA8-465A-AD8E-63BF383D0D0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0C4FC5FC-378C-4570-8A52-187506583782}"/>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278E15EA-192E-4E0B-B3BD-BCEC9FD4C83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584A5E18-78A6-4D83-BAA7-89E73CAC31D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315D7945-0368-40EE-8ABE-B3FCF693E9D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E9DEED38-0537-4CF2-8189-FF59B3843C5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5A3E318A-B802-4EA5-97C6-D98C48A46B99}"/>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1BC09851-4F51-450A-9BD1-63E15526B0C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88129F70-A2D6-4DA2-AE84-6075A33C05F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a:extLst>
            <a:ext uri="{FF2B5EF4-FFF2-40B4-BE49-F238E27FC236}">
              <a16:creationId xmlns:a16="http://schemas.microsoft.com/office/drawing/2014/main" id="{87D4B413-A5D8-4029-A51A-C5CB539EE284}"/>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1079A10C-A2F4-4B9C-B7BA-2BEA8CE239A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2" name="直線コネクタ 71">
          <a:extLst>
            <a:ext uri="{FF2B5EF4-FFF2-40B4-BE49-F238E27FC236}">
              <a16:creationId xmlns:a16="http://schemas.microsoft.com/office/drawing/2014/main" id="{6ED42AD5-26B3-444D-A011-0EFC14AFD6B9}"/>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3" name="有形固定資産減価償却率最小値テキスト">
          <a:extLst>
            <a:ext uri="{FF2B5EF4-FFF2-40B4-BE49-F238E27FC236}">
              <a16:creationId xmlns:a16="http://schemas.microsoft.com/office/drawing/2014/main" id="{A9C02AC2-2699-4CCF-9404-04C39BAD767F}"/>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4" name="直線コネクタ 73">
          <a:extLst>
            <a:ext uri="{FF2B5EF4-FFF2-40B4-BE49-F238E27FC236}">
              <a16:creationId xmlns:a16="http://schemas.microsoft.com/office/drawing/2014/main" id="{0D36060C-E7AA-47BD-836B-F972AFD7CC6E}"/>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a:extLst>
            <a:ext uri="{FF2B5EF4-FFF2-40B4-BE49-F238E27FC236}">
              <a16:creationId xmlns:a16="http://schemas.microsoft.com/office/drawing/2014/main" id="{E114C021-48DA-4BFE-9F41-E32A8C377B01}"/>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a:extLst>
            <a:ext uri="{FF2B5EF4-FFF2-40B4-BE49-F238E27FC236}">
              <a16:creationId xmlns:a16="http://schemas.microsoft.com/office/drawing/2014/main" id="{E5DC2B86-381D-4F24-A55E-1CB63B2B0EE1}"/>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7" name="有形固定資産減価償却率平均値テキスト">
          <a:extLst>
            <a:ext uri="{FF2B5EF4-FFF2-40B4-BE49-F238E27FC236}">
              <a16:creationId xmlns:a16="http://schemas.microsoft.com/office/drawing/2014/main" id="{9A273BE0-173C-40E9-AC81-984E6B0568CB}"/>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8" name="フローチャート: 判断 77">
          <a:extLst>
            <a:ext uri="{FF2B5EF4-FFF2-40B4-BE49-F238E27FC236}">
              <a16:creationId xmlns:a16="http://schemas.microsoft.com/office/drawing/2014/main" id="{408E7497-E34F-4835-97D5-868C469FBB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9" name="フローチャート: 判断 78">
          <a:extLst>
            <a:ext uri="{FF2B5EF4-FFF2-40B4-BE49-F238E27FC236}">
              <a16:creationId xmlns:a16="http://schemas.microsoft.com/office/drawing/2014/main" id="{4C24CB04-6E97-43BC-A9E5-FBB73E27AC3E}"/>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0" name="フローチャート: 判断 79">
          <a:extLst>
            <a:ext uri="{FF2B5EF4-FFF2-40B4-BE49-F238E27FC236}">
              <a16:creationId xmlns:a16="http://schemas.microsoft.com/office/drawing/2014/main" id="{6AA18BE1-F494-435C-85A4-674D186BD2B8}"/>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1" name="フローチャート: 判断 80">
          <a:extLst>
            <a:ext uri="{FF2B5EF4-FFF2-40B4-BE49-F238E27FC236}">
              <a16:creationId xmlns:a16="http://schemas.microsoft.com/office/drawing/2014/main" id="{3D977D7D-A659-4AEB-959E-A3D2593CDC29}"/>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2" name="フローチャート: 判断 81">
          <a:extLst>
            <a:ext uri="{FF2B5EF4-FFF2-40B4-BE49-F238E27FC236}">
              <a16:creationId xmlns:a16="http://schemas.microsoft.com/office/drawing/2014/main" id="{2D95DE05-978C-4DFE-9465-D20551FFD2E1}"/>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99D1081-6496-4469-AD01-13174E464DF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65B37C3-4D6B-4AB9-9BF1-ADE209C1194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417F06E-E47C-402A-9979-72F93701B72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ABBB0DE-FC72-4D7A-B27E-45F01EC6084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98F8522-67B0-46F4-92BA-48ABFFD4A35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63627</xdr:rowOff>
    </xdr:from>
    <xdr:to>
      <xdr:col>23</xdr:col>
      <xdr:colOff>136525</xdr:colOff>
      <xdr:row>31</xdr:row>
      <xdr:rowOff>165227</xdr:rowOff>
    </xdr:to>
    <xdr:sp macro="" textlink="">
      <xdr:nvSpPr>
        <xdr:cNvPr id="88" name="楕円 87">
          <a:extLst>
            <a:ext uri="{FF2B5EF4-FFF2-40B4-BE49-F238E27FC236}">
              <a16:creationId xmlns:a16="http://schemas.microsoft.com/office/drawing/2014/main" id="{CDA19AA6-3FA6-4661-895A-85A7198C4D27}"/>
            </a:ext>
          </a:extLst>
        </xdr:cNvPr>
        <xdr:cNvSpPr/>
      </xdr:nvSpPr>
      <xdr:spPr>
        <a:xfrm>
          <a:off x="4711700" y="61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86504</xdr:rowOff>
    </xdr:from>
    <xdr:ext cx="405111" cy="259045"/>
    <xdr:sp macro="" textlink="">
      <xdr:nvSpPr>
        <xdr:cNvPr id="89" name="有形固定資産減価償却率該当値テキスト">
          <a:extLst>
            <a:ext uri="{FF2B5EF4-FFF2-40B4-BE49-F238E27FC236}">
              <a16:creationId xmlns:a16="http://schemas.microsoft.com/office/drawing/2014/main" id="{23821764-505E-4904-B7C7-2D36F0FDA253}"/>
            </a:ext>
          </a:extLst>
        </xdr:cNvPr>
        <xdr:cNvSpPr txBox="1"/>
      </xdr:nvSpPr>
      <xdr:spPr>
        <a:xfrm>
          <a:off x="4813300" y="600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90" name="楕円 89">
          <a:extLst>
            <a:ext uri="{FF2B5EF4-FFF2-40B4-BE49-F238E27FC236}">
              <a16:creationId xmlns:a16="http://schemas.microsoft.com/office/drawing/2014/main" id="{A5373D2A-B4DC-47B9-80EB-AF7F33149200}"/>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114427</xdr:rowOff>
    </xdr:to>
    <xdr:cxnSp macro="">
      <xdr:nvCxnSpPr>
        <xdr:cNvPr id="91" name="直線コネクタ 90">
          <a:extLst>
            <a:ext uri="{FF2B5EF4-FFF2-40B4-BE49-F238E27FC236}">
              <a16:creationId xmlns:a16="http://schemas.microsoft.com/office/drawing/2014/main" id="{BCEB9F01-C967-44E1-80E0-689A8F1DDC3A}"/>
            </a:ext>
          </a:extLst>
        </xdr:cNvPr>
        <xdr:cNvCxnSpPr/>
      </xdr:nvCxnSpPr>
      <xdr:spPr>
        <a:xfrm>
          <a:off x="4051300" y="616204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150876</xdr:rowOff>
    </xdr:from>
    <xdr:to>
      <xdr:col>15</xdr:col>
      <xdr:colOff>187325</xdr:colOff>
      <xdr:row>31</xdr:row>
      <xdr:rowOff>81026</xdr:rowOff>
    </xdr:to>
    <xdr:sp macro="" textlink="">
      <xdr:nvSpPr>
        <xdr:cNvPr id="92" name="楕円 91">
          <a:extLst>
            <a:ext uri="{FF2B5EF4-FFF2-40B4-BE49-F238E27FC236}">
              <a16:creationId xmlns:a16="http://schemas.microsoft.com/office/drawing/2014/main" id="{E39181F7-CDA5-49F2-8C4D-A8F44C104803}"/>
            </a:ext>
          </a:extLst>
        </xdr:cNvPr>
        <xdr:cNvSpPr/>
      </xdr:nvSpPr>
      <xdr:spPr>
        <a:xfrm>
          <a:off x="32385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30226</xdr:rowOff>
    </xdr:from>
    <xdr:to>
      <xdr:col>19</xdr:col>
      <xdr:colOff>136525</xdr:colOff>
      <xdr:row>31</xdr:row>
      <xdr:rowOff>75565</xdr:rowOff>
    </xdr:to>
    <xdr:cxnSp macro="">
      <xdr:nvCxnSpPr>
        <xdr:cNvPr id="93" name="直線コネクタ 92">
          <a:extLst>
            <a:ext uri="{FF2B5EF4-FFF2-40B4-BE49-F238E27FC236}">
              <a16:creationId xmlns:a16="http://schemas.microsoft.com/office/drawing/2014/main" id="{08B99D4D-E9F8-4B55-8C44-23FFD3A8806F}"/>
            </a:ext>
          </a:extLst>
        </xdr:cNvPr>
        <xdr:cNvCxnSpPr/>
      </xdr:nvCxnSpPr>
      <xdr:spPr>
        <a:xfrm>
          <a:off x="3289300" y="6116701"/>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94" name="楕円 93">
          <a:extLst>
            <a:ext uri="{FF2B5EF4-FFF2-40B4-BE49-F238E27FC236}">
              <a16:creationId xmlns:a16="http://schemas.microsoft.com/office/drawing/2014/main" id="{2C621BBE-7FD1-4D93-9CD2-4663578ACB93}"/>
            </a:ext>
          </a:extLst>
        </xdr:cNvPr>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30226</xdr:rowOff>
    </xdr:to>
    <xdr:cxnSp macro="">
      <xdr:nvCxnSpPr>
        <xdr:cNvPr id="95" name="直線コネクタ 94">
          <a:extLst>
            <a:ext uri="{FF2B5EF4-FFF2-40B4-BE49-F238E27FC236}">
              <a16:creationId xmlns:a16="http://schemas.microsoft.com/office/drawing/2014/main" id="{BF5B3662-7E12-456E-8E8E-1C10CA4A5184}"/>
            </a:ext>
          </a:extLst>
        </xdr:cNvPr>
        <xdr:cNvCxnSpPr/>
      </xdr:nvCxnSpPr>
      <xdr:spPr>
        <a:xfrm>
          <a:off x="2527300" y="6075680"/>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6" name="n_1aveValue有形固定資産減価償却率">
          <a:extLst>
            <a:ext uri="{FF2B5EF4-FFF2-40B4-BE49-F238E27FC236}">
              <a16:creationId xmlns:a16="http://schemas.microsoft.com/office/drawing/2014/main" id="{DAE66271-1A7B-4F0A-A2A0-6868464D2EF1}"/>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7" name="n_2aveValue有形固定資産減価償却率">
          <a:extLst>
            <a:ext uri="{FF2B5EF4-FFF2-40B4-BE49-F238E27FC236}">
              <a16:creationId xmlns:a16="http://schemas.microsoft.com/office/drawing/2014/main" id="{23C2F00F-7070-43E7-A347-2D632BC13C18}"/>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8" name="n_3aveValue有形固定資産減価償却率">
          <a:extLst>
            <a:ext uri="{FF2B5EF4-FFF2-40B4-BE49-F238E27FC236}">
              <a16:creationId xmlns:a16="http://schemas.microsoft.com/office/drawing/2014/main" id="{94847098-A002-41D2-870B-E539CD2E1C8D}"/>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9" name="n_4aveValue有形固定資産減価償却率">
          <a:extLst>
            <a:ext uri="{FF2B5EF4-FFF2-40B4-BE49-F238E27FC236}">
              <a16:creationId xmlns:a16="http://schemas.microsoft.com/office/drawing/2014/main" id="{B52C1DF5-5CAE-4D38-A921-C4710A8B69BD}"/>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100" name="n_1mainValue有形固定資産減価償却率">
          <a:extLst>
            <a:ext uri="{FF2B5EF4-FFF2-40B4-BE49-F238E27FC236}">
              <a16:creationId xmlns:a16="http://schemas.microsoft.com/office/drawing/2014/main" id="{6BCE431E-574E-42D1-9B30-FB59F9D640EC}"/>
            </a:ext>
          </a:extLst>
        </xdr:cNvPr>
        <xdr:cNvSpPr txBox="1"/>
      </xdr:nvSpPr>
      <xdr:spPr>
        <a:xfrm>
          <a:off x="38360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97553</xdr:rowOff>
    </xdr:from>
    <xdr:ext cx="405111" cy="259045"/>
    <xdr:sp macro="" textlink="">
      <xdr:nvSpPr>
        <xdr:cNvPr id="101" name="n_2mainValue有形固定資産減価償却率">
          <a:extLst>
            <a:ext uri="{FF2B5EF4-FFF2-40B4-BE49-F238E27FC236}">
              <a16:creationId xmlns:a16="http://schemas.microsoft.com/office/drawing/2014/main" id="{53730003-3D49-48B6-80F4-C8852106A0C6}"/>
            </a:ext>
          </a:extLst>
        </xdr:cNvPr>
        <xdr:cNvSpPr txBox="1"/>
      </xdr:nvSpPr>
      <xdr:spPr>
        <a:xfrm>
          <a:off x="3086744" y="584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56532</xdr:rowOff>
    </xdr:from>
    <xdr:ext cx="405111" cy="259045"/>
    <xdr:sp macro="" textlink="">
      <xdr:nvSpPr>
        <xdr:cNvPr id="102" name="n_3mainValue有形固定資産減価償却率">
          <a:extLst>
            <a:ext uri="{FF2B5EF4-FFF2-40B4-BE49-F238E27FC236}">
              <a16:creationId xmlns:a16="http://schemas.microsoft.com/office/drawing/2014/main" id="{D4B32FDA-E0A6-498A-8D4B-F5F791BB99EB}"/>
            </a:ext>
          </a:extLst>
        </xdr:cNvPr>
        <xdr:cNvSpPr txBox="1"/>
      </xdr:nvSpPr>
      <xdr:spPr>
        <a:xfrm>
          <a:off x="2324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AB11FFDE-1776-4B98-BCE5-9D261E581E4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84424EB7-AC02-4ACA-92C6-E0645E956E2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1A3A19AB-4F02-4E6B-BFEF-9819B67C32E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CF9B03-716F-4AA0-A826-3A8830B2B80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E24FBD13-B8A3-424E-8D0B-0C5491CE491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FF7FD0D-D61B-46CD-9C30-EB375602B37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61027717-84C3-4A3B-B9E0-E99C1D67CDF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5C8DB10B-863F-4B86-AA26-1380922A4FB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38C57BD6-EEC5-40E8-97EC-C6A8E0B4020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C79617E2-B477-48BB-9F42-A8BCFD4AF93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6204EAAF-CF7D-48B9-AE82-2BAC5E1CE79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DDB12702-23E9-4FBB-8E6C-8AD4C828CD7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3BB82B5D-100E-4D1E-BBD9-B7996DFAD6A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過疎対策事業債や臨時財政対策債等の地方債現在高の減少により、将来負担額が減少したことで、債務償還比率は前年度比</a:t>
          </a:r>
          <a:r>
            <a:rPr kumimoji="1" lang="en-US" altLang="ja-JP" sz="1100">
              <a:latin typeface="ＭＳ Ｐゴシック" panose="020B0600070205080204" pitchFamily="50" charset="-128"/>
              <a:ea typeface="ＭＳ Ｐゴシック" panose="020B0600070205080204" pitchFamily="50" charset="-128"/>
            </a:rPr>
            <a:t>70.9</a:t>
          </a:r>
          <a:r>
            <a:rPr kumimoji="1" lang="ja-JP" altLang="en-US" sz="1100">
              <a:latin typeface="ＭＳ Ｐゴシック" panose="020B0600070205080204" pitchFamily="50" charset="-128"/>
              <a:ea typeface="ＭＳ Ｐゴシック" panose="020B0600070205080204" pitchFamily="50" charset="-128"/>
            </a:rPr>
            <a:t>％減となったが、施設の老朽化に伴う維持補修費等の増加が見込まれるため、公共施設等総合管理計画に基づき、公共施設等の更新・統廃合を検討し、財政負担の縮減・平準化を図る。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BECED6FD-C644-4B15-BA82-E75C49B2A0F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BA3688AA-5960-473A-8E5A-421E068CB26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2903297C-D8E5-4062-8EC4-5DB817D1DA2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49FFD2F2-C474-463F-ACB1-D1D49956B9E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1F51CFBF-F1BE-4544-9D32-E66B25BB2D8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3FC77E-41CF-4E3A-81E2-7DB7C348B3F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98160BE8-687D-40E2-B673-DB840C12B3F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39AD2181-B019-4893-8329-4738150E7A3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D17F3DCB-0C83-4DF7-96CF-00DC3B05155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60182448-3237-4655-90DC-7B054CA4017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CC43CA74-617C-492B-A63B-F6D36A84319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87C5DC11-B9EF-48C6-BE91-03FC78E89D6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A67AABD1-3A46-4634-9B42-1075100DE57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7B23FF7-36A1-4305-9F47-AF1F6965E20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BC2AE3DE-F8DE-4FF8-BFE6-AC4F6FE5C31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FD55D68F-9BBA-4B45-855E-BF06F8D7BB4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6DD5FB05-20C2-4D4F-9A12-9DDDAF4AA8B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3" name="直線コネクタ 132">
          <a:extLst>
            <a:ext uri="{FF2B5EF4-FFF2-40B4-BE49-F238E27FC236}">
              <a16:creationId xmlns:a16="http://schemas.microsoft.com/office/drawing/2014/main" id="{3A0C5167-D1CE-4E8B-B154-438A44DB62B1}"/>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4" name="債務償還比率最小値テキスト">
          <a:extLst>
            <a:ext uri="{FF2B5EF4-FFF2-40B4-BE49-F238E27FC236}">
              <a16:creationId xmlns:a16="http://schemas.microsoft.com/office/drawing/2014/main" id="{BEE8638D-13CD-4A74-9BC5-5C10CE6CA5A7}"/>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5" name="直線コネクタ 134">
          <a:extLst>
            <a:ext uri="{FF2B5EF4-FFF2-40B4-BE49-F238E27FC236}">
              <a16:creationId xmlns:a16="http://schemas.microsoft.com/office/drawing/2014/main" id="{5A143E3D-FF56-40F6-A86F-0AD45878D953}"/>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9AC338A3-97E3-4C9B-8274-94AEB4F986A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9D1E9C6B-7315-407D-80B2-43C86D2319C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38" name="債務償還比率平均値テキスト">
          <a:extLst>
            <a:ext uri="{FF2B5EF4-FFF2-40B4-BE49-F238E27FC236}">
              <a16:creationId xmlns:a16="http://schemas.microsoft.com/office/drawing/2014/main" id="{0BF9E2C6-865D-43A4-AA56-43B5D20779C2}"/>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9" name="フローチャート: 判断 138">
          <a:extLst>
            <a:ext uri="{FF2B5EF4-FFF2-40B4-BE49-F238E27FC236}">
              <a16:creationId xmlns:a16="http://schemas.microsoft.com/office/drawing/2014/main" id="{5FD24F1A-8F7D-4602-96CF-5D4A27AB3985}"/>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0" name="フローチャート: 判断 139">
          <a:extLst>
            <a:ext uri="{FF2B5EF4-FFF2-40B4-BE49-F238E27FC236}">
              <a16:creationId xmlns:a16="http://schemas.microsoft.com/office/drawing/2014/main" id="{C6BF3EC7-6472-4A1F-A3D7-91268509B1AF}"/>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1" name="フローチャート: 判断 140">
          <a:extLst>
            <a:ext uri="{FF2B5EF4-FFF2-40B4-BE49-F238E27FC236}">
              <a16:creationId xmlns:a16="http://schemas.microsoft.com/office/drawing/2014/main" id="{C92AAD02-BEAF-4F91-9AC8-A5C076FA0C08}"/>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2" name="フローチャート: 判断 141">
          <a:extLst>
            <a:ext uri="{FF2B5EF4-FFF2-40B4-BE49-F238E27FC236}">
              <a16:creationId xmlns:a16="http://schemas.microsoft.com/office/drawing/2014/main" id="{AF0CC76A-ED8E-45AE-91AA-D964FFFDF0C6}"/>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3" name="フローチャート: 判断 142">
          <a:extLst>
            <a:ext uri="{FF2B5EF4-FFF2-40B4-BE49-F238E27FC236}">
              <a16:creationId xmlns:a16="http://schemas.microsoft.com/office/drawing/2014/main" id="{B1C7515C-7338-46CA-96FE-16EBA3F42EDF}"/>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C9A115B-4CA3-49EF-93CF-0A2B0B98E04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D83EF6E-8AB1-445B-9A77-66DEE60B514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48CCCE3-B388-4FA1-957B-7660AA79749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AA27D7BA-69F7-4385-9E60-D3BB43EC547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B099266-5295-409F-94C9-238CD1D1B60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164610</xdr:rowOff>
    </xdr:from>
    <xdr:to>
      <xdr:col>76</xdr:col>
      <xdr:colOff>73025</xdr:colOff>
      <xdr:row>27</xdr:row>
      <xdr:rowOff>94760</xdr:rowOff>
    </xdr:to>
    <xdr:sp macro="" textlink="">
      <xdr:nvSpPr>
        <xdr:cNvPr id="149" name="楕円 148">
          <a:extLst>
            <a:ext uri="{FF2B5EF4-FFF2-40B4-BE49-F238E27FC236}">
              <a16:creationId xmlns:a16="http://schemas.microsoft.com/office/drawing/2014/main" id="{10363D32-0D0B-4F0B-9D47-491719BD7747}"/>
            </a:ext>
          </a:extLst>
        </xdr:cNvPr>
        <xdr:cNvSpPr/>
      </xdr:nvSpPr>
      <xdr:spPr>
        <a:xfrm>
          <a:off x="14744700" y="539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16037</xdr:rowOff>
    </xdr:from>
    <xdr:ext cx="469744" cy="259045"/>
    <xdr:sp macro="" textlink="">
      <xdr:nvSpPr>
        <xdr:cNvPr id="150" name="債務償還比率該当値テキスト">
          <a:extLst>
            <a:ext uri="{FF2B5EF4-FFF2-40B4-BE49-F238E27FC236}">
              <a16:creationId xmlns:a16="http://schemas.microsoft.com/office/drawing/2014/main" id="{B633B128-C911-4269-BA9E-4DBE14077770}"/>
            </a:ext>
          </a:extLst>
        </xdr:cNvPr>
        <xdr:cNvSpPr txBox="1"/>
      </xdr:nvSpPr>
      <xdr:spPr>
        <a:xfrm>
          <a:off x="14846300" y="524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66052</xdr:rowOff>
    </xdr:from>
    <xdr:to>
      <xdr:col>72</xdr:col>
      <xdr:colOff>123825</xdr:colOff>
      <xdr:row>27</xdr:row>
      <xdr:rowOff>167652</xdr:rowOff>
    </xdr:to>
    <xdr:sp macro="" textlink="">
      <xdr:nvSpPr>
        <xdr:cNvPr id="151" name="楕円 150">
          <a:extLst>
            <a:ext uri="{FF2B5EF4-FFF2-40B4-BE49-F238E27FC236}">
              <a16:creationId xmlns:a16="http://schemas.microsoft.com/office/drawing/2014/main" id="{33703CA5-37C5-4253-AFAD-243E00F2C5BD}"/>
            </a:ext>
          </a:extLst>
        </xdr:cNvPr>
        <xdr:cNvSpPr/>
      </xdr:nvSpPr>
      <xdr:spPr>
        <a:xfrm>
          <a:off x="14033500" y="54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43960</xdr:rowOff>
    </xdr:from>
    <xdr:to>
      <xdr:col>76</xdr:col>
      <xdr:colOff>22225</xdr:colOff>
      <xdr:row>27</xdr:row>
      <xdr:rowOff>116852</xdr:rowOff>
    </xdr:to>
    <xdr:cxnSp macro="">
      <xdr:nvCxnSpPr>
        <xdr:cNvPr id="152" name="直線コネクタ 151">
          <a:extLst>
            <a:ext uri="{FF2B5EF4-FFF2-40B4-BE49-F238E27FC236}">
              <a16:creationId xmlns:a16="http://schemas.microsoft.com/office/drawing/2014/main" id="{336DA1DD-FFDA-4AB5-95C4-466FB3835977}"/>
            </a:ext>
          </a:extLst>
        </xdr:cNvPr>
        <xdr:cNvCxnSpPr/>
      </xdr:nvCxnSpPr>
      <xdr:spPr>
        <a:xfrm flipV="1">
          <a:off x="14084300" y="5444635"/>
          <a:ext cx="7112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55771</xdr:rowOff>
    </xdr:from>
    <xdr:to>
      <xdr:col>68</xdr:col>
      <xdr:colOff>123825</xdr:colOff>
      <xdr:row>27</xdr:row>
      <xdr:rowOff>157371</xdr:rowOff>
    </xdr:to>
    <xdr:sp macro="" textlink="">
      <xdr:nvSpPr>
        <xdr:cNvPr id="153" name="楕円 152">
          <a:extLst>
            <a:ext uri="{FF2B5EF4-FFF2-40B4-BE49-F238E27FC236}">
              <a16:creationId xmlns:a16="http://schemas.microsoft.com/office/drawing/2014/main" id="{AA1B031E-93B8-4A24-A57E-031029613A3A}"/>
            </a:ext>
          </a:extLst>
        </xdr:cNvPr>
        <xdr:cNvSpPr/>
      </xdr:nvSpPr>
      <xdr:spPr>
        <a:xfrm>
          <a:off x="13271500" y="54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106571</xdr:rowOff>
    </xdr:from>
    <xdr:to>
      <xdr:col>72</xdr:col>
      <xdr:colOff>73025</xdr:colOff>
      <xdr:row>27</xdr:row>
      <xdr:rowOff>116852</xdr:rowOff>
    </xdr:to>
    <xdr:cxnSp macro="">
      <xdr:nvCxnSpPr>
        <xdr:cNvPr id="154" name="直線コネクタ 153">
          <a:extLst>
            <a:ext uri="{FF2B5EF4-FFF2-40B4-BE49-F238E27FC236}">
              <a16:creationId xmlns:a16="http://schemas.microsoft.com/office/drawing/2014/main" id="{DCB77177-4EA8-4558-B27D-A4CF83EC26C9}"/>
            </a:ext>
          </a:extLst>
        </xdr:cNvPr>
        <xdr:cNvCxnSpPr/>
      </xdr:nvCxnSpPr>
      <xdr:spPr>
        <a:xfrm>
          <a:off x="13322300" y="5507246"/>
          <a:ext cx="762000" cy="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96689</xdr:rowOff>
    </xdr:from>
    <xdr:to>
      <xdr:col>64</xdr:col>
      <xdr:colOff>123825</xdr:colOff>
      <xdr:row>28</xdr:row>
      <xdr:rowOff>26839</xdr:rowOff>
    </xdr:to>
    <xdr:sp macro="" textlink="">
      <xdr:nvSpPr>
        <xdr:cNvPr id="155" name="楕円 154">
          <a:extLst>
            <a:ext uri="{FF2B5EF4-FFF2-40B4-BE49-F238E27FC236}">
              <a16:creationId xmlns:a16="http://schemas.microsoft.com/office/drawing/2014/main" id="{B2743DEA-7974-4C0D-BD64-84D1DA70AC87}"/>
            </a:ext>
          </a:extLst>
        </xdr:cNvPr>
        <xdr:cNvSpPr/>
      </xdr:nvSpPr>
      <xdr:spPr>
        <a:xfrm>
          <a:off x="12509500" y="54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106571</xdr:rowOff>
    </xdr:from>
    <xdr:to>
      <xdr:col>68</xdr:col>
      <xdr:colOff>73025</xdr:colOff>
      <xdr:row>27</xdr:row>
      <xdr:rowOff>147489</xdr:rowOff>
    </xdr:to>
    <xdr:cxnSp macro="">
      <xdr:nvCxnSpPr>
        <xdr:cNvPr id="156" name="直線コネクタ 155">
          <a:extLst>
            <a:ext uri="{FF2B5EF4-FFF2-40B4-BE49-F238E27FC236}">
              <a16:creationId xmlns:a16="http://schemas.microsoft.com/office/drawing/2014/main" id="{573CFCC5-856F-4D3D-93FF-696F5F60B7F7}"/>
            </a:ext>
          </a:extLst>
        </xdr:cNvPr>
        <xdr:cNvCxnSpPr/>
      </xdr:nvCxnSpPr>
      <xdr:spPr>
        <a:xfrm flipV="1">
          <a:off x="12560300" y="5507246"/>
          <a:ext cx="762000" cy="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88053</xdr:rowOff>
    </xdr:from>
    <xdr:to>
      <xdr:col>60</xdr:col>
      <xdr:colOff>123825</xdr:colOff>
      <xdr:row>28</xdr:row>
      <xdr:rowOff>18203</xdr:rowOff>
    </xdr:to>
    <xdr:sp macro="" textlink="">
      <xdr:nvSpPr>
        <xdr:cNvPr id="157" name="楕円 156">
          <a:extLst>
            <a:ext uri="{FF2B5EF4-FFF2-40B4-BE49-F238E27FC236}">
              <a16:creationId xmlns:a16="http://schemas.microsoft.com/office/drawing/2014/main" id="{21381F77-90EC-4DE0-9D19-C5097FD230D7}"/>
            </a:ext>
          </a:extLst>
        </xdr:cNvPr>
        <xdr:cNvSpPr/>
      </xdr:nvSpPr>
      <xdr:spPr>
        <a:xfrm>
          <a:off x="11747500" y="5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138853</xdr:rowOff>
    </xdr:from>
    <xdr:to>
      <xdr:col>64</xdr:col>
      <xdr:colOff>73025</xdr:colOff>
      <xdr:row>27</xdr:row>
      <xdr:rowOff>147489</xdr:rowOff>
    </xdr:to>
    <xdr:cxnSp macro="">
      <xdr:nvCxnSpPr>
        <xdr:cNvPr id="158" name="直線コネクタ 157">
          <a:extLst>
            <a:ext uri="{FF2B5EF4-FFF2-40B4-BE49-F238E27FC236}">
              <a16:creationId xmlns:a16="http://schemas.microsoft.com/office/drawing/2014/main" id="{6E0B7105-D945-4137-BFD6-E2F373EF652F}"/>
            </a:ext>
          </a:extLst>
        </xdr:cNvPr>
        <xdr:cNvCxnSpPr/>
      </xdr:nvCxnSpPr>
      <xdr:spPr>
        <a:xfrm>
          <a:off x="11798300" y="553952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59" name="n_1aveValue債務償還比率">
          <a:extLst>
            <a:ext uri="{FF2B5EF4-FFF2-40B4-BE49-F238E27FC236}">
              <a16:creationId xmlns:a16="http://schemas.microsoft.com/office/drawing/2014/main" id="{C96ADC1C-7179-4FCF-9A29-31E26AB97785}"/>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0" name="n_2aveValue債務償還比率">
          <a:extLst>
            <a:ext uri="{FF2B5EF4-FFF2-40B4-BE49-F238E27FC236}">
              <a16:creationId xmlns:a16="http://schemas.microsoft.com/office/drawing/2014/main" id="{C95022AA-D222-496E-A4D5-9E9AC817AE42}"/>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1" name="n_3aveValue債務償還比率">
          <a:extLst>
            <a:ext uri="{FF2B5EF4-FFF2-40B4-BE49-F238E27FC236}">
              <a16:creationId xmlns:a16="http://schemas.microsoft.com/office/drawing/2014/main" id="{0F230DCD-B0A4-4AE4-AB16-C0B9193CA8E4}"/>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2" name="n_4aveValue債務償還比率">
          <a:extLst>
            <a:ext uri="{FF2B5EF4-FFF2-40B4-BE49-F238E27FC236}">
              <a16:creationId xmlns:a16="http://schemas.microsoft.com/office/drawing/2014/main" id="{D5CA31F5-DEFF-4F16-A0F7-8EED5AE98C8F}"/>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12729</xdr:rowOff>
    </xdr:from>
    <xdr:ext cx="469744" cy="259045"/>
    <xdr:sp macro="" textlink="">
      <xdr:nvSpPr>
        <xdr:cNvPr id="163" name="n_1mainValue債務償還比率">
          <a:extLst>
            <a:ext uri="{FF2B5EF4-FFF2-40B4-BE49-F238E27FC236}">
              <a16:creationId xmlns:a16="http://schemas.microsoft.com/office/drawing/2014/main" id="{ADBD8CD9-03E5-4D21-B079-549B2B8F1FA9}"/>
            </a:ext>
          </a:extLst>
        </xdr:cNvPr>
        <xdr:cNvSpPr txBox="1"/>
      </xdr:nvSpPr>
      <xdr:spPr>
        <a:xfrm>
          <a:off x="13836727" y="52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2448</xdr:rowOff>
    </xdr:from>
    <xdr:ext cx="469744" cy="259045"/>
    <xdr:sp macro="" textlink="">
      <xdr:nvSpPr>
        <xdr:cNvPr id="164" name="n_2mainValue債務償還比率">
          <a:extLst>
            <a:ext uri="{FF2B5EF4-FFF2-40B4-BE49-F238E27FC236}">
              <a16:creationId xmlns:a16="http://schemas.microsoft.com/office/drawing/2014/main" id="{E3241A07-A6E7-432A-8334-F8DA56DEE1CF}"/>
            </a:ext>
          </a:extLst>
        </xdr:cNvPr>
        <xdr:cNvSpPr txBox="1"/>
      </xdr:nvSpPr>
      <xdr:spPr>
        <a:xfrm>
          <a:off x="13087427" y="523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17966</xdr:rowOff>
    </xdr:from>
    <xdr:ext cx="469744" cy="259045"/>
    <xdr:sp macro="" textlink="">
      <xdr:nvSpPr>
        <xdr:cNvPr id="165" name="n_3mainValue債務償還比率">
          <a:extLst>
            <a:ext uri="{FF2B5EF4-FFF2-40B4-BE49-F238E27FC236}">
              <a16:creationId xmlns:a16="http://schemas.microsoft.com/office/drawing/2014/main" id="{B9F6ED25-41BA-4DB7-A0E2-44C1A32C387F}"/>
            </a:ext>
          </a:extLst>
        </xdr:cNvPr>
        <xdr:cNvSpPr txBox="1"/>
      </xdr:nvSpPr>
      <xdr:spPr>
        <a:xfrm>
          <a:off x="12325427" y="559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9330</xdr:rowOff>
    </xdr:from>
    <xdr:ext cx="469744" cy="259045"/>
    <xdr:sp macro="" textlink="">
      <xdr:nvSpPr>
        <xdr:cNvPr id="166" name="n_4mainValue債務償還比率">
          <a:extLst>
            <a:ext uri="{FF2B5EF4-FFF2-40B4-BE49-F238E27FC236}">
              <a16:creationId xmlns:a16="http://schemas.microsoft.com/office/drawing/2014/main" id="{96F5FA12-28F4-4C21-BE4E-C4571284E503}"/>
            </a:ext>
          </a:extLst>
        </xdr:cNvPr>
        <xdr:cNvSpPr txBox="1"/>
      </xdr:nvSpPr>
      <xdr:spPr>
        <a:xfrm>
          <a:off x="11563427" y="558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C3686F7F-94FB-4F41-B55A-39B20324A86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F408E6F0-5C9A-4876-83D3-486D2B22E8C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83363F5F-9D4C-4997-B76C-40A55FA3833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560A7023-5D87-4CE1-9D4E-4998E491ED2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D6C4A5E9-9AEB-45E7-A979-1C02D625BFC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5403D9B6-F04C-4A4D-9F30-90A623F3B90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A7A9F2-DA6A-4532-8A46-2AEAC06203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32DCA9-61CC-483D-87CF-28D67938D2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29A11C-8C96-4211-9487-732661800B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4B83AD-681E-456A-9445-2432D6DD51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4C0C917-7582-4BFE-99FE-4561C5737B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C6E34C-95EF-469A-854F-18623D3E3B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18EA0A-3E80-41DE-9101-CDCA536311A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D34A2A-BB8F-4F19-B1BB-E04D4E6CAF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CF5D38-FF1A-4107-958F-265CD944FC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687052-538F-483D-BB16-1DA24708A2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3,203
131.34
4,892,793
4,531,762
274,339
2,076,183
2,522,162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7CFF75-3DAE-474E-B784-3C81CA7D02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6C7160-B6F5-493B-9356-3246E11AD5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F1473D-6044-47FD-BF81-849285FEA58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FF08D3-1E33-4C2A-B336-07B2E3ABA3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3CC7DF-097E-4B77-8B0E-4524C9CFACC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0029E6D-2BB4-446C-9C93-1CCF2FA34D7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032924-7425-4C64-AFA4-00F8C52256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F39FCC-221D-439E-AE16-6A195EBA85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5837F4-4F05-4513-B4A4-E8D37DFD8D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F0200A-C757-4ACE-8E18-06FED861A1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C7803C-CBE4-46EF-A8EC-02C62F0984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8D8B70F-B03D-402B-8126-E8F37D50A76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5C813E-737E-4541-8324-8C7EE09BF6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47AAD3-396A-43AE-8D73-22458F409E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BAD1BD-9AB6-4C9A-98C2-FD27F3C75C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B69C49C-CA5C-4875-8B47-240B6205BA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F708A4-C74A-4E3A-A02F-B93686B6BC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4233CA-8135-4B8D-8D06-0DFA868746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A1A3AAF-49BC-44FA-82F6-CC736FA6C17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1DA5C31-FB0F-4620-BFE9-5D2947826CD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8EDA37-EBB8-4027-B000-4888429320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50F9C8-BEE5-4985-8FE1-F4C66526CC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9D07910-6864-4DD0-8323-F28270BBFC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D48D844-457E-436F-9E71-8B0CE23CEA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D095174-A833-4532-B540-E4AE7CCDE1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72BAA3A-8BC8-403E-995F-5B58FC7CAA8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339EBA8-C94C-4247-A807-CFFDEFE746F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5ABA5E-CEA6-4665-AE55-B15C3D5B23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35E836-312F-48C2-B627-AABA9399A74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422923B-1C4D-4441-B5B1-EEF633BC24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4A04526-7D3E-42C0-80D7-00175E21FD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E6245B-BC7D-451D-9003-9BB99EFCA8A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3851A33-BA0B-4A02-A9A1-6C2EC0FF4A0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6645000-4A50-4E03-A929-7CA9D0FB86E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21AD048-D650-4684-9DC5-050BF852A8B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D8C3C56-3E96-4CFF-A105-59E85D167E9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7B6CC4E-834A-4EF4-B365-67F8DA720CC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45A5DDA-4495-4114-9917-1A106E63C67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BA2C4FB-BE92-467F-8569-E18BA5B0740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4D2E8F4-3ACE-4FEA-BB16-FC810830F98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4542C06-AE81-4264-90AA-9D8BCD5D8A1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093DCE6-45D7-462E-8D06-ECB6DF3CC2F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B12C50A-2584-44B3-9120-DB3B28D444B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C629D65-90B0-4B32-97A9-EE86D70888D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855D892-1781-4FF4-895C-1E49FE4F323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23E346E-A598-4084-AF5A-D274152118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BA5297A0-525F-4ADF-BA08-95CEE61A5C66}"/>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C74CA759-F093-441D-9807-BFDC7A474FE6}"/>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85389F06-40BF-4942-8E72-A556B8A83C4A}"/>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31E319A-7B8A-43BE-8894-0408647EED1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23B0107-321E-4ED5-949D-AC96CC01F1F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809C7D8-6BF4-4186-875D-267EDAA29AA4}"/>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C814D478-73C9-4855-B74D-6B25BF686CC7}"/>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3A36327-13C7-47B5-9D24-78BC693D51A2}"/>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3054B8AF-4267-479C-9089-EC572EC80CFC}"/>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1C4A8028-7138-4E27-9CF2-7D547B961F31}"/>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7DADA90-668E-44BF-8977-9B8923CE5B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3378D74-FF0B-4F4D-AF07-799ABDEFC5C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4D7BA2-31B4-40A9-B0B6-BBAF535985A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8A35F47-1AF0-45B8-A9EE-539FF37E10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7BE3618-00E2-4F8B-AED4-1EDEE56CEC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4EA161E-6668-4F6D-956E-86B219CCADF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56424</xdr:rowOff>
    </xdr:from>
    <xdr:to>
      <xdr:col>24</xdr:col>
      <xdr:colOff>114300</xdr:colOff>
      <xdr:row>38</xdr:row>
      <xdr:rowOff>158024</xdr:rowOff>
    </xdr:to>
    <xdr:sp macro="" textlink="">
      <xdr:nvSpPr>
        <xdr:cNvPr id="74" name="楕円 73">
          <a:extLst>
            <a:ext uri="{FF2B5EF4-FFF2-40B4-BE49-F238E27FC236}">
              <a16:creationId xmlns:a16="http://schemas.microsoft.com/office/drawing/2014/main" id="{681EBA63-32A3-4533-8394-38FAE8034651}"/>
            </a:ext>
          </a:extLst>
        </xdr:cNvPr>
        <xdr:cNvSpPr/>
      </xdr:nvSpPr>
      <xdr:spPr>
        <a:xfrm>
          <a:off x="4584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79301</xdr:rowOff>
    </xdr:from>
    <xdr:ext cx="405111" cy="259045"/>
    <xdr:sp macro="" textlink="">
      <xdr:nvSpPr>
        <xdr:cNvPr id="75" name="【道路】&#10;有形固定資産減価償却率該当値テキスト">
          <a:extLst>
            <a:ext uri="{FF2B5EF4-FFF2-40B4-BE49-F238E27FC236}">
              <a16:creationId xmlns:a16="http://schemas.microsoft.com/office/drawing/2014/main" id="{84AC9B2A-4CB9-48BB-8120-48447A24D629}"/>
            </a:ext>
          </a:extLst>
        </xdr:cNvPr>
        <xdr:cNvSpPr txBox="1"/>
      </xdr:nvSpPr>
      <xdr:spPr>
        <a:xfrm>
          <a:off x="4673600"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a:extLst>
            <a:ext uri="{FF2B5EF4-FFF2-40B4-BE49-F238E27FC236}">
              <a16:creationId xmlns:a16="http://schemas.microsoft.com/office/drawing/2014/main" id="{9F71D662-B484-40EC-8B61-FCFC27FFA40C}"/>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107224</xdr:rowOff>
    </xdr:to>
    <xdr:cxnSp macro="">
      <xdr:nvCxnSpPr>
        <xdr:cNvPr id="77" name="直線コネクタ 76">
          <a:extLst>
            <a:ext uri="{FF2B5EF4-FFF2-40B4-BE49-F238E27FC236}">
              <a16:creationId xmlns:a16="http://schemas.microsoft.com/office/drawing/2014/main" id="{451C4E3F-45CA-4B8F-9BB9-046211395A9A}"/>
            </a:ext>
          </a:extLst>
        </xdr:cNvPr>
        <xdr:cNvCxnSpPr/>
      </xdr:nvCxnSpPr>
      <xdr:spPr>
        <a:xfrm>
          <a:off x="3797300" y="65913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a:extLst>
            <a:ext uri="{FF2B5EF4-FFF2-40B4-BE49-F238E27FC236}">
              <a16:creationId xmlns:a16="http://schemas.microsoft.com/office/drawing/2014/main" id="{45AC1797-FD2C-4F00-8F61-826055742DA2}"/>
            </a:ext>
          </a:extLst>
        </xdr:cNvPr>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76200</xdr:rowOff>
    </xdr:to>
    <xdr:cxnSp macro="">
      <xdr:nvCxnSpPr>
        <xdr:cNvPr id="79" name="直線コネクタ 78">
          <a:extLst>
            <a:ext uri="{FF2B5EF4-FFF2-40B4-BE49-F238E27FC236}">
              <a16:creationId xmlns:a16="http://schemas.microsoft.com/office/drawing/2014/main" id="{77E9B36D-821E-4E47-85DA-E194EE71A8CC}"/>
            </a:ext>
          </a:extLst>
        </xdr:cNvPr>
        <xdr:cNvCxnSpPr/>
      </xdr:nvCxnSpPr>
      <xdr:spPr>
        <a:xfrm>
          <a:off x="2908300" y="6558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80" name="楕円 79">
          <a:extLst>
            <a:ext uri="{FF2B5EF4-FFF2-40B4-BE49-F238E27FC236}">
              <a16:creationId xmlns:a16="http://schemas.microsoft.com/office/drawing/2014/main" id="{6C999446-3B6D-4B38-A1F4-25659704B0B9}"/>
            </a:ext>
          </a:extLst>
        </xdr:cNvPr>
        <xdr:cNvSpPr/>
      </xdr:nvSpPr>
      <xdr:spPr>
        <a:xfrm>
          <a:off x="1968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xdr:rowOff>
    </xdr:from>
    <xdr:to>
      <xdr:col>15</xdr:col>
      <xdr:colOff>50800</xdr:colOff>
      <xdr:row>38</xdr:row>
      <xdr:rowOff>43543</xdr:rowOff>
    </xdr:to>
    <xdr:cxnSp macro="">
      <xdr:nvCxnSpPr>
        <xdr:cNvPr id="81" name="直線コネクタ 80">
          <a:extLst>
            <a:ext uri="{FF2B5EF4-FFF2-40B4-BE49-F238E27FC236}">
              <a16:creationId xmlns:a16="http://schemas.microsoft.com/office/drawing/2014/main" id="{FB37C072-926A-49CF-A25C-B366838E14CE}"/>
            </a:ext>
          </a:extLst>
        </xdr:cNvPr>
        <xdr:cNvCxnSpPr/>
      </xdr:nvCxnSpPr>
      <xdr:spPr>
        <a:xfrm>
          <a:off x="2019300" y="65308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2" name="n_1aveValue【道路】&#10;有形固定資産減価償却率">
          <a:extLst>
            <a:ext uri="{FF2B5EF4-FFF2-40B4-BE49-F238E27FC236}">
              <a16:creationId xmlns:a16="http://schemas.microsoft.com/office/drawing/2014/main" id="{965C8D65-1065-4A07-B3F3-F0D5B2A16A82}"/>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3" name="n_2aveValue【道路】&#10;有形固定資産減価償却率">
          <a:extLst>
            <a:ext uri="{FF2B5EF4-FFF2-40B4-BE49-F238E27FC236}">
              <a16:creationId xmlns:a16="http://schemas.microsoft.com/office/drawing/2014/main" id="{0AEC43B7-D9FA-4088-AD4C-B8E9C0A78D9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4" name="n_3aveValue【道路】&#10;有形固定資産減価償却率">
          <a:extLst>
            <a:ext uri="{FF2B5EF4-FFF2-40B4-BE49-F238E27FC236}">
              <a16:creationId xmlns:a16="http://schemas.microsoft.com/office/drawing/2014/main" id="{5B2BEB1A-B31F-4697-9A96-C8F92CD47A2E}"/>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a:extLst>
            <a:ext uri="{FF2B5EF4-FFF2-40B4-BE49-F238E27FC236}">
              <a16:creationId xmlns:a16="http://schemas.microsoft.com/office/drawing/2014/main" id="{DCA81B36-EA34-41D4-A246-FFCB121C8203}"/>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143527</xdr:rowOff>
    </xdr:from>
    <xdr:ext cx="405111" cy="259045"/>
    <xdr:sp macro="" textlink="">
      <xdr:nvSpPr>
        <xdr:cNvPr id="86" name="n_1mainValue【道路】&#10;有形固定資産減価償却率">
          <a:extLst>
            <a:ext uri="{FF2B5EF4-FFF2-40B4-BE49-F238E27FC236}">
              <a16:creationId xmlns:a16="http://schemas.microsoft.com/office/drawing/2014/main" id="{724BC99F-5486-4ACA-BBDA-111D6D410861}"/>
            </a:ext>
          </a:extLst>
        </xdr:cNvPr>
        <xdr:cNvSpPr txBox="1"/>
      </xdr:nvSpPr>
      <xdr:spPr>
        <a:xfrm>
          <a:off x="3582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7" name="n_2mainValue【道路】&#10;有形固定資産減価償却率">
          <a:extLst>
            <a:ext uri="{FF2B5EF4-FFF2-40B4-BE49-F238E27FC236}">
              <a16:creationId xmlns:a16="http://schemas.microsoft.com/office/drawing/2014/main" id="{BD1A84E5-4398-4995-8FC3-FE6679A55DB3}"/>
            </a:ext>
          </a:extLst>
        </xdr:cNvPr>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83111</xdr:rowOff>
    </xdr:from>
    <xdr:ext cx="405111" cy="259045"/>
    <xdr:sp macro="" textlink="">
      <xdr:nvSpPr>
        <xdr:cNvPr id="88" name="n_3mainValue【道路】&#10;有形固定資産減価償却率">
          <a:extLst>
            <a:ext uri="{FF2B5EF4-FFF2-40B4-BE49-F238E27FC236}">
              <a16:creationId xmlns:a16="http://schemas.microsoft.com/office/drawing/2014/main" id="{51197D39-DFC9-44B2-9AF0-14E90F6BBDEF}"/>
            </a:ext>
          </a:extLst>
        </xdr:cNvPr>
        <xdr:cNvSpPr txBox="1"/>
      </xdr:nvSpPr>
      <xdr:spPr>
        <a:xfrm>
          <a:off x="1816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B5C499F-C27F-4F24-96EF-19E5E5EF8C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2BBDAB2-0475-4CC7-A581-20CF323CF3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40B6AB4-3F29-4E05-9AAA-AD8238C7FF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2AD7E63-7023-4CF4-800D-1ACBC82930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4D766E0-B179-4A52-9DB8-5DECC0AB7A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34B30DD-7FD1-4513-849F-07B55DC8F9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D06EE4F-002E-444F-9EB3-A67C98A420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6CBA8F0-1FD5-450F-A0AD-9AB6139015E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1AF6DEE-C66A-47D8-BDBA-82A0DEDC109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2D1769E-7437-4F04-8596-292105E310B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25A60B3-F402-4737-8379-DB929C4B36D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E36CA54-27AB-4AED-83B2-CB4750AF5FA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8C80D18-1209-40CB-A616-FA656D098C6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1FD5BECD-10D7-41CB-9CE1-884964244ED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48E7ECF-AA96-4063-A264-BDCEB6C4FC7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DD6FD17B-3B20-4129-B369-7617D3AB3A0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28F381B9-854C-4497-9684-05562924C99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4812D1ED-DC0B-4B12-A5A4-DFE505698C8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B4094EE-926E-4CB7-A23C-4B6965FE5B8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B452A047-C2F7-4F6D-B8B5-F4632C5B938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B05377C-7C4E-4DC5-AF58-5A509E9D66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B154106D-A653-4941-A003-CDC3825967F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84D78B8-D2E9-40D2-97CB-9BCAC2319E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2" name="直線コネクタ 111">
          <a:extLst>
            <a:ext uri="{FF2B5EF4-FFF2-40B4-BE49-F238E27FC236}">
              <a16:creationId xmlns:a16="http://schemas.microsoft.com/office/drawing/2014/main" id="{21833D57-807D-4B25-A3D5-E1904FFA4C74}"/>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3" name="【道路】&#10;一人当たり延長最小値テキスト">
          <a:extLst>
            <a:ext uri="{FF2B5EF4-FFF2-40B4-BE49-F238E27FC236}">
              <a16:creationId xmlns:a16="http://schemas.microsoft.com/office/drawing/2014/main" id="{6DF04314-F6B3-44B3-AA2B-9D74C9101E3B}"/>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4" name="直線コネクタ 113">
          <a:extLst>
            <a:ext uri="{FF2B5EF4-FFF2-40B4-BE49-F238E27FC236}">
              <a16:creationId xmlns:a16="http://schemas.microsoft.com/office/drawing/2014/main" id="{518732AC-7595-453F-BB95-78773AB8D522}"/>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5" name="【道路】&#10;一人当たり延長最大値テキスト">
          <a:extLst>
            <a:ext uri="{FF2B5EF4-FFF2-40B4-BE49-F238E27FC236}">
              <a16:creationId xmlns:a16="http://schemas.microsoft.com/office/drawing/2014/main" id="{62193BAF-B94C-4F79-B33F-A0BEDCEC5575}"/>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6" name="直線コネクタ 115">
          <a:extLst>
            <a:ext uri="{FF2B5EF4-FFF2-40B4-BE49-F238E27FC236}">
              <a16:creationId xmlns:a16="http://schemas.microsoft.com/office/drawing/2014/main" id="{B09E8138-0CD9-4EBD-A216-042A2E7F8427}"/>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17" name="【道路】&#10;一人当たり延長平均値テキスト">
          <a:extLst>
            <a:ext uri="{FF2B5EF4-FFF2-40B4-BE49-F238E27FC236}">
              <a16:creationId xmlns:a16="http://schemas.microsoft.com/office/drawing/2014/main" id="{DEF50DCE-64F6-49E3-8E27-A68A5BF7004A}"/>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18" name="フローチャート: 判断 117">
          <a:extLst>
            <a:ext uri="{FF2B5EF4-FFF2-40B4-BE49-F238E27FC236}">
              <a16:creationId xmlns:a16="http://schemas.microsoft.com/office/drawing/2014/main" id="{4E0DB235-A3C8-47E0-A45F-EA358E053AFB}"/>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9" name="フローチャート: 判断 118">
          <a:extLst>
            <a:ext uri="{FF2B5EF4-FFF2-40B4-BE49-F238E27FC236}">
              <a16:creationId xmlns:a16="http://schemas.microsoft.com/office/drawing/2014/main" id="{FCCF5F6B-AF14-4311-8BC8-BC980047461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0" name="フローチャート: 判断 119">
          <a:extLst>
            <a:ext uri="{FF2B5EF4-FFF2-40B4-BE49-F238E27FC236}">
              <a16:creationId xmlns:a16="http://schemas.microsoft.com/office/drawing/2014/main" id="{5E957AB2-0614-473E-8628-523E80AF10A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1" name="フローチャート: 判断 120">
          <a:extLst>
            <a:ext uri="{FF2B5EF4-FFF2-40B4-BE49-F238E27FC236}">
              <a16:creationId xmlns:a16="http://schemas.microsoft.com/office/drawing/2014/main" id="{F9D997C6-1739-425C-9B0F-D5B362652693}"/>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2" name="フローチャート: 判断 121">
          <a:extLst>
            <a:ext uri="{FF2B5EF4-FFF2-40B4-BE49-F238E27FC236}">
              <a16:creationId xmlns:a16="http://schemas.microsoft.com/office/drawing/2014/main" id="{5FAACD17-A905-41B1-8802-44F0345FFC88}"/>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088749D-BEB3-4960-8169-8880930867E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12A9467-320F-4322-B8EB-5D743A25B5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F0F704B-AFE6-4E8E-9C7A-8D4A10AA1EA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3B0DACC-D354-459D-813B-B109C15211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322758D-91CF-4CA4-9E73-7C986E6976D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62905</xdr:rowOff>
    </xdr:from>
    <xdr:to>
      <xdr:col>55</xdr:col>
      <xdr:colOff>50800</xdr:colOff>
      <xdr:row>41</xdr:row>
      <xdr:rowOff>164505</xdr:rowOff>
    </xdr:to>
    <xdr:sp macro="" textlink="">
      <xdr:nvSpPr>
        <xdr:cNvPr id="128" name="楕円 127">
          <a:extLst>
            <a:ext uri="{FF2B5EF4-FFF2-40B4-BE49-F238E27FC236}">
              <a16:creationId xmlns:a16="http://schemas.microsoft.com/office/drawing/2014/main" id="{796FADA2-3AB4-4CCF-90F6-5C17533BD54B}"/>
            </a:ext>
          </a:extLst>
        </xdr:cNvPr>
        <xdr:cNvSpPr/>
      </xdr:nvSpPr>
      <xdr:spPr>
        <a:xfrm>
          <a:off x="10426700" y="70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149282</xdr:rowOff>
    </xdr:from>
    <xdr:ext cx="534377" cy="259045"/>
    <xdr:sp macro="" textlink="">
      <xdr:nvSpPr>
        <xdr:cNvPr id="129" name="【道路】&#10;一人当たり延長該当値テキスト">
          <a:extLst>
            <a:ext uri="{FF2B5EF4-FFF2-40B4-BE49-F238E27FC236}">
              <a16:creationId xmlns:a16="http://schemas.microsoft.com/office/drawing/2014/main" id="{760506DB-2A45-4FAD-AB0F-24D8325677FE}"/>
            </a:ext>
          </a:extLst>
        </xdr:cNvPr>
        <xdr:cNvSpPr txBox="1"/>
      </xdr:nvSpPr>
      <xdr:spPr>
        <a:xfrm>
          <a:off x="10515600" y="700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65464</xdr:rowOff>
    </xdr:from>
    <xdr:to>
      <xdr:col>50</xdr:col>
      <xdr:colOff>165100</xdr:colOff>
      <xdr:row>41</xdr:row>
      <xdr:rowOff>167064</xdr:rowOff>
    </xdr:to>
    <xdr:sp macro="" textlink="">
      <xdr:nvSpPr>
        <xdr:cNvPr id="130" name="楕円 129">
          <a:extLst>
            <a:ext uri="{FF2B5EF4-FFF2-40B4-BE49-F238E27FC236}">
              <a16:creationId xmlns:a16="http://schemas.microsoft.com/office/drawing/2014/main" id="{46F1A1BA-C161-4700-BC01-88E761EB2E0C}"/>
            </a:ext>
          </a:extLst>
        </xdr:cNvPr>
        <xdr:cNvSpPr/>
      </xdr:nvSpPr>
      <xdr:spPr>
        <a:xfrm>
          <a:off x="9588500" y="70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113705</xdr:rowOff>
    </xdr:from>
    <xdr:to>
      <xdr:col>55</xdr:col>
      <xdr:colOff>0</xdr:colOff>
      <xdr:row>41</xdr:row>
      <xdr:rowOff>116264</xdr:rowOff>
    </xdr:to>
    <xdr:cxnSp macro="">
      <xdr:nvCxnSpPr>
        <xdr:cNvPr id="131" name="直線コネクタ 130">
          <a:extLst>
            <a:ext uri="{FF2B5EF4-FFF2-40B4-BE49-F238E27FC236}">
              <a16:creationId xmlns:a16="http://schemas.microsoft.com/office/drawing/2014/main" id="{3B5699B7-46E2-427D-89F0-AC185380FCC8}"/>
            </a:ext>
          </a:extLst>
        </xdr:cNvPr>
        <xdr:cNvCxnSpPr/>
      </xdr:nvCxnSpPr>
      <xdr:spPr>
        <a:xfrm flipV="1">
          <a:off x="9639300" y="7143155"/>
          <a:ext cx="8382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67988</xdr:rowOff>
    </xdr:from>
    <xdr:to>
      <xdr:col>46</xdr:col>
      <xdr:colOff>38100</xdr:colOff>
      <xdr:row>41</xdr:row>
      <xdr:rowOff>169588</xdr:rowOff>
    </xdr:to>
    <xdr:sp macro="" textlink="">
      <xdr:nvSpPr>
        <xdr:cNvPr id="132" name="楕円 131">
          <a:extLst>
            <a:ext uri="{FF2B5EF4-FFF2-40B4-BE49-F238E27FC236}">
              <a16:creationId xmlns:a16="http://schemas.microsoft.com/office/drawing/2014/main" id="{F5BB2DA4-A331-498A-A565-6C8D1697A465}"/>
            </a:ext>
          </a:extLst>
        </xdr:cNvPr>
        <xdr:cNvSpPr/>
      </xdr:nvSpPr>
      <xdr:spPr>
        <a:xfrm>
          <a:off x="8699500" y="70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116264</xdr:rowOff>
    </xdr:from>
    <xdr:to>
      <xdr:col>50</xdr:col>
      <xdr:colOff>114300</xdr:colOff>
      <xdr:row>41</xdr:row>
      <xdr:rowOff>118788</xdr:rowOff>
    </xdr:to>
    <xdr:cxnSp macro="">
      <xdr:nvCxnSpPr>
        <xdr:cNvPr id="133" name="直線コネクタ 132">
          <a:extLst>
            <a:ext uri="{FF2B5EF4-FFF2-40B4-BE49-F238E27FC236}">
              <a16:creationId xmlns:a16="http://schemas.microsoft.com/office/drawing/2014/main" id="{B24E2EC0-B840-4296-91C3-9D8E3BBE1A8F}"/>
            </a:ext>
          </a:extLst>
        </xdr:cNvPr>
        <xdr:cNvCxnSpPr/>
      </xdr:nvCxnSpPr>
      <xdr:spPr>
        <a:xfrm flipV="1">
          <a:off x="8750300" y="7145714"/>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34188</xdr:rowOff>
    </xdr:from>
    <xdr:to>
      <xdr:col>41</xdr:col>
      <xdr:colOff>101600</xdr:colOff>
      <xdr:row>41</xdr:row>
      <xdr:rowOff>135788</xdr:rowOff>
    </xdr:to>
    <xdr:sp macro="" textlink="">
      <xdr:nvSpPr>
        <xdr:cNvPr id="134" name="楕円 133">
          <a:extLst>
            <a:ext uri="{FF2B5EF4-FFF2-40B4-BE49-F238E27FC236}">
              <a16:creationId xmlns:a16="http://schemas.microsoft.com/office/drawing/2014/main" id="{ABE4BA09-4DB5-4C5A-BFCA-298B95ACB9DE}"/>
            </a:ext>
          </a:extLst>
        </xdr:cNvPr>
        <xdr:cNvSpPr/>
      </xdr:nvSpPr>
      <xdr:spPr>
        <a:xfrm>
          <a:off x="7810500" y="70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84988</xdr:rowOff>
    </xdr:from>
    <xdr:to>
      <xdr:col>45</xdr:col>
      <xdr:colOff>177800</xdr:colOff>
      <xdr:row>41</xdr:row>
      <xdr:rowOff>118788</xdr:rowOff>
    </xdr:to>
    <xdr:cxnSp macro="">
      <xdr:nvCxnSpPr>
        <xdr:cNvPr id="135" name="直線コネクタ 134">
          <a:extLst>
            <a:ext uri="{FF2B5EF4-FFF2-40B4-BE49-F238E27FC236}">
              <a16:creationId xmlns:a16="http://schemas.microsoft.com/office/drawing/2014/main" id="{51785567-372F-41C9-B894-4D3DD54A91E4}"/>
            </a:ext>
          </a:extLst>
        </xdr:cNvPr>
        <xdr:cNvCxnSpPr/>
      </xdr:nvCxnSpPr>
      <xdr:spPr>
        <a:xfrm>
          <a:off x="7861300" y="7114438"/>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36" name="n_1aveValue【道路】&#10;一人当たり延長">
          <a:extLst>
            <a:ext uri="{FF2B5EF4-FFF2-40B4-BE49-F238E27FC236}">
              <a16:creationId xmlns:a16="http://schemas.microsoft.com/office/drawing/2014/main" id="{42400091-D96E-446C-A546-4898B77F0446}"/>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37" name="n_2aveValue【道路】&#10;一人当たり延長">
          <a:extLst>
            <a:ext uri="{FF2B5EF4-FFF2-40B4-BE49-F238E27FC236}">
              <a16:creationId xmlns:a16="http://schemas.microsoft.com/office/drawing/2014/main" id="{630B55D3-E12F-4F1D-BF32-27D8AD24A5DB}"/>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38" name="n_3aveValue【道路】&#10;一人当たり延長">
          <a:extLst>
            <a:ext uri="{FF2B5EF4-FFF2-40B4-BE49-F238E27FC236}">
              <a16:creationId xmlns:a16="http://schemas.microsoft.com/office/drawing/2014/main" id="{17AC06D0-6F91-458C-AA75-258551DC0416}"/>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39" name="n_4aveValue【道路】&#10;一人当たり延長">
          <a:extLst>
            <a:ext uri="{FF2B5EF4-FFF2-40B4-BE49-F238E27FC236}">
              <a16:creationId xmlns:a16="http://schemas.microsoft.com/office/drawing/2014/main" id="{CE68C0D4-D6D3-4C79-8626-6A73E907FEC6}"/>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158191</xdr:rowOff>
    </xdr:from>
    <xdr:ext cx="534377" cy="259045"/>
    <xdr:sp macro="" textlink="">
      <xdr:nvSpPr>
        <xdr:cNvPr id="140" name="n_1mainValue【道路】&#10;一人当たり延長">
          <a:extLst>
            <a:ext uri="{FF2B5EF4-FFF2-40B4-BE49-F238E27FC236}">
              <a16:creationId xmlns:a16="http://schemas.microsoft.com/office/drawing/2014/main" id="{CDB79E00-61BC-4A1C-BCD8-81FFE5CD4B29}"/>
            </a:ext>
          </a:extLst>
        </xdr:cNvPr>
        <xdr:cNvSpPr txBox="1"/>
      </xdr:nvSpPr>
      <xdr:spPr>
        <a:xfrm>
          <a:off x="9359411" y="71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160715</xdr:rowOff>
    </xdr:from>
    <xdr:ext cx="534377" cy="259045"/>
    <xdr:sp macro="" textlink="">
      <xdr:nvSpPr>
        <xdr:cNvPr id="141" name="n_2mainValue【道路】&#10;一人当たり延長">
          <a:extLst>
            <a:ext uri="{FF2B5EF4-FFF2-40B4-BE49-F238E27FC236}">
              <a16:creationId xmlns:a16="http://schemas.microsoft.com/office/drawing/2014/main" id="{426856AF-7272-4154-8205-745D72AF2140}"/>
            </a:ext>
          </a:extLst>
        </xdr:cNvPr>
        <xdr:cNvSpPr txBox="1"/>
      </xdr:nvSpPr>
      <xdr:spPr>
        <a:xfrm>
          <a:off x="8483111" y="719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126915</xdr:rowOff>
    </xdr:from>
    <xdr:ext cx="534377" cy="259045"/>
    <xdr:sp macro="" textlink="">
      <xdr:nvSpPr>
        <xdr:cNvPr id="142" name="n_3mainValue【道路】&#10;一人当たり延長">
          <a:extLst>
            <a:ext uri="{FF2B5EF4-FFF2-40B4-BE49-F238E27FC236}">
              <a16:creationId xmlns:a16="http://schemas.microsoft.com/office/drawing/2014/main" id="{9489E249-E35B-4E14-AC07-1D2289C2F665}"/>
            </a:ext>
          </a:extLst>
        </xdr:cNvPr>
        <xdr:cNvSpPr txBox="1"/>
      </xdr:nvSpPr>
      <xdr:spPr>
        <a:xfrm>
          <a:off x="7594111" y="71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59D240BF-661A-484C-A7EB-943DF5961A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AFA48ADE-C49C-4A33-9B58-9380EF7C8C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A2689959-B67F-44CC-857C-B435396491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F74CF14B-4D3A-4A1C-AA4A-3316FA4991D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5C5EBB41-1266-4255-9537-0D1E130DCC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3CC0FAEC-55C1-40C3-8309-DCB9AE56DC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B06D4567-2667-4E1F-857C-4F89D2BF78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110C345C-78D2-4408-8E27-8690327451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9388B626-6BB2-4961-9F03-C2D43C3BFE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70D3846E-E3BD-4E66-9EAE-57D9FC34892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90F17DE7-92DE-4A92-B67D-E968E871F51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4F0B4B98-736F-4D6A-A5A3-4E8EE0E90B1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B3870A05-BB95-4F41-A531-1E1061EA97F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9BFC27CB-901C-49C3-AA9B-AB6406D7BA0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39953ECF-DC73-4F3C-BAEF-9BA9DA297DE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95B1ADB6-E592-451B-B4EA-321E860908D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FD3FE72D-DAB0-401E-B4D6-7FFAB112BED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F80B709E-699B-494B-9762-9C1C61CAB0C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5840F242-416C-45D9-9D54-FA115AE2E30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ABC37CCC-7A1A-49AA-8A3E-39A29C50B82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E96FBE12-AAB2-46B1-8C53-948C0F554A3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315CEB8B-F5B4-4170-8FEE-6D097712661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E4968DEA-1451-4681-A646-71EEFF78902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F0127112-2604-4D82-8A6F-1698E3B1F0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7914458F-BBCD-4044-8724-9305A39E51D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68" name="直線コネクタ 167">
          <a:extLst>
            <a:ext uri="{FF2B5EF4-FFF2-40B4-BE49-F238E27FC236}">
              <a16:creationId xmlns:a16="http://schemas.microsoft.com/office/drawing/2014/main" id="{D5FD36F1-CAEC-40EA-AE0F-DB90534DC3D9}"/>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E07E3CC5-1E9C-4EAA-8F33-53E89C1DF103}"/>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0" name="直線コネクタ 169">
          <a:extLst>
            <a:ext uri="{FF2B5EF4-FFF2-40B4-BE49-F238E27FC236}">
              <a16:creationId xmlns:a16="http://schemas.microsoft.com/office/drawing/2014/main" id="{C1E9FBA1-A201-4976-8B79-60D309B89E69}"/>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E14180A3-A47F-4529-BBB7-05C11F4BF373}"/>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2" name="直線コネクタ 171">
          <a:extLst>
            <a:ext uri="{FF2B5EF4-FFF2-40B4-BE49-F238E27FC236}">
              <a16:creationId xmlns:a16="http://schemas.microsoft.com/office/drawing/2014/main" id="{9D82CB3E-6131-4F3D-BB06-4B4B4922684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7BD03E91-CC40-4E5C-9C8B-B3C24D883CE6}"/>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4" name="フローチャート: 判断 173">
          <a:extLst>
            <a:ext uri="{FF2B5EF4-FFF2-40B4-BE49-F238E27FC236}">
              <a16:creationId xmlns:a16="http://schemas.microsoft.com/office/drawing/2014/main" id="{1F8B9698-4322-4025-ACE0-BB4B65E070AF}"/>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75" name="フローチャート: 判断 174">
          <a:extLst>
            <a:ext uri="{FF2B5EF4-FFF2-40B4-BE49-F238E27FC236}">
              <a16:creationId xmlns:a16="http://schemas.microsoft.com/office/drawing/2014/main" id="{BFA8A37F-A29A-4CDE-AED4-EBBC1CDD38A3}"/>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76" name="フローチャート: 判断 175">
          <a:extLst>
            <a:ext uri="{FF2B5EF4-FFF2-40B4-BE49-F238E27FC236}">
              <a16:creationId xmlns:a16="http://schemas.microsoft.com/office/drawing/2014/main" id="{1BCDF9AA-5017-4B64-A27B-4BDCC719BD38}"/>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77" name="フローチャート: 判断 176">
          <a:extLst>
            <a:ext uri="{FF2B5EF4-FFF2-40B4-BE49-F238E27FC236}">
              <a16:creationId xmlns:a16="http://schemas.microsoft.com/office/drawing/2014/main" id="{B41CB127-9C33-46D9-AE6C-3A957932128D}"/>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78" name="フローチャート: 判断 177">
          <a:extLst>
            <a:ext uri="{FF2B5EF4-FFF2-40B4-BE49-F238E27FC236}">
              <a16:creationId xmlns:a16="http://schemas.microsoft.com/office/drawing/2014/main" id="{2E27EB61-9D42-4108-969D-AE25E72B4379}"/>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3898132-B786-477E-9E1B-76D3A242C5B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1055986-94B2-474D-A4B0-C239331E64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35FE93A-5477-45DD-90D7-F04D056269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D2F9DE5-59F5-49BF-9210-AF11ABEA0A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8D9A8AC-B105-4016-BFB7-CD0AFF762A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27577</xdr:rowOff>
    </xdr:from>
    <xdr:to>
      <xdr:col>10</xdr:col>
      <xdr:colOff>165100</xdr:colOff>
      <xdr:row>58</xdr:row>
      <xdr:rowOff>129177</xdr:rowOff>
    </xdr:to>
    <xdr:sp macro="" textlink="">
      <xdr:nvSpPr>
        <xdr:cNvPr id="184" name="楕円 183">
          <a:extLst>
            <a:ext uri="{FF2B5EF4-FFF2-40B4-BE49-F238E27FC236}">
              <a16:creationId xmlns:a16="http://schemas.microsoft.com/office/drawing/2014/main" id="{9AB98DD3-40E7-41B4-8458-9B7CE5E5F106}"/>
            </a:ext>
          </a:extLst>
        </xdr:cNvPr>
        <xdr:cNvSpPr/>
      </xdr:nvSpPr>
      <xdr:spPr>
        <a:xfrm>
          <a:off x="1968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78757</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11BF44DD-5E27-48A0-9424-E8EA84F49BEB}"/>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D66B81AF-EAD9-4110-8E74-B827EE1294D1}"/>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484A4BFC-80A6-45F0-8FDB-E5AED26CB07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88" name="n_4aveValue【橋りょう・トンネル】&#10;有形固定資産減価償却率">
          <a:extLst>
            <a:ext uri="{FF2B5EF4-FFF2-40B4-BE49-F238E27FC236}">
              <a16:creationId xmlns:a16="http://schemas.microsoft.com/office/drawing/2014/main" id="{F0CDCDB8-5C28-4E94-8BC9-F47A922297F1}"/>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145704</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F7E7BE99-DB86-440C-ACF5-4D682C74EA4F}"/>
            </a:ext>
          </a:extLst>
        </xdr:cNvPr>
        <xdr:cNvSpPr txBox="1"/>
      </xdr:nvSpPr>
      <xdr:spPr>
        <a:xfrm>
          <a:off x="1816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C5A9071B-2210-4136-BE72-34443C16B0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3DB94EB7-BD9E-40F4-961C-6FA328D2CC7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94E646AF-7AD4-4136-B2A8-AF67F52C08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FE904B94-440B-45EE-86D2-0D3C0865021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FC452AE9-A08C-4907-B4EB-7FDF03C514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8DB8B7D3-F0AF-436C-A0EC-C1B290AB3A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DF9D76BC-56B2-476F-A544-8B1844AAA0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93609C59-5A9E-4AD9-92BD-6C4F88F0B2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61863A4E-74B7-4066-B7C4-9FB26611520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9C6EEA21-14A7-4C65-A01A-CBB2E883A3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64D7A6E6-0C9F-417C-A144-764DF059334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93B0392E-C46D-4CAE-A9A7-9054D18360C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5BF51F12-957C-48B9-AB9B-ED05295A197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3" name="テキスト ボックス 202">
          <a:extLst>
            <a:ext uri="{FF2B5EF4-FFF2-40B4-BE49-F238E27FC236}">
              <a16:creationId xmlns:a16="http://schemas.microsoft.com/office/drawing/2014/main" id="{F7A8757C-E474-4CB6-A8A3-440A144F0D4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0E74797C-8688-4D81-A306-BE53DA83CE8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5" name="テキスト ボックス 204">
          <a:extLst>
            <a:ext uri="{FF2B5EF4-FFF2-40B4-BE49-F238E27FC236}">
              <a16:creationId xmlns:a16="http://schemas.microsoft.com/office/drawing/2014/main" id="{071D0B52-AADF-40A7-ABD6-881B07DEA5F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8B5CA547-32C5-4A46-B44A-96D058301F4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7" name="テキスト ボックス 206">
          <a:extLst>
            <a:ext uri="{FF2B5EF4-FFF2-40B4-BE49-F238E27FC236}">
              <a16:creationId xmlns:a16="http://schemas.microsoft.com/office/drawing/2014/main" id="{5AA9258D-705B-4662-BA34-D49946AC9D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56A4B1C1-2B41-4EA4-B402-32D1AE24C5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8B8DA63B-329C-44F4-9C3F-A1F8C81EACF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C28300A1-D36E-4EDD-879F-0E1406BE826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11" name="直線コネクタ 210">
          <a:extLst>
            <a:ext uri="{FF2B5EF4-FFF2-40B4-BE49-F238E27FC236}">
              <a16:creationId xmlns:a16="http://schemas.microsoft.com/office/drawing/2014/main" id="{4021ED50-AC98-48F0-B455-8A6351802148}"/>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6BAD1F9C-E0C9-472E-A6F4-A000939481BB}"/>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13" name="直線コネクタ 212">
          <a:extLst>
            <a:ext uri="{FF2B5EF4-FFF2-40B4-BE49-F238E27FC236}">
              <a16:creationId xmlns:a16="http://schemas.microsoft.com/office/drawing/2014/main" id="{25516057-246A-49BE-8C45-341D0D75339E}"/>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EE22D2A6-24F7-497A-9DC1-F4E3494EECCE}"/>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15" name="直線コネクタ 214">
          <a:extLst>
            <a:ext uri="{FF2B5EF4-FFF2-40B4-BE49-F238E27FC236}">
              <a16:creationId xmlns:a16="http://schemas.microsoft.com/office/drawing/2014/main" id="{EE6088B6-6174-4B5E-BB1E-B575D9DC9B02}"/>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16" name="【橋りょう・トンネル】&#10;一人当たり有形固定資産（償却資産）額平均値テキスト">
          <a:extLst>
            <a:ext uri="{FF2B5EF4-FFF2-40B4-BE49-F238E27FC236}">
              <a16:creationId xmlns:a16="http://schemas.microsoft.com/office/drawing/2014/main" id="{4ABDFBBA-E0A1-420F-A265-5E084B42469C}"/>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17" name="フローチャート: 判断 216">
          <a:extLst>
            <a:ext uri="{FF2B5EF4-FFF2-40B4-BE49-F238E27FC236}">
              <a16:creationId xmlns:a16="http://schemas.microsoft.com/office/drawing/2014/main" id="{EBD479D3-E825-432F-8F3F-334973672451}"/>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18" name="フローチャート: 判断 217">
          <a:extLst>
            <a:ext uri="{FF2B5EF4-FFF2-40B4-BE49-F238E27FC236}">
              <a16:creationId xmlns:a16="http://schemas.microsoft.com/office/drawing/2014/main" id="{4BD838A7-2634-424D-A273-E4004C404811}"/>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19" name="フローチャート: 判断 218">
          <a:extLst>
            <a:ext uri="{FF2B5EF4-FFF2-40B4-BE49-F238E27FC236}">
              <a16:creationId xmlns:a16="http://schemas.microsoft.com/office/drawing/2014/main" id="{433354CF-14B5-4F8C-A665-8A79AD7A38A3}"/>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20" name="フローチャート: 判断 219">
          <a:extLst>
            <a:ext uri="{FF2B5EF4-FFF2-40B4-BE49-F238E27FC236}">
              <a16:creationId xmlns:a16="http://schemas.microsoft.com/office/drawing/2014/main" id="{7DE11707-A006-4224-A991-CA8911094A5E}"/>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21" name="フローチャート: 判断 220">
          <a:extLst>
            <a:ext uri="{FF2B5EF4-FFF2-40B4-BE49-F238E27FC236}">
              <a16:creationId xmlns:a16="http://schemas.microsoft.com/office/drawing/2014/main" id="{8947AAA2-DED5-4C4C-A8D4-FBCF2D951305}"/>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5C254CA1-FED5-445F-8095-60B03C8C13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F21C9085-5066-4778-85A8-2129311693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4B44589-5C66-4819-BC39-CE0D5FD9909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2AB5B09-2077-4264-AB71-94ADB9A15B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E41E81B-D433-429F-B49D-8354A633A5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83159</xdr:rowOff>
    </xdr:from>
    <xdr:to>
      <xdr:col>41</xdr:col>
      <xdr:colOff>101600</xdr:colOff>
      <xdr:row>64</xdr:row>
      <xdr:rowOff>13309</xdr:rowOff>
    </xdr:to>
    <xdr:sp macro="" textlink="">
      <xdr:nvSpPr>
        <xdr:cNvPr id="227" name="楕円 226">
          <a:extLst>
            <a:ext uri="{FF2B5EF4-FFF2-40B4-BE49-F238E27FC236}">
              <a16:creationId xmlns:a16="http://schemas.microsoft.com/office/drawing/2014/main" id="{85D031E5-65FD-417A-83CB-67757FE7A0AC}"/>
            </a:ext>
          </a:extLst>
        </xdr:cNvPr>
        <xdr:cNvSpPr/>
      </xdr:nvSpPr>
      <xdr:spPr>
        <a:xfrm>
          <a:off x="78105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60</xdr:row>
      <xdr:rowOff>123567</xdr:rowOff>
    </xdr:from>
    <xdr:ext cx="690189" cy="259045"/>
    <xdr:sp macro="" textlink="">
      <xdr:nvSpPr>
        <xdr:cNvPr id="228" name="n_1aveValue【橋りょう・トンネル】&#10;一人当たり有形固定資産（償却資産）額">
          <a:extLst>
            <a:ext uri="{FF2B5EF4-FFF2-40B4-BE49-F238E27FC236}">
              <a16:creationId xmlns:a16="http://schemas.microsoft.com/office/drawing/2014/main" id="{B6E8B561-D8A1-4C8C-B13C-0E1B602BBDCF}"/>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29" name="n_2aveValue【橋りょう・トンネル】&#10;一人当たり有形固定資産（償却資産）額">
          <a:extLst>
            <a:ext uri="{FF2B5EF4-FFF2-40B4-BE49-F238E27FC236}">
              <a16:creationId xmlns:a16="http://schemas.microsoft.com/office/drawing/2014/main" id="{E31EE29F-C8E6-4D34-9AA5-710C7E83B1CB}"/>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30" name="n_3aveValue【橋りょう・トンネル】&#10;一人当たり有形固定資産（償却資産）額">
          <a:extLst>
            <a:ext uri="{FF2B5EF4-FFF2-40B4-BE49-F238E27FC236}">
              <a16:creationId xmlns:a16="http://schemas.microsoft.com/office/drawing/2014/main" id="{78DE9125-B1C7-4440-AB04-EDB80EE3FA36}"/>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31" name="n_4aveValue【橋りょう・トンネル】&#10;一人当たり有形固定資産（償却資産）額">
          <a:extLst>
            <a:ext uri="{FF2B5EF4-FFF2-40B4-BE49-F238E27FC236}">
              <a16:creationId xmlns:a16="http://schemas.microsoft.com/office/drawing/2014/main" id="{902DB902-2219-4844-BB4F-9DEAC506F700}"/>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4436</xdr:rowOff>
    </xdr:from>
    <xdr:ext cx="599010" cy="259045"/>
    <xdr:sp macro="" textlink="">
      <xdr:nvSpPr>
        <xdr:cNvPr id="232" name="n_3mainValue【橋りょう・トンネル】&#10;一人当たり有形固定資産（償却資産）額">
          <a:extLst>
            <a:ext uri="{FF2B5EF4-FFF2-40B4-BE49-F238E27FC236}">
              <a16:creationId xmlns:a16="http://schemas.microsoft.com/office/drawing/2014/main" id="{56A16E29-F428-4DB7-8DF5-CAD6C62860C4}"/>
            </a:ext>
          </a:extLst>
        </xdr:cNvPr>
        <xdr:cNvSpPr txBox="1"/>
      </xdr:nvSpPr>
      <xdr:spPr>
        <a:xfrm>
          <a:off x="7561795" y="109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5492F5EB-755F-487C-83E0-20E9928904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6027E04C-75A0-4C83-8F72-BAC5C27A28C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A4C262AD-5AAB-4782-9981-56E92E4063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BCA5CB9C-CD56-4CA5-9D26-9700D3F3C8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9B30D387-FD41-48A3-A87F-87755F2A5E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1CD9B7F4-7DD2-436C-83F9-C2B1D21E5D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17A899F0-61B7-40ED-9CD0-DF0F1FCFD4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DB61B71E-54FA-48CD-BC16-2B7112578B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EDDA9D31-8DC6-453A-A055-99DE81E57A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15EA549C-D443-4F82-8544-141337C93B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a:extLst>
            <a:ext uri="{FF2B5EF4-FFF2-40B4-BE49-F238E27FC236}">
              <a16:creationId xmlns:a16="http://schemas.microsoft.com/office/drawing/2014/main" id="{7D122719-453F-49FA-BFA5-44D3CE03FC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4" name="直線コネクタ 243">
          <a:extLst>
            <a:ext uri="{FF2B5EF4-FFF2-40B4-BE49-F238E27FC236}">
              <a16:creationId xmlns:a16="http://schemas.microsoft.com/office/drawing/2014/main" id="{286D0BCC-F995-4267-987A-C638C504E85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5" name="テキスト ボックス 244">
          <a:extLst>
            <a:ext uri="{FF2B5EF4-FFF2-40B4-BE49-F238E27FC236}">
              <a16:creationId xmlns:a16="http://schemas.microsoft.com/office/drawing/2014/main" id="{D28721C0-9E06-4EA4-9A3E-F6A335E927D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6" name="直線コネクタ 245">
          <a:extLst>
            <a:ext uri="{FF2B5EF4-FFF2-40B4-BE49-F238E27FC236}">
              <a16:creationId xmlns:a16="http://schemas.microsoft.com/office/drawing/2014/main" id="{5C983835-81AC-4544-A070-8B19FD54722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7" name="テキスト ボックス 246">
          <a:extLst>
            <a:ext uri="{FF2B5EF4-FFF2-40B4-BE49-F238E27FC236}">
              <a16:creationId xmlns:a16="http://schemas.microsoft.com/office/drawing/2014/main" id="{D43C826D-1231-4D07-9BF8-0D5BA5A0335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8" name="直線コネクタ 247">
          <a:extLst>
            <a:ext uri="{FF2B5EF4-FFF2-40B4-BE49-F238E27FC236}">
              <a16:creationId xmlns:a16="http://schemas.microsoft.com/office/drawing/2014/main" id="{442D9E98-7650-4303-8351-0A5EFD79838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9" name="テキスト ボックス 248">
          <a:extLst>
            <a:ext uri="{FF2B5EF4-FFF2-40B4-BE49-F238E27FC236}">
              <a16:creationId xmlns:a16="http://schemas.microsoft.com/office/drawing/2014/main" id="{35CB0EA6-1AFD-4B3D-B8A5-FDA33D66BAF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0" name="直線コネクタ 249">
          <a:extLst>
            <a:ext uri="{FF2B5EF4-FFF2-40B4-BE49-F238E27FC236}">
              <a16:creationId xmlns:a16="http://schemas.microsoft.com/office/drawing/2014/main" id="{E9235821-109B-45AB-98C4-A3449406C3C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1" name="テキスト ボックス 250">
          <a:extLst>
            <a:ext uri="{FF2B5EF4-FFF2-40B4-BE49-F238E27FC236}">
              <a16:creationId xmlns:a16="http://schemas.microsoft.com/office/drawing/2014/main" id="{90FCDCDF-4D08-4A46-A6FD-ED6D49A2129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2" name="直線コネクタ 251">
          <a:extLst>
            <a:ext uri="{FF2B5EF4-FFF2-40B4-BE49-F238E27FC236}">
              <a16:creationId xmlns:a16="http://schemas.microsoft.com/office/drawing/2014/main" id="{258E6C54-9DB6-4CD3-8A4F-0E55F84AE4F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3" name="テキスト ボックス 252">
          <a:extLst>
            <a:ext uri="{FF2B5EF4-FFF2-40B4-BE49-F238E27FC236}">
              <a16:creationId xmlns:a16="http://schemas.microsoft.com/office/drawing/2014/main" id="{F013599F-635A-4B4B-93C1-260E1C59F22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4" name="直線コネクタ 253">
          <a:extLst>
            <a:ext uri="{FF2B5EF4-FFF2-40B4-BE49-F238E27FC236}">
              <a16:creationId xmlns:a16="http://schemas.microsoft.com/office/drawing/2014/main" id="{7BCD4B74-CA1E-45FA-9DE1-09F300C94E8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5" name="テキスト ボックス 254">
          <a:extLst>
            <a:ext uri="{FF2B5EF4-FFF2-40B4-BE49-F238E27FC236}">
              <a16:creationId xmlns:a16="http://schemas.microsoft.com/office/drawing/2014/main" id="{7773F72D-21A1-4034-A2F7-D597E6867F3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D82D5D3B-9E0C-4584-A30F-F0D50718F7E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a:extLst>
            <a:ext uri="{FF2B5EF4-FFF2-40B4-BE49-F238E27FC236}">
              <a16:creationId xmlns:a16="http://schemas.microsoft.com/office/drawing/2014/main" id="{209D927E-103B-4B7D-83FF-2837C1ECDA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58" name="直線コネクタ 257">
          <a:extLst>
            <a:ext uri="{FF2B5EF4-FFF2-40B4-BE49-F238E27FC236}">
              <a16:creationId xmlns:a16="http://schemas.microsoft.com/office/drawing/2014/main" id="{30556E5A-2583-4F59-8508-D6B471AAB648}"/>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9" name="【公営住宅】&#10;有形固定資産減価償却率最小値テキスト">
          <a:extLst>
            <a:ext uri="{FF2B5EF4-FFF2-40B4-BE49-F238E27FC236}">
              <a16:creationId xmlns:a16="http://schemas.microsoft.com/office/drawing/2014/main" id="{B4D6B7FF-F61D-4DC6-814D-0C389EE4065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0" name="直線コネクタ 259">
          <a:extLst>
            <a:ext uri="{FF2B5EF4-FFF2-40B4-BE49-F238E27FC236}">
              <a16:creationId xmlns:a16="http://schemas.microsoft.com/office/drawing/2014/main" id="{172C3752-DB60-42C7-86DC-3B2D683AD85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61" name="【公営住宅】&#10;有形固定資産減価償却率最大値テキスト">
          <a:extLst>
            <a:ext uri="{FF2B5EF4-FFF2-40B4-BE49-F238E27FC236}">
              <a16:creationId xmlns:a16="http://schemas.microsoft.com/office/drawing/2014/main" id="{5CAEE297-7300-4EFA-AAF6-27451E526908}"/>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62" name="直線コネクタ 261">
          <a:extLst>
            <a:ext uri="{FF2B5EF4-FFF2-40B4-BE49-F238E27FC236}">
              <a16:creationId xmlns:a16="http://schemas.microsoft.com/office/drawing/2014/main" id="{3D6F83E1-4AC4-42AD-BF50-34BDBE36AD24}"/>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63" name="【公営住宅】&#10;有形固定資産減価償却率平均値テキスト">
          <a:extLst>
            <a:ext uri="{FF2B5EF4-FFF2-40B4-BE49-F238E27FC236}">
              <a16:creationId xmlns:a16="http://schemas.microsoft.com/office/drawing/2014/main" id="{648DE0AD-ECDD-464C-BB6F-3B8C08560506}"/>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64" name="フローチャート: 判断 263">
          <a:extLst>
            <a:ext uri="{FF2B5EF4-FFF2-40B4-BE49-F238E27FC236}">
              <a16:creationId xmlns:a16="http://schemas.microsoft.com/office/drawing/2014/main" id="{C64E1EA3-CCF6-44EB-B3A7-764728EDE02B}"/>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65" name="フローチャート: 判断 264">
          <a:extLst>
            <a:ext uri="{FF2B5EF4-FFF2-40B4-BE49-F238E27FC236}">
              <a16:creationId xmlns:a16="http://schemas.microsoft.com/office/drawing/2014/main" id="{1FCEECED-31AF-46D5-82D8-CD1132CD072D}"/>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66" name="フローチャート: 判断 265">
          <a:extLst>
            <a:ext uri="{FF2B5EF4-FFF2-40B4-BE49-F238E27FC236}">
              <a16:creationId xmlns:a16="http://schemas.microsoft.com/office/drawing/2014/main" id="{520843C9-57FD-4ECF-B87C-5700AAC76D56}"/>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67" name="フローチャート: 判断 266">
          <a:extLst>
            <a:ext uri="{FF2B5EF4-FFF2-40B4-BE49-F238E27FC236}">
              <a16:creationId xmlns:a16="http://schemas.microsoft.com/office/drawing/2014/main" id="{265346C7-C54D-47EC-8840-91C0A565E70D}"/>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68" name="フローチャート: 判断 267">
          <a:extLst>
            <a:ext uri="{FF2B5EF4-FFF2-40B4-BE49-F238E27FC236}">
              <a16:creationId xmlns:a16="http://schemas.microsoft.com/office/drawing/2014/main" id="{266580D8-D368-4AC5-8DFB-D9C144569CDC}"/>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F488296-EBA4-4CD5-A554-145EB69800C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5EFB4C3C-4030-4098-A620-5E519870E9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2D413CA4-E292-4BF1-AED7-014E85FF3D4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14DB1C6F-A9A4-46F2-A44A-C9D55BC7145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41D1434C-3F8E-4D54-8578-113F07CCD2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49349</xdr:rowOff>
    </xdr:from>
    <xdr:to>
      <xdr:col>24</xdr:col>
      <xdr:colOff>114300</xdr:colOff>
      <xdr:row>82</xdr:row>
      <xdr:rowOff>150949</xdr:rowOff>
    </xdr:to>
    <xdr:sp macro="" textlink="">
      <xdr:nvSpPr>
        <xdr:cNvPr id="274" name="楕円 273">
          <a:extLst>
            <a:ext uri="{FF2B5EF4-FFF2-40B4-BE49-F238E27FC236}">
              <a16:creationId xmlns:a16="http://schemas.microsoft.com/office/drawing/2014/main" id="{9AE255F0-4C32-4C88-83D1-8EA959D4B8E5}"/>
            </a:ext>
          </a:extLst>
        </xdr:cNvPr>
        <xdr:cNvSpPr/>
      </xdr:nvSpPr>
      <xdr:spPr>
        <a:xfrm>
          <a:off x="4584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72226</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A18183AF-E2EE-4547-AE87-2AFC81C33FB1}"/>
            </a:ext>
          </a:extLst>
        </xdr:cNvPr>
        <xdr:cNvSpPr txBox="1"/>
      </xdr:nvSpPr>
      <xdr:spPr>
        <a:xfrm>
          <a:off x="4673600" y="1395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162016</xdr:rowOff>
    </xdr:from>
    <xdr:to>
      <xdr:col>20</xdr:col>
      <xdr:colOff>38100</xdr:colOff>
      <xdr:row>82</xdr:row>
      <xdr:rowOff>92166</xdr:rowOff>
    </xdr:to>
    <xdr:sp macro="" textlink="">
      <xdr:nvSpPr>
        <xdr:cNvPr id="276" name="楕円 275">
          <a:extLst>
            <a:ext uri="{FF2B5EF4-FFF2-40B4-BE49-F238E27FC236}">
              <a16:creationId xmlns:a16="http://schemas.microsoft.com/office/drawing/2014/main" id="{626B9080-65C6-4FD2-96F4-79471BA4D814}"/>
            </a:ext>
          </a:extLst>
        </xdr:cNvPr>
        <xdr:cNvSpPr/>
      </xdr:nvSpPr>
      <xdr:spPr>
        <a:xfrm>
          <a:off x="3746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100149</xdr:rowOff>
    </xdr:to>
    <xdr:cxnSp macro="">
      <xdr:nvCxnSpPr>
        <xdr:cNvPr id="277" name="直線コネクタ 276">
          <a:extLst>
            <a:ext uri="{FF2B5EF4-FFF2-40B4-BE49-F238E27FC236}">
              <a16:creationId xmlns:a16="http://schemas.microsoft.com/office/drawing/2014/main" id="{A6732662-F742-4FBD-A460-F3DD6A94A267}"/>
            </a:ext>
          </a:extLst>
        </xdr:cNvPr>
        <xdr:cNvCxnSpPr/>
      </xdr:nvCxnSpPr>
      <xdr:spPr>
        <a:xfrm>
          <a:off x="3797300" y="141002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96701</xdr:rowOff>
    </xdr:from>
    <xdr:to>
      <xdr:col>15</xdr:col>
      <xdr:colOff>101600</xdr:colOff>
      <xdr:row>82</xdr:row>
      <xdr:rowOff>26851</xdr:rowOff>
    </xdr:to>
    <xdr:sp macro="" textlink="">
      <xdr:nvSpPr>
        <xdr:cNvPr id="278" name="楕円 277">
          <a:extLst>
            <a:ext uri="{FF2B5EF4-FFF2-40B4-BE49-F238E27FC236}">
              <a16:creationId xmlns:a16="http://schemas.microsoft.com/office/drawing/2014/main" id="{AAE4DF17-A681-479C-9377-7896070F892B}"/>
            </a:ext>
          </a:extLst>
        </xdr:cNvPr>
        <xdr:cNvSpPr/>
      </xdr:nvSpPr>
      <xdr:spPr>
        <a:xfrm>
          <a:off x="2857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147501</xdr:rowOff>
    </xdr:from>
    <xdr:to>
      <xdr:col>19</xdr:col>
      <xdr:colOff>177800</xdr:colOff>
      <xdr:row>82</xdr:row>
      <xdr:rowOff>41366</xdr:rowOff>
    </xdr:to>
    <xdr:cxnSp macro="">
      <xdr:nvCxnSpPr>
        <xdr:cNvPr id="279" name="直線コネクタ 278">
          <a:extLst>
            <a:ext uri="{FF2B5EF4-FFF2-40B4-BE49-F238E27FC236}">
              <a16:creationId xmlns:a16="http://schemas.microsoft.com/office/drawing/2014/main" id="{427354F0-F2CC-4CA0-91F4-69F25F18D233}"/>
            </a:ext>
          </a:extLst>
        </xdr:cNvPr>
        <xdr:cNvCxnSpPr/>
      </xdr:nvCxnSpPr>
      <xdr:spPr>
        <a:xfrm>
          <a:off x="2908300" y="140349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106499</xdr:rowOff>
    </xdr:from>
    <xdr:to>
      <xdr:col>10</xdr:col>
      <xdr:colOff>165100</xdr:colOff>
      <xdr:row>82</xdr:row>
      <xdr:rowOff>36649</xdr:rowOff>
    </xdr:to>
    <xdr:sp macro="" textlink="">
      <xdr:nvSpPr>
        <xdr:cNvPr id="280" name="楕円 279">
          <a:extLst>
            <a:ext uri="{FF2B5EF4-FFF2-40B4-BE49-F238E27FC236}">
              <a16:creationId xmlns:a16="http://schemas.microsoft.com/office/drawing/2014/main" id="{9D89D41A-3D61-4094-A221-83C2EE1359EF}"/>
            </a:ext>
          </a:extLst>
        </xdr:cNvPr>
        <xdr:cNvSpPr/>
      </xdr:nvSpPr>
      <xdr:spPr>
        <a:xfrm>
          <a:off x="1968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147501</xdr:rowOff>
    </xdr:from>
    <xdr:to>
      <xdr:col>15</xdr:col>
      <xdr:colOff>50800</xdr:colOff>
      <xdr:row>81</xdr:row>
      <xdr:rowOff>157299</xdr:rowOff>
    </xdr:to>
    <xdr:cxnSp macro="">
      <xdr:nvCxnSpPr>
        <xdr:cNvPr id="281" name="直線コネクタ 280">
          <a:extLst>
            <a:ext uri="{FF2B5EF4-FFF2-40B4-BE49-F238E27FC236}">
              <a16:creationId xmlns:a16="http://schemas.microsoft.com/office/drawing/2014/main" id="{E02FBC28-02B0-4F7F-ABBB-041E3A8242E2}"/>
            </a:ext>
          </a:extLst>
        </xdr:cNvPr>
        <xdr:cNvCxnSpPr/>
      </xdr:nvCxnSpPr>
      <xdr:spPr>
        <a:xfrm flipV="1">
          <a:off x="2019300" y="140349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282" name="n_1aveValue【公営住宅】&#10;有形固定資産減価償却率">
          <a:extLst>
            <a:ext uri="{FF2B5EF4-FFF2-40B4-BE49-F238E27FC236}">
              <a16:creationId xmlns:a16="http://schemas.microsoft.com/office/drawing/2014/main" id="{E5F40D09-3755-4BD1-A7C9-1358797ACC33}"/>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283" name="n_2aveValue【公営住宅】&#10;有形固定資産減価償却率">
          <a:extLst>
            <a:ext uri="{FF2B5EF4-FFF2-40B4-BE49-F238E27FC236}">
              <a16:creationId xmlns:a16="http://schemas.microsoft.com/office/drawing/2014/main" id="{FBF2EAEF-C8D5-4930-920E-D46C6342AF1E}"/>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284" name="n_3aveValue【公営住宅】&#10;有形固定資産減価償却率">
          <a:extLst>
            <a:ext uri="{FF2B5EF4-FFF2-40B4-BE49-F238E27FC236}">
              <a16:creationId xmlns:a16="http://schemas.microsoft.com/office/drawing/2014/main" id="{0B351809-13D9-448B-99DB-1B653E616609}"/>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285" name="n_4aveValue【公営住宅】&#10;有形固定資産減価償却率">
          <a:extLst>
            <a:ext uri="{FF2B5EF4-FFF2-40B4-BE49-F238E27FC236}">
              <a16:creationId xmlns:a16="http://schemas.microsoft.com/office/drawing/2014/main" id="{402A8D38-C211-4855-92F3-7630A2D621F7}"/>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108693</xdr:rowOff>
    </xdr:from>
    <xdr:ext cx="405111" cy="259045"/>
    <xdr:sp macro="" textlink="">
      <xdr:nvSpPr>
        <xdr:cNvPr id="286" name="n_1mainValue【公営住宅】&#10;有形固定資産減価償却率">
          <a:extLst>
            <a:ext uri="{FF2B5EF4-FFF2-40B4-BE49-F238E27FC236}">
              <a16:creationId xmlns:a16="http://schemas.microsoft.com/office/drawing/2014/main" id="{690BDFE1-5D3B-4553-9259-D56555A84C76}"/>
            </a:ext>
          </a:extLst>
        </xdr:cNvPr>
        <xdr:cNvSpPr txBox="1"/>
      </xdr:nvSpPr>
      <xdr:spPr>
        <a:xfrm>
          <a:off x="35820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43378</xdr:rowOff>
    </xdr:from>
    <xdr:ext cx="405111" cy="259045"/>
    <xdr:sp macro="" textlink="">
      <xdr:nvSpPr>
        <xdr:cNvPr id="287" name="n_2mainValue【公営住宅】&#10;有形固定資産減価償却率">
          <a:extLst>
            <a:ext uri="{FF2B5EF4-FFF2-40B4-BE49-F238E27FC236}">
              <a16:creationId xmlns:a16="http://schemas.microsoft.com/office/drawing/2014/main" id="{882FA354-5BCC-4B75-B7AA-9DC4A50E76DB}"/>
            </a:ext>
          </a:extLst>
        </xdr:cNvPr>
        <xdr:cNvSpPr txBox="1"/>
      </xdr:nvSpPr>
      <xdr:spPr>
        <a:xfrm>
          <a:off x="2705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53176</xdr:rowOff>
    </xdr:from>
    <xdr:ext cx="405111" cy="259045"/>
    <xdr:sp macro="" textlink="">
      <xdr:nvSpPr>
        <xdr:cNvPr id="288" name="n_3mainValue【公営住宅】&#10;有形固定資産減価償却率">
          <a:extLst>
            <a:ext uri="{FF2B5EF4-FFF2-40B4-BE49-F238E27FC236}">
              <a16:creationId xmlns:a16="http://schemas.microsoft.com/office/drawing/2014/main" id="{015EC216-838D-423F-93B5-D819A4B7B845}"/>
            </a:ext>
          </a:extLst>
        </xdr:cNvPr>
        <xdr:cNvSpPr txBox="1"/>
      </xdr:nvSpPr>
      <xdr:spPr>
        <a:xfrm>
          <a:off x="1816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id="{28AEE155-B33C-4D37-8BAD-65C303E0CF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a:extLst>
            <a:ext uri="{FF2B5EF4-FFF2-40B4-BE49-F238E27FC236}">
              <a16:creationId xmlns:a16="http://schemas.microsoft.com/office/drawing/2014/main" id="{8B05D71D-07B1-456A-81B0-7FFC51C6FF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a:extLst>
            <a:ext uri="{FF2B5EF4-FFF2-40B4-BE49-F238E27FC236}">
              <a16:creationId xmlns:a16="http://schemas.microsoft.com/office/drawing/2014/main" id="{3DCD4A27-CD76-4AB9-94D7-7C22B86927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a:extLst>
            <a:ext uri="{FF2B5EF4-FFF2-40B4-BE49-F238E27FC236}">
              <a16:creationId xmlns:a16="http://schemas.microsoft.com/office/drawing/2014/main" id="{54B1D00A-8206-4CFF-9DA4-8C6BD9D2ECF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a:extLst>
            <a:ext uri="{FF2B5EF4-FFF2-40B4-BE49-F238E27FC236}">
              <a16:creationId xmlns:a16="http://schemas.microsoft.com/office/drawing/2014/main" id="{1430E5FB-7D7C-4247-A4F6-D817BDE6D56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a:extLst>
            <a:ext uri="{FF2B5EF4-FFF2-40B4-BE49-F238E27FC236}">
              <a16:creationId xmlns:a16="http://schemas.microsoft.com/office/drawing/2014/main" id="{A4A823D3-8EA6-44C0-86FD-240B2EBF94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a:extLst>
            <a:ext uri="{FF2B5EF4-FFF2-40B4-BE49-F238E27FC236}">
              <a16:creationId xmlns:a16="http://schemas.microsoft.com/office/drawing/2014/main" id="{6136CD57-7075-40D1-B0EB-8D0A672664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a:extLst>
            <a:ext uri="{FF2B5EF4-FFF2-40B4-BE49-F238E27FC236}">
              <a16:creationId xmlns:a16="http://schemas.microsoft.com/office/drawing/2014/main" id="{F9614718-756D-4F38-8931-E0BB964823C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id="{691F210C-5A59-4913-B865-84F864DC06B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a:extLst>
            <a:ext uri="{FF2B5EF4-FFF2-40B4-BE49-F238E27FC236}">
              <a16:creationId xmlns:a16="http://schemas.microsoft.com/office/drawing/2014/main" id="{4173D53E-94B3-417C-A7B1-C273970D347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9" name="直線コネクタ 298">
          <a:extLst>
            <a:ext uri="{FF2B5EF4-FFF2-40B4-BE49-F238E27FC236}">
              <a16:creationId xmlns:a16="http://schemas.microsoft.com/office/drawing/2014/main" id="{71322F48-7243-4058-B5A3-9524921A6A0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0" name="テキスト ボックス 299">
          <a:extLst>
            <a:ext uri="{FF2B5EF4-FFF2-40B4-BE49-F238E27FC236}">
              <a16:creationId xmlns:a16="http://schemas.microsoft.com/office/drawing/2014/main" id="{9B21C870-6C71-4888-A60A-D6802986AC3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1" name="直線コネクタ 300">
          <a:extLst>
            <a:ext uri="{FF2B5EF4-FFF2-40B4-BE49-F238E27FC236}">
              <a16:creationId xmlns:a16="http://schemas.microsoft.com/office/drawing/2014/main" id="{DA399FD8-730C-40B5-807B-8B30A32286B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2" name="テキスト ボックス 301">
          <a:extLst>
            <a:ext uri="{FF2B5EF4-FFF2-40B4-BE49-F238E27FC236}">
              <a16:creationId xmlns:a16="http://schemas.microsoft.com/office/drawing/2014/main" id="{F37FF69C-2C7F-4469-9FC1-2F132D3A202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a:extLst>
            <a:ext uri="{FF2B5EF4-FFF2-40B4-BE49-F238E27FC236}">
              <a16:creationId xmlns:a16="http://schemas.microsoft.com/office/drawing/2014/main" id="{8693A1E6-0431-41AC-8EA2-7D2D2B4F2C4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4" name="テキスト ボックス 303">
          <a:extLst>
            <a:ext uri="{FF2B5EF4-FFF2-40B4-BE49-F238E27FC236}">
              <a16:creationId xmlns:a16="http://schemas.microsoft.com/office/drawing/2014/main" id="{0F2293AD-D8F3-4E52-80B3-E8E81FB1EAE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5" name="直線コネクタ 304">
          <a:extLst>
            <a:ext uri="{FF2B5EF4-FFF2-40B4-BE49-F238E27FC236}">
              <a16:creationId xmlns:a16="http://schemas.microsoft.com/office/drawing/2014/main" id="{72F4F470-E498-4901-B9BA-7366AD2C0DA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6" name="テキスト ボックス 305">
          <a:extLst>
            <a:ext uri="{FF2B5EF4-FFF2-40B4-BE49-F238E27FC236}">
              <a16:creationId xmlns:a16="http://schemas.microsoft.com/office/drawing/2014/main" id="{6E5882E1-CA0A-40C2-847A-2CCBF919400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7" name="直線コネクタ 306">
          <a:extLst>
            <a:ext uri="{FF2B5EF4-FFF2-40B4-BE49-F238E27FC236}">
              <a16:creationId xmlns:a16="http://schemas.microsoft.com/office/drawing/2014/main" id="{6AED11B2-F9FC-44E5-8A85-39BB11423C5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8" name="テキスト ボックス 307">
          <a:extLst>
            <a:ext uri="{FF2B5EF4-FFF2-40B4-BE49-F238E27FC236}">
              <a16:creationId xmlns:a16="http://schemas.microsoft.com/office/drawing/2014/main" id="{F97DD016-EDB6-4DE4-A304-84AD37580AF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id="{B993901F-C358-4212-BB8F-3CAC4E901BA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0" name="テキスト ボックス 309">
          <a:extLst>
            <a:ext uri="{FF2B5EF4-FFF2-40B4-BE49-F238E27FC236}">
              <a16:creationId xmlns:a16="http://schemas.microsoft.com/office/drawing/2014/main" id="{B8E3D083-0B5E-474B-A89F-6E369A806F7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a:extLst>
            <a:ext uri="{FF2B5EF4-FFF2-40B4-BE49-F238E27FC236}">
              <a16:creationId xmlns:a16="http://schemas.microsoft.com/office/drawing/2014/main" id="{C00C64DD-9935-4589-B6FB-454C8C4B327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12" name="直線コネクタ 311">
          <a:extLst>
            <a:ext uri="{FF2B5EF4-FFF2-40B4-BE49-F238E27FC236}">
              <a16:creationId xmlns:a16="http://schemas.microsoft.com/office/drawing/2014/main" id="{3C9FFD1F-B958-4188-A9DD-F143AA1744A8}"/>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13" name="【公営住宅】&#10;一人当たり面積最小値テキスト">
          <a:extLst>
            <a:ext uri="{FF2B5EF4-FFF2-40B4-BE49-F238E27FC236}">
              <a16:creationId xmlns:a16="http://schemas.microsoft.com/office/drawing/2014/main" id="{88938BC6-55C0-445E-B44E-E1D123622D5A}"/>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14" name="直線コネクタ 313">
          <a:extLst>
            <a:ext uri="{FF2B5EF4-FFF2-40B4-BE49-F238E27FC236}">
              <a16:creationId xmlns:a16="http://schemas.microsoft.com/office/drawing/2014/main" id="{0AE6C7AD-F7AE-40A6-955E-E1EB6C2AD42C}"/>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15" name="【公営住宅】&#10;一人当たり面積最大値テキスト">
          <a:extLst>
            <a:ext uri="{FF2B5EF4-FFF2-40B4-BE49-F238E27FC236}">
              <a16:creationId xmlns:a16="http://schemas.microsoft.com/office/drawing/2014/main" id="{E5B4B138-E23D-4480-92B4-92AAEF111C8A}"/>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16" name="直線コネクタ 315">
          <a:extLst>
            <a:ext uri="{FF2B5EF4-FFF2-40B4-BE49-F238E27FC236}">
              <a16:creationId xmlns:a16="http://schemas.microsoft.com/office/drawing/2014/main" id="{C8697184-0881-46AD-A88B-C2034F95D71D}"/>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17" name="【公営住宅】&#10;一人当たり面積平均値テキスト">
          <a:extLst>
            <a:ext uri="{FF2B5EF4-FFF2-40B4-BE49-F238E27FC236}">
              <a16:creationId xmlns:a16="http://schemas.microsoft.com/office/drawing/2014/main" id="{FF7F5C69-CE3E-4A49-AD54-B45EBEF0AA34}"/>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18" name="フローチャート: 判断 317">
          <a:extLst>
            <a:ext uri="{FF2B5EF4-FFF2-40B4-BE49-F238E27FC236}">
              <a16:creationId xmlns:a16="http://schemas.microsoft.com/office/drawing/2014/main" id="{65306EA6-DED5-4241-8124-A1207D00934F}"/>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19" name="フローチャート: 判断 318">
          <a:extLst>
            <a:ext uri="{FF2B5EF4-FFF2-40B4-BE49-F238E27FC236}">
              <a16:creationId xmlns:a16="http://schemas.microsoft.com/office/drawing/2014/main" id="{F2AD8C88-2F50-42C2-B0C8-438385F57078}"/>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20" name="フローチャート: 判断 319">
          <a:extLst>
            <a:ext uri="{FF2B5EF4-FFF2-40B4-BE49-F238E27FC236}">
              <a16:creationId xmlns:a16="http://schemas.microsoft.com/office/drawing/2014/main" id="{555995C9-B187-4177-8AB8-A8AD8A33DD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21" name="フローチャート: 判断 320">
          <a:extLst>
            <a:ext uri="{FF2B5EF4-FFF2-40B4-BE49-F238E27FC236}">
              <a16:creationId xmlns:a16="http://schemas.microsoft.com/office/drawing/2014/main" id="{1017BEBB-5D5E-4438-B0C8-89FDC4001A4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22" name="フローチャート: 判断 321">
          <a:extLst>
            <a:ext uri="{FF2B5EF4-FFF2-40B4-BE49-F238E27FC236}">
              <a16:creationId xmlns:a16="http://schemas.microsoft.com/office/drawing/2014/main" id="{8B81A01A-CCF2-4988-BBF5-DC1014BB6E44}"/>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EA14B159-8102-4B96-B883-DC7D299684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A68A3C2E-F224-4EE3-9B8B-59B10348D49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833CE69B-3D53-49BA-8AFE-D235BC282FC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590413B9-EADB-4DFE-B6C9-09048EB639A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17277DF-AF57-4046-8FF8-48508CC53C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161607</xdr:rowOff>
    </xdr:from>
    <xdr:to>
      <xdr:col>55</xdr:col>
      <xdr:colOff>50800</xdr:colOff>
      <xdr:row>86</xdr:row>
      <xdr:rowOff>91757</xdr:rowOff>
    </xdr:to>
    <xdr:sp macro="" textlink="">
      <xdr:nvSpPr>
        <xdr:cNvPr id="328" name="楕円 327">
          <a:extLst>
            <a:ext uri="{FF2B5EF4-FFF2-40B4-BE49-F238E27FC236}">
              <a16:creationId xmlns:a16="http://schemas.microsoft.com/office/drawing/2014/main" id="{4F3B750C-5F55-420D-AA7D-FAF137BB9104}"/>
            </a:ext>
          </a:extLst>
        </xdr:cNvPr>
        <xdr:cNvSpPr/>
      </xdr:nvSpPr>
      <xdr:spPr>
        <a:xfrm>
          <a:off x="10426700" y="147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76534</xdr:rowOff>
    </xdr:from>
    <xdr:ext cx="469744" cy="259045"/>
    <xdr:sp macro="" textlink="">
      <xdr:nvSpPr>
        <xdr:cNvPr id="329" name="【公営住宅】&#10;一人当たり面積該当値テキスト">
          <a:extLst>
            <a:ext uri="{FF2B5EF4-FFF2-40B4-BE49-F238E27FC236}">
              <a16:creationId xmlns:a16="http://schemas.microsoft.com/office/drawing/2014/main" id="{4C8D3004-A9D1-4880-8062-7470CA6009CD}"/>
            </a:ext>
          </a:extLst>
        </xdr:cNvPr>
        <xdr:cNvSpPr txBox="1"/>
      </xdr:nvSpPr>
      <xdr:spPr>
        <a:xfrm>
          <a:off x="10515600" y="146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161913</xdr:rowOff>
    </xdr:from>
    <xdr:to>
      <xdr:col>50</xdr:col>
      <xdr:colOff>165100</xdr:colOff>
      <xdr:row>86</xdr:row>
      <xdr:rowOff>92063</xdr:rowOff>
    </xdr:to>
    <xdr:sp macro="" textlink="">
      <xdr:nvSpPr>
        <xdr:cNvPr id="330" name="楕円 329">
          <a:extLst>
            <a:ext uri="{FF2B5EF4-FFF2-40B4-BE49-F238E27FC236}">
              <a16:creationId xmlns:a16="http://schemas.microsoft.com/office/drawing/2014/main" id="{8D2900E6-1D2C-4911-A954-15291B2EEE07}"/>
            </a:ext>
          </a:extLst>
        </xdr:cNvPr>
        <xdr:cNvSpPr/>
      </xdr:nvSpPr>
      <xdr:spPr>
        <a:xfrm>
          <a:off x="9588500" y="147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40957</xdr:rowOff>
    </xdr:from>
    <xdr:to>
      <xdr:col>55</xdr:col>
      <xdr:colOff>0</xdr:colOff>
      <xdr:row>86</xdr:row>
      <xdr:rowOff>41263</xdr:rowOff>
    </xdr:to>
    <xdr:cxnSp macro="">
      <xdr:nvCxnSpPr>
        <xdr:cNvPr id="331" name="直線コネクタ 330">
          <a:extLst>
            <a:ext uri="{FF2B5EF4-FFF2-40B4-BE49-F238E27FC236}">
              <a16:creationId xmlns:a16="http://schemas.microsoft.com/office/drawing/2014/main" id="{C104B9DF-811A-4440-B99F-84634E56247A}"/>
            </a:ext>
          </a:extLst>
        </xdr:cNvPr>
        <xdr:cNvCxnSpPr/>
      </xdr:nvCxnSpPr>
      <xdr:spPr>
        <a:xfrm flipV="1">
          <a:off x="9639300" y="14785657"/>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162598</xdr:rowOff>
    </xdr:from>
    <xdr:to>
      <xdr:col>46</xdr:col>
      <xdr:colOff>38100</xdr:colOff>
      <xdr:row>86</xdr:row>
      <xdr:rowOff>92748</xdr:rowOff>
    </xdr:to>
    <xdr:sp macro="" textlink="">
      <xdr:nvSpPr>
        <xdr:cNvPr id="332" name="楕円 331">
          <a:extLst>
            <a:ext uri="{FF2B5EF4-FFF2-40B4-BE49-F238E27FC236}">
              <a16:creationId xmlns:a16="http://schemas.microsoft.com/office/drawing/2014/main" id="{C988CAD8-74C3-4753-97E7-135F78835FE6}"/>
            </a:ext>
          </a:extLst>
        </xdr:cNvPr>
        <xdr:cNvSpPr/>
      </xdr:nvSpPr>
      <xdr:spPr>
        <a:xfrm>
          <a:off x="8699500" y="147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41263</xdr:rowOff>
    </xdr:from>
    <xdr:to>
      <xdr:col>50</xdr:col>
      <xdr:colOff>114300</xdr:colOff>
      <xdr:row>86</xdr:row>
      <xdr:rowOff>41948</xdr:rowOff>
    </xdr:to>
    <xdr:cxnSp macro="">
      <xdr:nvCxnSpPr>
        <xdr:cNvPr id="333" name="直線コネクタ 332">
          <a:extLst>
            <a:ext uri="{FF2B5EF4-FFF2-40B4-BE49-F238E27FC236}">
              <a16:creationId xmlns:a16="http://schemas.microsoft.com/office/drawing/2014/main" id="{3DFE20F2-C088-4EFD-8244-1A4580E6FC1A}"/>
            </a:ext>
          </a:extLst>
        </xdr:cNvPr>
        <xdr:cNvCxnSpPr/>
      </xdr:nvCxnSpPr>
      <xdr:spPr>
        <a:xfrm flipV="1">
          <a:off x="8750300" y="1478596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166636</xdr:rowOff>
    </xdr:from>
    <xdr:to>
      <xdr:col>41</xdr:col>
      <xdr:colOff>101600</xdr:colOff>
      <xdr:row>86</xdr:row>
      <xdr:rowOff>96786</xdr:rowOff>
    </xdr:to>
    <xdr:sp macro="" textlink="">
      <xdr:nvSpPr>
        <xdr:cNvPr id="334" name="楕円 333">
          <a:extLst>
            <a:ext uri="{FF2B5EF4-FFF2-40B4-BE49-F238E27FC236}">
              <a16:creationId xmlns:a16="http://schemas.microsoft.com/office/drawing/2014/main" id="{908F4F46-F15D-49B0-A02A-BFAF3605D951}"/>
            </a:ext>
          </a:extLst>
        </xdr:cNvPr>
        <xdr:cNvSpPr/>
      </xdr:nvSpPr>
      <xdr:spPr>
        <a:xfrm>
          <a:off x="7810500" y="147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41948</xdr:rowOff>
    </xdr:from>
    <xdr:to>
      <xdr:col>45</xdr:col>
      <xdr:colOff>177800</xdr:colOff>
      <xdr:row>86</xdr:row>
      <xdr:rowOff>45986</xdr:rowOff>
    </xdr:to>
    <xdr:cxnSp macro="">
      <xdr:nvCxnSpPr>
        <xdr:cNvPr id="335" name="直線コネクタ 334">
          <a:extLst>
            <a:ext uri="{FF2B5EF4-FFF2-40B4-BE49-F238E27FC236}">
              <a16:creationId xmlns:a16="http://schemas.microsoft.com/office/drawing/2014/main" id="{A4CA9D3E-3465-4168-B882-DE1C690A5CFF}"/>
            </a:ext>
          </a:extLst>
        </xdr:cNvPr>
        <xdr:cNvCxnSpPr/>
      </xdr:nvCxnSpPr>
      <xdr:spPr>
        <a:xfrm flipV="1">
          <a:off x="7861300" y="14786648"/>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36" name="n_1aveValue【公営住宅】&#10;一人当たり面積">
          <a:extLst>
            <a:ext uri="{FF2B5EF4-FFF2-40B4-BE49-F238E27FC236}">
              <a16:creationId xmlns:a16="http://schemas.microsoft.com/office/drawing/2014/main" id="{30FF6D73-0C56-4610-B068-06D541A138B1}"/>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37" name="n_2aveValue【公営住宅】&#10;一人当たり面積">
          <a:extLst>
            <a:ext uri="{FF2B5EF4-FFF2-40B4-BE49-F238E27FC236}">
              <a16:creationId xmlns:a16="http://schemas.microsoft.com/office/drawing/2014/main" id="{AC2B71BB-DC3E-4721-886D-AC4C6BE377B1}"/>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38" name="n_3aveValue【公営住宅】&#10;一人当たり面積">
          <a:extLst>
            <a:ext uri="{FF2B5EF4-FFF2-40B4-BE49-F238E27FC236}">
              <a16:creationId xmlns:a16="http://schemas.microsoft.com/office/drawing/2014/main" id="{C003E28E-25AA-4060-8E65-554CFB5D7FDB}"/>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39" name="n_4aveValue【公営住宅】&#10;一人当たり面積">
          <a:extLst>
            <a:ext uri="{FF2B5EF4-FFF2-40B4-BE49-F238E27FC236}">
              <a16:creationId xmlns:a16="http://schemas.microsoft.com/office/drawing/2014/main" id="{362E2387-449C-4FD8-B9BA-F93F5B7090F7}"/>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83190</xdr:rowOff>
    </xdr:from>
    <xdr:ext cx="469744" cy="259045"/>
    <xdr:sp macro="" textlink="">
      <xdr:nvSpPr>
        <xdr:cNvPr id="340" name="n_1mainValue【公営住宅】&#10;一人当たり面積">
          <a:extLst>
            <a:ext uri="{FF2B5EF4-FFF2-40B4-BE49-F238E27FC236}">
              <a16:creationId xmlns:a16="http://schemas.microsoft.com/office/drawing/2014/main" id="{A963CB7E-B9A3-4F2E-9406-5F877917E11B}"/>
            </a:ext>
          </a:extLst>
        </xdr:cNvPr>
        <xdr:cNvSpPr txBox="1"/>
      </xdr:nvSpPr>
      <xdr:spPr>
        <a:xfrm>
          <a:off x="9391727" y="1482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83875</xdr:rowOff>
    </xdr:from>
    <xdr:ext cx="469744" cy="259045"/>
    <xdr:sp macro="" textlink="">
      <xdr:nvSpPr>
        <xdr:cNvPr id="341" name="n_2mainValue【公営住宅】&#10;一人当たり面積">
          <a:extLst>
            <a:ext uri="{FF2B5EF4-FFF2-40B4-BE49-F238E27FC236}">
              <a16:creationId xmlns:a16="http://schemas.microsoft.com/office/drawing/2014/main" id="{053B63E7-3BF8-408D-9C52-EE5635AE1D72}"/>
            </a:ext>
          </a:extLst>
        </xdr:cNvPr>
        <xdr:cNvSpPr txBox="1"/>
      </xdr:nvSpPr>
      <xdr:spPr>
        <a:xfrm>
          <a:off x="8515427" y="1482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87913</xdr:rowOff>
    </xdr:from>
    <xdr:ext cx="469744" cy="259045"/>
    <xdr:sp macro="" textlink="">
      <xdr:nvSpPr>
        <xdr:cNvPr id="342" name="n_3mainValue【公営住宅】&#10;一人当たり面積">
          <a:extLst>
            <a:ext uri="{FF2B5EF4-FFF2-40B4-BE49-F238E27FC236}">
              <a16:creationId xmlns:a16="http://schemas.microsoft.com/office/drawing/2014/main" id="{587E1005-299E-49E0-B005-EE1210EDA4C0}"/>
            </a:ext>
          </a:extLst>
        </xdr:cNvPr>
        <xdr:cNvSpPr txBox="1"/>
      </xdr:nvSpPr>
      <xdr:spPr>
        <a:xfrm>
          <a:off x="7626427" y="1483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65283688-5DDB-4516-A66D-F863DB3DEC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CBFE7E9C-99D9-42E8-A1BA-4ECFA03D07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5551C701-1EA9-461B-AD55-7ABE917780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A0E741A7-4849-43FF-A0F9-F020B8C601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D522DE5F-CF41-4F0A-9F67-5F99F53B142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D5BF38BE-B93C-448A-AA7D-AAC444EF917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F3B0E8B-345B-48D9-BD0D-ED14B45826F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D9B826DD-8EE8-47FA-8A4C-631BFB2326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id="{9B7D9815-753D-4F48-9F63-6EB1C37729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id="{5F018909-D51A-47AD-94CC-43464CEF05E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id="{B256D064-51FD-4602-8D1C-00466B5C2FB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id="{581A7656-EC73-4202-9622-CCE9D54EF2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id="{2637E166-7E83-4975-B95A-F7A90988113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id="{1F096E56-19C9-4B50-B81D-8FC9E6C766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id="{8AD31F9F-2A75-42CA-AC0B-2FA4E5E4657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id="{460A08F3-ABB5-45C7-8497-D7A118994DA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4E0B9D31-92BB-4212-A351-988DC35908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A510D801-36EE-4A48-9134-358EAB6D0C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5FA498C4-7CC6-4921-8F6B-6FC518390FA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1C9ED9CD-263B-4158-A361-A02B6F2FAA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610B69F2-EDD8-427E-9C3E-D43A401A76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36CB49FA-5331-4A28-A5A8-9496C33F0F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B1FDE849-6D56-4C6E-BA92-E2B6E101F1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9C993A6F-EA9B-40BC-BF04-787E89E94B7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AB85B806-FBE3-4727-8951-70506BA3C5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AFBD7657-D99F-4E93-80E4-C06B30B2F0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a:extLst>
            <a:ext uri="{FF2B5EF4-FFF2-40B4-BE49-F238E27FC236}">
              <a16:creationId xmlns:a16="http://schemas.microsoft.com/office/drawing/2014/main" id="{AF9B4B4A-B976-43C2-9AF5-5B6C8D2C4AA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0" name="直線コネクタ 369">
          <a:extLst>
            <a:ext uri="{FF2B5EF4-FFF2-40B4-BE49-F238E27FC236}">
              <a16:creationId xmlns:a16="http://schemas.microsoft.com/office/drawing/2014/main" id="{E7B8C7F9-94E6-4435-9111-01E8E723624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1" name="テキスト ボックス 370">
          <a:extLst>
            <a:ext uri="{FF2B5EF4-FFF2-40B4-BE49-F238E27FC236}">
              <a16:creationId xmlns:a16="http://schemas.microsoft.com/office/drawing/2014/main" id="{2855FAC2-E138-4040-9CBB-8F8D1FE51F0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2" name="直線コネクタ 371">
          <a:extLst>
            <a:ext uri="{FF2B5EF4-FFF2-40B4-BE49-F238E27FC236}">
              <a16:creationId xmlns:a16="http://schemas.microsoft.com/office/drawing/2014/main" id="{4FCC185B-E8BD-4A52-A625-B3F3EDC8640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3" name="テキスト ボックス 372">
          <a:extLst>
            <a:ext uri="{FF2B5EF4-FFF2-40B4-BE49-F238E27FC236}">
              <a16:creationId xmlns:a16="http://schemas.microsoft.com/office/drawing/2014/main" id="{70C7E433-8743-44FC-A7D7-2787A7FC035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4" name="直線コネクタ 373">
          <a:extLst>
            <a:ext uri="{FF2B5EF4-FFF2-40B4-BE49-F238E27FC236}">
              <a16:creationId xmlns:a16="http://schemas.microsoft.com/office/drawing/2014/main" id="{7467536C-CD6D-4A90-8471-A602ADDD6D4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5" name="テキスト ボックス 374">
          <a:extLst>
            <a:ext uri="{FF2B5EF4-FFF2-40B4-BE49-F238E27FC236}">
              <a16:creationId xmlns:a16="http://schemas.microsoft.com/office/drawing/2014/main" id="{63CA4084-DED8-4E39-AAAD-AE257F26363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6" name="直線コネクタ 375">
          <a:extLst>
            <a:ext uri="{FF2B5EF4-FFF2-40B4-BE49-F238E27FC236}">
              <a16:creationId xmlns:a16="http://schemas.microsoft.com/office/drawing/2014/main" id="{1181EFF2-6C77-4F37-8A22-F3A50229217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7" name="テキスト ボックス 376">
          <a:extLst>
            <a:ext uri="{FF2B5EF4-FFF2-40B4-BE49-F238E27FC236}">
              <a16:creationId xmlns:a16="http://schemas.microsoft.com/office/drawing/2014/main" id="{46AC6CFA-8585-442B-B8E7-29E6E3A4985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8" name="直線コネクタ 377">
          <a:extLst>
            <a:ext uri="{FF2B5EF4-FFF2-40B4-BE49-F238E27FC236}">
              <a16:creationId xmlns:a16="http://schemas.microsoft.com/office/drawing/2014/main" id="{29B7BE4E-CB92-419C-9AD5-070C3DE949F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79" name="テキスト ボックス 378">
          <a:extLst>
            <a:ext uri="{FF2B5EF4-FFF2-40B4-BE49-F238E27FC236}">
              <a16:creationId xmlns:a16="http://schemas.microsoft.com/office/drawing/2014/main" id="{F588EBE9-3F41-4BA1-893F-4C69C890EE2B}"/>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284DD223-7BCA-45BF-BC80-9C31B26E786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9D5283A7-F5F5-4D52-AB34-C0D937EE92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82" name="直線コネクタ 381">
          <a:extLst>
            <a:ext uri="{FF2B5EF4-FFF2-40B4-BE49-F238E27FC236}">
              <a16:creationId xmlns:a16="http://schemas.microsoft.com/office/drawing/2014/main" id="{3C194F68-4BC4-4C2D-BFF5-DC5343914418}"/>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83" name="【認定こども園・幼稚園・保育所】&#10;有形固定資産減価償却率最小値テキスト">
          <a:extLst>
            <a:ext uri="{FF2B5EF4-FFF2-40B4-BE49-F238E27FC236}">
              <a16:creationId xmlns:a16="http://schemas.microsoft.com/office/drawing/2014/main" id="{0149114A-311D-4F37-9641-139DB6FAA1D5}"/>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84" name="直線コネクタ 383">
          <a:extLst>
            <a:ext uri="{FF2B5EF4-FFF2-40B4-BE49-F238E27FC236}">
              <a16:creationId xmlns:a16="http://schemas.microsoft.com/office/drawing/2014/main" id="{2ECE7AB8-D619-4C89-91BB-8CCFB26B52E8}"/>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85" name="【認定こども園・幼稚園・保育所】&#10;有形固定資産減価償却率最大値テキスト">
          <a:extLst>
            <a:ext uri="{FF2B5EF4-FFF2-40B4-BE49-F238E27FC236}">
              <a16:creationId xmlns:a16="http://schemas.microsoft.com/office/drawing/2014/main" id="{8F1D5851-7731-4E03-A62E-30B88C5F1469}"/>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6" name="直線コネクタ 385">
          <a:extLst>
            <a:ext uri="{FF2B5EF4-FFF2-40B4-BE49-F238E27FC236}">
              <a16:creationId xmlns:a16="http://schemas.microsoft.com/office/drawing/2014/main" id="{E7A3B245-C26E-48A3-A0EA-EF83042DB75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461D633F-8AFD-455A-B0C4-CD4A5ECE9693}"/>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88" name="フローチャート: 判断 387">
          <a:extLst>
            <a:ext uri="{FF2B5EF4-FFF2-40B4-BE49-F238E27FC236}">
              <a16:creationId xmlns:a16="http://schemas.microsoft.com/office/drawing/2014/main" id="{AEA6AE24-35B1-4CE7-A640-05F2D2C8C689}"/>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389" name="フローチャート: 判断 388">
          <a:extLst>
            <a:ext uri="{FF2B5EF4-FFF2-40B4-BE49-F238E27FC236}">
              <a16:creationId xmlns:a16="http://schemas.microsoft.com/office/drawing/2014/main" id="{974D6C62-9EA4-4F02-9617-22F2A7008C87}"/>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390" name="フローチャート: 判断 389">
          <a:extLst>
            <a:ext uri="{FF2B5EF4-FFF2-40B4-BE49-F238E27FC236}">
              <a16:creationId xmlns:a16="http://schemas.microsoft.com/office/drawing/2014/main" id="{0CC6520A-F91C-45C7-9405-0B3EFD149B7A}"/>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391" name="フローチャート: 判断 390">
          <a:extLst>
            <a:ext uri="{FF2B5EF4-FFF2-40B4-BE49-F238E27FC236}">
              <a16:creationId xmlns:a16="http://schemas.microsoft.com/office/drawing/2014/main" id="{40811AE3-51CA-4B78-8DBD-7A74A4486BAC}"/>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392" name="フローチャート: 判断 391">
          <a:extLst>
            <a:ext uri="{FF2B5EF4-FFF2-40B4-BE49-F238E27FC236}">
              <a16:creationId xmlns:a16="http://schemas.microsoft.com/office/drawing/2014/main" id="{73F93868-5023-4BC6-AE9C-13F96D8AA647}"/>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DB7303F-6189-420F-BB06-CCE6EBE3DD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9F824F04-6868-42C0-A15E-B71434C8F7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A0886EE2-E191-4EA8-A95A-0681ADD9C2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88FFCD68-85F0-4825-9F8A-55F2C7E44C6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B278E801-59E6-4F9E-991D-1FBCA9E665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133350</xdr:rowOff>
    </xdr:from>
    <xdr:to>
      <xdr:col>85</xdr:col>
      <xdr:colOff>177800</xdr:colOff>
      <xdr:row>37</xdr:row>
      <xdr:rowOff>63500</xdr:rowOff>
    </xdr:to>
    <xdr:sp macro="" textlink="">
      <xdr:nvSpPr>
        <xdr:cNvPr id="398" name="楕円 397">
          <a:extLst>
            <a:ext uri="{FF2B5EF4-FFF2-40B4-BE49-F238E27FC236}">
              <a16:creationId xmlns:a16="http://schemas.microsoft.com/office/drawing/2014/main" id="{62A84DD7-CBE9-49BE-B01E-1A16A7769958}"/>
            </a:ext>
          </a:extLst>
        </xdr:cNvPr>
        <xdr:cNvSpPr/>
      </xdr:nvSpPr>
      <xdr:spPr>
        <a:xfrm>
          <a:off x="16268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156227</xdr:rowOff>
    </xdr:from>
    <xdr:ext cx="405111" cy="259045"/>
    <xdr:sp macro="" textlink="">
      <xdr:nvSpPr>
        <xdr:cNvPr id="399" name="【認定こども園・幼稚園・保育所】&#10;有形固定資産減価償却率該当値テキスト">
          <a:extLst>
            <a:ext uri="{FF2B5EF4-FFF2-40B4-BE49-F238E27FC236}">
              <a16:creationId xmlns:a16="http://schemas.microsoft.com/office/drawing/2014/main" id="{E071136A-72FC-4DB4-9764-C50D603CD303}"/>
            </a:ext>
          </a:extLst>
        </xdr:cNvPr>
        <xdr:cNvSpPr txBox="1"/>
      </xdr:nvSpPr>
      <xdr:spPr>
        <a:xfrm>
          <a:off x="16357600"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00" name="楕円 399">
          <a:extLst>
            <a:ext uri="{FF2B5EF4-FFF2-40B4-BE49-F238E27FC236}">
              <a16:creationId xmlns:a16="http://schemas.microsoft.com/office/drawing/2014/main" id="{E5C2F19C-C0DF-44C4-9FE4-9B05DF2894ED}"/>
            </a:ext>
          </a:extLst>
        </xdr:cNvPr>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12700</xdr:rowOff>
    </xdr:to>
    <xdr:cxnSp macro="">
      <xdr:nvCxnSpPr>
        <xdr:cNvPr id="401" name="直線コネクタ 400">
          <a:extLst>
            <a:ext uri="{FF2B5EF4-FFF2-40B4-BE49-F238E27FC236}">
              <a16:creationId xmlns:a16="http://schemas.microsoft.com/office/drawing/2014/main" id="{0723BCB8-E8F7-4F8C-9B68-CB2438C2B166}"/>
            </a:ext>
          </a:extLst>
        </xdr:cNvPr>
        <xdr:cNvCxnSpPr/>
      </xdr:nvCxnSpPr>
      <xdr:spPr>
        <a:xfrm>
          <a:off x="15481300" y="632841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5080</xdr:rowOff>
    </xdr:to>
    <xdr:sp macro="" textlink="">
      <xdr:nvSpPr>
        <xdr:cNvPr id="402" name="楕円 401">
          <a:extLst>
            <a:ext uri="{FF2B5EF4-FFF2-40B4-BE49-F238E27FC236}">
              <a16:creationId xmlns:a16="http://schemas.microsoft.com/office/drawing/2014/main" id="{5119792F-8EF2-49D6-8C43-F9ACB99FE4CB}"/>
            </a:ext>
          </a:extLst>
        </xdr:cNvPr>
        <xdr:cNvSpPr/>
      </xdr:nvSpPr>
      <xdr:spPr>
        <a:xfrm>
          <a:off x="14541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36</xdr:row>
      <xdr:rowOff>156210</xdr:rowOff>
    </xdr:to>
    <xdr:cxnSp macro="">
      <xdr:nvCxnSpPr>
        <xdr:cNvPr id="403" name="直線コネクタ 402">
          <a:extLst>
            <a:ext uri="{FF2B5EF4-FFF2-40B4-BE49-F238E27FC236}">
              <a16:creationId xmlns:a16="http://schemas.microsoft.com/office/drawing/2014/main" id="{F5C2B3C5-9762-4C69-9184-792ACC4F6A0C}"/>
            </a:ext>
          </a:extLst>
        </xdr:cNvPr>
        <xdr:cNvCxnSpPr/>
      </xdr:nvCxnSpPr>
      <xdr:spPr>
        <a:xfrm>
          <a:off x="14592300" y="6297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86360</xdr:rowOff>
    </xdr:from>
    <xdr:to>
      <xdr:col>72</xdr:col>
      <xdr:colOff>38100</xdr:colOff>
      <xdr:row>37</xdr:row>
      <xdr:rowOff>16510</xdr:rowOff>
    </xdr:to>
    <xdr:sp macro="" textlink="">
      <xdr:nvSpPr>
        <xdr:cNvPr id="404" name="楕円 403">
          <a:extLst>
            <a:ext uri="{FF2B5EF4-FFF2-40B4-BE49-F238E27FC236}">
              <a16:creationId xmlns:a16="http://schemas.microsoft.com/office/drawing/2014/main" id="{B42D6D7B-FF71-46A7-AC0B-A664B8FF6B62}"/>
            </a:ext>
          </a:extLst>
        </xdr:cNvPr>
        <xdr:cNvSpPr/>
      </xdr:nvSpPr>
      <xdr:spPr>
        <a:xfrm>
          <a:off x="1365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125730</xdr:rowOff>
    </xdr:from>
    <xdr:to>
      <xdr:col>76</xdr:col>
      <xdr:colOff>114300</xdr:colOff>
      <xdr:row>36</xdr:row>
      <xdr:rowOff>137160</xdr:rowOff>
    </xdr:to>
    <xdr:cxnSp macro="">
      <xdr:nvCxnSpPr>
        <xdr:cNvPr id="405" name="直線コネクタ 404">
          <a:extLst>
            <a:ext uri="{FF2B5EF4-FFF2-40B4-BE49-F238E27FC236}">
              <a16:creationId xmlns:a16="http://schemas.microsoft.com/office/drawing/2014/main" id="{A575E722-4434-45C1-AFE2-88DCC603C236}"/>
            </a:ext>
          </a:extLst>
        </xdr:cNvPr>
        <xdr:cNvCxnSpPr/>
      </xdr:nvCxnSpPr>
      <xdr:spPr>
        <a:xfrm flipV="1">
          <a:off x="13703300" y="6297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06" name="n_1aveValue【認定こども園・幼稚園・保育所】&#10;有形固定資産減価償却率">
          <a:extLst>
            <a:ext uri="{FF2B5EF4-FFF2-40B4-BE49-F238E27FC236}">
              <a16:creationId xmlns:a16="http://schemas.microsoft.com/office/drawing/2014/main" id="{84A409B2-9FD9-4156-AF1D-1799F3949664}"/>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07" name="n_2aveValue【認定こども園・幼稚園・保育所】&#10;有形固定資産減価償却率">
          <a:extLst>
            <a:ext uri="{FF2B5EF4-FFF2-40B4-BE49-F238E27FC236}">
              <a16:creationId xmlns:a16="http://schemas.microsoft.com/office/drawing/2014/main" id="{7127FDF9-6BD5-424B-8D7F-32AD2058D14A}"/>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08" name="n_3aveValue【認定こども園・幼稚園・保育所】&#10;有形固定資産減価償却率">
          <a:extLst>
            <a:ext uri="{FF2B5EF4-FFF2-40B4-BE49-F238E27FC236}">
              <a16:creationId xmlns:a16="http://schemas.microsoft.com/office/drawing/2014/main" id="{69BFA72E-F9AD-49C3-AF6F-00C47E6A789A}"/>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09" name="n_4aveValue【認定こども園・幼稚園・保育所】&#10;有形固定資産減価償却率">
          <a:extLst>
            <a:ext uri="{FF2B5EF4-FFF2-40B4-BE49-F238E27FC236}">
              <a16:creationId xmlns:a16="http://schemas.microsoft.com/office/drawing/2014/main" id="{FDE0FAA0-B8C8-46E1-B349-04A1596B97C7}"/>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410" name="n_1mainValue【認定こども園・幼稚園・保育所】&#10;有形固定資産減価償却率">
          <a:extLst>
            <a:ext uri="{FF2B5EF4-FFF2-40B4-BE49-F238E27FC236}">
              <a16:creationId xmlns:a16="http://schemas.microsoft.com/office/drawing/2014/main" id="{FC3F7061-BE22-4B38-8D58-EDBCD422B93D}"/>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21607</xdr:rowOff>
    </xdr:from>
    <xdr:ext cx="405111" cy="259045"/>
    <xdr:sp macro="" textlink="">
      <xdr:nvSpPr>
        <xdr:cNvPr id="411" name="n_2mainValue【認定こども園・幼稚園・保育所】&#10;有形固定資産減価償却率">
          <a:extLst>
            <a:ext uri="{FF2B5EF4-FFF2-40B4-BE49-F238E27FC236}">
              <a16:creationId xmlns:a16="http://schemas.microsoft.com/office/drawing/2014/main" id="{A7B17378-4458-41F0-82D4-98066F95AB36}"/>
            </a:ext>
          </a:extLst>
        </xdr:cNvPr>
        <xdr:cNvSpPr txBox="1"/>
      </xdr:nvSpPr>
      <xdr:spPr>
        <a:xfrm>
          <a:off x="14389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12" name="n_3mainValue【認定こども園・幼稚園・保育所】&#10;有形固定資産減価償却率">
          <a:extLst>
            <a:ext uri="{FF2B5EF4-FFF2-40B4-BE49-F238E27FC236}">
              <a16:creationId xmlns:a16="http://schemas.microsoft.com/office/drawing/2014/main" id="{8A2C964A-C2E5-477C-8E08-738C540346F1}"/>
            </a:ext>
          </a:extLst>
        </xdr:cNvPr>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5F031B7C-567A-4DA5-B336-5D8393E12D1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2A3907AE-0B69-4597-9814-2C34439B195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589F7DA3-50D5-4164-B191-ED30DF92FF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E29AD840-44D8-4B67-934A-04B02559FE2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4C8BAB5D-A006-434D-94BC-25E2F4601C5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6A335D0F-010E-4330-A46B-2D9264754A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8EB03FF8-FD68-45A3-8389-65C6DF1319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B0749EEB-DAFE-4C63-8CA5-41BD8701B2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1BB49F3C-7049-426A-81EB-09EAF56165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AFF7D1A2-628A-4C88-A907-D0A7FCB947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a:extLst>
            <a:ext uri="{FF2B5EF4-FFF2-40B4-BE49-F238E27FC236}">
              <a16:creationId xmlns:a16="http://schemas.microsoft.com/office/drawing/2014/main" id="{A401C6CE-0BCA-449C-B62D-704BF4B1C08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a:extLst>
            <a:ext uri="{FF2B5EF4-FFF2-40B4-BE49-F238E27FC236}">
              <a16:creationId xmlns:a16="http://schemas.microsoft.com/office/drawing/2014/main" id="{C510010C-8947-402F-818B-0CA951EE41D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a:extLst>
            <a:ext uri="{FF2B5EF4-FFF2-40B4-BE49-F238E27FC236}">
              <a16:creationId xmlns:a16="http://schemas.microsoft.com/office/drawing/2014/main" id="{F67A6DF3-5951-4EF6-899D-45F32FC4040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a:extLst>
            <a:ext uri="{FF2B5EF4-FFF2-40B4-BE49-F238E27FC236}">
              <a16:creationId xmlns:a16="http://schemas.microsoft.com/office/drawing/2014/main" id="{ABFA4D9D-61B2-4BB9-BBC2-1AE11C3AE4F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a:extLst>
            <a:ext uri="{FF2B5EF4-FFF2-40B4-BE49-F238E27FC236}">
              <a16:creationId xmlns:a16="http://schemas.microsoft.com/office/drawing/2014/main" id="{19600CE8-A42D-4D74-8B7C-619724E2B5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a:extLst>
            <a:ext uri="{FF2B5EF4-FFF2-40B4-BE49-F238E27FC236}">
              <a16:creationId xmlns:a16="http://schemas.microsoft.com/office/drawing/2014/main" id="{1BBF899A-4DFC-4457-9BEE-32734143B89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a:extLst>
            <a:ext uri="{FF2B5EF4-FFF2-40B4-BE49-F238E27FC236}">
              <a16:creationId xmlns:a16="http://schemas.microsoft.com/office/drawing/2014/main" id="{E6025386-D96C-46AB-9BD0-593407B0351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a:extLst>
            <a:ext uri="{FF2B5EF4-FFF2-40B4-BE49-F238E27FC236}">
              <a16:creationId xmlns:a16="http://schemas.microsoft.com/office/drawing/2014/main" id="{B1E878A3-C469-4AC4-AC97-1A143D6F85C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8454F85E-BB3C-45B3-B588-DA870F9972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a:extLst>
            <a:ext uri="{FF2B5EF4-FFF2-40B4-BE49-F238E27FC236}">
              <a16:creationId xmlns:a16="http://schemas.microsoft.com/office/drawing/2014/main" id="{44FAC1BA-E2CA-423E-AB87-B6ADF44DFC9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a:extLst>
            <a:ext uri="{FF2B5EF4-FFF2-40B4-BE49-F238E27FC236}">
              <a16:creationId xmlns:a16="http://schemas.microsoft.com/office/drawing/2014/main" id="{48338B23-B0C6-40CD-AD71-E335D3FDD37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34" name="直線コネクタ 433">
          <a:extLst>
            <a:ext uri="{FF2B5EF4-FFF2-40B4-BE49-F238E27FC236}">
              <a16:creationId xmlns:a16="http://schemas.microsoft.com/office/drawing/2014/main" id="{0D535F68-5423-4B93-9E38-03775EE2B617}"/>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35" name="【認定こども園・幼稚園・保育所】&#10;一人当たり面積最小値テキスト">
          <a:extLst>
            <a:ext uri="{FF2B5EF4-FFF2-40B4-BE49-F238E27FC236}">
              <a16:creationId xmlns:a16="http://schemas.microsoft.com/office/drawing/2014/main" id="{8D1A0F8C-56A0-44C3-BCCC-6CF91C6956BA}"/>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36" name="直線コネクタ 435">
          <a:extLst>
            <a:ext uri="{FF2B5EF4-FFF2-40B4-BE49-F238E27FC236}">
              <a16:creationId xmlns:a16="http://schemas.microsoft.com/office/drawing/2014/main" id="{CB4A038E-B66F-4DF5-8F91-1D99F71A179E}"/>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37" name="【認定こども園・幼稚園・保育所】&#10;一人当たり面積最大値テキスト">
          <a:extLst>
            <a:ext uri="{FF2B5EF4-FFF2-40B4-BE49-F238E27FC236}">
              <a16:creationId xmlns:a16="http://schemas.microsoft.com/office/drawing/2014/main" id="{35C8C0F4-9456-49EB-AEBA-1DAF6D6A1904}"/>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38" name="直線コネクタ 437">
          <a:extLst>
            <a:ext uri="{FF2B5EF4-FFF2-40B4-BE49-F238E27FC236}">
              <a16:creationId xmlns:a16="http://schemas.microsoft.com/office/drawing/2014/main" id="{75AC6A27-5DC5-40ED-9556-D9DE78E646D5}"/>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39" name="【認定こども園・幼稚園・保育所】&#10;一人当たり面積平均値テキスト">
          <a:extLst>
            <a:ext uri="{FF2B5EF4-FFF2-40B4-BE49-F238E27FC236}">
              <a16:creationId xmlns:a16="http://schemas.microsoft.com/office/drawing/2014/main" id="{92EEA39D-3246-4ADE-B364-A4B9E6EF4C04}"/>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40" name="フローチャート: 判断 439">
          <a:extLst>
            <a:ext uri="{FF2B5EF4-FFF2-40B4-BE49-F238E27FC236}">
              <a16:creationId xmlns:a16="http://schemas.microsoft.com/office/drawing/2014/main" id="{95A429E2-28E9-40DB-87A6-BB4C7C225DAF}"/>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41" name="フローチャート: 判断 440">
          <a:extLst>
            <a:ext uri="{FF2B5EF4-FFF2-40B4-BE49-F238E27FC236}">
              <a16:creationId xmlns:a16="http://schemas.microsoft.com/office/drawing/2014/main" id="{2D81A2C5-12D1-4798-BC21-67D98FD12C8A}"/>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2" name="フローチャート: 判断 441">
          <a:extLst>
            <a:ext uri="{FF2B5EF4-FFF2-40B4-BE49-F238E27FC236}">
              <a16:creationId xmlns:a16="http://schemas.microsoft.com/office/drawing/2014/main" id="{49040EFE-868A-40C6-A681-4E703D7062E7}"/>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43" name="フローチャート: 判断 442">
          <a:extLst>
            <a:ext uri="{FF2B5EF4-FFF2-40B4-BE49-F238E27FC236}">
              <a16:creationId xmlns:a16="http://schemas.microsoft.com/office/drawing/2014/main" id="{4C2EE05C-3154-4A29-898B-5180B99641CB}"/>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44" name="フローチャート: 判断 443">
          <a:extLst>
            <a:ext uri="{FF2B5EF4-FFF2-40B4-BE49-F238E27FC236}">
              <a16:creationId xmlns:a16="http://schemas.microsoft.com/office/drawing/2014/main" id="{42D5C973-B32F-45E5-A06F-8871FBDD305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A1A5B43-709E-4B88-B0E5-16C1170560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83F0143B-F102-44E2-A131-8F9A6EF1DD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2649FC84-EB79-443B-9957-207B3B59A8F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8F09BD4E-9649-41C0-B0C7-22C785372E7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E9DE845F-D7DA-43FF-822F-05E5353E67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18085</xdr:rowOff>
    </xdr:from>
    <xdr:to>
      <xdr:col>116</xdr:col>
      <xdr:colOff>114300</xdr:colOff>
      <xdr:row>38</xdr:row>
      <xdr:rowOff>119685</xdr:rowOff>
    </xdr:to>
    <xdr:sp macro="" textlink="">
      <xdr:nvSpPr>
        <xdr:cNvPr id="450" name="楕円 449">
          <a:extLst>
            <a:ext uri="{FF2B5EF4-FFF2-40B4-BE49-F238E27FC236}">
              <a16:creationId xmlns:a16="http://schemas.microsoft.com/office/drawing/2014/main" id="{F8942A36-13FA-46EA-B553-E4921FDA08FB}"/>
            </a:ext>
          </a:extLst>
        </xdr:cNvPr>
        <xdr:cNvSpPr/>
      </xdr:nvSpPr>
      <xdr:spPr>
        <a:xfrm>
          <a:off x="22110700" y="65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40962</xdr:rowOff>
    </xdr:from>
    <xdr:ext cx="469744" cy="259045"/>
    <xdr:sp macro="" textlink="">
      <xdr:nvSpPr>
        <xdr:cNvPr id="451" name="【認定こども園・幼稚園・保育所】&#10;一人当たり面積該当値テキスト">
          <a:extLst>
            <a:ext uri="{FF2B5EF4-FFF2-40B4-BE49-F238E27FC236}">
              <a16:creationId xmlns:a16="http://schemas.microsoft.com/office/drawing/2014/main" id="{C6BBF28F-87DC-4199-83A6-71426CCA6CE3}"/>
            </a:ext>
          </a:extLst>
        </xdr:cNvPr>
        <xdr:cNvSpPr txBox="1"/>
      </xdr:nvSpPr>
      <xdr:spPr>
        <a:xfrm>
          <a:off x="22199600" y="638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31801</xdr:rowOff>
    </xdr:from>
    <xdr:to>
      <xdr:col>112</xdr:col>
      <xdr:colOff>38100</xdr:colOff>
      <xdr:row>38</xdr:row>
      <xdr:rowOff>133401</xdr:rowOff>
    </xdr:to>
    <xdr:sp macro="" textlink="">
      <xdr:nvSpPr>
        <xdr:cNvPr id="452" name="楕円 451">
          <a:extLst>
            <a:ext uri="{FF2B5EF4-FFF2-40B4-BE49-F238E27FC236}">
              <a16:creationId xmlns:a16="http://schemas.microsoft.com/office/drawing/2014/main" id="{97BA7506-6AB8-4EDD-9D2E-F15B24B29A16}"/>
            </a:ext>
          </a:extLst>
        </xdr:cNvPr>
        <xdr:cNvSpPr/>
      </xdr:nvSpPr>
      <xdr:spPr>
        <a:xfrm>
          <a:off x="21272500" y="65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68885</xdr:rowOff>
    </xdr:from>
    <xdr:to>
      <xdr:col>116</xdr:col>
      <xdr:colOff>63500</xdr:colOff>
      <xdr:row>38</xdr:row>
      <xdr:rowOff>82601</xdr:rowOff>
    </xdr:to>
    <xdr:cxnSp macro="">
      <xdr:nvCxnSpPr>
        <xdr:cNvPr id="453" name="直線コネクタ 452">
          <a:extLst>
            <a:ext uri="{FF2B5EF4-FFF2-40B4-BE49-F238E27FC236}">
              <a16:creationId xmlns:a16="http://schemas.microsoft.com/office/drawing/2014/main" id="{6E849D95-90B3-43A6-9768-D7D4BFCD0690}"/>
            </a:ext>
          </a:extLst>
        </xdr:cNvPr>
        <xdr:cNvCxnSpPr/>
      </xdr:nvCxnSpPr>
      <xdr:spPr>
        <a:xfrm flipV="1">
          <a:off x="21323300" y="658398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46431</xdr:rowOff>
    </xdr:from>
    <xdr:to>
      <xdr:col>107</xdr:col>
      <xdr:colOff>101600</xdr:colOff>
      <xdr:row>38</xdr:row>
      <xdr:rowOff>148031</xdr:rowOff>
    </xdr:to>
    <xdr:sp macro="" textlink="">
      <xdr:nvSpPr>
        <xdr:cNvPr id="454" name="楕円 453">
          <a:extLst>
            <a:ext uri="{FF2B5EF4-FFF2-40B4-BE49-F238E27FC236}">
              <a16:creationId xmlns:a16="http://schemas.microsoft.com/office/drawing/2014/main" id="{EAF75976-1740-4609-A2C4-3F56B8A225E7}"/>
            </a:ext>
          </a:extLst>
        </xdr:cNvPr>
        <xdr:cNvSpPr/>
      </xdr:nvSpPr>
      <xdr:spPr>
        <a:xfrm>
          <a:off x="20383500" y="65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82601</xdr:rowOff>
    </xdr:from>
    <xdr:to>
      <xdr:col>111</xdr:col>
      <xdr:colOff>177800</xdr:colOff>
      <xdr:row>38</xdr:row>
      <xdr:rowOff>97231</xdr:rowOff>
    </xdr:to>
    <xdr:cxnSp macro="">
      <xdr:nvCxnSpPr>
        <xdr:cNvPr id="455" name="直線コネクタ 454">
          <a:extLst>
            <a:ext uri="{FF2B5EF4-FFF2-40B4-BE49-F238E27FC236}">
              <a16:creationId xmlns:a16="http://schemas.microsoft.com/office/drawing/2014/main" id="{79811E1D-F2C3-4DD4-8923-EF16CBA60A19}"/>
            </a:ext>
          </a:extLst>
        </xdr:cNvPr>
        <xdr:cNvCxnSpPr/>
      </xdr:nvCxnSpPr>
      <xdr:spPr>
        <a:xfrm flipV="1">
          <a:off x="20434300" y="659770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66548</xdr:rowOff>
    </xdr:from>
    <xdr:to>
      <xdr:col>102</xdr:col>
      <xdr:colOff>165100</xdr:colOff>
      <xdr:row>38</xdr:row>
      <xdr:rowOff>168148</xdr:rowOff>
    </xdr:to>
    <xdr:sp macro="" textlink="">
      <xdr:nvSpPr>
        <xdr:cNvPr id="456" name="楕円 455">
          <a:extLst>
            <a:ext uri="{FF2B5EF4-FFF2-40B4-BE49-F238E27FC236}">
              <a16:creationId xmlns:a16="http://schemas.microsoft.com/office/drawing/2014/main" id="{AF3130D6-0DC6-413C-A230-0D7B2465C77E}"/>
            </a:ext>
          </a:extLst>
        </xdr:cNvPr>
        <xdr:cNvSpPr/>
      </xdr:nvSpPr>
      <xdr:spPr>
        <a:xfrm>
          <a:off x="19494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97231</xdr:rowOff>
    </xdr:from>
    <xdr:to>
      <xdr:col>107</xdr:col>
      <xdr:colOff>50800</xdr:colOff>
      <xdr:row>38</xdr:row>
      <xdr:rowOff>117348</xdr:rowOff>
    </xdr:to>
    <xdr:cxnSp macro="">
      <xdr:nvCxnSpPr>
        <xdr:cNvPr id="457" name="直線コネクタ 456">
          <a:extLst>
            <a:ext uri="{FF2B5EF4-FFF2-40B4-BE49-F238E27FC236}">
              <a16:creationId xmlns:a16="http://schemas.microsoft.com/office/drawing/2014/main" id="{6F91B3E1-76A1-425A-A49F-5E2C65BD4B52}"/>
            </a:ext>
          </a:extLst>
        </xdr:cNvPr>
        <xdr:cNvCxnSpPr/>
      </xdr:nvCxnSpPr>
      <xdr:spPr>
        <a:xfrm flipV="1">
          <a:off x="19545300" y="661233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id="{61FF372E-9827-4F5E-8E92-B15179BBF576}"/>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id="{9C9A6AB4-8878-4B57-9782-C39B17BB2FFD}"/>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460" name="n_3aveValue【認定こども園・幼稚園・保育所】&#10;一人当たり面積">
          <a:extLst>
            <a:ext uri="{FF2B5EF4-FFF2-40B4-BE49-F238E27FC236}">
              <a16:creationId xmlns:a16="http://schemas.microsoft.com/office/drawing/2014/main" id="{1DABA226-E0EB-47EE-BCEE-13D4A38B1CE1}"/>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61" name="n_4aveValue【認定こども園・幼稚園・保育所】&#10;一人当たり面積">
          <a:extLst>
            <a:ext uri="{FF2B5EF4-FFF2-40B4-BE49-F238E27FC236}">
              <a16:creationId xmlns:a16="http://schemas.microsoft.com/office/drawing/2014/main" id="{AF3886F9-363F-4290-9444-9D5E1D71E563}"/>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149928</xdr:rowOff>
    </xdr:from>
    <xdr:ext cx="469744" cy="259045"/>
    <xdr:sp macro="" textlink="">
      <xdr:nvSpPr>
        <xdr:cNvPr id="462" name="n_1mainValue【認定こども園・幼稚園・保育所】&#10;一人当たり面積">
          <a:extLst>
            <a:ext uri="{FF2B5EF4-FFF2-40B4-BE49-F238E27FC236}">
              <a16:creationId xmlns:a16="http://schemas.microsoft.com/office/drawing/2014/main" id="{BE616985-3223-470C-A469-86D5FB8632CE}"/>
            </a:ext>
          </a:extLst>
        </xdr:cNvPr>
        <xdr:cNvSpPr txBox="1"/>
      </xdr:nvSpPr>
      <xdr:spPr>
        <a:xfrm>
          <a:off x="21075727" y="63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164558</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id="{40E5E34E-5588-4B29-81D0-BF26ACF71FB4}"/>
            </a:ext>
          </a:extLst>
        </xdr:cNvPr>
        <xdr:cNvSpPr txBox="1"/>
      </xdr:nvSpPr>
      <xdr:spPr>
        <a:xfrm>
          <a:off x="20199427" y="63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13225</xdr:rowOff>
    </xdr:from>
    <xdr:ext cx="469744" cy="259045"/>
    <xdr:sp macro="" textlink="">
      <xdr:nvSpPr>
        <xdr:cNvPr id="464" name="n_3mainValue【認定こども園・幼稚園・保育所】&#10;一人当たり面積">
          <a:extLst>
            <a:ext uri="{FF2B5EF4-FFF2-40B4-BE49-F238E27FC236}">
              <a16:creationId xmlns:a16="http://schemas.microsoft.com/office/drawing/2014/main" id="{49449494-F9DD-4D5B-8A96-28E12309708E}"/>
            </a:ext>
          </a:extLst>
        </xdr:cNvPr>
        <xdr:cNvSpPr txBox="1"/>
      </xdr:nvSpPr>
      <xdr:spPr>
        <a:xfrm>
          <a:off x="19310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C9CBDEE1-712E-4587-9131-E52307DD6F4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F914080C-823A-45F3-971E-0231DA3EFE3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5F2F422B-C0F6-4186-A167-9A73E1FA767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FD7328E2-4E34-4F26-B629-A16A836FA83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48487721-0D38-4D81-B035-66C7B32BAB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DEE6B460-4722-409B-AB4F-4D103DCC8E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A2C47662-02F7-4B3A-BB59-DB3900F83E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967F2DB1-7FEB-475F-B29D-E65F417DBC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id="{F2B10E99-9BF9-4AC0-BFA0-A27C68C6F49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id="{A5CFF1E6-6B6F-449A-9965-3714A65744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AB7883D1-1B14-44A8-A074-39DEEFB5E79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a16="http://schemas.microsoft.com/office/drawing/2014/main" id="{72D7288F-349C-4D27-8180-B85DD7060AD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7" name="テキスト ボックス 476">
          <a:extLst>
            <a:ext uri="{FF2B5EF4-FFF2-40B4-BE49-F238E27FC236}">
              <a16:creationId xmlns:a16="http://schemas.microsoft.com/office/drawing/2014/main" id="{A75C61A6-E7A8-4AD4-8264-B53613B030C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a16="http://schemas.microsoft.com/office/drawing/2014/main" id="{0E625BF7-94DC-40BD-A0F8-D43827C0F44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a16="http://schemas.microsoft.com/office/drawing/2014/main" id="{78DF3627-64E6-408F-8628-76CCD7204CB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a16="http://schemas.microsoft.com/office/drawing/2014/main" id="{16EB5EEB-C55F-433B-ACC2-025A62DADB1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a16="http://schemas.microsoft.com/office/drawing/2014/main" id="{52FDDEBF-8855-4AE8-8EE9-6716F3F6C4B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a16="http://schemas.microsoft.com/office/drawing/2014/main" id="{B167581A-B863-44A2-8D9F-121957779CA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a16="http://schemas.microsoft.com/office/drawing/2014/main" id="{D7FA576B-4256-46C6-8C8D-709F73DF528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a16="http://schemas.microsoft.com/office/drawing/2014/main" id="{DF5DE435-C58B-4928-BA54-598C6EDC851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a16="http://schemas.microsoft.com/office/drawing/2014/main" id="{1F47099F-F67F-40D9-992B-310DFB1BD2C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a16="http://schemas.microsoft.com/office/drawing/2014/main" id="{FD88648A-0138-41B0-8C7F-A0B46768174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7" name="テキスト ボックス 486">
          <a:extLst>
            <a:ext uri="{FF2B5EF4-FFF2-40B4-BE49-F238E27FC236}">
              <a16:creationId xmlns:a16="http://schemas.microsoft.com/office/drawing/2014/main" id="{4D9C6FFB-DA16-4029-92F3-3859075CB5A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66EDB4A5-5596-4981-AD0D-66AEC64BF7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E231CA4B-FA9B-4F5A-A2EA-E4375C6A97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90" name="直線コネクタ 489">
          <a:extLst>
            <a:ext uri="{FF2B5EF4-FFF2-40B4-BE49-F238E27FC236}">
              <a16:creationId xmlns:a16="http://schemas.microsoft.com/office/drawing/2014/main" id="{91BD8CA0-198D-4EDE-89A1-0EFBB98D838A}"/>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91" name="【学校施設】&#10;有形固定資産減価償却率最小値テキスト">
          <a:extLst>
            <a:ext uri="{FF2B5EF4-FFF2-40B4-BE49-F238E27FC236}">
              <a16:creationId xmlns:a16="http://schemas.microsoft.com/office/drawing/2014/main" id="{5097F6FA-4A53-4A2B-A9AA-EDB08054636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2" name="直線コネクタ 491">
          <a:extLst>
            <a:ext uri="{FF2B5EF4-FFF2-40B4-BE49-F238E27FC236}">
              <a16:creationId xmlns:a16="http://schemas.microsoft.com/office/drawing/2014/main" id="{532FCCA4-CBED-4414-8575-545A744F0A8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32998C03-B5A4-424D-AF60-B03681999C89}"/>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94" name="直線コネクタ 493">
          <a:extLst>
            <a:ext uri="{FF2B5EF4-FFF2-40B4-BE49-F238E27FC236}">
              <a16:creationId xmlns:a16="http://schemas.microsoft.com/office/drawing/2014/main" id="{F04CE543-63AC-4146-9A8B-2BA5B2B54BF5}"/>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408CED98-1210-4428-B95C-E16728E18BC4}"/>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96" name="フローチャート: 判断 495">
          <a:extLst>
            <a:ext uri="{FF2B5EF4-FFF2-40B4-BE49-F238E27FC236}">
              <a16:creationId xmlns:a16="http://schemas.microsoft.com/office/drawing/2014/main" id="{794D2701-E95C-4DB3-9590-8D1962843A68}"/>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97" name="フローチャート: 判断 496">
          <a:extLst>
            <a:ext uri="{FF2B5EF4-FFF2-40B4-BE49-F238E27FC236}">
              <a16:creationId xmlns:a16="http://schemas.microsoft.com/office/drawing/2014/main" id="{44277698-9923-4004-9D0B-F9FF96AA722D}"/>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98" name="フローチャート: 判断 497">
          <a:extLst>
            <a:ext uri="{FF2B5EF4-FFF2-40B4-BE49-F238E27FC236}">
              <a16:creationId xmlns:a16="http://schemas.microsoft.com/office/drawing/2014/main" id="{86911D1E-4B9F-4C68-9BA1-0DCF02A0C0B3}"/>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99" name="フローチャート: 判断 498">
          <a:extLst>
            <a:ext uri="{FF2B5EF4-FFF2-40B4-BE49-F238E27FC236}">
              <a16:creationId xmlns:a16="http://schemas.microsoft.com/office/drawing/2014/main" id="{395A4FFD-CD2D-43B4-BFC3-33E34444FA6F}"/>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00" name="フローチャート: 判断 499">
          <a:extLst>
            <a:ext uri="{FF2B5EF4-FFF2-40B4-BE49-F238E27FC236}">
              <a16:creationId xmlns:a16="http://schemas.microsoft.com/office/drawing/2014/main" id="{D451C7BF-BEAE-4B02-8DC9-872F5FE4FD45}"/>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27C9AF23-D8D3-4CB8-874D-E284AA9D12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2A6F07B5-62D0-4B37-B430-D02C77307E4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4BE26A9E-5E7D-4426-904B-17AE12C01C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A2C91AE-639E-4A79-AF06-8CDCE8EC17D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FF46197-8297-476B-A3A1-A631BF393E7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65133</xdr:rowOff>
    </xdr:from>
    <xdr:to>
      <xdr:col>85</xdr:col>
      <xdr:colOff>177800</xdr:colOff>
      <xdr:row>60</xdr:row>
      <xdr:rowOff>166733</xdr:rowOff>
    </xdr:to>
    <xdr:sp macro="" textlink="">
      <xdr:nvSpPr>
        <xdr:cNvPr id="506" name="楕円 505">
          <a:extLst>
            <a:ext uri="{FF2B5EF4-FFF2-40B4-BE49-F238E27FC236}">
              <a16:creationId xmlns:a16="http://schemas.microsoft.com/office/drawing/2014/main" id="{049F3F26-F344-414B-927D-7B668A82CAFC}"/>
            </a:ext>
          </a:extLst>
        </xdr:cNvPr>
        <xdr:cNvSpPr/>
      </xdr:nvSpPr>
      <xdr:spPr>
        <a:xfrm>
          <a:off x="162687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88010</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7049286B-360D-491A-B1DE-60D6BCF4721A}"/>
            </a:ext>
          </a:extLst>
        </xdr:cNvPr>
        <xdr:cNvSpPr txBox="1"/>
      </xdr:nvSpPr>
      <xdr:spPr>
        <a:xfrm>
          <a:off x="16357600" y="1020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42273</xdr:rowOff>
    </xdr:from>
    <xdr:to>
      <xdr:col>81</xdr:col>
      <xdr:colOff>101600</xdr:colOff>
      <xdr:row>60</xdr:row>
      <xdr:rowOff>143873</xdr:rowOff>
    </xdr:to>
    <xdr:sp macro="" textlink="">
      <xdr:nvSpPr>
        <xdr:cNvPr id="508" name="楕円 507">
          <a:extLst>
            <a:ext uri="{FF2B5EF4-FFF2-40B4-BE49-F238E27FC236}">
              <a16:creationId xmlns:a16="http://schemas.microsoft.com/office/drawing/2014/main" id="{65179078-FCB6-4985-8DDF-B3A1C7FA42D2}"/>
            </a:ext>
          </a:extLst>
        </xdr:cNvPr>
        <xdr:cNvSpPr/>
      </xdr:nvSpPr>
      <xdr:spPr>
        <a:xfrm>
          <a:off x="15430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93073</xdr:rowOff>
    </xdr:from>
    <xdr:to>
      <xdr:col>85</xdr:col>
      <xdr:colOff>127000</xdr:colOff>
      <xdr:row>60</xdr:row>
      <xdr:rowOff>115933</xdr:rowOff>
    </xdr:to>
    <xdr:cxnSp macro="">
      <xdr:nvCxnSpPr>
        <xdr:cNvPr id="509" name="直線コネクタ 508">
          <a:extLst>
            <a:ext uri="{FF2B5EF4-FFF2-40B4-BE49-F238E27FC236}">
              <a16:creationId xmlns:a16="http://schemas.microsoft.com/office/drawing/2014/main" id="{592CC244-2F36-40DB-ABA8-12BCE3273554}"/>
            </a:ext>
          </a:extLst>
        </xdr:cNvPr>
        <xdr:cNvCxnSpPr/>
      </xdr:nvCxnSpPr>
      <xdr:spPr>
        <a:xfrm>
          <a:off x="15481300" y="1038007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510" name="楕円 509">
          <a:extLst>
            <a:ext uri="{FF2B5EF4-FFF2-40B4-BE49-F238E27FC236}">
              <a16:creationId xmlns:a16="http://schemas.microsoft.com/office/drawing/2014/main" id="{0B403348-5CFB-41D4-A2C8-E73BCF11938A}"/>
            </a:ext>
          </a:extLst>
        </xdr:cNvPr>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93073</xdr:rowOff>
    </xdr:to>
    <xdr:cxnSp macro="">
      <xdr:nvCxnSpPr>
        <xdr:cNvPr id="511" name="直線コネクタ 510">
          <a:extLst>
            <a:ext uri="{FF2B5EF4-FFF2-40B4-BE49-F238E27FC236}">
              <a16:creationId xmlns:a16="http://schemas.microsoft.com/office/drawing/2014/main" id="{35CB6D95-C534-4D19-BF2C-DEB209B6AA71}"/>
            </a:ext>
          </a:extLst>
        </xdr:cNvPr>
        <xdr:cNvCxnSpPr/>
      </xdr:nvCxnSpPr>
      <xdr:spPr>
        <a:xfrm>
          <a:off x="14592300" y="103457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7983</xdr:rowOff>
    </xdr:from>
    <xdr:to>
      <xdr:col>72</xdr:col>
      <xdr:colOff>38100</xdr:colOff>
      <xdr:row>60</xdr:row>
      <xdr:rowOff>109583</xdr:rowOff>
    </xdr:to>
    <xdr:sp macro="" textlink="">
      <xdr:nvSpPr>
        <xdr:cNvPr id="512" name="楕円 511">
          <a:extLst>
            <a:ext uri="{FF2B5EF4-FFF2-40B4-BE49-F238E27FC236}">
              <a16:creationId xmlns:a16="http://schemas.microsoft.com/office/drawing/2014/main" id="{042AA531-6C7A-43C7-9D02-95E652D56DA8}"/>
            </a:ext>
          </a:extLst>
        </xdr:cNvPr>
        <xdr:cNvSpPr/>
      </xdr:nvSpPr>
      <xdr:spPr>
        <a:xfrm>
          <a:off x="13652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58783</xdr:rowOff>
    </xdr:from>
    <xdr:to>
      <xdr:col>76</xdr:col>
      <xdr:colOff>114300</xdr:colOff>
      <xdr:row>60</xdr:row>
      <xdr:rowOff>58783</xdr:rowOff>
    </xdr:to>
    <xdr:cxnSp macro="">
      <xdr:nvCxnSpPr>
        <xdr:cNvPr id="513" name="直線コネクタ 512">
          <a:extLst>
            <a:ext uri="{FF2B5EF4-FFF2-40B4-BE49-F238E27FC236}">
              <a16:creationId xmlns:a16="http://schemas.microsoft.com/office/drawing/2014/main" id="{7FC1F3F8-925B-405B-84F8-FE4D95043E45}"/>
            </a:ext>
          </a:extLst>
        </xdr:cNvPr>
        <xdr:cNvCxnSpPr/>
      </xdr:nvCxnSpPr>
      <xdr:spPr>
        <a:xfrm>
          <a:off x="13703300" y="10345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14" name="n_1aveValue【学校施設】&#10;有形固定資産減価償却率">
          <a:extLst>
            <a:ext uri="{FF2B5EF4-FFF2-40B4-BE49-F238E27FC236}">
              <a16:creationId xmlns:a16="http://schemas.microsoft.com/office/drawing/2014/main" id="{E6D96C0D-E2DB-4ADE-BE34-E87472542E2E}"/>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15" name="n_2aveValue【学校施設】&#10;有形固定資産減価償却率">
          <a:extLst>
            <a:ext uri="{FF2B5EF4-FFF2-40B4-BE49-F238E27FC236}">
              <a16:creationId xmlns:a16="http://schemas.microsoft.com/office/drawing/2014/main" id="{41E2977D-715B-4815-BEE5-C56308BBF4EE}"/>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16" name="n_3aveValue【学校施設】&#10;有形固定資産減価償却率">
          <a:extLst>
            <a:ext uri="{FF2B5EF4-FFF2-40B4-BE49-F238E27FC236}">
              <a16:creationId xmlns:a16="http://schemas.microsoft.com/office/drawing/2014/main" id="{BEC6ADAC-BC15-4737-803B-042387B2F3E3}"/>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17" name="n_4aveValue【学校施設】&#10;有形固定資産減価償却率">
          <a:extLst>
            <a:ext uri="{FF2B5EF4-FFF2-40B4-BE49-F238E27FC236}">
              <a16:creationId xmlns:a16="http://schemas.microsoft.com/office/drawing/2014/main" id="{39ACD81A-4AA5-4479-9F7C-888EE145B037}"/>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160400</xdr:rowOff>
    </xdr:from>
    <xdr:ext cx="405111" cy="259045"/>
    <xdr:sp macro="" textlink="">
      <xdr:nvSpPr>
        <xdr:cNvPr id="518" name="n_1mainValue【学校施設】&#10;有形固定資産減価償却率">
          <a:extLst>
            <a:ext uri="{FF2B5EF4-FFF2-40B4-BE49-F238E27FC236}">
              <a16:creationId xmlns:a16="http://schemas.microsoft.com/office/drawing/2014/main" id="{BED200B2-D93E-41A4-894F-07FF53942E6D}"/>
            </a:ext>
          </a:extLst>
        </xdr:cNvPr>
        <xdr:cNvSpPr txBox="1"/>
      </xdr:nvSpPr>
      <xdr:spPr>
        <a:xfrm>
          <a:off x="152660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19" name="n_2mainValue【学校施設】&#10;有形固定資産減価償却率">
          <a:extLst>
            <a:ext uri="{FF2B5EF4-FFF2-40B4-BE49-F238E27FC236}">
              <a16:creationId xmlns:a16="http://schemas.microsoft.com/office/drawing/2014/main" id="{04A9DA52-E771-405B-888F-0E0C5CDB204C}"/>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20" name="n_3mainValue【学校施設】&#10;有形固定資産減価償却率">
          <a:extLst>
            <a:ext uri="{FF2B5EF4-FFF2-40B4-BE49-F238E27FC236}">
              <a16:creationId xmlns:a16="http://schemas.microsoft.com/office/drawing/2014/main" id="{605FBB00-BFAC-4875-922B-CEC29FB25301}"/>
            </a:ext>
          </a:extLst>
        </xdr:cNvPr>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6F59FBF2-947E-4363-AE80-A7BF46A4C78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BACD8429-C05A-4EF2-B8E3-BD7E18866A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BAA87C15-0A3A-48EE-AF0C-87FC599D9D3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9840B5B2-8A3A-406C-A040-3886BF3682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0820489C-2E65-4B06-A6C0-26245AB40BD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1A65A3AA-4E38-4EED-B966-F0D102BB780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F40E1C1C-75CF-44CF-92B0-5CF893C4415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953D0DCF-57C8-43AF-AAB4-A31B5535A00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1669B20C-184F-496E-8D4C-A835F11EB5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EE595CBF-370D-4C4B-814F-AC37BE4AFA2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1" name="直線コネクタ 530">
          <a:extLst>
            <a:ext uri="{FF2B5EF4-FFF2-40B4-BE49-F238E27FC236}">
              <a16:creationId xmlns:a16="http://schemas.microsoft.com/office/drawing/2014/main" id="{4D7E1DCE-56D2-42D0-8364-74D8DDA2A47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2" name="テキスト ボックス 531">
          <a:extLst>
            <a:ext uri="{FF2B5EF4-FFF2-40B4-BE49-F238E27FC236}">
              <a16:creationId xmlns:a16="http://schemas.microsoft.com/office/drawing/2014/main" id="{439C7370-6A7E-401D-82C3-31C8ECD381A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3" name="直線コネクタ 532">
          <a:extLst>
            <a:ext uri="{FF2B5EF4-FFF2-40B4-BE49-F238E27FC236}">
              <a16:creationId xmlns:a16="http://schemas.microsoft.com/office/drawing/2014/main" id="{87808A30-400F-4B0B-8DFF-E6A1C308474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4" name="テキスト ボックス 533">
          <a:extLst>
            <a:ext uri="{FF2B5EF4-FFF2-40B4-BE49-F238E27FC236}">
              <a16:creationId xmlns:a16="http://schemas.microsoft.com/office/drawing/2014/main" id="{5053C856-231C-4426-A8CB-232DB08DBA58}"/>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5" name="直線コネクタ 534">
          <a:extLst>
            <a:ext uri="{FF2B5EF4-FFF2-40B4-BE49-F238E27FC236}">
              <a16:creationId xmlns:a16="http://schemas.microsoft.com/office/drawing/2014/main" id="{2460F85B-1A0B-4E9A-9C6E-D9DF5FDB67B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6" name="テキスト ボックス 535">
          <a:extLst>
            <a:ext uri="{FF2B5EF4-FFF2-40B4-BE49-F238E27FC236}">
              <a16:creationId xmlns:a16="http://schemas.microsoft.com/office/drawing/2014/main" id="{C097C74D-5D59-4C1A-AA9B-75D8977155E7}"/>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7" name="直線コネクタ 536">
          <a:extLst>
            <a:ext uri="{FF2B5EF4-FFF2-40B4-BE49-F238E27FC236}">
              <a16:creationId xmlns:a16="http://schemas.microsoft.com/office/drawing/2014/main" id="{D2D91D16-C799-43D9-8529-66265A16709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8" name="テキスト ボックス 537">
          <a:extLst>
            <a:ext uri="{FF2B5EF4-FFF2-40B4-BE49-F238E27FC236}">
              <a16:creationId xmlns:a16="http://schemas.microsoft.com/office/drawing/2014/main" id="{5CAB2161-A8BD-402D-90D5-E94B9AC18E79}"/>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FD893415-7144-44FE-8F71-E44BE37E170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0455F7FB-72D0-4286-9F30-9000FA7FFA3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404CBAA7-1D7B-4439-9689-748AE8940C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42" name="直線コネクタ 541">
          <a:extLst>
            <a:ext uri="{FF2B5EF4-FFF2-40B4-BE49-F238E27FC236}">
              <a16:creationId xmlns:a16="http://schemas.microsoft.com/office/drawing/2014/main" id="{E2243D32-D78F-413E-B739-6314541B7E6F}"/>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43" name="【学校施設】&#10;一人当たり面積最小値テキスト">
          <a:extLst>
            <a:ext uri="{FF2B5EF4-FFF2-40B4-BE49-F238E27FC236}">
              <a16:creationId xmlns:a16="http://schemas.microsoft.com/office/drawing/2014/main" id="{6D016384-7779-440F-9A84-8630BE7D0F01}"/>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44" name="直線コネクタ 543">
          <a:extLst>
            <a:ext uri="{FF2B5EF4-FFF2-40B4-BE49-F238E27FC236}">
              <a16:creationId xmlns:a16="http://schemas.microsoft.com/office/drawing/2014/main" id="{35107033-3AE5-450B-89E7-CF77242CD2C4}"/>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45" name="【学校施設】&#10;一人当たり面積最大値テキスト">
          <a:extLst>
            <a:ext uri="{FF2B5EF4-FFF2-40B4-BE49-F238E27FC236}">
              <a16:creationId xmlns:a16="http://schemas.microsoft.com/office/drawing/2014/main" id="{A5B1E6D4-A5BA-4E93-B135-61FD7E1594F7}"/>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46" name="直線コネクタ 545">
          <a:extLst>
            <a:ext uri="{FF2B5EF4-FFF2-40B4-BE49-F238E27FC236}">
              <a16:creationId xmlns:a16="http://schemas.microsoft.com/office/drawing/2014/main" id="{5F65DA73-62F8-4058-B88A-E3B35879B5CD}"/>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47" name="【学校施設】&#10;一人当たり面積平均値テキスト">
          <a:extLst>
            <a:ext uri="{FF2B5EF4-FFF2-40B4-BE49-F238E27FC236}">
              <a16:creationId xmlns:a16="http://schemas.microsoft.com/office/drawing/2014/main" id="{3CBDC011-F0A3-4185-80A7-DC0ED7E67B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48" name="フローチャート: 判断 547">
          <a:extLst>
            <a:ext uri="{FF2B5EF4-FFF2-40B4-BE49-F238E27FC236}">
              <a16:creationId xmlns:a16="http://schemas.microsoft.com/office/drawing/2014/main" id="{9C5DAB22-D1D8-4E8E-B3DE-6F1BA317337F}"/>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49" name="フローチャート: 判断 548">
          <a:extLst>
            <a:ext uri="{FF2B5EF4-FFF2-40B4-BE49-F238E27FC236}">
              <a16:creationId xmlns:a16="http://schemas.microsoft.com/office/drawing/2014/main" id="{A4CEC09C-2DC9-4D23-A150-9938373F73AF}"/>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50" name="フローチャート: 判断 549">
          <a:extLst>
            <a:ext uri="{FF2B5EF4-FFF2-40B4-BE49-F238E27FC236}">
              <a16:creationId xmlns:a16="http://schemas.microsoft.com/office/drawing/2014/main" id="{3DFA1891-6AC9-44D0-AB6C-4F240A7F917C}"/>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51" name="フローチャート: 判断 550">
          <a:extLst>
            <a:ext uri="{FF2B5EF4-FFF2-40B4-BE49-F238E27FC236}">
              <a16:creationId xmlns:a16="http://schemas.microsoft.com/office/drawing/2014/main" id="{3E4447D5-546F-42FE-8137-DA05DC14BC51}"/>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52" name="フローチャート: 判断 551">
          <a:extLst>
            <a:ext uri="{FF2B5EF4-FFF2-40B4-BE49-F238E27FC236}">
              <a16:creationId xmlns:a16="http://schemas.microsoft.com/office/drawing/2014/main" id="{0DC0C446-5A17-4686-B338-2FAD4035F7A3}"/>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AAED073-1E27-49DE-B350-C052B9AB4A2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34B3D410-500C-4CDB-9B48-868706A680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35AE7572-33C9-4AF2-BE11-72C67F65F7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7B4BDA7C-A9E0-4C59-BF53-2804F550B98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2D6C04A9-9CBC-4A9F-B997-C41579375E3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5938</xdr:rowOff>
    </xdr:from>
    <xdr:to>
      <xdr:col>116</xdr:col>
      <xdr:colOff>114300</xdr:colOff>
      <xdr:row>63</xdr:row>
      <xdr:rowOff>107538</xdr:rowOff>
    </xdr:to>
    <xdr:sp macro="" textlink="">
      <xdr:nvSpPr>
        <xdr:cNvPr id="558" name="楕円 557">
          <a:extLst>
            <a:ext uri="{FF2B5EF4-FFF2-40B4-BE49-F238E27FC236}">
              <a16:creationId xmlns:a16="http://schemas.microsoft.com/office/drawing/2014/main" id="{027DD9CB-5623-49FE-8F8E-1E1BDFC87384}"/>
            </a:ext>
          </a:extLst>
        </xdr:cNvPr>
        <xdr:cNvSpPr/>
      </xdr:nvSpPr>
      <xdr:spPr>
        <a:xfrm>
          <a:off x="22110700" y="108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92315</xdr:rowOff>
    </xdr:from>
    <xdr:ext cx="469744" cy="259045"/>
    <xdr:sp macro="" textlink="">
      <xdr:nvSpPr>
        <xdr:cNvPr id="559" name="【学校施設】&#10;一人当たり面積該当値テキスト">
          <a:extLst>
            <a:ext uri="{FF2B5EF4-FFF2-40B4-BE49-F238E27FC236}">
              <a16:creationId xmlns:a16="http://schemas.microsoft.com/office/drawing/2014/main" id="{97351CC7-2A41-46D5-BBD5-4DC815A5E4C2}"/>
            </a:ext>
          </a:extLst>
        </xdr:cNvPr>
        <xdr:cNvSpPr txBox="1"/>
      </xdr:nvSpPr>
      <xdr:spPr>
        <a:xfrm>
          <a:off x="22199600" y="107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163535</xdr:rowOff>
    </xdr:from>
    <xdr:to>
      <xdr:col>112</xdr:col>
      <xdr:colOff>38100</xdr:colOff>
      <xdr:row>63</xdr:row>
      <xdr:rowOff>93685</xdr:rowOff>
    </xdr:to>
    <xdr:sp macro="" textlink="">
      <xdr:nvSpPr>
        <xdr:cNvPr id="560" name="楕円 559">
          <a:extLst>
            <a:ext uri="{FF2B5EF4-FFF2-40B4-BE49-F238E27FC236}">
              <a16:creationId xmlns:a16="http://schemas.microsoft.com/office/drawing/2014/main" id="{EFA9FB23-DC9D-4C86-87E2-496BA10FF312}"/>
            </a:ext>
          </a:extLst>
        </xdr:cNvPr>
        <xdr:cNvSpPr/>
      </xdr:nvSpPr>
      <xdr:spPr>
        <a:xfrm>
          <a:off x="21272500" y="107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42885</xdr:rowOff>
    </xdr:from>
    <xdr:to>
      <xdr:col>116</xdr:col>
      <xdr:colOff>63500</xdr:colOff>
      <xdr:row>63</xdr:row>
      <xdr:rowOff>56738</xdr:rowOff>
    </xdr:to>
    <xdr:cxnSp macro="">
      <xdr:nvCxnSpPr>
        <xdr:cNvPr id="561" name="直線コネクタ 560">
          <a:extLst>
            <a:ext uri="{FF2B5EF4-FFF2-40B4-BE49-F238E27FC236}">
              <a16:creationId xmlns:a16="http://schemas.microsoft.com/office/drawing/2014/main" id="{7D8AA62C-3763-4E15-B2B9-4C8397CCECDD}"/>
            </a:ext>
          </a:extLst>
        </xdr:cNvPr>
        <xdr:cNvCxnSpPr/>
      </xdr:nvCxnSpPr>
      <xdr:spPr>
        <a:xfrm>
          <a:off x="21323300" y="10844235"/>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167056</xdr:rowOff>
    </xdr:from>
    <xdr:to>
      <xdr:col>107</xdr:col>
      <xdr:colOff>101600</xdr:colOff>
      <xdr:row>63</xdr:row>
      <xdr:rowOff>97206</xdr:rowOff>
    </xdr:to>
    <xdr:sp macro="" textlink="">
      <xdr:nvSpPr>
        <xdr:cNvPr id="562" name="楕円 561">
          <a:extLst>
            <a:ext uri="{FF2B5EF4-FFF2-40B4-BE49-F238E27FC236}">
              <a16:creationId xmlns:a16="http://schemas.microsoft.com/office/drawing/2014/main" id="{0407AF8B-3D2D-4928-9E03-44A5B88F523B}"/>
            </a:ext>
          </a:extLst>
        </xdr:cNvPr>
        <xdr:cNvSpPr/>
      </xdr:nvSpPr>
      <xdr:spPr>
        <a:xfrm>
          <a:off x="20383500" y="1079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42885</xdr:rowOff>
    </xdr:from>
    <xdr:to>
      <xdr:col>111</xdr:col>
      <xdr:colOff>177800</xdr:colOff>
      <xdr:row>63</xdr:row>
      <xdr:rowOff>46406</xdr:rowOff>
    </xdr:to>
    <xdr:cxnSp macro="">
      <xdr:nvCxnSpPr>
        <xdr:cNvPr id="563" name="直線コネクタ 562">
          <a:extLst>
            <a:ext uri="{FF2B5EF4-FFF2-40B4-BE49-F238E27FC236}">
              <a16:creationId xmlns:a16="http://schemas.microsoft.com/office/drawing/2014/main" id="{2C37DA2C-5260-41D1-82D3-86A1DB75447B}"/>
            </a:ext>
          </a:extLst>
        </xdr:cNvPr>
        <xdr:cNvCxnSpPr/>
      </xdr:nvCxnSpPr>
      <xdr:spPr>
        <a:xfrm flipV="1">
          <a:off x="20434300" y="10844235"/>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xdr:rowOff>
    </xdr:from>
    <xdr:to>
      <xdr:col>102</xdr:col>
      <xdr:colOff>165100</xdr:colOff>
      <xdr:row>63</xdr:row>
      <xdr:rowOff>101686</xdr:rowOff>
    </xdr:to>
    <xdr:sp macro="" textlink="">
      <xdr:nvSpPr>
        <xdr:cNvPr id="564" name="楕円 563">
          <a:extLst>
            <a:ext uri="{FF2B5EF4-FFF2-40B4-BE49-F238E27FC236}">
              <a16:creationId xmlns:a16="http://schemas.microsoft.com/office/drawing/2014/main" id="{F81C7909-7A42-403B-B95D-819ED5923605}"/>
            </a:ext>
          </a:extLst>
        </xdr:cNvPr>
        <xdr:cNvSpPr/>
      </xdr:nvSpPr>
      <xdr:spPr>
        <a:xfrm>
          <a:off x="19494500" y="108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46406</xdr:rowOff>
    </xdr:from>
    <xdr:to>
      <xdr:col>107</xdr:col>
      <xdr:colOff>50800</xdr:colOff>
      <xdr:row>63</xdr:row>
      <xdr:rowOff>50886</xdr:rowOff>
    </xdr:to>
    <xdr:cxnSp macro="">
      <xdr:nvCxnSpPr>
        <xdr:cNvPr id="565" name="直線コネクタ 564">
          <a:extLst>
            <a:ext uri="{FF2B5EF4-FFF2-40B4-BE49-F238E27FC236}">
              <a16:creationId xmlns:a16="http://schemas.microsoft.com/office/drawing/2014/main" id="{611D6A18-0E0C-44D1-9690-4671A7972BBF}"/>
            </a:ext>
          </a:extLst>
        </xdr:cNvPr>
        <xdr:cNvCxnSpPr/>
      </xdr:nvCxnSpPr>
      <xdr:spPr>
        <a:xfrm flipV="1">
          <a:off x="19545300" y="10847756"/>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566" name="n_1aveValue【学校施設】&#10;一人当たり面積">
          <a:extLst>
            <a:ext uri="{FF2B5EF4-FFF2-40B4-BE49-F238E27FC236}">
              <a16:creationId xmlns:a16="http://schemas.microsoft.com/office/drawing/2014/main" id="{23E50885-F223-4EE2-A04D-57ED099E846C}"/>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567" name="n_2aveValue【学校施設】&#10;一人当たり面積">
          <a:extLst>
            <a:ext uri="{FF2B5EF4-FFF2-40B4-BE49-F238E27FC236}">
              <a16:creationId xmlns:a16="http://schemas.microsoft.com/office/drawing/2014/main" id="{9C827042-DFE7-40C0-8AAF-A8594B2EE18A}"/>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568" name="n_3aveValue【学校施設】&#10;一人当たり面積">
          <a:extLst>
            <a:ext uri="{FF2B5EF4-FFF2-40B4-BE49-F238E27FC236}">
              <a16:creationId xmlns:a16="http://schemas.microsoft.com/office/drawing/2014/main" id="{F2CD4AA7-ADDE-4A9E-95C3-981B86087914}"/>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569" name="n_4aveValue【学校施設】&#10;一人当たり面積">
          <a:extLst>
            <a:ext uri="{FF2B5EF4-FFF2-40B4-BE49-F238E27FC236}">
              <a16:creationId xmlns:a16="http://schemas.microsoft.com/office/drawing/2014/main" id="{D715F6B6-BAB5-4641-96BC-84825596B8D2}"/>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84812</xdr:rowOff>
    </xdr:from>
    <xdr:ext cx="469744" cy="259045"/>
    <xdr:sp macro="" textlink="">
      <xdr:nvSpPr>
        <xdr:cNvPr id="570" name="n_1mainValue【学校施設】&#10;一人当たり面積">
          <a:extLst>
            <a:ext uri="{FF2B5EF4-FFF2-40B4-BE49-F238E27FC236}">
              <a16:creationId xmlns:a16="http://schemas.microsoft.com/office/drawing/2014/main" id="{E2BAF07D-1A08-4982-B4A6-1022A1EAC822}"/>
            </a:ext>
          </a:extLst>
        </xdr:cNvPr>
        <xdr:cNvSpPr txBox="1"/>
      </xdr:nvSpPr>
      <xdr:spPr>
        <a:xfrm>
          <a:off x="21075727" y="108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88333</xdr:rowOff>
    </xdr:from>
    <xdr:ext cx="469744" cy="259045"/>
    <xdr:sp macro="" textlink="">
      <xdr:nvSpPr>
        <xdr:cNvPr id="571" name="n_2mainValue【学校施設】&#10;一人当たり面積">
          <a:extLst>
            <a:ext uri="{FF2B5EF4-FFF2-40B4-BE49-F238E27FC236}">
              <a16:creationId xmlns:a16="http://schemas.microsoft.com/office/drawing/2014/main" id="{D74AC00E-7277-40FE-BE4A-1CBD63E5C2C8}"/>
            </a:ext>
          </a:extLst>
        </xdr:cNvPr>
        <xdr:cNvSpPr txBox="1"/>
      </xdr:nvSpPr>
      <xdr:spPr>
        <a:xfrm>
          <a:off x="20199427" y="1088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92813</xdr:rowOff>
    </xdr:from>
    <xdr:ext cx="469744" cy="259045"/>
    <xdr:sp macro="" textlink="">
      <xdr:nvSpPr>
        <xdr:cNvPr id="572" name="n_3mainValue【学校施設】&#10;一人当たり面積">
          <a:extLst>
            <a:ext uri="{FF2B5EF4-FFF2-40B4-BE49-F238E27FC236}">
              <a16:creationId xmlns:a16="http://schemas.microsoft.com/office/drawing/2014/main" id="{3B4A550B-590C-410D-883E-DEA43EE1FDB3}"/>
            </a:ext>
          </a:extLst>
        </xdr:cNvPr>
        <xdr:cNvSpPr txBox="1"/>
      </xdr:nvSpPr>
      <xdr:spPr>
        <a:xfrm>
          <a:off x="19310427" y="108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86DD7C99-61F9-42A6-8445-E8AB8FC8671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E185796D-46D2-44CA-89E2-4BF5D7F5C7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9D669090-5EF8-4C97-9797-0479A116D8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59D9BD03-08D5-4D8B-BC89-148426974A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A961843F-2793-4D2C-BD33-CF1BB93E00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EF50992D-BE46-4544-A383-A7236822D96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6FC1342D-8F6C-49C5-A298-5E1105251B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168D0E8F-9E38-457F-B3BA-EA02284CB0A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91CEA371-B90F-47E8-B46D-64163AA580B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4F3FBB6B-EFB6-4B86-9A39-97C249030C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5132FADC-89FF-49BE-8938-9FAF0B4783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7A394224-929F-4CF9-8BE9-6B84C8B55B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A2BD50CE-3AFF-48F5-A305-1B0B5C8C4C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D61D8A2A-9330-4801-890A-ACA87486D7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65FFD392-90CC-4153-82DD-DC1DB7B01A5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E2F985E0-660C-4ADE-9354-8EBCC7408BE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a:extLst>
            <a:ext uri="{FF2B5EF4-FFF2-40B4-BE49-F238E27FC236}">
              <a16:creationId xmlns:a16="http://schemas.microsoft.com/office/drawing/2014/main" id="{9C8641C6-482D-445B-86A8-78AA7A3905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a:extLst>
            <a:ext uri="{FF2B5EF4-FFF2-40B4-BE49-F238E27FC236}">
              <a16:creationId xmlns:a16="http://schemas.microsoft.com/office/drawing/2014/main" id="{6967FFB2-D2A8-40F4-84EA-138506E88E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a:extLst>
            <a:ext uri="{FF2B5EF4-FFF2-40B4-BE49-F238E27FC236}">
              <a16:creationId xmlns:a16="http://schemas.microsoft.com/office/drawing/2014/main" id="{874496BC-7716-41A2-9D64-3566022B502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a:extLst>
            <a:ext uri="{FF2B5EF4-FFF2-40B4-BE49-F238E27FC236}">
              <a16:creationId xmlns:a16="http://schemas.microsoft.com/office/drawing/2014/main" id="{33929ED8-F60C-410C-802A-198EEC2FE04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a:extLst>
            <a:ext uri="{FF2B5EF4-FFF2-40B4-BE49-F238E27FC236}">
              <a16:creationId xmlns:a16="http://schemas.microsoft.com/office/drawing/2014/main" id="{98BD8478-892C-449E-B6F0-48AACE5004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a:extLst>
            <a:ext uri="{FF2B5EF4-FFF2-40B4-BE49-F238E27FC236}">
              <a16:creationId xmlns:a16="http://schemas.microsoft.com/office/drawing/2014/main" id="{9857A452-619E-402C-8BA3-6CBA0E330C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a:extLst>
            <a:ext uri="{FF2B5EF4-FFF2-40B4-BE49-F238E27FC236}">
              <a16:creationId xmlns:a16="http://schemas.microsoft.com/office/drawing/2014/main" id="{69DEB8E3-2BD0-444B-ABA2-780828D4E6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a:extLst>
            <a:ext uri="{FF2B5EF4-FFF2-40B4-BE49-F238E27FC236}">
              <a16:creationId xmlns:a16="http://schemas.microsoft.com/office/drawing/2014/main" id="{71871C2F-0FB0-48E3-8AEF-B26D5427D0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a:extLst>
            <a:ext uri="{FF2B5EF4-FFF2-40B4-BE49-F238E27FC236}">
              <a16:creationId xmlns:a16="http://schemas.microsoft.com/office/drawing/2014/main" id="{F24D016A-6851-44D2-9723-047C9DD5E8C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a:extLst>
            <a:ext uri="{FF2B5EF4-FFF2-40B4-BE49-F238E27FC236}">
              <a16:creationId xmlns:a16="http://schemas.microsoft.com/office/drawing/2014/main" id="{B478F386-84A0-44FF-BD31-A8202377A3C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9" name="テキスト ボックス 598">
          <a:extLst>
            <a:ext uri="{FF2B5EF4-FFF2-40B4-BE49-F238E27FC236}">
              <a16:creationId xmlns:a16="http://schemas.microsoft.com/office/drawing/2014/main" id="{BD2CF946-8C21-4E05-83AF-F0877F9FB63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0" name="直線コネクタ 599">
          <a:extLst>
            <a:ext uri="{FF2B5EF4-FFF2-40B4-BE49-F238E27FC236}">
              <a16:creationId xmlns:a16="http://schemas.microsoft.com/office/drawing/2014/main" id="{7579D634-1ECE-4B50-A51D-23F0D41558E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1" name="テキスト ボックス 600">
          <a:extLst>
            <a:ext uri="{FF2B5EF4-FFF2-40B4-BE49-F238E27FC236}">
              <a16:creationId xmlns:a16="http://schemas.microsoft.com/office/drawing/2014/main" id="{C20B5BDA-1B1C-4D72-B811-E460CDDF40F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2" name="直線コネクタ 601">
          <a:extLst>
            <a:ext uri="{FF2B5EF4-FFF2-40B4-BE49-F238E27FC236}">
              <a16:creationId xmlns:a16="http://schemas.microsoft.com/office/drawing/2014/main" id="{14BBBF4E-FFCE-4176-BDE6-4DB00949FAD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3" name="テキスト ボックス 602">
          <a:extLst>
            <a:ext uri="{FF2B5EF4-FFF2-40B4-BE49-F238E27FC236}">
              <a16:creationId xmlns:a16="http://schemas.microsoft.com/office/drawing/2014/main" id="{CF32CBB5-D205-4C3E-80F0-0A3237264EC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4" name="直線コネクタ 603">
          <a:extLst>
            <a:ext uri="{FF2B5EF4-FFF2-40B4-BE49-F238E27FC236}">
              <a16:creationId xmlns:a16="http://schemas.microsoft.com/office/drawing/2014/main" id="{8E1F1F22-2C12-4CFD-80E3-281795DF260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5" name="テキスト ボックス 604">
          <a:extLst>
            <a:ext uri="{FF2B5EF4-FFF2-40B4-BE49-F238E27FC236}">
              <a16:creationId xmlns:a16="http://schemas.microsoft.com/office/drawing/2014/main" id="{12A3444B-C736-4CD3-A328-63DDFA1DE9E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6" name="直線コネクタ 605">
          <a:extLst>
            <a:ext uri="{FF2B5EF4-FFF2-40B4-BE49-F238E27FC236}">
              <a16:creationId xmlns:a16="http://schemas.microsoft.com/office/drawing/2014/main" id="{9D6E6FA2-73EE-479A-A98B-A46262FCDF5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7" name="テキスト ボックス 606">
          <a:extLst>
            <a:ext uri="{FF2B5EF4-FFF2-40B4-BE49-F238E27FC236}">
              <a16:creationId xmlns:a16="http://schemas.microsoft.com/office/drawing/2014/main" id="{DC9CEE19-4649-42CF-8D49-67933E5E749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8" name="直線コネクタ 607">
          <a:extLst>
            <a:ext uri="{FF2B5EF4-FFF2-40B4-BE49-F238E27FC236}">
              <a16:creationId xmlns:a16="http://schemas.microsoft.com/office/drawing/2014/main" id="{7FADBD5A-D965-47A0-BAFE-CBC07D6B8CC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09" name="テキスト ボックス 608">
          <a:extLst>
            <a:ext uri="{FF2B5EF4-FFF2-40B4-BE49-F238E27FC236}">
              <a16:creationId xmlns:a16="http://schemas.microsoft.com/office/drawing/2014/main" id="{4DA78A1C-1BEF-4DA7-B48A-C45CFBD342B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B121787C-9992-47D4-93F9-872F0CBAD3C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a:extLst>
            <a:ext uri="{FF2B5EF4-FFF2-40B4-BE49-F238E27FC236}">
              <a16:creationId xmlns:a16="http://schemas.microsoft.com/office/drawing/2014/main" id="{C59D5C8B-1137-4C1B-B5C8-67870215D7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12" name="直線コネクタ 611">
          <a:extLst>
            <a:ext uri="{FF2B5EF4-FFF2-40B4-BE49-F238E27FC236}">
              <a16:creationId xmlns:a16="http://schemas.microsoft.com/office/drawing/2014/main" id="{D2F20D75-C286-42C6-B1D5-ABA53AF0FD7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13" name="【公民館】&#10;有形固定資産減価償却率最小値テキスト">
          <a:extLst>
            <a:ext uri="{FF2B5EF4-FFF2-40B4-BE49-F238E27FC236}">
              <a16:creationId xmlns:a16="http://schemas.microsoft.com/office/drawing/2014/main" id="{32AE3EE1-1584-424B-BA51-AC2853D2C35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14" name="直線コネクタ 613">
          <a:extLst>
            <a:ext uri="{FF2B5EF4-FFF2-40B4-BE49-F238E27FC236}">
              <a16:creationId xmlns:a16="http://schemas.microsoft.com/office/drawing/2014/main" id="{0DF1D6FF-F31B-4874-ABA3-62395FF587C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15" name="【公民館】&#10;有形固定資産減価償却率最大値テキスト">
          <a:extLst>
            <a:ext uri="{FF2B5EF4-FFF2-40B4-BE49-F238E27FC236}">
              <a16:creationId xmlns:a16="http://schemas.microsoft.com/office/drawing/2014/main" id="{37B16735-D330-4DC4-B924-E5DC25A4839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6" name="直線コネクタ 615">
          <a:extLst>
            <a:ext uri="{FF2B5EF4-FFF2-40B4-BE49-F238E27FC236}">
              <a16:creationId xmlns:a16="http://schemas.microsoft.com/office/drawing/2014/main" id="{926B817A-E6E1-4757-9FA5-8AE7A938D65A}"/>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17" name="【公民館】&#10;有形固定資産減価償却率平均値テキスト">
          <a:extLst>
            <a:ext uri="{FF2B5EF4-FFF2-40B4-BE49-F238E27FC236}">
              <a16:creationId xmlns:a16="http://schemas.microsoft.com/office/drawing/2014/main" id="{31AFC40A-B75B-4BAC-8661-F4B660F96201}"/>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18" name="フローチャート: 判断 617">
          <a:extLst>
            <a:ext uri="{FF2B5EF4-FFF2-40B4-BE49-F238E27FC236}">
              <a16:creationId xmlns:a16="http://schemas.microsoft.com/office/drawing/2014/main" id="{D766F6D8-00C2-457B-A7AD-B235A63C49F1}"/>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19" name="フローチャート: 判断 618">
          <a:extLst>
            <a:ext uri="{FF2B5EF4-FFF2-40B4-BE49-F238E27FC236}">
              <a16:creationId xmlns:a16="http://schemas.microsoft.com/office/drawing/2014/main" id="{53F9B3C4-A363-4D67-B34B-AF71A3ACF22E}"/>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20" name="フローチャート: 判断 619">
          <a:extLst>
            <a:ext uri="{FF2B5EF4-FFF2-40B4-BE49-F238E27FC236}">
              <a16:creationId xmlns:a16="http://schemas.microsoft.com/office/drawing/2014/main" id="{2017F2DE-1B71-4EEC-814D-B50627652E02}"/>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21" name="フローチャート: 判断 620">
          <a:extLst>
            <a:ext uri="{FF2B5EF4-FFF2-40B4-BE49-F238E27FC236}">
              <a16:creationId xmlns:a16="http://schemas.microsoft.com/office/drawing/2014/main" id="{091B47D1-22EB-4E2C-BD0A-8A53292AB7E1}"/>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22" name="フローチャート: 判断 621">
          <a:extLst>
            <a:ext uri="{FF2B5EF4-FFF2-40B4-BE49-F238E27FC236}">
              <a16:creationId xmlns:a16="http://schemas.microsoft.com/office/drawing/2014/main" id="{BBD33765-6264-4451-89C6-C0900E6C79CF}"/>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6B2C832D-22F8-4326-B6FF-FD0EC0EE2F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173A4225-FCD5-41CA-A368-34B4EEFE4F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6FFC5AF6-249C-4F7E-A421-273B95AC2B2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922CF529-CF0D-4D24-9FDC-88A37361953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A69E0567-76D1-4683-ADD5-4958B9FB04C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147320</xdr:rowOff>
    </xdr:from>
    <xdr:to>
      <xdr:col>85</xdr:col>
      <xdr:colOff>177800</xdr:colOff>
      <xdr:row>104</xdr:row>
      <xdr:rowOff>77470</xdr:rowOff>
    </xdr:to>
    <xdr:sp macro="" textlink="">
      <xdr:nvSpPr>
        <xdr:cNvPr id="628" name="楕円 627">
          <a:extLst>
            <a:ext uri="{FF2B5EF4-FFF2-40B4-BE49-F238E27FC236}">
              <a16:creationId xmlns:a16="http://schemas.microsoft.com/office/drawing/2014/main" id="{1DFF2827-2FC8-4D41-86B4-79257B51998E}"/>
            </a:ext>
          </a:extLst>
        </xdr:cNvPr>
        <xdr:cNvSpPr/>
      </xdr:nvSpPr>
      <xdr:spPr>
        <a:xfrm>
          <a:off x="16268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170197</xdr:rowOff>
    </xdr:from>
    <xdr:ext cx="405111" cy="259045"/>
    <xdr:sp macro="" textlink="">
      <xdr:nvSpPr>
        <xdr:cNvPr id="629" name="【公民館】&#10;有形固定資産減価償却率該当値テキスト">
          <a:extLst>
            <a:ext uri="{FF2B5EF4-FFF2-40B4-BE49-F238E27FC236}">
              <a16:creationId xmlns:a16="http://schemas.microsoft.com/office/drawing/2014/main" id="{65362C4F-C554-436D-AC40-968501E7B04B}"/>
            </a:ext>
          </a:extLst>
        </xdr:cNvPr>
        <xdr:cNvSpPr txBox="1"/>
      </xdr:nvSpPr>
      <xdr:spPr>
        <a:xfrm>
          <a:off x="16357600"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124461</xdr:rowOff>
    </xdr:from>
    <xdr:to>
      <xdr:col>81</xdr:col>
      <xdr:colOff>101600</xdr:colOff>
      <xdr:row>104</xdr:row>
      <xdr:rowOff>54611</xdr:rowOff>
    </xdr:to>
    <xdr:sp macro="" textlink="">
      <xdr:nvSpPr>
        <xdr:cNvPr id="630" name="楕円 629">
          <a:extLst>
            <a:ext uri="{FF2B5EF4-FFF2-40B4-BE49-F238E27FC236}">
              <a16:creationId xmlns:a16="http://schemas.microsoft.com/office/drawing/2014/main" id="{C9ECE8E0-19AA-47BA-8FB4-98749A99227C}"/>
            </a:ext>
          </a:extLst>
        </xdr:cNvPr>
        <xdr:cNvSpPr/>
      </xdr:nvSpPr>
      <xdr:spPr>
        <a:xfrm>
          <a:off x="1543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3811</xdr:rowOff>
    </xdr:from>
    <xdr:to>
      <xdr:col>85</xdr:col>
      <xdr:colOff>127000</xdr:colOff>
      <xdr:row>104</xdr:row>
      <xdr:rowOff>26670</xdr:rowOff>
    </xdr:to>
    <xdr:cxnSp macro="">
      <xdr:nvCxnSpPr>
        <xdr:cNvPr id="631" name="直線コネクタ 630">
          <a:extLst>
            <a:ext uri="{FF2B5EF4-FFF2-40B4-BE49-F238E27FC236}">
              <a16:creationId xmlns:a16="http://schemas.microsoft.com/office/drawing/2014/main" id="{1C17DC2C-18A4-477E-90E0-7A71DFD98089}"/>
            </a:ext>
          </a:extLst>
        </xdr:cNvPr>
        <xdr:cNvCxnSpPr/>
      </xdr:nvCxnSpPr>
      <xdr:spPr>
        <a:xfrm>
          <a:off x="15481300" y="178346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96520</xdr:rowOff>
    </xdr:from>
    <xdr:to>
      <xdr:col>76</xdr:col>
      <xdr:colOff>165100</xdr:colOff>
      <xdr:row>104</xdr:row>
      <xdr:rowOff>26670</xdr:rowOff>
    </xdr:to>
    <xdr:sp macro="" textlink="">
      <xdr:nvSpPr>
        <xdr:cNvPr id="632" name="楕円 631">
          <a:extLst>
            <a:ext uri="{FF2B5EF4-FFF2-40B4-BE49-F238E27FC236}">
              <a16:creationId xmlns:a16="http://schemas.microsoft.com/office/drawing/2014/main" id="{AAF8FA20-4BF1-4276-BA28-324C23BA142A}"/>
            </a:ext>
          </a:extLst>
        </xdr:cNvPr>
        <xdr:cNvSpPr/>
      </xdr:nvSpPr>
      <xdr:spPr>
        <a:xfrm>
          <a:off x="145415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147320</xdr:rowOff>
    </xdr:from>
    <xdr:to>
      <xdr:col>81</xdr:col>
      <xdr:colOff>50800</xdr:colOff>
      <xdr:row>104</xdr:row>
      <xdr:rowOff>3811</xdr:rowOff>
    </xdr:to>
    <xdr:cxnSp macro="">
      <xdr:nvCxnSpPr>
        <xdr:cNvPr id="633" name="直線コネクタ 632">
          <a:extLst>
            <a:ext uri="{FF2B5EF4-FFF2-40B4-BE49-F238E27FC236}">
              <a16:creationId xmlns:a16="http://schemas.microsoft.com/office/drawing/2014/main" id="{E51734D0-320D-4BEB-B2F6-AD05FE43C7CA}"/>
            </a:ext>
          </a:extLst>
        </xdr:cNvPr>
        <xdr:cNvCxnSpPr/>
      </xdr:nvCxnSpPr>
      <xdr:spPr>
        <a:xfrm>
          <a:off x="14592300" y="178066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87630</xdr:rowOff>
    </xdr:from>
    <xdr:to>
      <xdr:col>72</xdr:col>
      <xdr:colOff>38100</xdr:colOff>
      <xdr:row>104</xdr:row>
      <xdr:rowOff>17780</xdr:rowOff>
    </xdr:to>
    <xdr:sp macro="" textlink="">
      <xdr:nvSpPr>
        <xdr:cNvPr id="634" name="楕円 633">
          <a:extLst>
            <a:ext uri="{FF2B5EF4-FFF2-40B4-BE49-F238E27FC236}">
              <a16:creationId xmlns:a16="http://schemas.microsoft.com/office/drawing/2014/main" id="{ECA3A99F-07A3-4910-A7FE-D36FA25F165F}"/>
            </a:ext>
          </a:extLst>
        </xdr:cNvPr>
        <xdr:cNvSpPr/>
      </xdr:nvSpPr>
      <xdr:spPr>
        <a:xfrm>
          <a:off x="13652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138430</xdr:rowOff>
    </xdr:from>
    <xdr:to>
      <xdr:col>76</xdr:col>
      <xdr:colOff>114300</xdr:colOff>
      <xdr:row>103</xdr:row>
      <xdr:rowOff>147320</xdr:rowOff>
    </xdr:to>
    <xdr:cxnSp macro="">
      <xdr:nvCxnSpPr>
        <xdr:cNvPr id="635" name="直線コネクタ 634">
          <a:extLst>
            <a:ext uri="{FF2B5EF4-FFF2-40B4-BE49-F238E27FC236}">
              <a16:creationId xmlns:a16="http://schemas.microsoft.com/office/drawing/2014/main" id="{BE9AFA0F-15D7-43F6-82F6-B6930DA2AC7E}"/>
            </a:ext>
          </a:extLst>
        </xdr:cNvPr>
        <xdr:cNvCxnSpPr/>
      </xdr:nvCxnSpPr>
      <xdr:spPr>
        <a:xfrm>
          <a:off x="13703300" y="177977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36" name="n_1aveValue【公民館】&#10;有形固定資産減価償却率">
          <a:extLst>
            <a:ext uri="{FF2B5EF4-FFF2-40B4-BE49-F238E27FC236}">
              <a16:creationId xmlns:a16="http://schemas.microsoft.com/office/drawing/2014/main" id="{98367A7A-B620-4AED-8C76-60A5794D8BC5}"/>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37" name="n_2aveValue【公民館】&#10;有形固定資産減価償却率">
          <a:extLst>
            <a:ext uri="{FF2B5EF4-FFF2-40B4-BE49-F238E27FC236}">
              <a16:creationId xmlns:a16="http://schemas.microsoft.com/office/drawing/2014/main" id="{9FBEC5EA-676B-4986-AF77-89C6C79A36EC}"/>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38" name="n_3aveValue【公民館】&#10;有形固定資産減価償却率">
          <a:extLst>
            <a:ext uri="{FF2B5EF4-FFF2-40B4-BE49-F238E27FC236}">
              <a16:creationId xmlns:a16="http://schemas.microsoft.com/office/drawing/2014/main" id="{C8282C8C-649D-4D08-9E06-B2A1A42A5FEB}"/>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39" name="n_4aveValue【公民館】&#10;有形固定資産減価償却率">
          <a:extLst>
            <a:ext uri="{FF2B5EF4-FFF2-40B4-BE49-F238E27FC236}">
              <a16:creationId xmlns:a16="http://schemas.microsoft.com/office/drawing/2014/main" id="{3BBCFAE2-DF84-437D-BF63-A21DC42E4DA8}"/>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71138</xdr:rowOff>
    </xdr:from>
    <xdr:ext cx="405111" cy="259045"/>
    <xdr:sp macro="" textlink="">
      <xdr:nvSpPr>
        <xdr:cNvPr id="640" name="n_1mainValue【公民館】&#10;有形固定資産減価償却率">
          <a:extLst>
            <a:ext uri="{FF2B5EF4-FFF2-40B4-BE49-F238E27FC236}">
              <a16:creationId xmlns:a16="http://schemas.microsoft.com/office/drawing/2014/main" id="{EE7D981F-750E-4554-96A4-3D0954001994}"/>
            </a:ext>
          </a:extLst>
        </xdr:cNvPr>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43197</xdr:rowOff>
    </xdr:from>
    <xdr:ext cx="405111" cy="259045"/>
    <xdr:sp macro="" textlink="">
      <xdr:nvSpPr>
        <xdr:cNvPr id="641" name="n_2mainValue【公民館】&#10;有形固定資産減価償却率">
          <a:extLst>
            <a:ext uri="{FF2B5EF4-FFF2-40B4-BE49-F238E27FC236}">
              <a16:creationId xmlns:a16="http://schemas.microsoft.com/office/drawing/2014/main" id="{E2DC9831-CCC8-4897-A5CC-D4F6A394A44E}"/>
            </a:ext>
          </a:extLst>
        </xdr:cNvPr>
        <xdr:cNvSpPr txBox="1"/>
      </xdr:nvSpPr>
      <xdr:spPr>
        <a:xfrm>
          <a:off x="14389744" y="1753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34307</xdr:rowOff>
    </xdr:from>
    <xdr:ext cx="405111" cy="259045"/>
    <xdr:sp macro="" textlink="">
      <xdr:nvSpPr>
        <xdr:cNvPr id="642" name="n_3mainValue【公民館】&#10;有形固定資産減価償却率">
          <a:extLst>
            <a:ext uri="{FF2B5EF4-FFF2-40B4-BE49-F238E27FC236}">
              <a16:creationId xmlns:a16="http://schemas.microsoft.com/office/drawing/2014/main" id="{5DB03CA1-E21B-42D5-87C6-4D108242453C}"/>
            </a:ext>
          </a:extLst>
        </xdr:cNvPr>
        <xdr:cNvSpPr txBox="1"/>
      </xdr:nvSpPr>
      <xdr:spPr>
        <a:xfrm>
          <a:off x="135007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a16="http://schemas.microsoft.com/office/drawing/2014/main" id="{E9A242A1-E0C8-4F98-AC1F-7ADFB97350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a16="http://schemas.microsoft.com/office/drawing/2014/main" id="{74D1C26D-7B33-44FF-B6D4-011D98D7FC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a16="http://schemas.microsoft.com/office/drawing/2014/main" id="{A2FF0BDA-A924-42DC-99C0-DFD62086D2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a16="http://schemas.microsoft.com/office/drawing/2014/main" id="{CE5CDA49-D562-41E6-A177-5E7A5ACB0F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a16="http://schemas.microsoft.com/office/drawing/2014/main" id="{07930B82-0915-455B-9990-53BB5AE2A08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a16="http://schemas.microsoft.com/office/drawing/2014/main" id="{75CB6901-6D83-4EAC-A0C1-4F602F1CBC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a16="http://schemas.microsoft.com/office/drawing/2014/main" id="{B059274B-386A-44DC-9FDB-6CA7A72927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a16="http://schemas.microsoft.com/office/drawing/2014/main" id="{6AE2E038-2D2D-4725-95B3-4867C7DED00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a:extLst>
            <a:ext uri="{FF2B5EF4-FFF2-40B4-BE49-F238E27FC236}">
              <a16:creationId xmlns:a16="http://schemas.microsoft.com/office/drawing/2014/main" id="{41F602BE-560E-4996-BB46-D3C41F248C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a:extLst>
            <a:ext uri="{FF2B5EF4-FFF2-40B4-BE49-F238E27FC236}">
              <a16:creationId xmlns:a16="http://schemas.microsoft.com/office/drawing/2014/main" id="{FC920FF3-08D1-4048-A16C-DA7138CDA39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a:extLst>
            <a:ext uri="{FF2B5EF4-FFF2-40B4-BE49-F238E27FC236}">
              <a16:creationId xmlns:a16="http://schemas.microsoft.com/office/drawing/2014/main" id="{81B75944-B07E-4A8F-8EBF-034698358CC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1FBE4181-9ADD-42B8-A5B9-D87FC39C0E4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a:extLst>
            <a:ext uri="{FF2B5EF4-FFF2-40B4-BE49-F238E27FC236}">
              <a16:creationId xmlns:a16="http://schemas.microsoft.com/office/drawing/2014/main" id="{1B597A8D-54EC-40B2-8D45-FBBE8C9541F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a:extLst>
            <a:ext uri="{FF2B5EF4-FFF2-40B4-BE49-F238E27FC236}">
              <a16:creationId xmlns:a16="http://schemas.microsoft.com/office/drawing/2014/main" id="{AF455991-E865-416A-BF41-9D47745D3AF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a:extLst>
            <a:ext uri="{FF2B5EF4-FFF2-40B4-BE49-F238E27FC236}">
              <a16:creationId xmlns:a16="http://schemas.microsoft.com/office/drawing/2014/main" id="{12D004B6-92AA-4AAC-8BC3-A898F9E4C6A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58" name="テキスト ボックス 657">
          <a:extLst>
            <a:ext uri="{FF2B5EF4-FFF2-40B4-BE49-F238E27FC236}">
              <a16:creationId xmlns:a16="http://schemas.microsoft.com/office/drawing/2014/main" id="{C58E935F-7DD2-4D7B-979B-FE802DC66581}"/>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a:extLst>
            <a:ext uri="{FF2B5EF4-FFF2-40B4-BE49-F238E27FC236}">
              <a16:creationId xmlns:a16="http://schemas.microsoft.com/office/drawing/2014/main" id="{3A756225-DF11-4889-BA3D-FBA70CFBE95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0" name="テキスト ボックス 659">
          <a:extLst>
            <a:ext uri="{FF2B5EF4-FFF2-40B4-BE49-F238E27FC236}">
              <a16:creationId xmlns:a16="http://schemas.microsoft.com/office/drawing/2014/main" id="{778FFCF5-64DA-4E46-B4A7-B4179F3A5CD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a:extLst>
            <a:ext uri="{FF2B5EF4-FFF2-40B4-BE49-F238E27FC236}">
              <a16:creationId xmlns:a16="http://schemas.microsoft.com/office/drawing/2014/main" id="{095B9C98-99C8-4A9D-BFD3-1CD53416A60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2" name="テキスト ボックス 661">
          <a:extLst>
            <a:ext uri="{FF2B5EF4-FFF2-40B4-BE49-F238E27FC236}">
              <a16:creationId xmlns:a16="http://schemas.microsoft.com/office/drawing/2014/main" id="{3A1E052A-F09F-4688-8EA9-33795099E2C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a:extLst>
            <a:ext uri="{FF2B5EF4-FFF2-40B4-BE49-F238E27FC236}">
              <a16:creationId xmlns:a16="http://schemas.microsoft.com/office/drawing/2014/main" id="{304467E9-EC2A-4B1E-AF9A-4FA65425DF3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4" name="テキスト ボックス 663">
          <a:extLst>
            <a:ext uri="{FF2B5EF4-FFF2-40B4-BE49-F238E27FC236}">
              <a16:creationId xmlns:a16="http://schemas.microsoft.com/office/drawing/2014/main" id="{2610750E-8431-42E5-9707-07B971B1003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a:extLst>
            <a:ext uri="{FF2B5EF4-FFF2-40B4-BE49-F238E27FC236}">
              <a16:creationId xmlns:a16="http://schemas.microsoft.com/office/drawing/2014/main" id="{F98BB301-5D78-4498-990A-6CEA89BA96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666" name="直線コネクタ 665">
          <a:extLst>
            <a:ext uri="{FF2B5EF4-FFF2-40B4-BE49-F238E27FC236}">
              <a16:creationId xmlns:a16="http://schemas.microsoft.com/office/drawing/2014/main" id="{20DD652A-ABB4-4321-873C-20F890BB5732}"/>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67" name="【公民館】&#10;一人当たり面積最小値テキスト">
          <a:extLst>
            <a:ext uri="{FF2B5EF4-FFF2-40B4-BE49-F238E27FC236}">
              <a16:creationId xmlns:a16="http://schemas.microsoft.com/office/drawing/2014/main" id="{1F1CB58C-A688-4E21-8C40-9655B3106939}"/>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68" name="直線コネクタ 667">
          <a:extLst>
            <a:ext uri="{FF2B5EF4-FFF2-40B4-BE49-F238E27FC236}">
              <a16:creationId xmlns:a16="http://schemas.microsoft.com/office/drawing/2014/main" id="{2AF7E8E7-055E-4041-9E4A-9194888E8AAB}"/>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669" name="【公民館】&#10;一人当たり面積最大値テキスト">
          <a:extLst>
            <a:ext uri="{FF2B5EF4-FFF2-40B4-BE49-F238E27FC236}">
              <a16:creationId xmlns:a16="http://schemas.microsoft.com/office/drawing/2014/main" id="{EA49707F-35E5-41AC-9C43-9D57C8A390C1}"/>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670" name="直線コネクタ 669">
          <a:extLst>
            <a:ext uri="{FF2B5EF4-FFF2-40B4-BE49-F238E27FC236}">
              <a16:creationId xmlns:a16="http://schemas.microsoft.com/office/drawing/2014/main" id="{7E043CC6-6F94-495A-9801-4D52CDFC02DE}"/>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671" name="【公民館】&#10;一人当たり面積平均値テキスト">
          <a:extLst>
            <a:ext uri="{FF2B5EF4-FFF2-40B4-BE49-F238E27FC236}">
              <a16:creationId xmlns:a16="http://schemas.microsoft.com/office/drawing/2014/main" id="{3F326491-4D9F-4328-9BBC-1AE5CF504F81}"/>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672" name="フローチャート: 判断 671">
          <a:extLst>
            <a:ext uri="{FF2B5EF4-FFF2-40B4-BE49-F238E27FC236}">
              <a16:creationId xmlns:a16="http://schemas.microsoft.com/office/drawing/2014/main" id="{C8395261-0D60-4FBC-8A6C-B9D46E3B45C3}"/>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673" name="フローチャート: 判断 672">
          <a:extLst>
            <a:ext uri="{FF2B5EF4-FFF2-40B4-BE49-F238E27FC236}">
              <a16:creationId xmlns:a16="http://schemas.microsoft.com/office/drawing/2014/main" id="{D1DB3CC2-C7D1-4B1D-8FC2-10E30837AAFC}"/>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674" name="フローチャート: 判断 673">
          <a:extLst>
            <a:ext uri="{FF2B5EF4-FFF2-40B4-BE49-F238E27FC236}">
              <a16:creationId xmlns:a16="http://schemas.microsoft.com/office/drawing/2014/main" id="{02B9E1D2-104A-4CF7-9559-70B5A6BDC535}"/>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675" name="フローチャート: 判断 674">
          <a:extLst>
            <a:ext uri="{FF2B5EF4-FFF2-40B4-BE49-F238E27FC236}">
              <a16:creationId xmlns:a16="http://schemas.microsoft.com/office/drawing/2014/main" id="{33268A59-10B2-429C-B4D2-B5B02F74CF01}"/>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676" name="フローチャート: 判断 675">
          <a:extLst>
            <a:ext uri="{FF2B5EF4-FFF2-40B4-BE49-F238E27FC236}">
              <a16:creationId xmlns:a16="http://schemas.microsoft.com/office/drawing/2014/main" id="{B23DB4FB-2CD4-49C8-AF87-395AFC78D2FF}"/>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71E1365-F6C0-43EE-BCE0-1A6B952B87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50B79BF6-3027-42B6-B038-3612EF0966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34884A7-66C1-4DE7-926C-527501FC258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C5092AB-2FB3-483C-9AD1-3CFE22DACE5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2CF9DBC-5748-41E1-AB71-706179584F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68301</xdr:rowOff>
    </xdr:from>
    <xdr:to>
      <xdr:col>116</xdr:col>
      <xdr:colOff>114300</xdr:colOff>
      <xdr:row>108</xdr:row>
      <xdr:rowOff>169901</xdr:rowOff>
    </xdr:to>
    <xdr:sp macro="" textlink="">
      <xdr:nvSpPr>
        <xdr:cNvPr id="682" name="楕円 681">
          <a:extLst>
            <a:ext uri="{FF2B5EF4-FFF2-40B4-BE49-F238E27FC236}">
              <a16:creationId xmlns:a16="http://schemas.microsoft.com/office/drawing/2014/main" id="{38E5A726-E378-4FFD-9E8F-347AA7EB3344}"/>
            </a:ext>
          </a:extLst>
        </xdr:cNvPr>
        <xdr:cNvSpPr/>
      </xdr:nvSpPr>
      <xdr:spPr>
        <a:xfrm>
          <a:off x="22110700" y="185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683" name="【公民館】&#10;一人当たり面積該当値テキスト">
          <a:extLst>
            <a:ext uri="{FF2B5EF4-FFF2-40B4-BE49-F238E27FC236}">
              <a16:creationId xmlns:a16="http://schemas.microsoft.com/office/drawing/2014/main" id="{68FBA212-E71C-4756-BF5E-EA8AA480762E}"/>
            </a:ext>
          </a:extLst>
        </xdr:cNvPr>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69062</xdr:rowOff>
    </xdr:from>
    <xdr:to>
      <xdr:col>112</xdr:col>
      <xdr:colOff>38100</xdr:colOff>
      <xdr:row>108</xdr:row>
      <xdr:rowOff>170662</xdr:rowOff>
    </xdr:to>
    <xdr:sp macro="" textlink="">
      <xdr:nvSpPr>
        <xdr:cNvPr id="684" name="楕円 683">
          <a:extLst>
            <a:ext uri="{FF2B5EF4-FFF2-40B4-BE49-F238E27FC236}">
              <a16:creationId xmlns:a16="http://schemas.microsoft.com/office/drawing/2014/main" id="{9355DE94-BA1A-43E6-B7FE-CB212AA72D5B}"/>
            </a:ext>
          </a:extLst>
        </xdr:cNvPr>
        <xdr:cNvSpPr/>
      </xdr:nvSpPr>
      <xdr:spPr>
        <a:xfrm>
          <a:off x="21272500" y="185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119101</xdr:rowOff>
    </xdr:from>
    <xdr:to>
      <xdr:col>116</xdr:col>
      <xdr:colOff>63500</xdr:colOff>
      <xdr:row>108</xdr:row>
      <xdr:rowOff>119862</xdr:rowOff>
    </xdr:to>
    <xdr:cxnSp macro="">
      <xdr:nvCxnSpPr>
        <xdr:cNvPr id="685" name="直線コネクタ 684">
          <a:extLst>
            <a:ext uri="{FF2B5EF4-FFF2-40B4-BE49-F238E27FC236}">
              <a16:creationId xmlns:a16="http://schemas.microsoft.com/office/drawing/2014/main" id="{CF12A6F1-E34B-4389-BE95-BAFCB47B8E3C}"/>
            </a:ext>
          </a:extLst>
        </xdr:cNvPr>
        <xdr:cNvCxnSpPr/>
      </xdr:nvCxnSpPr>
      <xdr:spPr>
        <a:xfrm flipV="1">
          <a:off x="21323300" y="1863570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69901</xdr:rowOff>
    </xdr:from>
    <xdr:to>
      <xdr:col>107</xdr:col>
      <xdr:colOff>101600</xdr:colOff>
      <xdr:row>109</xdr:row>
      <xdr:rowOff>51</xdr:rowOff>
    </xdr:to>
    <xdr:sp macro="" textlink="">
      <xdr:nvSpPr>
        <xdr:cNvPr id="686" name="楕円 685">
          <a:extLst>
            <a:ext uri="{FF2B5EF4-FFF2-40B4-BE49-F238E27FC236}">
              <a16:creationId xmlns:a16="http://schemas.microsoft.com/office/drawing/2014/main" id="{F08A6202-837D-4858-A02D-F29224E4FE6C}"/>
            </a:ext>
          </a:extLst>
        </xdr:cNvPr>
        <xdr:cNvSpPr/>
      </xdr:nvSpPr>
      <xdr:spPr>
        <a:xfrm>
          <a:off x="20383500" y="185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119862</xdr:rowOff>
    </xdr:from>
    <xdr:to>
      <xdr:col>111</xdr:col>
      <xdr:colOff>177800</xdr:colOff>
      <xdr:row>108</xdr:row>
      <xdr:rowOff>120701</xdr:rowOff>
    </xdr:to>
    <xdr:cxnSp macro="">
      <xdr:nvCxnSpPr>
        <xdr:cNvPr id="687" name="直線コネクタ 686">
          <a:extLst>
            <a:ext uri="{FF2B5EF4-FFF2-40B4-BE49-F238E27FC236}">
              <a16:creationId xmlns:a16="http://schemas.microsoft.com/office/drawing/2014/main" id="{6C29ACA4-7232-4F82-99ED-F5D21C159541}"/>
            </a:ext>
          </a:extLst>
        </xdr:cNvPr>
        <xdr:cNvCxnSpPr/>
      </xdr:nvCxnSpPr>
      <xdr:spPr>
        <a:xfrm flipV="1">
          <a:off x="20434300" y="18636462"/>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71044</xdr:rowOff>
    </xdr:from>
    <xdr:to>
      <xdr:col>102</xdr:col>
      <xdr:colOff>165100</xdr:colOff>
      <xdr:row>109</xdr:row>
      <xdr:rowOff>1194</xdr:rowOff>
    </xdr:to>
    <xdr:sp macro="" textlink="">
      <xdr:nvSpPr>
        <xdr:cNvPr id="688" name="楕円 687">
          <a:extLst>
            <a:ext uri="{FF2B5EF4-FFF2-40B4-BE49-F238E27FC236}">
              <a16:creationId xmlns:a16="http://schemas.microsoft.com/office/drawing/2014/main" id="{5171E165-9CAF-4139-A19E-09EC4D402B13}"/>
            </a:ext>
          </a:extLst>
        </xdr:cNvPr>
        <xdr:cNvSpPr/>
      </xdr:nvSpPr>
      <xdr:spPr>
        <a:xfrm>
          <a:off x="19494500" y="185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120701</xdr:rowOff>
    </xdr:from>
    <xdr:to>
      <xdr:col>107</xdr:col>
      <xdr:colOff>50800</xdr:colOff>
      <xdr:row>108</xdr:row>
      <xdr:rowOff>121844</xdr:rowOff>
    </xdr:to>
    <xdr:cxnSp macro="">
      <xdr:nvCxnSpPr>
        <xdr:cNvPr id="689" name="直線コネクタ 688">
          <a:extLst>
            <a:ext uri="{FF2B5EF4-FFF2-40B4-BE49-F238E27FC236}">
              <a16:creationId xmlns:a16="http://schemas.microsoft.com/office/drawing/2014/main" id="{6B872ACF-9543-422E-BDF9-E462506B59E0}"/>
            </a:ext>
          </a:extLst>
        </xdr:cNvPr>
        <xdr:cNvCxnSpPr/>
      </xdr:nvCxnSpPr>
      <xdr:spPr>
        <a:xfrm flipV="1">
          <a:off x="19545300" y="186373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690" name="n_1aveValue【公民館】&#10;一人当たり面積">
          <a:extLst>
            <a:ext uri="{FF2B5EF4-FFF2-40B4-BE49-F238E27FC236}">
              <a16:creationId xmlns:a16="http://schemas.microsoft.com/office/drawing/2014/main" id="{98CF935D-7922-4B55-9080-0F02F343337C}"/>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691" name="n_2aveValue【公民館】&#10;一人当たり面積">
          <a:extLst>
            <a:ext uri="{FF2B5EF4-FFF2-40B4-BE49-F238E27FC236}">
              <a16:creationId xmlns:a16="http://schemas.microsoft.com/office/drawing/2014/main" id="{62E07960-42C6-493F-B90D-092505248E56}"/>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692" name="n_3aveValue【公民館】&#10;一人当たり面積">
          <a:extLst>
            <a:ext uri="{FF2B5EF4-FFF2-40B4-BE49-F238E27FC236}">
              <a16:creationId xmlns:a16="http://schemas.microsoft.com/office/drawing/2014/main" id="{F0C97462-EEBB-4F88-B669-478B4242F62A}"/>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693" name="n_4aveValue【公民館】&#10;一人当たり面積">
          <a:extLst>
            <a:ext uri="{FF2B5EF4-FFF2-40B4-BE49-F238E27FC236}">
              <a16:creationId xmlns:a16="http://schemas.microsoft.com/office/drawing/2014/main" id="{D53B1BD4-DC1E-4434-A625-50CE8532C356}"/>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161789</xdr:rowOff>
    </xdr:from>
    <xdr:ext cx="469744" cy="259045"/>
    <xdr:sp macro="" textlink="">
      <xdr:nvSpPr>
        <xdr:cNvPr id="694" name="n_1mainValue【公民館】&#10;一人当たり面積">
          <a:extLst>
            <a:ext uri="{FF2B5EF4-FFF2-40B4-BE49-F238E27FC236}">
              <a16:creationId xmlns:a16="http://schemas.microsoft.com/office/drawing/2014/main" id="{AF8228BB-8D11-46E1-8924-76F228E64A94}"/>
            </a:ext>
          </a:extLst>
        </xdr:cNvPr>
        <xdr:cNvSpPr txBox="1"/>
      </xdr:nvSpPr>
      <xdr:spPr>
        <a:xfrm>
          <a:off x="21075727" y="186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162628</xdr:rowOff>
    </xdr:from>
    <xdr:ext cx="469744" cy="259045"/>
    <xdr:sp macro="" textlink="">
      <xdr:nvSpPr>
        <xdr:cNvPr id="695" name="n_2mainValue【公民館】&#10;一人当たり面積">
          <a:extLst>
            <a:ext uri="{FF2B5EF4-FFF2-40B4-BE49-F238E27FC236}">
              <a16:creationId xmlns:a16="http://schemas.microsoft.com/office/drawing/2014/main" id="{B7E5917C-DC08-4D94-9583-DA326AA752BA}"/>
            </a:ext>
          </a:extLst>
        </xdr:cNvPr>
        <xdr:cNvSpPr txBox="1"/>
      </xdr:nvSpPr>
      <xdr:spPr>
        <a:xfrm>
          <a:off x="20199427" y="1867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163771</xdr:rowOff>
    </xdr:from>
    <xdr:ext cx="469744" cy="259045"/>
    <xdr:sp macro="" textlink="">
      <xdr:nvSpPr>
        <xdr:cNvPr id="696" name="n_3mainValue【公民館】&#10;一人当たり面積">
          <a:extLst>
            <a:ext uri="{FF2B5EF4-FFF2-40B4-BE49-F238E27FC236}">
              <a16:creationId xmlns:a16="http://schemas.microsoft.com/office/drawing/2014/main" id="{17A5CE48-3F77-4990-8F3A-63CB738928F1}"/>
            </a:ext>
          </a:extLst>
        </xdr:cNvPr>
        <xdr:cNvSpPr txBox="1"/>
      </xdr:nvSpPr>
      <xdr:spPr>
        <a:xfrm>
          <a:off x="19310427" y="186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AB2AD41C-06D1-4F87-9A8B-CF17FFA0BF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52425CED-4F1F-450E-8856-374E0AD4DF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E577DC34-5BCE-4812-8A58-B6D820AAB29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ほとんどの類型において、有形固定資産減価償却率は類似団体平均を下回っているものの、「認定こども園」や「学校施設」については、類似団体平均とほぼ同等である。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中学校は築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年以上、小学校についても築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年以上経過していることから、今後の人口減少や少子化に伴う教育施設の集約化・複合化を推進し、公共施設の適正管理に努める。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024FC6-17CE-48F1-9872-A567908F6E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3F6AFF-8C73-4ABA-BDD1-F51FC95B547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FBAC73-4F9E-448A-B903-4AA0482357B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8B93CC-6258-4D7E-A3E7-5DB3A399FD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BCCA08-41AA-4D73-8CF5-8C2061D703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A75385-83BA-4FF2-9D82-F558E01D599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1831AA-3B20-4CEB-9483-DA0E4766B40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E6D01E-F5EA-4714-B199-9B6D276C86A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140F8F-1531-4F2D-AFAC-7B64B2E8A08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BAFB21-B093-4E30-8470-42AC208965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3,203
131.34
4,892,793
4,531,762
274,339
2,076,183
2,522,162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8300B8-F681-4BD1-814F-380A29B584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0A0EFD-453D-4B65-8A68-E5B012EF0D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1D90936-80BB-49B9-8F2A-7E7A305D5F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4A9742-6D8E-4715-88D2-2EB22C62F2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BE0195-91D7-4C81-B281-4CAAEC340F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375142-5DC2-4564-B5F5-B933F12D3DF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13E6FF-57E0-4C35-BC2F-AD490D3718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6EAB03-E68F-4927-97F2-699A1506F6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31C2151-9180-4106-AA04-477DF585C6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81C605-5B5A-4FDC-A9EA-94458450821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28D9E1-BF17-4273-B946-CC03B55FA49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0F07EC-70A7-41E6-9F5B-06C8D5280A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DA2EC1-CED6-4F13-B4D4-15C0379D76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D900F0-CDC1-432B-9317-9997AC614E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D80D8FA-2B49-4093-8039-A1D562136E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B6D307-8491-4FDC-B334-9BF3E8A433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AC5697-F715-416D-9AD9-078C83B643B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7DD04B-45EE-4299-8074-0027AAE842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D08AE02-9FCA-4116-9F2A-B1245A7295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32133CB-E640-4093-8126-1EE2E8DDACB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C348598-FB63-4323-8CA8-4FAE1D9479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75143A7-E9DD-4791-880A-C4A651C529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706BEC8-DB73-4DF7-B23A-98875C0FCF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4910788-71F7-42EF-A866-DA6F96AB78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195EEA-488D-4F6A-8757-1EB84C4A20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0C2135-1CED-4205-92F7-23CD1ADDDF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4382B0D-3BD5-49DA-9F19-7D4D5967FA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897084-164A-4E6B-9FD9-8745B62C51C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89FBDB-C369-4DE1-B2F1-82C2AC8239C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8B9499E-38F4-4866-9B10-EA6B3FA5CB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5542AC-6FEE-4D58-AA51-D0B380CB3E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EB4FB15-1A0E-40D6-93BE-BBAD6E86F9A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3F276A3-4DB9-45CB-8821-FBFC022401F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07A4A93-FED4-4113-9622-9D550727B24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2FD2310-58D4-4A21-A674-55DD070288C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5DD639D-25A7-42CF-A120-47AAD329169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AF83BE7-A87E-49A4-9AE2-84F8EDDD752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F2CD789-444F-42F3-B983-FD05D03B1A7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8BCD7D6-F288-44AB-9FA7-867C4E9781F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C87AD25-856C-4FC7-872C-30618C87A82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4D2AE9D-8A90-40C5-A356-0E58F52CD0C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93B1335-210C-494C-898C-0E8B2BF516D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9D6D6C0-DFEB-44E5-AD87-BBDD2530A12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2FE794D5-4D74-463A-9E80-49B9F988ED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C217D95F-7E6E-490E-9AE5-D28182B9DDF7}"/>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77FCE162-9F36-4F37-B4FA-30DC9972F538}"/>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C933CBB4-63F5-42AD-9B39-521F25CBE9F8}"/>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4D5B56F3-52B9-4C91-B27B-9F85CFE19816}"/>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B66A8133-A492-4942-9A6D-4E8BF1543A5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60977</xdr:rowOff>
    </xdr:from>
    <xdr:ext cx="405111" cy="259045"/>
    <xdr:sp macro="" textlink="">
      <xdr:nvSpPr>
        <xdr:cNvPr id="61" name="【図書館】&#10;有形固定資産減価償却率平均値テキスト">
          <a:extLst>
            <a:ext uri="{FF2B5EF4-FFF2-40B4-BE49-F238E27FC236}">
              <a16:creationId xmlns:a16="http://schemas.microsoft.com/office/drawing/2014/main" id="{D678A74A-BAE9-4135-A699-720B21E1DCE3}"/>
            </a:ext>
          </a:extLst>
        </xdr:cNvPr>
        <xdr:cNvSpPr txBox="1"/>
      </xdr:nvSpPr>
      <xdr:spPr>
        <a:xfrm>
          <a:off x="467360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670552D1-C254-457D-AB00-41E5816B7A59}"/>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a:extLst>
            <a:ext uri="{FF2B5EF4-FFF2-40B4-BE49-F238E27FC236}">
              <a16:creationId xmlns:a16="http://schemas.microsoft.com/office/drawing/2014/main" id="{DF5FFC15-1335-4A00-8109-AEDAABF07A1C}"/>
            </a:ext>
          </a:extLst>
        </xdr:cNvPr>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a:extLst>
            <a:ext uri="{FF2B5EF4-FFF2-40B4-BE49-F238E27FC236}">
              <a16:creationId xmlns:a16="http://schemas.microsoft.com/office/drawing/2014/main" id="{DB0F58A6-D3EE-476D-86CD-B6CCE7CD5A22}"/>
            </a:ext>
          </a:extLst>
        </xdr:cNvPr>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a:extLst>
            <a:ext uri="{FF2B5EF4-FFF2-40B4-BE49-F238E27FC236}">
              <a16:creationId xmlns:a16="http://schemas.microsoft.com/office/drawing/2014/main" id="{EBAB819B-682A-47D1-A85B-AA8991F53974}"/>
            </a:ext>
          </a:extLst>
        </xdr:cNvPr>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a:extLst>
            <a:ext uri="{FF2B5EF4-FFF2-40B4-BE49-F238E27FC236}">
              <a16:creationId xmlns:a16="http://schemas.microsoft.com/office/drawing/2014/main" id="{71E0CAF4-1AED-4551-A9CE-1D446640A87E}"/>
            </a:ext>
          </a:extLst>
        </xdr:cNvPr>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3160BA8-AD0A-40F5-90BA-5B1FC90054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9652299-CBE3-4D56-81F4-A84B8362BA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F53160-92CE-4392-92ED-5FF2AAA8672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4EB195A-3E5B-45A0-BAC3-E8BFA664E5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68DC5E2-E9E2-48B8-A4D8-F986D65DCE7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138430</xdr:rowOff>
    </xdr:from>
    <xdr:to>
      <xdr:col>24</xdr:col>
      <xdr:colOff>114300</xdr:colOff>
      <xdr:row>35</xdr:row>
      <xdr:rowOff>68580</xdr:rowOff>
    </xdr:to>
    <xdr:sp macro="" textlink="">
      <xdr:nvSpPr>
        <xdr:cNvPr id="72" name="楕円 71">
          <a:extLst>
            <a:ext uri="{FF2B5EF4-FFF2-40B4-BE49-F238E27FC236}">
              <a16:creationId xmlns:a16="http://schemas.microsoft.com/office/drawing/2014/main" id="{00E985F9-9C30-4E53-93C6-255B7FA46736}"/>
            </a:ext>
          </a:extLst>
        </xdr:cNvPr>
        <xdr:cNvSpPr/>
      </xdr:nvSpPr>
      <xdr:spPr>
        <a:xfrm>
          <a:off x="45847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161307</xdr:rowOff>
    </xdr:from>
    <xdr:ext cx="405111" cy="259045"/>
    <xdr:sp macro="" textlink="">
      <xdr:nvSpPr>
        <xdr:cNvPr id="73" name="【図書館】&#10;有形固定資産減価償却率該当値テキスト">
          <a:extLst>
            <a:ext uri="{FF2B5EF4-FFF2-40B4-BE49-F238E27FC236}">
              <a16:creationId xmlns:a16="http://schemas.microsoft.com/office/drawing/2014/main" id="{BDE4E411-EAEA-41F8-B935-CFE22D62B7C7}"/>
            </a:ext>
          </a:extLst>
        </xdr:cNvPr>
        <xdr:cNvSpPr txBox="1"/>
      </xdr:nvSpPr>
      <xdr:spPr>
        <a:xfrm>
          <a:off x="4673600" y="581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115570</xdr:rowOff>
    </xdr:from>
    <xdr:to>
      <xdr:col>20</xdr:col>
      <xdr:colOff>38100</xdr:colOff>
      <xdr:row>35</xdr:row>
      <xdr:rowOff>45720</xdr:rowOff>
    </xdr:to>
    <xdr:sp macro="" textlink="">
      <xdr:nvSpPr>
        <xdr:cNvPr id="74" name="楕円 73">
          <a:extLst>
            <a:ext uri="{FF2B5EF4-FFF2-40B4-BE49-F238E27FC236}">
              <a16:creationId xmlns:a16="http://schemas.microsoft.com/office/drawing/2014/main" id="{0707FB16-DF75-4394-B49C-9C020EF85069}"/>
            </a:ext>
          </a:extLst>
        </xdr:cNvPr>
        <xdr:cNvSpPr/>
      </xdr:nvSpPr>
      <xdr:spPr>
        <a:xfrm>
          <a:off x="3746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166370</xdr:rowOff>
    </xdr:from>
    <xdr:to>
      <xdr:col>24</xdr:col>
      <xdr:colOff>63500</xdr:colOff>
      <xdr:row>35</xdr:row>
      <xdr:rowOff>17780</xdr:rowOff>
    </xdr:to>
    <xdr:cxnSp macro="">
      <xdr:nvCxnSpPr>
        <xdr:cNvPr id="75" name="直線コネクタ 74">
          <a:extLst>
            <a:ext uri="{FF2B5EF4-FFF2-40B4-BE49-F238E27FC236}">
              <a16:creationId xmlns:a16="http://schemas.microsoft.com/office/drawing/2014/main" id="{23EDF62C-FBA2-4161-AFEF-5A464A31529C}"/>
            </a:ext>
          </a:extLst>
        </xdr:cNvPr>
        <xdr:cNvCxnSpPr/>
      </xdr:nvCxnSpPr>
      <xdr:spPr>
        <a:xfrm>
          <a:off x="3797300" y="5995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88900</xdr:rowOff>
    </xdr:from>
    <xdr:to>
      <xdr:col>15</xdr:col>
      <xdr:colOff>101600</xdr:colOff>
      <xdr:row>35</xdr:row>
      <xdr:rowOff>19050</xdr:rowOff>
    </xdr:to>
    <xdr:sp macro="" textlink="">
      <xdr:nvSpPr>
        <xdr:cNvPr id="76" name="楕円 75">
          <a:extLst>
            <a:ext uri="{FF2B5EF4-FFF2-40B4-BE49-F238E27FC236}">
              <a16:creationId xmlns:a16="http://schemas.microsoft.com/office/drawing/2014/main" id="{A0B99091-5437-42B4-9971-057B9EC4CB58}"/>
            </a:ext>
          </a:extLst>
        </xdr:cNvPr>
        <xdr:cNvSpPr/>
      </xdr:nvSpPr>
      <xdr:spPr>
        <a:xfrm>
          <a:off x="2857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139700</xdr:rowOff>
    </xdr:from>
    <xdr:to>
      <xdr:col>19</xdr:col>
      <xdr:colOff>177800</xdr:colOff>
      <xdr:row>34</xdr:row>
      <xdr:rowOff>166370</xdr:rowOff>
    </xdr:to>
    <xdr:cxnSp macro="">
      <xdr:nvCxnSpPr>
        <xdr:cNvPr id="77" name="直線コネクタ 76">
          <a:extLst>
            <a:ext uri="{FF2B5EF4-FFF2-40B4-BE49-F238E27FC236}">
              <a16:creationId xmlns:a16="http://schemas.microsoft.com/office/drawing/2014/main" id="{93DBFCDA-60A7-455E-91BE-8138DDF1C1C9}"/>
            </a:ext>
          </a:extLst>
        </xdr:cNvPr>
        <xdr:cNvCxnSpPr/>
      </xdr:nvCxnSpPr>
      <xdr:spPr>
        <a:xfrm>
          <a:off x="2908300" y="5969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62230</xdr:rowOff>
    </xdr:from>
    <xdr:to>
      <xdr:col>10</xdr:col>
      <xdr:colOff>165100</xdr:colOff>
      <xdr:row>34</xdr:row>
      <xdr:rowOff>163830</xdr:rowOff>
    </xdr:to>
    <xdr:sp macro="" textlink="">
      <xdr:nvSpPr>
        <xdr:cNvPr id="78" name="楕円 77">
          <a:extLst>
            <a:ext uri="{FF2B5EF4-FFF2-40B4-BE49-F238E27FC236}">
              <a16:creationId xmlns:a16="http://schemas.microsoft.com/office/drawing/2014/main" id="{26834256-052B-4F8D-9AC0-34F3B92E5EB8}"/>
            </a:ext>
          </a:extLst>
        </xdr:cNvPr>
        <xdr:cNvSpPr/>
      </xdr:nvSpPr>
      <xdr:spPr>
        <a:xfrm>
          <a:off x="1968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113030</xdr:rowOff>
    </xdr:from>
    <xdr:to>
      <xdr:col>15</xdr:col>
      <xdr:colOff>50800</xdr:colOff>
      <xdr:row>34</xdr:row>
      <xdr:rowOff>139700</xdr:rowOff>
    </xdr:to>
    <xdr:cxnSp macro="">
      <xdr:nvCxnSpPr>
        <xdr:cNvPr id="79" name="直線コネクタ 78">
          <a:extLst>
            <a:ext uri="{FF2B5EF4-FFF2-40B4-BE49-F238E27FC236}">
              <a16:creationId xmlns:a16="http://schemas.microsoft.com/office/drawing/2014/main" id="{95ECCF3D-8B55-4798-B28A-3314B78D9301}"/>
            </a:ext>
          </a:extLst>
        </xdr:cNvPr>
        <xdr:cNvCxnSpPr/>
      </xdr:nvCxnSpPr>
      <xdr:spPr>
        <a:xfrm>
          <a:off x="2019300" y="5942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167657</xdr:rowOff>
    </xdr:from>
    <xdr:ext cx="405111" cy="259045"/>
    <xdr:sp macro="" textlink="">
      <xdr:nvSpPr>
        <xdr:cNvPr id="80" name="n_1aveValue【図書館】&#10;有形固定資産減価償却率">
          <a:extLst>
            <a:ext uri="{FF2B5EF4-FFF2-40B4-BE49-F238E27FC236}">
              <a16:creationId xmlns:a16="http://schemas.microsoft.com/office/drawing/2014/main" id="{655E3AB1-CA12-4852-8339-151176ABB527}"/>
            </a:ext>
          </a:extLst>
        </xdr:cNvPr>
        <xdr:cNvSpPr txBox="1"/>
      </xdr:nvSpPr>
      <xdr:spPr>
        <a:xfrm>
          <a:off x="35820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119397</xdr:rowOff>
    </xdr:from>
    <xdr:ext cx="405111" cy="259045"/>
    <xdr:sp macro="" textlink="">
      <xdr:nvSpPr>
        <xdr:cNvPr id="81" name="n_2aveValue【図書館】&#10;有形固定資産減価償却率">
          <a:extLst>
            <a:ext uri="{FF2B5EF4-FFF2-40B4-BE49-F238E27FC236}">
              <a16:creationId xmlns:a16="http://schemas.microsoft.com/office/drawing/2014/main" id="{022DA298-CBC8-4574-9059-9D2AADA94130}"/>
            </a:ext>
          </a:extLst>
        </xdr:cNvPr>
        <xdr:cNvSpPr txBox="1"/>
      </xdr:nvSpPr>
      <xdr:spPr>
        <a:xfrm>
          <a:off x="2705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87647</xdr:rowOff>
    </xdr:from>
    <xdr:ext cx="405111" cy="259045"/>
    <xdr:sp macro="" textlink="">
      <xdr:nvSpPr>
        <xdr:cNvPr id="82" name="n_3aveValue【図書館】&#10;有形固定資産減価償却率">
          <a:extLst>
            <a:ext uri="{FF2B5EF4-FFF2-40B4-BE49-F238E27FC236}">
              <a16:creationId xmlns:a16="http://schemas.microsoft.com/office/drawing/2014/main" id="{48453686-5B5A-44D9-A488-8F5B902A6C8E}"/>
            </a:ext>
          </a:extLst>
        </xdr:cNvPr>
        <xdr:cNvSpPr txBox="1"/>
      </xdr:nvSpPr>
      <xdr:spPr>
        <a:xfrm>
          <a:off x="1816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21607</xdr:rowOff>
    </xdr:from>
    <xdr:ext cx="405111" cy="259045"/>
    <xdr:sp macro="" textlink="">
      <xdr:nvSpPr>
        <xdr:cNvPr id="83" name="n_4aveValue【図書館】&#10;有形固定資産減価償却率">
          <a:extLst>
            <a:ext uri="{FF2B5EF4-FFF2-40B4-BE49-F238E27FC236}">
              <a16:creationId xmlns:a16="http://schemas.microsoft.com/office/drawing/2014/main" id="{2448EFAE-578D-49E0-BCF6-0788698C7304}"/>
            </a:ext>
          </a:extLst>
        </xdr:cNvPr>
        <xdr:cNvSpPr txBox="1"/>
      </xdr:nvSpPr>
      <xdr:spPr>
        <a:xfrm>
          <a:off x="927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62247</xdr:rowOff>
    </xdr:from>
    <xdr:ext cx="405111" cy="259045"/>
    <xdr:sp macro="" textlink="">
      <xdr:nvSpPr>
        <xdr:cNvPr id="84" name="n_1mainValue【図書館】&#10;有形固定資産減価償却率">
          <a:extLst>
            <a:ext uri="{FF2B5EF4-FFF2-40B4-BE49-F238E27FC236}">
              <a16:creationId xmlns:a16="http://schemas.microsoft.com/office/drawing/2014/main" id="{AC0A9B2D-1806-4AC6-BFCB-D0A4E2A1AAD8}"/>
            </a:ext>
          </a:extLst>
        </xdr:cNvPr>
        <xdr:cNvSpPr txBox="1"/>
      </xdr:nvSpPr>
      <xdr:spPr>
        <a:xfrm>
          <a:off x="3582044" y="572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35577</xdr:rowOff>
    </xdr:from>
    <xdr:ext cx="405111" cy="259045"/>
    <xdr:sp macro="" textlink="">
      <xdr:nvSpPr>
        <xdr:cNvPr id="85" name="n_2mainValue【図書館】&#10;有形固定資産減価償却率">
          <a:extLst>
            <a:ext uri="{FF2B5EF4-FFF2-40B4-BE49-F238E27FC236}">
              <a16:creationId xmlns:a16="http://schemas.microsoft.com/office/drawing/2014/main" id="{0D25029D-6797-4667-ACC9-60E63C6BEC71}"/>
            </a:ext>
          </a:extLst>
        </xdr:cNvPr>
        <xdr:cNvSpPr txBox="1"/>
      </xdr:nvSpPr>
      <xdr:spPr>
        <a:xfrm>
          <a:off x="2705744"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8907</xdr:rowOff>
    </xdr:from>
    <xdr:ext cx="405111" cy="259045"/>
    <xdr:sp macro="" textlink="">
      <xdr:nvSpPr>
        <xdr:cNvPr id="86" name="n_3mainValue【図書館】&#10;有形固定資産減価償却率">
          <a:extLst>
            <a:ext uri="{FF2B5EF4-FFF2-40B4-BE49-F238E27FC236}">
              <a16:creationId xmlns:a16="http://schemas.microsoft.com/office/drawing/2014/main" id="{0D3E5C8D-37C0-4657-B261-29FFAD0019A5}"/>
            </a:ext>
          </a:extLst>
        </xdr:cNvPr>
        <xdr:cNvSpPr txBox="1"/>
      </xdr:nvSpPr>
      <xdr:spPr>
        <a:xfrm>
          <a:off x="1816744" y="566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EBB7206D-7A57-4BE3-B2C8-F58DCB4F2F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774EB3E6-B433-45CA-BCBF-E92FE24F751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15F326B3-2785-4DF3-8205-0E498D7B10D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A28202C3-89A4-4783-B905-6BEC944D6C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3831C7BA-527C-4C91-87F6-1EE9E4764F7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95D491C6-BA3C-4AB6-98EF-3C5F8E5AA56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9DCB7384-8DF9-4A29-BE79-FE38F673D8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F1364083-A814-4305-A2A4-6899526919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CA258ACC-A4C9-4BD1-8C32-E4DEE6C52D5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D1965CA7-016B-47DD-BCF9-2DD81B9D73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1432D974-198F-456F-9C99-73522E51E7A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F4E82B4C-E444-4994-A942-CF1D73593EA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E056754D-BCB2-46A1-9853-79A3E717A57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A5546066-A558-4DD0-BA28-773E9A65A3C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39CD0CFC-8FA8-4F9E-8D44-66AB22EB8AE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1F0289B5-DC86-4DF5-966D-32F64C91F62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3E904AFE-42EF-4567-BCC5-F162AEC5CF8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93E1AA3C-A6CA-4C96-83CF-E27A5A3B919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B5F0D2FC-0DC2-4BCB-A36D-5867A0D0ADC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8FFEC999-79CF-488A-9DCA-2489C3C4A59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430DC425-BFFF-4C93-AFE3-F1E9A56B01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EC70C756-21E0-443C-AD79-D998EA32053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4AF6C932-D82B-4246-BD53-352CDE59F8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0" name="直線コネクタ 109">
          <a:extLst>
            <a:ext uri="{FF2B5EF4-FFF2-40B4-BE49-F238E27FC236}">
              <a16:creationId xmlns:a16="http://schemas.microsoft.com/office/drawing/2014/main" id="{429170DC-2394-4567-A0DD-0D7C3F8540B9}"/>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1" name="【図書館】&#10;一人当たり面積最小値テキスト">
          <a:extLst>
            <a:ext uri="{FF2B5EF4-FFF2-40B4-BE49-F238E27FC236}">
              <a16:creationId xmlns:a16="http://schemas.microsoft.com/office/drawing/2014/main" id="{40972418-778A-4BAD-889D-C3F5B1FB0C4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2" name="直線コネクタ 111">
          <a:extLst>
            <a:ext uri="{FF2B5EF4-FFF2-40B4-BE49-F238E27FC236}">
              <a16:creationId xmlns:a16="http://schemas.microsoft.com/office/drawing/2014/main" id="{4496A823-6929-4ED6-B3E0-F8E9D5BAAD6D}"/>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3" name="【図書館】&#10;一人当たり面積最大値テキスト">
          <a:extLst>
            <a:ext uri="{FF2B5EF4-FFF2-40B4-BE49-F238E27FC236}">
              <a16:creationId xmlns:a16="http://schemas.microsoft.com/office/drawing/2014/main" id="{3A12AB21-1E19-4FD5-B023-95648F9784AB}"/>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4" name="直線コネクタ 113">
          <a:extLst>
            <a:ext uri="{FF2B5EF4-FFF2-40B4-BE49-F238E27FC236}">
              <a16:creationId xmlns:a16="http://schemas.microsoft.com/office/drawing/2014/main" id="{0D08BB58-01ED-4483-BBEA-02246402F2C4}"/>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5" name="【図書館】&#10;一人当たり面積平均値テキスト">
          <a:extLst>
            <a:ext uri="{FF2B5EF4-FFF2-40B4-BE49-F238E27FC236}">
              <a16:creationId xmlns:a16="http://schemas.microsoft.com/office/drawing/2014/main" id="{61CBBA7B-1892-466A-B1E7-F3DFA31BC8A2}"/>
            </a:ext>
          </a:extLst>
        </xdr:cNvPr>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6" name="フローチャート: 判断 115">
          <a:extLst>
            <a:ext uri="{FF2B5EF4-FFF2-40B4-BE49-F238E27FC236}">
              <a16:creationId xmlns:a16="http://schemas.microsoft.com/office/drawing/2014/main" id="{98940B37-D3A4-4B19-89D5-724B149F73AD}"/>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a:extLst>
            <a:ext uri="{FF2B5EF4-FFF2-40B4-BE49-F238E27FC236}">
              <a16:creationId xmlns:a16="http://schemas.microsoft.com/office/drawing/2014/main" id="{35AA45D3-A9A5-4B4E-A7CF-9B9EFF44DBC6}"/>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8" name="フローチャート: 判断 117">
          <a:extLst>
            <a:ext uri="{FF2B5EF4-FFF2-40B4-BE49-F238E27FC236}">
              <a16:creationId xmlns:a16="http://schemas.microsoft.com/office/drawing/2014/main" id="{B61FED4F-73EC-4ACE-9C0A-8B9ECBB375B5}"/>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19" name="フローチャート: 判断 118">
          <a:extLst>
            <a:ext uri="{FF2B5EF4-FFF2-40B4-BE49-F238E27FC236}">
              <a16:creationId xmlns:a16="http://schemas.microsoft.com/office/drawing/2014/main" id="{3D4F2BA0-605A-45A9-A26C-8E53C7A87779}"/>
            </a:ext>
          </a:extLst>
        </xdr:cNvPr>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0" name="フローチャート: 判断 119">
          <a:extLst>
            <a:ext uri="{FF2B5EF4-FFF2-40B4-BE49-F238E27FC236}">
              <a16:creationId xmlns:a16="http://schemas.microsoft.com/office/drawing/2014/main" id="{C72F27DD-369A-4F94-B237-7254C89EEA18}"/>
            </a:ext>
          </a:extLst>
        </xdr:cNvPr>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C05771D-7E7B-4608-950B-F405E9E4DD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D66E8B4-AAB9-48CC-BEF7-C862BDA8856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142B4EB-A994-4204-B913-E4804DE2BA2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2C2A15F-7AF9-431D-A9F9-451E8BCC13D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2D25661-25E0-402B-A7F9-09BCD0E7FD2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6" name="楕円 125">
          <a:extLst>
            <a:ext uri="{FF2B5EF4-FFF2-40B4-BE49-F238E27FC236}">
              <a16:creationId xmlns:a16="http://schemas.microsoft.com/office/drawing/2014/main" id="{E89F98C4-CFA9-4250-8DFD-C295549E2763}"/>
            </a:ext>
          </a:extLst>
        </xdr:cNvPr>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64787</xdr:rowOff>
    </xdr:from>
    <xdr:ext cx="469744" cy="259045"/>
    <xdr:sp macro="" textlink="">
      <xdr:nvSpPr>
        <xdr:cNvPr id="127" name="【図書館】&#10;一人当たり面積該当値テキスト">
          <a:extLst>
            <a:ext uri="{FF2B5EF4-FFF2-40B4-BE49-F238E27FC236}">
              <a16:creationId xmlns:a16="http://schemas.microsoft.com/office/drawing/2014/main" id="{FC62C564-C0E4-4300-8EF4-E3A087B32D20}"/>
            </a:ext>
          </a:extLst>
        </xdr:cNvPr>
        <xdr:cNvSpPr txBox="1"/>
      </xdr:nvSpPr>
      <xdr:spPr>
        <a:xfrm>
          <a:off x="10515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92075</xdr:rowOff>
    </xdr:from>
    <xdr:to>
      <xdr:col>50</xdr:col>
      <xdr:colOff>165100</xdr:colOff>
      <xdr:row>41</xdr:row>
      <xdr:rowOff>22225</xdr:rowOff>
    </xdr:to>
    <xdr:sp macro="" textlink="">
      <xdr:nvSpPr>
        <xdr:cNvPr id="128" name="楕円 127">
          <a:extLst>
            <a:ext uri="{FF2B5EF4-FFF2-40B4-BE49-F238E27FC236}">
              <a16:creationId xmlns:a16="http://schemas.microsoft.com/office/drawing/2014/main" id="{0F84824D-2CD5-417F-B2BF-D57214AC1609}"/>
            </a:ext>
          </a:extLst>
        </xdr:cNvPr>
        <xdr:cNvSpPr/>
      </xdr:nvSpPr>
      <xdr:spPr>
        <a:xfrm>
          <a:off x="9588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142875</xdr:rowOff>
    </xdr:to>
    <xdr:cxnSp macro="">
      <xdr:nvCxnSpPr>
        <xdr:cNvPr id="129" name="直線コネクタ 128">
          <a:extLst>
            <a:ext uri="{FF2B5EF4-FFF2-40B4-BE49-F238E27FC236}">
              <a16:creationId xmlns:a16="http://schemas.microsoft.com/office/drawing/2014/main" id="{87A26E3F-8B3A-4B1B-B1DF-2ECE03747F33}"/>
            </a:ext>
          </a:extLst>
        </xdr:cNvPr>
        <xdr:cNvCxnSpPr/>
      </xdr:nvCxnSpPr>
      <xdr:spPr>
        <a:xfrm flipV="1">
          <a:off x="9639300" y="69951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97790</xdr:rowOff>
    </xdr:from>
    <xdr:to>
      <xdr:col>46</xdr:col>
      <xdr:colOff>38100</xdr:colOff>
      <xdr:row>41</xdr:row>
      <xdr:rowOff>27940</xdr:rowOff>
    </xdr:to>
    <xdr:sp macro="" textlink="">
      <xdr:nvSpPr>
        <xdr:cNvPr id="130" name="楕円 129">
          <a:extLst>
            <a:ext uri="{FF2B5EF4-FFF2-40B4-BE49-F238E27FC236}">
              <a16:creationId xmlns:a16="http://schemas.microsoft.com/office/drawing/2014/main" id="{B1683562-0E58-4617-A49B-7E742FBA9DF5}"/>
            </a:ext>
          </a:extLst>
        </xdr:cNvPr>
        <xdr:cNvSpPr/>
      </xdr:nvSpPr>
      <xdr:spPr>
        <a:xfrm>
          <a:off x="869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142875</xdr:rowOff>
    </xdr:from>
    <xdr:to>
      <xdr:col>50</xdr:col>
      <xdr:colOff>114300</xdr:colOff>
      <xdr:row>40</xdr:row>
      <xdr:rowOff>148590</xdr:rowOff>
    </xdr:to>
    <xdr:cxnSp macro="">
      <xdr:nvCxnSpPr>
        <xdr:cNvPr id="131" name="直線コネクタ 130">
          <a:extLst>
            <a:ext uri="{FF2B5EF4-FFF2-40B4-BE49-F238E27FC236}">
              <a16:creationId xmlns:a16="http://schemas.microsoft.com/office/drawing/2014/main" id="{79C6253B-5127-4805-9BFA-A6EE0084471F}"/>
            </a:ext>
          </a:extLst>
        </xdr:cNvPr>
        <xdr:cNvCxnSpPr/>
      </xdr:nvCxnSpPr>
      <xdr:spPr>
        <a:xfrm flipV="1">
          <a:off x="8750300" y="70008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105410</xdr:rowOff>
    </xdr:from>
    <xdr:to>
      <xdr:col>41</xdr:col>
      <xdr:colOff>101600</xdr:colOff>
      <xdr:row>41</xdr:row>
      <xdr:rowOff>35560</xdr:rowOff>
    </xdr:to>
    <xdr:sp macro="" textlink="">
      <xdr:nvSpPr>
        <xdr:cNvPr id="132" name="楕円 131">
          <a:extLst>
            <a:ext uri="{FF2B5EF4-FFF2-40B4-BE49-F238E27FC236}">
              <a16:creationId xmlns:a16="http://schemas.microsoft.com/office/drawing/2014/main" id="{663E86C2-C7F0-4C2E-B646-1A53C64C5068}"/>
            </a:ext>
          </a:extLst>
        </xdr:cNvPr>
        <xdr:cNvSpPr/>
      </xdr:nvSpPr>
      <xdr:spPr>
        <a:xfrm>
          <a:off x="781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148590</xdr:rowOff>
    </xdr:from>
    <xdr:to>
      <xdr:col>45</xdr:col>
      <xdr:colOff>177800</xdr:colOff>
      <xdr:row>40</xdr:row>
      <xdr:rowOff>156210</xdr:rowOff>
    </xdr:to>
    <xdr:cxnSp macro="">
      <xdr:nvCxnSpPr>
        <xdr:cNvPr id="133" name="直線コネクタ 132">
          <a:extLst>
            <a:ext uri="{FF2B5EF4-FFF2-40B4-BE49-F238E27FC236}">
              <a16:creationId xmlns:a16="http://schemas.microsoft.com/office/drawing/2014/main" id="{518F4343-5926-47B7-B882-3A9F62BB505F}"/>
            </a:ext>
          </a:extLst>
        </xdr:cNvPr>
        <xdr:cNvCxnSpPr/>
      </xdr:nvCxnSpPr>
      <xdr:spPr>
        <a:xfrm flipV="1">
          <a:off x="7861300" y="70065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4" name="n_1aveValue【図書館】&#10;一人当たり面積">
          <a:extLst>
            <a:ext uri="{FF2B5EF4-FFF2-40B4-BE49-F238E27FC236}">
              <a16:creationId xmlns:a16="http://schemas.microsoft.com/office/drawing/2014/main" id="{8D7A2035-F052-4DCF-8A23-05529A506BDF}"/>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35" name="n_2aveValue【図書館】&#10;一人当たり面積">
          <a:extLst>
            <a:ext uri="{FF2B5EF4-FFF2-40B4-BE49-F238E27FC236}">
              <a16:creationId xmlns:a16="http://schemas.microsoft.com/office/drawing/2014/main" id="{F7032B66-C229-4362-AA90-2EC4EC8EB768}"/>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36" name="n_3aveValue【図書館】&#10;一人当たり面積">
          <a:extLst>
            <a:ext uri="{FF2B5EF4-FFF2-40B4-BE49-F238E27FC236}">
              <a16:creationId xmlns:a16="http://schemas.microsoft.com/office/drawing/2014/main" id="{79152A9F-C44B-40BA-96DB-89AAF6AB69D9}"/>
            </a:ext>
          </a:extLst>
        </xdr:cNvPr>
        <xdr:cNvSpPr txBox="1"/>
      </xdr:nvSpPr>
      <xdr:spPr>
        <a:xfrm>
          <a:off x="7626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37" name="n_4aveValue【図書館】&#10;一人当たり面積">
          <a:extLst>
            <a:ext uri="{FF2B5EF4-FFF2-40B4-BE49-F238E27FC236}">
              <a16:creationId xmlns:a16="http://schemas.microsoft.com/office/drawing/2014/main" id="{86CED5CB-8BBD-4A4F-A9C1-ED7B31BEEC95}"/>
            </a:ext>
          </a:extLst>
        </xdr:cNvPr>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13352</xdr:rowOff>
    </xdr:from>
    <xdr:ext cx="469744" cy="259045"/>
    <xdr:sp macro="" textlink="">
      <xdr:nvSpPr>
        <xdr:cNvPr id="138" name="n_1mainValue【図書館】&#10;一人当たり面積">
          <a:extLst>
            <a:ext uri="{FF2B5EF4-FFF2-40B4-BE49-F238E27FC236}">
              <a16:creationId xmlns:a16="http://schemas.microsoft.com/office/drawing/2014/main" id="{8F8AF93F-5BB6-405E-91E6-E421537092DB}"/>
            </a:ext>
          </a:extLst>
        </xdr:cNvPr>
        <xdr:cNvSpPr txBox="1"/>
      </xdr:nvSpPr>
      <xdr:spPr>
        <a:xfrm>
          <a:off x="9391727" y="70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19067</xdr:rowOff>
    </xdr:from>
    <xdr:ext cx="469744" cy="259045"/>
    <xdr:sp macro="" textlink="">
      <xdr:nvSpPr>
        <xdr:cNvPr id="139" name="n_2mainValue【図書館】&#10;一人当たり面積">
          <a:extLst>
            <a:ext uri="{FF2B5EF4-FFF2-40B4-BE49-F238E27FC236}">
              <a16:creationId xmlns:a16="http://schemas.microsoft.com/office/drawing/2014/main" id="{E62F5319-BA67-4861-8361-A6E21C2B22AA}"/>
            </a:ext>
          </a:extLst>
        </xdr:cNvPr>
        <xdr:cNvSpPr txBox="1"/>
      </xdr:nvSpPr>
      <xdr:spPr>
        <a:xfrm>
          <a:off x="8515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0" name="n_3mainValue【図書館】&#10;一人当たり面積">
          <a:extLst>
            <a:ext uri="{FF2B5EF4-FFF2-40B4-BE49-F238E27FC236}">
              <a16:creationId xmlns:a16="http://schemas.microsoft.com/office/drawing/2014/main" id="{846CF901-0BFA-46D6-88FA-A7CFE6A80EB4}"/>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295D2429-F325-4C47-84B3-08AE6DF1F0D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3C677B9B-F087-4E21-BBA5-6B11C3F9F6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1FE66148-445D-4C19-AAEB-5EB5931883C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B9F195-8E7E-4FF4-92C1-BF05CBB69C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994DE161-AA3D-434B-9B35-C5C5DF80EF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8B13D1E3-867D-49D7-A1BE-EF80C3B00A2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8C981F77-7318-4003-8960-AEF21CEEC5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5239C7-EEDA-4701-8F5D-E83D064919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C2154427-5349-4B59-952E-56F140F80A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1101F371-08DD-4293-8C43-83641263773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E48A2FD0-A4A8-4581-9B7E-98DD01EBB49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725145A1-C0AD-49F0-9081-3876C7177A6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EAD09A6E-66AE-4940-81CB-9FFCCEDCE8A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711E367E-9428-4668-BD05-449B173EE68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22D19096-57C7-46A9-BA9D-A0274F58BAC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B79B984-040B-446C-AFBB-556D3E19F84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5F78B4CF-396A-4E6A-B2DB-CF02380AB07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93DEDC7E-BFD0-4246-959F-E42E726CF18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9128D58C-A7DC-438F-8729-CA26B32EFD1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33CEA2C2-D1A0-4669-BBA4-3D67D89BFF6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6EB6174-DDB2-446B-B55D-4A944CD831F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1C2354BA-9E23-43FC-90E8-1658CFCF3AE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D95B17F3-B3F8-4BF1-852B-CB7E6C10625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9D853ACE-1218-4829-B21B-D5A99A13B2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AADDDE81-1873-4D9C-B542-90D1F60E32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CB502BAD-98B5-45C9-9020-7A19F7875942}"/>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0EDB186C-055B-4FFC-B5E6-30C91C76C84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42078414-B782-40A3-B092-CBACC594BD7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9039565A-76F1-464E-8854-8858F3178587}"/>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0" name="直線コネクタ 169">
          <a:extLst>
            <a:ext uri="{FF2B5EF4-FFF2-40B4-BE49-F238E27FC236}">
              <a16:creationId xmlns:a16="http://schemas.microsoft.com/office/drawing/2014/main" id="{19798133-C3AC-42DD-A4EB-C69B80F19C09}"/>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4C9EA42C-36BF-4FED-972C-3244407FDBBB}"/>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2" name="フローチャート: 判断 171">
          <a:extLst>
            <a:ext uri="{FF2B5EF4-FFF2-40B4-BE49-F238E27FC236}">
              <a16:creationId xmlns:a16="http://schemas.microsoft.com/office/drawing/2014/main" id="{B26965F6-653D-4E01-9FDE-1861ADB3657F}"/>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3" name="フローチャート: 判断 172">
          <a:extLst>
            <a:ext uri="{FF2B5EF4-FFF2-40B4-BE49-F238E27FC236}">
              <a16:creationId xmlns:a16="http://schemas.microsoft.com/office/drawing/2014/main" id="{6F75D298-1825-4C5E-9DE1-C9833B2035DD}"/>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74" name="フローチャート: 判断 173">
          <a:extLst>
            <a:ext uri="{FF2B5EF4-FFF2-40B4-BE49-F238E27FC236}">
              <a16:creationId xmlns:a16="http://schemas.microsoft.com/office/drawing/2014/main" id="{89579D2C-529E-48E6-B919-74F6ADAACCC8}"/>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75" name="フローチャート: 判断 174">
          <a:extLst>
            <a:ext uri="{FF2B5EF4-FFF2-40B4-BE49-F238E27FC236}">
              <a16:creationId xmlns:a16="http://schemas.microsoft.com/office/drawing/2014/main" id="{6370084E-79F4-4AE7-9870-2851811CDC6A}"/>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76" name="フローチャート: 判断 175">
          <a:extLst>
            <a:ext uri="{FF2B5EF4-FFF2-40B4-BE49-F238E27FC236}">
              <a16:creationId xmlns:a16="http://schemas.microsoft.com/office/drawing/2014/main" id="{4CA22344-655B-4693-BEEA-47C9BBAE0E5C}"/>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9CAE315-EC2F-4F36-948B-A53EFE65AD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799B407-1AE5-41EA-8F0B-8C432790F41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20FC8F7-18DE-4191-B65C-82D1BCAE24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571AD78-E0FC-427F-8968-57E41E41BB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4CAE1F5-D970-4934-A033-80D107DFD1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82" name="楕円 181">
          <a:extLst>
            <a:ext uri="{FF2B5EF4-FFF2-40B4-BE49-F238E27FC236}">
              <a16:creationId xmlns:a16="http://schemas.microsoft.com/office/drawing/2014/main" id="{1F8D7923-B742-4BEE-A569-DE15487375F0}"/>
            </a:ext>
          </a:extLst>
        </xdr:cNvPr>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99440</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014B6C09-28D9-4784-9938-64E0E5AC8B97}"/>
            </a:ext>
          </a:extLst>
        </xdr:cNvPr>
        <xdr:cNvSpPr txBox="1"/>
      </xdr:nvSpPr>
      <xdr:spPr>
        <a:xfrm>
          <a:off x="4673600" y="1038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84" name="楕円 183">
          <a:extLst>
            <a:ext uri="{FF2B5EF4-FFF2-40B4-BE49-F238E27FC236}">
              <a16:creationId xmlns:a16="http://schemas.microsoft.com/office/drawing/2014/main" id="{D0889F75-6A97-4A86-8385-73C3F610B241}"/>
            </a:ext>
          </a:extLst>
        </xdr:cNvPr>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127363</xdr:rowOff>
    </xdr:to>
    <xdr:cxnSp macro="">
      <xdr:nvCxnSpPr>
        <xdr:cNvPr id="185" name="直線コネクタ 184">
          <a:extLst>
            <a:ext uri="{FF2B5EF4-FFF2-40B4-BE49-F238E27FC236}">
              <a16:creationId xmlns:a16="http://schemas.microsoft.com/office/drawing/2014/main" id="{43E3930E-168A-4332-AFD1-979D081D0CF7}"/>
            </a:ext>
          </a:extLst>
        </xdr:cNvPr>
        <xdr:cNvCxnSpPr/>
      </xdr:nvCxnSpPr>
      <xdr:spPr>
        <a:xfrm>
          <a:off x="3797300" y="105498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86" name="楕円 185">
          <a:extLst>
            <a:ext uri="{FF2B5EF4-FFF2-40B4-BE49-F238E27FC236}">
              <a16:creationId xmlns:a16="http://schemas.microsoft.com/office/drawing/2014/main" id="{555F698D-F00A-4030-B589-A348C25A0830}"/>
            </a:ext>
          </a:extLst>
        </xdr:cNvPr>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91440</xdr:rowOff>
    </xdr:to>
    <xdr:cxnSp macro="">
      <xdr:nvCxnSpPr>
        <xdr:cNvPr id="187" name="直線コネクタ 186">
          <a:extLst>
            <a:ext uri="{FF2B5EF4-FFF2-40B4-BE49-F238E27FC236}">
              <a16:creationId xmlns:a16="http://schemas.microsoft.com/office/drawing/2014/main" id="{1B66A745-5DB5-44E4-9E99-574E394DE18C}"/>
            </a:ext>
          </a:extLst>
        </xdr:cNvPr>
        <xdr:cNvCxnSpPr/>
      </xdr:nvCxnSpPr>
      <xdr:spPr>
        <a:xfrm>
          <a:off x="2908300" y="10515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8" name="楕円 187">
          <a:extLst>
            <a:ext uri="{FF2B5EF4-FFF2-40B4-BE49-F238E27FC236}">
              <a16:creationId xmlns:a16="http://schemas.microsoft.com/office/drawing/2014/main" id="{9900985B-EB4D-4681-B91D-F5ED561F7840}"/>
            </a:ext>
          </a:extLst>
        </xdr:cNvPr>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57150</xdr:rowOff>
    </xdr:to>
    <xdr:cxnSp macro="">
      <xdr:nvCxnSpPr>
        <xdr:cNvPr id="189" name="直線コネクタ 188">
          <a:extLst>
            <a:ext uri="{FF2B5EF4-FFF2-40B4-BE49-F238E27FC236}">
              <a16:creationId xmlns:a16="http://schemas.microsoft.com/office/drawing/2014/main" id="{363D8ABB-3439-4995-841B-EE9CBE198FCA}"/>
            </a:ext>
          </a:extLst>
        </xdr:cNvPr>
        <xdr:cNvCxnSpPr/>
      </xdr:nvCxnSpPr>
      <xdr:spPr>
        <a:xfrm>
          <a:off x="2019300" y="10492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90" name="n_1aveValue【体育館・プール】&#10;有形固定資産減価償却率">
          <a:extLst>
            <a:ext uri="{FF2B5EF4-FFF2-40B4-BE49-F238E27FC236}">
              <a16:creationId xmlns:a16="http://schemas.microsoft.com/office/drawing/2014/main" id="{4F92855C-E4FD-4DBB-9F1B-8110B488D072}"/>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91" name="n_2aveValue【体育館・プール】&#10;有形固定資産減価償却率">
          <a:extLst>
            <a:ext uri="{FF2B5EF4-FFF2-40B4-BE49-F238E27FC236}">
              <a16:creationId xmlns:a16="http://schemas.microsoft.com/office/drawing/2014/main" id="{45171A00-9E70-4FAE-BD1C-3C030F642A7A}"/>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92" name="n_3aveValue【体育館・プール】&#10;有形固定資産減価償却率">
          <a:extLst>
            <a:ext uri="{FF2B5EF4-FFF2-40B4-BE49-F238E27FC236}">
              <a16:creationId xmlns:a16="http://schemas.microsoft.com/office/drawing/2014/main" id="{D2503D6F-0443-4E1B-BC30-9B65DCF4B59A}"/>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93" name="n_4aveValue【体育館・プール】&#10;有形固定資産減価償却率">
          <a:extLst>
            <a:ext uri="{FF2B5EF4-FFF2-40B4-BE49-F238E27FC236}">
              <a16:creationId xmlns:a16="http://schemas.microsoft.com/office/drawing/2014/main" id="{884A8698-1E09-4D1E-9B5E-24551A5C3F77}"/>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158767</xdr:rowOff>
    </xdr:from>
    <xdr:ext cx="405111" cy="259045"/>
    <xdr:sp macro="" textlink="">
      <xdr:nvSpPr>
        <xdr:cNvPr id="194" name="n_1mainValue【体育館・プール】&#10;有形固定資産減価償却率">
          <a:extLst>
            <a:ext uri="{FF2B5EF4-FFF2-40B4-BE49-F238E27FC236}">
              <a16:creationId xmlns:a16="http://schemas.microsoft.com/office/drawing/2014/main" id="{98DDF602-4B72-49F0-873D-3B61214D3AFA}"/>
            </a:ext>
          </a:extLst>
        </xdr:cNvPr>
        <xdr:cNvSpPr txBox="1"/>
      </xdr:nvSpPr>
      <xdr:spPr>
        <a:xfrm>
          <a:off x="35820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124477</xdr:rowOff>
    </xdr:from>
    <xdr:ext cx="405111" cy="259045"/>
    <xdr:sp macro="" textlink="">
      <xdr:nvSpPr>
        <xdr:cNvPr id="195" name="n_2mainValue【体育館・プール】&#10;有形固定資産減価償却率">
          <a:extLst>
            <a:ext uri="{FF2B5EF4-FFF2-40B4-BE49-F238E27FC236}">
              <a16:creationId xmlns:a16="http://schemas.microsoft.com/office/drawing/2014/main" id="{F51E054E-059E-4CAA-A9D8-CABA564139C7}"/>
            </a:ext>
          </a:extLst>
        </xdr:cNvPr>
        <xdr:cNvSpPr txBox="1"/>
      </xdr:nvSpPr>
      <xdr:spPr>
        <a:xfrm>
          <a:off x="2705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96" name="n_3mainValue【体育館・プール】&#10;有形固定資産減価償却率">
          <a:extLst>
            <a:ext uri="{FF2B5EF4-FFF2-40B4-BE49-F238E27FC236}">
              <a16:creationId xmlns:a16="http://schemas.microsoft.com/office/drawing/2014/main" id="{4AE3FD0C-B887-4D3E-89D8-269A2F585A73}"/>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A341F041-920B-45D5-9495-0E883449F1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98316B51-15A8-4885-BF15-4EA7676521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F095B2AF-B421-4B9E-9D98-C2B3BD20D5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9DE9BB18-1491-4B16-AE7B-6E6FB93B48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F27EDC76-6F8C-4D00-84FC-F04AC0C447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B5A9F1A1-96FC-4399-91F8-E8EB1E0C88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C5C3F9A8-B7FA-46D6-A17F-43BF4C3ABE6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2A605576-7C03-4C50-8860-09519E611E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BB4D8197-48F4-42FD-80A4-417F2AEA08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DEFFEC93-1E79-4F4F-84FE-5AC8B30C6A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a:extLst>
            <a:ext uri="{FF2B5EF4-FFF2-40B4-BE49-F238E27FC236}">
              <a16:creationId xmlns:a16="http://schemas.microsoft.com/office/drawing/2014/main" id="{B9725FBA-B4B3-4296-85D2-353FEBDD533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8" name="テキスト ボックス 207">
          <a:extLst>
            <a:ext uri="{FF2B5EF4-FFF2-40B4-BE49-F238E27FC236}">
              <a16:creationId xmlns:a16="http://schemas.microsoft.com/office/drawing/2014/main" id="{4EFF56D3-A6AB-4A24-A8E4-D1974DD472E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a:extLst>
            <a:ext uri="{FF2B5EF4-FFF2-40B4-BE49-F238E27FC236}">
              <a16:creationId xmlns:a16="http://schemas.microsoft.com/office/drawing/2014/main" id="{4DCE5046-B626-4601-A43D-FB835B2AA5E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0" name="テキスト ボックス 209">
          <a:extLst>
            <a:ext uri="{FF2B5EF4-FFF2-40B4-BE49-F238E27FC236}">
              <a16:creationId xmlns:a16="http://schemas.microsoft.com/office/drawing/2014/main" id="{B8E2944C-6D00-455D-874B-37F738FEEAB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a:extLst>
            <a:ext uri="{FF2B5EF4-FFF2-40B4-BE49-F238E27FC236}">
              <a16:creationId xmlns:a16="http://schemas.microsoft.com/office/drawing/2014/main" id="{5F4C5B2F-616C-452D-903F-FC5D52264C4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12" name="テキスト ボックス 211">
          <a:extLst>
            <a:ext uri="{FF2B5EF4-FFF2-40B4-BE49-F238E27FC236}">
              <a16:creationId xmlns:a16="http://schemas.microsoft.com/office/drawing/2014/main" id="{D42C5CE2-D088-4B65-9CD0-EF388283F9F6}"/>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a:extLst>
            <a:ext uri="{FF2B5EF4-FFF2-40B4-BE49-F238E27FC236}">
              <a16:creationId xmlns:a16="http://schemas.microsoft.com/office/drawing/2014/main" id="{4FAC79B6-BE16-4B21-B682-8F354FB1199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14" name="テキスト ボックス 213">
          <a:extLst>
            <a:ext uri="{FF2B5EF4-FFF2-40B4-BE49-F238E27FC236}">
              <a16:creationId xmlns:a16="http://schemas.microsoft.com/office/drawing/2014/main" id="{4847D201-353C-4851-AA65-FF7397DAB47C}"/>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411F54B-6A6D-4638-A7AE-280132F9BA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6" name="テキスト ボックス 215">
          <a:extLst>
            <a:ext uri="{FF2B5EF4-FFF2-40B4-BE49-F238E27FC236}">
              <a16:creationId xmlns:a16="http://schemas.microsoft.com/office/drawing/2014/main" id="{28564DD9-C711-42AC-ADEF-CA0BB0EE147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56EBADE2-C755-4F4B-93C6-1EC9F994EDB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18" name="直線コネクタ 217">
          <a:extLst>
            <a:ext uri="{FF2B5EF4-FFF2-40B4-BE49-F238E27FC236}">
              <a16:creationId xmlns:a16="http://schemas.microsoft.com/office/drawing/2014/main" id="{54D0F50F-5460-4536-92ED-4FED61F2FA99}"/>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19" name="【体育館・プール】&#10;一人当たり面積最小値テキスト">
          <a:extLst>
            <a:ext uri="{FF2B5EF4-FFF2-40B4-BE49-F238E27FC236}">
              <a16:creationId xmlns:a16="http://schemas.microsoft.com/office/drawing/2014/main" id="{12F5C0F7-5A85-4120-ACA3-4AFAB10BAE2F}"/>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0" name="直線コネクタ 219">
          <a:extLst>
            <a:ext uri="{FF2B5EF4-FFF2-40B4-BE49-F238E27FC236}">
              <a16:creationId xmlns:a16="http://schemas.microsoft.com/office/drawing/2014/main" id="{9EA772C2-47EC-4AA4-AC02-345CBBCC495A}"/>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21" name="【体育館・プール】&#10;一人当たり面積最大値テキスト">
          <a:extLst>
            <a:ext uri="{FF2B5EF4-FFF2-40B4-BE49-F238E27FC236}">
              <a16:creationId xmlns:a16="http://schemas.microsoft.com/office/drawing/2014/main" id="{D2255C9D-550C-49FD-8EAD-CCC5E78E71AD}"/>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22" name="直線コネクタ 221">
          <a:extLst>
            <a:ext uri="{FF2B5EF4-FFF2-40B4-BE49-F238E27FC236}">
              <a16:creationId xmlns:a16="http://schemas.microsoft.com/office/drawing/2014/main" id="{E48F8B3A-0A55-40BB-90B1-02927B49331C}"/>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223" name="【体育館・プール】&#10;一人当たり面積平均値テキスト">
          <a:extLst>
            <a:ext uri="{FF2B5EF4-FFF2-40B4-BE49-F238E27FC236}">
              <a16:creationId xmlns:a16="http://schemas.microsoft.com/office/drawing/2014/main" id="{02430C85-50C0-4F8D-8AA9-89D939959BCE}"/>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24" name="フローチャート: 判断 223">
          <a:extLst>
            <a:ext uri="{FF2B5EF4-FFF2-40B4-BE49-F238E27FC236}">
              <a16:creationId xmlns:a16="http://schemas.microsoft.com/office/drawing/2014/main" id="{98CBFBB7-1F12-483F-B96C-DA43B6C74E81}"/>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25" name="フローチャート: 判断 224">
          <a:extLst>
            <a:ext uri="{FF2B5EF4-FFF2-40B4-BE49-F238E27FC236}">
              <a16:creationId xmlns:a16="http://schemas.microsoft.com/office/drawing/2014/main" id="{C29D2DE0-B60F-4FA7-863A-5C66D535ED09}"/>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26" name="フローチャート: 判断 225">
          <a:extLst>
            <a:ext uri="{FF2B5EF4-FFF2-40B4-BE49-F238E27FC236}">
              <a16:creationId xmlns:a16="http://schemas.microsoft.com/office/drawing/2014/main" id="{EFDB8125-8DF8-48C8-BFA6-26393B66387A}"/>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27" name="フローチャート: 判断 226">
          <a:extLst>
            <a:ext uri="{FF2B5EF4-FFF2-40B4-BE49-F238E27FC236}">
              <a16:creationId xmlns:a16="http://schemas.microsoft.com/office/drawing/2014/main" id="{19F0EDA3-D393-4D7D-AB1A-056191BB8D0D}"/>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28" name="フローチャート: 判断 227">
          <a:extLst>
            <a:ext uri="{FF2B5EF4-FFF2-40B4-BE49-F238E27FC236}">
              <a16:creationId xmlns:a16="http://schemas.microsoft.com/office/drawing/2014/main" id="{78F1F745-0F5E-4B4B-A51E-2CABEC568202}"/>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134CBCBF-2208-4C04-B1E8-03EFFF4D58F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9AED1B98-0A9B-4016-813A-297177AB6D3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FD6FE656-9356-4DEF-BDD8-747796C2E36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77BCC6B4-FC05-463D-A4A1-267ED4527E7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E73C871-7C48-4911-8650-13A50B92E8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20341</xdr:rowOff>
    </xdr:from>
    <xdr:to>
      <xdr:col>55</xdr:col>
      <xdr:colOff>50800</xdr:colOff>
      <xdr:row>63</xdr:row>
      <xdr:rowOff>121941</xdr:rowOff>
    </xdr:to>
    <xdr:sp macro="" textlink="">
      <xdr:nvSpPr>
        <xdr:cNvPr id="234" name="楕円 233">
          <a:extLst>
            <a:ext uri="{FF2B5EF4-FFF2-40B4-BE49-F238E27FC236}">
              <a16:creationId xmlns:a16="http://schemas.microsoft.com/office/drawing/2014/main" id="{24DAE762-76EE-48E6-81E2-829EEB5457BB}"/>
            </a:ext>
          </a:extLst>
        </xdr:cNvPr>
        <xdr:cNvSpPr/>
      </xdr:nvSpPr>
      <xdr:spPr>
        <a:xfrm>
          <a:off x="10426700" y="108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151168</xdr:rowOff>
    </xdr:from>
    <xdr:ext cx="469744" cy="259045"/>
    <xdr:sp macro="" textlink="">
      <xdr:nvSpPr>
        <xdr:cNvPr id="235" name="【体育館・プール】&#10;一人当たり面積該当値テキスト">
          <a:extLst>
            <a:ext uri="{FF2B5EF4-FFF2-40B4-BE49-F238E27FC236}">
              <a16:creationId xmlns:a16="http://schemas.microsoft.com/office/drawing/2014/main" id="{53687181-1781-41DE-81C6-FF2CB20197B4}"/>
            </a:ext>
          </a:extLst>
        </xdr:cNvPr>
        <xdr:cNvSpPr txBox="1"/>
      </xdr:nvSpPr>
      <xdr:spPr>
        <a:xfrm>
          <a:off x="10515600" y="106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22627</xdr:rowOff>
    </xdr:from>
    <xdr:to>
      <xdr:col>50</xdr:col>
      <xdr:colOff>165100</xdr:colOff>
      <xdr:row>63</xdr:row>
      <xdr:rowOff>124227</xdr:rowOff>
    </xdr:to>
    <xdr:sp macro="" textlink="">
      <xdr:nvSpPr>
        <xdr:cNvPr id="236" name="楕円 235">
          <a:extLst>
            <a:ext uri="{FF2B5EF4-FFF2-40B4-BE49-F238E27FC236}">
              <a16:creationId xmlns:a16="http://schemas.microsoft.com/office/drawing/2014/main" id="{DC48B4C0-A7A7-4F2A-83D5-C219744C2C11}"/>
            </a:ext>
          </a:extLst>
        </xdr:cNvPr>
        <xdr:cNvSpPr/>
      </xdr:nvSpPr>
      <xdr:spPr>
        <a:xfrm>
          <a:off x="9588500" y="1082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71141</xdr:rowOff>
    </xdr:from>
    <xdr:to>
      <xdr:col>55</xdr:col>
      <xdr:colOff>0</xdr:colOff>
      <xdr:row>63</xdr:row>
      <xdr:rowOff>73427</xdr:rowOff>
    </xdr:to>
    <xdr:cxnSp macro="">
      <xdr:nvCxnSpPr>
        <xdr:cNvPr id="237" name="直線コネクタ 236">
          <a:extLst>
            <a:ext uri="{FF2B5EF4-FFF2-40B4-BE49-F238E27FC236}">
              <a16:creationId xmlns:a16="http://schemas.microsoft.com/office/drawing/2014/main" id="{29A400E6-E0F2-4B55-8D5B-06A051392210}"/>
            </a:ext>
          </a:extLst>
        </xdr:cNvPr>
        <xdr:cNvCxnSpPr/>
      </xdr:nvCxnSpPr>
      <xdr:spPr>
        <a:xfrm flipV="1">
          <a:off x="9639300" y="1087249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40549</xdr:rowOff>
    </xdr:from>
    <xdr:to>
      <xdr:col>46</xdr:col>
      <xdr:colOff>38100</xdr:colOff>
      <xdr:row>63</xdr:row>
      <xdr:rowOff>142149</xdr:rowOff>
    </xdr:to>
    <xdr:sp macro="" textlink="">
      <xdr:nvSpPr>
        <xdr:cNvPr id="238" name="楕円 237">
          <a:extLst>
            <a:ext uri="{FF2B5EF4-FFF2-40B4-BE49-F238E27FC236}">
              <a16:creationId xmlns:a16="http://schemas.microsoft.com/office/drawing/2014/main" id="{BA4E14CD-38FC-44D7-A27E-FD22265585DC}"/>
            </a:ext>
          </a:extLst>
        </xdr:cNvPr>
        <xdr:cNvSpPr/>
      </xdr:nvSpPr>
      <xdr:spPr>
        <a:xfrm>
          <a:off x="8699500" y="108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73427</xdr:rowOff>
    </xdr:from>
    <xdr:to>
      <xdr:col>50</xdr:col>
      <xdr:colOff>114300</xdr:colOff>
      <xdr:row>63</xdr:row>
      <xdr:rowOff>91349</xdr:rowOff>
    </xdr:to>
    <xdr:cxnSp macro="">
      <xdr:nvCxnSpPr>
        <xdr:cNvPr id="239" name="直線コネクタ 238">
          <a:extLst>
            <a:ext uri="{FF2B5EF4-FFF2-40B4-BE49-F238E27FC236}">
              <a16:creationId xmlns:a16="http://schemas.microsoft.com/office/drawing/2014/main" id="{13284EAE-CE3E-4E07-9802-33B27A043A98}"/>
            </a:ext>
          </a:extLst>
        </xdr:cNvPr>
        <xdr:cNvCxnSpPr/>
      </xdr:nvCxnSpPr>
      <xdr:spPr>
        <a:xfrm flipV="1">
          <a:off x="8750300" y="10874777"/>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18877</xdr:rowOff>
    </xdr:from>
    <xdr:to>
      <xdr:col>41</xdr:col>
      <xdr:colOff>101600</xdr:colOff>
      <xdr:row>63</xdr:row>
      <xdr:rowOff>120477</xdr:rowOff>
    </xdr:to>
    <xdr:sp macro="" textlink="">
      <xdr:nvSpPr>
        <xdr:cNvPr id="240" name="楕円 239">
          <a:extLst>
            <a:ext uri="{FF2B5EF4-FFF2-40B4-BE49-F238E27FC236}">
              <a16:creationId xmlns:a16="http://schemas.microsoft.com/office/drawing/2014/main" id="{20387ECC-CA0B-48D5-AB81-D60817174857}"/>
            </a:ext>
          </a:extLst>
        </xdr:cNvPr>
        <xdr:cNvSpPr/>
      </xdr:nvSpPr>
      <xdr:spPr>
        <a:xfrm>
          <a:off x="7810500" y="108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69677</xdr:rowOff>
    </xdr:from>
    <xdr:to>
      <xdr:col>45</xdr:col>
      <xdr:colOff>177800</xdr:colOff>
      <xdr:row>63</xdr:row>
      <xdr:rowOff>91349</xdr:rowOff>
    </xdr:to>
    <xdr:cxnSp macro="">
      <xdr:nvCxnSpPr>
        <xdr:cNvPr id="241" name="直線コネクタ 240">
          <a:extLst>
            <a:ext uri="{FF2B5EF4-FFF2-40B4-BE49-F238E27FC236}">
              <a16:creationId xmlns:a16="http://schemas.microsoft.com/office/drawing/2014/main" id="{89B51039-6793-4CD8-A9F5-26614E598E6A}"/>
            </a:ext>
          </a:extLst>
        </xdr:cNvPr>
        <xdr:cNvCxnSpPr/>
      </xdr:nvCxnSpPr>
      <xdr:spPr>
        <a:xfrm>
          <a:off x="7861300" y="10871027"/>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242" name="n_1aveValue【体育館・プール】&#10;一人当たり面積">
          <a:extLst>
            <a:ext uri="{FF2B5EF4-FFF2-40B4-BE49-F238E27FC236}">
              <a16:creationId xmlns:a16="http://schemas.microsoft.com/office/drawing/2014/main" id="{A4FBC505-E15B-4E8B-9A51-B7552111B6C3}"/>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43" name="n_2aveValue【体育館・プール】&#10;一人当たり面積">
          <a:extLst>
            <a:ext uri="{FF2B5EF4-FFF2-40B4-BE49-F238E27FC236}">
              <a16:creationId xmlns:a16="http://schemas.microsoft.com/office/drawing/2014/main" id="{6CA6DB91-3C45-4BFE-B954-5FF2C0AD18FF}"/>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244" name="n_3aveValue【体育館・プール】&#10;一人当たり面積">
          <a:extLst>
            <a:ext uri="{FF2B5EF4-FFF2-40B4-BE49-F238E27FC236}">
              <a16:creationId xmlns:a16="http://schemas.microsoft.com/office/drawing/2014/main" id="{7BA947C6-04F6-4C51-BA12-E9128C7AE0E9}"/>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45" name="n_4aveValue【体育館・プール】&#10;一人当たり面積">
          <a:extLst>
            <a:ext uri="{FF2B5EF4-FFF2-40B4-BE49-F238E27FC236}">
              <a16:creationId xmlns:a16="http://schemas.microsoft.com/office/drawing/2014/main" id="{28D22F31-CCBC-4E30-95E8-16BB52F6C051}"/>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140754</xdr:rowOff>
    </xdr:from>
    <xdr:ext cx="469744" cy="259045"/>
    <xdr:sp macro="" textlink="">
      <xdr:nvSpPr>
        <xdr:cNvPr id="246" name="n_1mainValue【体育館・プール】&#10;一人当たり面積">
          <a:extLst>
            <a:ext uri="{FF2B5EF4-FFF2-40B4-BE49-F238E27FC236}">
              <a16:creationId xmlns:a16="http://schemas.microsoft.com/office/drawing/2014/main" id="{90CD0DDB-F1CA-46BF-9EFB-4BE4A90A59CE}"/>
            </a:ext>
          </a:extLst>
        </xdr:cNvPr>
        <xdr:cNvSpPr txBox="1"/>
      </xdr:nvSpPr>
      <xdr:spPr>
        <a:xfrm>
          <a:off x="9391727" y="105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133276</xdr:rowOff>
    </xdr:from>
    <xdr:ext cx="469744" cy="259045"/>
    <xdr:sp macro="" textlink="">
      <xdr:nvSpPr>
        <xdr:cNvPr id="247" name="n_2mainValue【体育館・プール】&#10;一人当たり面積">
          <a:extLst>
            <a:ext uri="{FF2B5EF4-FFF2-40B4-BE49-F238E27FC236}">
              <a16:creationId xmlns:a16="http://schemas.microsoft.com/office/drawing/2014/main" id="{9F1C59A2-41BE-4508-9D9F-7F426CC6B3DD}"/>
            </a:ext>
          </a:extLst>
        </xdr:cNvPr>
        <xdr:cNvSpPr txBox="1"/>
      </xdr:nvSpPr>
      <xdr:spPr>
        <a:xfrm>
          <a:off x="8515427" y="1093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137004</xdr:rowOff>
    </xdr:from>
    <xdr:ext cx="469744" cy="259045"/>
    <xdr:sp macro="" textlink="">
      <xdr:nvSpPr>
        <xdr:cNvPr id="248" name="n_3mainValue【体育館・プール】&#10;一人当たり面積">
          <a:extLst>
            <a:ext uri="{FF2B5EF4-FFF2-40B4-BE49-F238E27FC236}">
              <a16:creationId xmlns:a16="http://schemas.microsoft.com/office/drawing/2014/main" id="{1BAF47A8-4381-4607-8F24-FDEA342148D6}"/>
            </a:ext>
          </a:extLst>
        </xdr:cNvPr>
        <xdr:cNvSpPr txBox="1"/>
      </xdr:nvSpPr>
      <xdr:spPr>
        <a:xfrm>
          <a:off x="7626427" y="1059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BF9F04CD-5E99-40F6-9DC2-B110C1FF6B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DBEEB724-CDDB-48D9-B5A1-E7BF87B98F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B038B038-4561-4340-B0AF-06EB99DE19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84ADB90-D7F1-4A39-90C7-DFBDAC92E2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D4E02BB2-74AF-4F70-887E-A99B031F3B1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C66A9F88-3AB7-487A-B248-42918C3A76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E65DA8DE-D7ED-46C6-B452-1AAF5E3B884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40A6C85E-45D8-44F7-9477-6FB615A910A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FA6F8EE3-C149-4FC8-8349-B047D3BB69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75E1ACA3-8379-4121-B9DA-90253B096AA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F59F3B42-4B3C-4C6C-9288-7B13C955692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a:extLst>
            <a:ext uri="{FF2B5EF4-FFF2-40B4-BE49-F238E27FC236}">
              <a16:creationId xmlns:a16="http://schemas.microsoft.com/office/drawing/2014/main" id="{138A5D83-ABA0-4BAE-A33F-AC9CD88126F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695EB4C7-8A69-43DD-9293-FAEEA1BC26C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a:extLst>
            <a:ext uri="{FF2B5EF4-FFF2-40B4-BE49-F238E27FC236}">
              <a16:creationId xmlns:a16="http://schemas.microsoft.com/office/drawing/2014/main" id="{1B8D184E-9EEB-49F8-8541-970E107E27C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a:extLst>
            <a:ext uri="{FF2B5EF4-FFF2-40B4-BE49-F238E27FC236}">
              <a16:creationId xmlns:a16="http://schemas.microsoft.com/office/drawing/2014/main" id="{5FF33703-8275-4C34-B942-348C2F20F5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a:extLst>
            <a:ext uri="{FF2B5EF4-FFF2-40B4-BE49-F238E27FC236}">
              <a16:creationId xmlns:a16="http://schemas.microsoft.com/office/drawing/2014/main" id="{9E2B177B-B9F4-4A72-B49E-4B51DEB8C99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a:extLst>
            <a:ext uri="{FF2B5EF4-FFF2-40B4-BE49-F238E27FC236}">
              <a16:creationId xmlns:a16="http://schemas.microsoft.com/office/drawing/2014/main" id="{4F0348C7-4E4E-455A-A72A-9C62EEA55EC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a:extLst>
            <a:ext uri="{FF2B5EF4-FFF2-40B4-BE49-F238E27FC236}">
              <a16:creationId xmlns:a16="http://schemas.microsoft.com/office/drawing/2014/main" id="{94A74D6A-D401-41EB-9D53-CAE261BBFA6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a:extLst>
            <a:ext uri="{FF2B5EF4-FFF2-40B4-BE49-F238E27FC236}">
              <a16:creationId xmlns:a16="http://schemas.microsoft.com/office/drawing/2014/main" id="{66C6789F-76B7-4763-8703-62F960DFE0E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a:extLst>
            <a:ext uri="{FF2B5EF4-FFF2-40B4-BE49-F238E27FC236}">
              <a16:creationId xmlns:a16="http://schemas.microsoft.com/office/drawing/2014/main" id="{67451B8E-9F2C-476F-AE32-2C53DDE36EF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a:extLst>
            <a:ext uri="{FF2B5EF4-FFF2-40B4-BE49-F238E27FC236}">
              <a16:creationId xmlns:a16="http://schemas.microsoft.com/office/drawing/2014/main" id="{ED19E9F5-5ACE-4C31-A9C2-BA30AC98DF6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a:extLst>
            <a:ext uri="{FF2B5EF4-FFF2-40B4-BE49-F238E27FC236}">
              <a16:creationId xmlns:a16="http://schemas.microsoft.com/office/drawing/2014/main" id="{BE9A9116-690B-4A7F-8388-2634BDA5DE6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a:extLst>
            <a:ext uri="{FF2B5EF4-FFF2-40B4-BE49-F238E27FC236}">
              <a16:creationId xmlns:a16="http://schemas.microsoft.com/office/drawing/2014/main" id="{08B94934-04B2-40A2-BB58-25CBC8A8E4E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D96CAEB6-7FD4-452B-8C49-4A84B736ACF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32394113-7E8F-4B60-BF95-D0AD52A0F8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74" name="直線コネクタ 273">
          <a:extLst>
            <a:ext uri="{FF2B5EF4-FFF2-40B4-BE49-F238E27FC236}">
              <a16:creationId xmlns:a16="http://schemas.microsoft.com/office/drawing/2014/main" id="{337CB991-CB0E-4C7F-B224-C8BC94E718A6}"/>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福祉施設】&#10;有形固定資産減価償却率最小値テキスト">
          <a:extLst>
            <a:ext uri="{FF2B5EF4-FFF2-40B4-BE49-F238E27FC236}">
              <a16:creationId xmlns:a16="http://schemas.microsoft.com/office/drawing/2014/main" id="{C7B1431F-6E99-4878-A2A6-FCEABCF8024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a:extLst>
            <a:ext uri="{FF2B5EF4-FFF2-40B4-BE49-F238E27FC236}">
              <a16:creationId xmlns:a16="http://schemas.microsoft.com/office/drawing/2014/main" id="{52A90834-2D05-4963-989D-5A8CE287285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77" name="【福祉施設】&#10;有形固定資産減価償却率最大値テキスト">
          <a:extLst>
            <a:ext uri="{FF2B5EF4-FFF2-40B4-BE49-F238E27FC236}">
              <a16:creationId xmlns:a16="http://schemas.microsoft.com/office/drawing/2014/main" id="{D5697C65-923D-4DC9-96F0-8FB2DE1ACA28}"/>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78" name="直線コネクタ 277">
          <a:extLst>
            <a:ext uri="{FF2B5EF4-FFF2-40B4-BE49-F238E27FC236}">
              <a16:creationId xmlns:a16="http://schemas.microsoft.com/office/drawing/2014/main" id="{918F3C9E-4F51-4904-8A82-CD42A8BF52A4}"/>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647AD099-65D0-40ED-B4B2-AD9C3645ABB8}"/>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80" name="フローチャート: 判断 279">
          <a:extLst>
            <a:ext uri="{FF2B5EF4-FFF2-40B4-BE49-F238E27FC236}">
              <a16:creationId xmlns:a16="http://schemas.microsoft.com/office/drawing/2014/main" id="{FDCABBF9-4B87-4B0B-890F-8C6E3A0452A6}"/>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81" name="フローチャート: 判断 280">
          <a:extLst>
            <a:ext uri="{FF2B5EF4-FFF2-40B4-BE49-F238E27FC236}">
              <a16:creationId xmlns:a16="http://schemas.microsoft.com/office/drawing/2014/main" id="{AB4B55D6-8579-4904-B998-58A56F451BC4}"/>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82" name="フローチャート: 判断 281">
          <a:extLst>
            <a:ext uri="{FF2B5EF4-FFF2-40B4-BE49-F238E27FC236}">
              <a16:creationId xmlns:a16="http://schemas.microsoft.com/office/drawing/2014/main" id="{4B00058C-FDCC-4792-9339-3928372AF88E}"/>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83" name="フローチャート: 判断 282">
          <a:extLst>
            <a:ext uri="{FF2B5EF4-FFF2-40B4-BE49-F238E27FC236}">
              <a16:creationId xmlns:a16="http://schemas.microsoft.com/office/drawing/2014/main" id="{0972C2C9-BF70-4A7C-B6B8-50B155BB24B5}"/>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84" name="フローチャート: 判断 283">
          <a:extLst>
            <a:ext uri="{FF2B5EF4-FFF2-40B4-BE49-F238E27FC236}">
              <a16:creationId xmlns:a16="http://schemas.microsoft.com/office/drawing/2014/main" id="{F4E7D654-A8C9-4E6D-B0D7-677537F27971}"/>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182C1A09-71C2-49C1-999C-389A03C668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9CE4986-EDDF-4C49-9664-7F422EC529E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BCEC761-744C-4D0D-A7D0-DBA9B93C02B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A70B198-9B70-4F54-BCB9-4C589E4CBC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E9BA17AE-653D-401F-BF55-B70FD7A52C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10161</xdr:rowOff>
    </xdr:from>
    <xdr:to>
      <xdr:col>10</xdr:col>
      <xdr:colOff>165100</xdr:colOff>
      <xdr:row>82</xdr:row>
      <xdr:rowOff>111761</xdr:rowOff>
    </xdr:to>
    <xdr:sp macro="" textlink="">
      <xdr:nvSpPr>
        <xdr:cNvPr id="290" name="楕円 289">
          <a:extLst>
            <a:ext uri="{FF2B5EF4-FFF2-40B4-BE49-F238E27FC236}">
              <a16:creationId xmlns:a16="http://schemas.microsoft.com/office/drawing/2014/main" id="{BF26B413-E12C-4EB2-BCB4-45A48D866F92}"/>
            </a:ext>
          </a:extLst>
        </xdr:cNvPr>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142983</xdr:rowOff>
    </xdr:from>
    <xdr:ext cx="405111" cy="259045"/>
    <xdr:sp macro="" textlink="">
      <xdr:nvSpPr>
        <xdr:cNvPr id="291" name="n_1aveValue【福祉施設】&#10;有形固定資産減価償却率">
          <a:extLst>
            <a:ext uri="{FF2B5EF4-FFF2-40B4-BE49-F238E27FC236}">
              <a16:creationId xmlns:a16="http://schemas.microsoft.com/office/drawing/2014/main" id="{D653B11C-A129-427B-975C-0935A6EE1928}"/>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92" name="n_2aveValue【福祉施設】&#10;有形固定資産減価償却率">
          <a:extLst>
            <a:ext uri="{FF2B5EF4-FFF2-40B4-BE49-F238E27FC236}">
              <a16:creationId xmlns:a16="http://schemas.microsoft.com/office/drawing/2014/main" id="{8C62B77E-553A-440D-853A-DE35C8599B4B}"/>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93" name="n_3aveValue【福祉施設】&#10;有形固定資産減価償却率">
          <a:extLst>
            <a:ext uri="{FF2B5EF4-FFF2-40B4-BE49-F238E27FC236}">
              <a16:creationId xmlns:a16="http://schemas.microsoft.com/office/drawing/2014/main" id="{1B64C192-FA53-4613-8188-FCEE72A82008}"/>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94" name="n_4aveValue【福祉施設】&#10;有形固定資産減価償却率">
          <a:extLst>
            <a:ext uri="{FF2B5EF4-FFF2-40B4-BE49-F238E27FC236}">
              <a16:creationId xmlns:a16="http://schemas.microsoft.com/office/drawing/2014/main" id="{B034E7AC-0268-4829-B919-55A8C21C8AA9}"/>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295" name="n_3mainValue【福祉施設】&#10;有形固定資産減価償却率">
          <a:extLst>
            <a:ext uri="{FF2B5EF4-FFF2-40B4-BE49-F238E27FC236}">
              <a16:creationId xmlns:a16="http://schemas.microsoft.com/office/drawing/2014/main" id="{BC7F0705-E559-467A-8D14-CA160BBA6048}"/>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ED93AC1C-CEA8-4C3B-B1FC-3C6C4C44AA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AAE95E91-9090-450E-89CA-3DDEA3DA42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8D46C26D-12A5-4128-8B0A-CE46B8487C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190D8B9C-664A-43AB-BFE1-A75AF2C2E6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B9969047-159E-411C-9F76-5592C3B8D5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56184815-9C59-4E8A-8CD8-218F9A3A0D4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D9D9C126-0CCF-4090-8E93-51D104FC0D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6A6760E1-6991-4217-8725-8A650EA019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5548F0F2-4A59-49CC-BB52-35EBEE39D79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76510E83-F450-4325-994F-6154E1C692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a:extLst>
            <a:ext uri="{FF2B5EF4-FFF2-40B4-BE49-F238E27FC236}">
              <a16:creationId xmlns:a16="http://schemas.microsoft.com/office/drawing/2014/main" id="{1D3BDCAD-35F0-4E75-952E-D5E4B740F87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a:extLst>
            <a:ext uri="{FF2B5EF4-FFF2-40B4-BE49-F238E27FC236}">
              <a16:creationId xmlns:a16="http://schemas.microsoft.com/office/drawing/2014/main" id="{76A111B2-BAC6-4A2E-8017-D5D5C5DA521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a:extLst>
            <a:ext uri="{FF2B5EF4-FFF2-40B4-BE49-F238E27FC236}">
              <a16:creationId xmlns:a16="http://schemas.microsoft.com/office/drawing/2014/main" id="{B48D79B1-76B8-4480-8A64-DDC58F0A2FB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a:extLst>
            <a:ext uri="{FF2B5EF4-FFF2-40B4-BE49-F238E27FC236}">
              <a16:creationId xmlns:a16="http://schemas.microsoft.com/office/drawing/2014/main" id="{AEA192D5-25CC-4CE1-8E00-B0CE81D6AC0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a:extLst>
            <a:ext uri="{FF2B5EF4-FFF2-40B4-BE49-F238E27FC236}">
              <a16:creationId xmlns:a16="http://schemas.microsoft.com/office/drawing/2014/main" id="{8279ACFB-FAB4-4641-AC71-CBFF2633004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a:extLst>
            <a:ext uri="{FF2B5EF4-FFF2-40B4-BE49-F238E27FC236}">
              <a16:creationId xmlns:a16="http://schemas.microsoft.com/office/drawing/2014/main" id="{6DDED41A-304A-496E-AC62-2249F642251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a:extLst>
            <a:ext uri="{FF2B5EF4-FFF2-40B4-BE49-F238E27FC236}">
              <a16:creationId xmlns:a16="http://schemas.microsoft.com/office/drawing/2014/main" id="{587E8E06-FCD5-406B-9072-D12BEBA313B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a:extLst>
            <a:ext uri="{FF2B5EF4-FFF2-40B4-BE49-F238E27FC236}">
              <a16:creationId xmlns:a16="http://schemas.microsoft.com/office/drawing/2014/main" id="{DE94B7E6-9FB8-4BFD-806E-7E911AEBCBD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a:extLst>
            <a:ext uri="{FF2B5EF4-FFF2-40B4-BE49-F238E27FC236}">
              <a16:creationId xmlns:a16="http://schemas.microsoft.com/office/drawing/2014/main" id="{46307B09-6115-4909-BD37-97107A34F68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a:extLst>
            <a:ext uri="{FF2B5EF4-FFF2-40B4-BE49-F238E27FC236}">
              <a16:creationId xmlns:a16="http://schemas.microsoft.com/office/drawing/2014/main" id="{D91A8DC1-91B2-4842-AD24-B09C1A53FFB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a:extLst>
            <a:ext uri="{FF2B5EF4-FFF2-40B4-BE49-F238E27FC236}">
              <a16:creationId xmlns:a16="http://schemas.microsoft.com/office/drawing/2014/main" id="{7F440D9D-C62F-45DD-AA97-DC3FED6D391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a:extLst>
            <a:ext uri="{FF2B5EF4-FFF2-40B4-BE49-F238E27FC236}">
              <a16:creationId xmlns:a16="http://schemas.microsoft.com/office/drawing/2014/main" id="{E9CA7DC7-2A34-45FD-9F00-D6BF654C52C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CA0762A5-B78E-499D-A8F8-CD9F917CEB9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91B353FC-96A5-4595-8156-83C58007BFA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78817104-C112-4E90-A5EE-70939BF7FCE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21" name="直線コネクタ 320">
          <a:extLst>
            <a:ext uri="{FF2B5EF4-FFF2-40B4-BE49-F238E27FC236}">
              <a16:creationId xmlns:a16="http://schemas.microsoft.com/office/drawing/2014/main" id="{B812C003-875C-4FA8-B4A8-87BA043464AC}"/>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2" name="【福祉施設】&#10;一人当たり面積最小値テキスト">
          <a:extLst>
            <a:ext uri="{FF2B5EF4-FFF2-40B4-BE49-F238E27FC236}">
              <a16:creationId xmlns:a16="http://schemas.microsoft.com/office/drawing/2014/main" id="{09C225E8-89A1-4916-A3FD-A328E98E2E45}"/>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3" name="直線コネクタ 322">
          <a:extLst>
            <a:ext uri="{FF2B5EF4-FFF2-40B4-BE49-F238E27FC236}">
              <a16:creationId xmlns:a16="http://schemas.microsoft.com/office/drawing/2014/main" id="{135A1BD4-2BE3-4F76-AF6A-B4E18D5B613F}"/>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24" name="【福祉施設】&#10;一人当たり面積最大値テキスト">
          <a:extLst>
            <a:ext uri="{FF2B5EF4-FFF2-40B4-BE49-F238E27FC236}">
              <a16:creationId xmlns:a16="http://schemas.microsoft.com/office/drawing/2014/main" id="{3588A6AE-D2A1-4942-897C-421352D6CBDD}"/>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25" name="直線コネクタ 324">
          <a:extLst>
            <a:ext uri="{FF2B5EF4-FFF2-40B4-BE49-F238E27FC236}">
              <a16:creationId xmlns:a16="http://schemas.microsoft.com/office/drawing/2014/main" id="{8A973223-EB18-4971-A8AE-068173A0A4D7}"/>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26" name="【福祉施設】&#10;一人当たり面積平均値テキスト">
          <a:extLst>
            <a:ext uri="{FF2B5EF4-FFF2-40B4-BE49-F238E27FC236}">
              <a16:creationId xmlns:a16="http://schemas.microsoft.com/office/drawing/2014/main" id="{12ABE099-6CEE-4625-A5D5-BEE2D1918BE5}"/>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27" name="フローチャート: 判断 326">
          <a:extLst>
            <a:ext uri="{FF2B5EF4-FFF2-40B4-BE49-F238E27FC236}">
              <a16:creationId xmlns:a16="http://schemas.microsoft.com/office/drawing/2014/main" id="{911731A7-1B96-4BA8-9C9D-A4397D866189}"/>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28" name="フローチャート: 判断 327">
          <a:extLst>
            <a:ext uri="{FF2B5EF4-FFF2-40B4-BE49-F238E27FC236}">
              <a16:creationId xmlns:a16="http://schemas.microsoft.com/office/drawing/2014/main" id="{8CB967A8-AE92-41E9-A154-E518761846F3}"/>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329" name="フローチャート: 判断 328">
          <a:extLst>
            <a:ext uri="{FF2B5EF4-FFF2-40B4-BE49-F238E27FC236}">
              <a16:creationId xmlns:a16="http://schemas.microsoft.com/office/drawing/2014/main" id="{76E104FA-8A2D-4E1C-98FD-435A9F23237C}"/>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30" name="フローチャート: 判断 329">
          <a:extLst>
            <a:ext uri="{FF2B5EF4-FFF2-40B4-BE49-F238E27FC236}">
              <a16:creationId xmlns:a16="http://schemas.microsoft.com/office/drawing/2014/main" id="{6233F2F8-6417-4498-9012-A6A5B28312CE}"/>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31" name="フローチャート: 判断 330">
          <a:extLst>
            <a:ext uri="{FF2B5EF4-FFF2-40B4-BE49-F238E27FC236}">
              <a16:creationId xmlns:a16="http://schemas.microsoft.com/office/drawing/2014/main" id="{F702C79D-D11E-477F-8258-9E1000283185}"/>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AA3EAB31-4A23-4118-BA51-E65D0A2DB3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B6701632-B0B7-4BCB-962A-950C65E04A4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200818D-AD93-44B5-9AF2-1A6A37C22EE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21377AB3-0D3B-4F3B-AC17-A6B4C94AB4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F12054BF-24B4-4D23-98ED-05BCDD0D1B4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44450</xdr:rowOff>
    </xdr:from>
    <xdr:to>
      <xdr:col>41</xdr:col>
      <xdr:colOff>101600</xdr:colOff>
      <xdr:row>85</xdr:row>
      <xdr:rowOff>146050</xdr:rowOff>
    </xdr:to>
    <xdr:sp macro="" textlink="">
      <xdr:nvSpPr>
        <xdr:cNvPr id="337" name="楕円 336">
          <a:extLst>
            <a:ext uri="{FF2B5EF4-FFF2-40B4-BE49-F238E27FC236}">
              <a16:creationId xmlns:a16="http://schemas.microsoft.com/office/drawing/2014/main" id="{2222DB18-8F70-4B29-8142-5DD0749C5B70}"/>
            </a:ext>
          </a:extLst>
        </xdr:cNvPr>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338" name="n_1aveValue【福祉施設】&#10;一人当たり面積">
          <a:extLst>
            <a:ext uri="{FF2B5EF4-FFF2-40B4-BE49-F238E27FC236}">
              <a16:creationId xmlns:a16="http://schemas.microsoft.com/office/drawing/2014/main" id="{B2689060-13A7-4999-B309-F0A529FE50FF}"/>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339" name="n_2aveValue【福祉施設】&#10;一人当たり面積">
          <a:extLst>
            <a:ext uri="{FF2B5EF4-FFF2-40B4-BE49-F238E27FC236}">
              <a16:creationId xmlns:a16="http://schemas.microsoft.com/office/drawing/2014/main" id="{EED0A6E3-9488-46EF-BD23-3555B8D11C7B}"/>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340" name="n_3aveValue【福祉施設】&#10;一人当たり面積">
          <a:extLst>
            <a:ext uri="{FF2B5EF4-FFF2-40B4-BE49-F238E27FC236}">
              <a16:creationId xmlns:a16="http://schemas.microsoft.com/office/drawing/2014/main" id="{7DA9A86F-0B2A-4D24-87AA-26455D0478C2}"/>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341" name="n_4aveValue【福祉施設】&#10;一人当たり面積">
          <a:extLst>
            <a:ext uri="{FF2B5EF4-FFF2-40B4-BE49-F238E27FC236}">
              <a16:creationId xmlns:a16="http://schemas.microsoft.com/office/drawing/2014/main" id="{DD210604-FDD8-4CE4-80DB-7BF3501B6A06}"/>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42" name="n_3mainValue【福祉施設】&#10;一人当たり面積">
          <a:extLst>
            <a:ext uri="{FF2B5EF4-FFF2-40B4-BE49-F238E27FC236}">
              <a16:creationId xmlns:a16="http://schemas.microsoft.com/office/drawing/2014/main" id="{909D6EA2-E634-4122-9FFD-451DA8FEBBDF}"/>
            </a:ext>
          </a:extLst>
        </xdr:cNvPr>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2EC63F4F-EB09-47C3-A89D-7E77DA7657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B3A2535B-0E51-4BCD-BC5C-CCEDB9053F9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35DAB086-4E8D-48A5-B200-082DA3B3148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110D2C40-35D8-4D4C-873D-38AB3E87D0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448DD319-D326-4F00-A689-29E4CA7B0BB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2F24E8FB-4C58-43A9-B3FB-578EE9FDAED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B5C2686B-4C3B-4F8A-8605-5D0D2E8F4B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D0D83268-43D0-479E-9AF8-F09E44790B5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id="{D0D9C6C9-9E9F-47EE-B920-2534E10B599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id="{A371A5BF-CDC8-4CB0-989A-F050EC343A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id="{55E3764E-C591-4858-81E2-77F281AD8C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id="{F2439D31-977D-4D29-BC77-34F40C5D35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id="{D4FEDF19-EE2E-4119-ADF4-7FBB5CF78A7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id="{6C9FB550-6E18-435C-A972-EAD3CBF8247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id="{2B271CF4-2E57-4345-8A75-70E6FADE9C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id="{C544A700-E0B7-48CB-AAD3-4227D3B245D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2919BDD0-0E4C-4EE1-B9ED-41733B83EF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EA26473E-ACC8-4F01-A430-A2EA2A7846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013824C4-562A-4B66-8163-B280B9457F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17D48AC1-1898-4137-9392-CB7EF73A7D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C88B457F-8444-48EF-B588-F89DF8A40CD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C589404D-519F-4286-9518-037826D35B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D3D8E4C1-491D-4B63-A77B-DAE7C59FB83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BF4E4D82-3984-4951-9638-677CF0CFDE8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BEE2F55A-F34C-4A8F-9FB3-0D95B68EA9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19C7EE5B-D006-435E-9A45-39B01D8F89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a:extLst>
            <a:ext uri="{FF2B5EF4-FFF2-40B4-BE49-F238E27FC236}">
              <a16:creationId xmlns:a16="http://schemas.microsoft.com/office/drawing/2014/main" id="{768B8894-888B-4D67-AE25-DEEF160E25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a:extLst>
            <a:ext uri="{FF2B5EF4-FFF2-40B4-BE49-F238E27FC236}">
              <a16:creationId xmlns:a16="http://schemas.microsoft.com/office/drawing/2014/main" id="{C80C4F47-D1DF-4021-A9FF-1C41DC0D44A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1" name="テキスト ボックス 370">
          <a:extLst>
            <a:ext uri="{FF2B5EF4-FFF2-40B4-BE49-F238E27FC236}">
              <a16:creationId xmlns:a16="http://schemas.microsoft.com/office/drawing/2014/main" id="{57043DE3-36CD-4179-9BCE-621C408A9FE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a:extLst>
            <a:ext uri="{FF2B5EF4-FFF2-40B4-BE49-F238E27FC236}">
              <a16:creationId xmlns:a16="http://schemas.microsoft.com/office/drawing/2014/main" id="{2BFE3553-CB41-49C6-847B-75272627B53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a:extLst>
            <a:ext uri="{FF2B5EF4-FFF2-40B4-BE49-F238E27FC236}">
              <a16:creationId xmlns:a16="http://schemas.microsoft.com/office/drawing/2014/main" id="{214B74BA-5C2C-4940-9402-E44A42D3960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a:extLst>
            <a:ext uri="{FF2B5EF4-FFF2-40B4-BE49-F238E27FC236}">
              <a16:creationId xmlns:a16="http://schemas.microsoft.com/office/drawing/2014/main" id="{CC91E310-328E-4F47-9D37-FB400B1DACA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a:extLst>
            <a:ext uri="{FF2B5EF4-FFF2-40B4-BE49-F238E27FC236}">
              <a16:creationId xmlns:a16="http://schemas.microsoft.com/office/drawing/2014/main" id="{020DD4D1-A242-4A0C-94BA-B274F787CBC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a:extLst>
            <a:ext uri="{FF2B5EF4-FFF2-40B4-BE49-F238E27FC236}">
              <a16:creationId xmlns:a16="http://schemas.microsoft.com/office/drawing/2014/main" id="{ECEFBFCE-3016-4966-A27F-DC89BA5FF77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a:extLst>
            <a:ext uri="{FF2B5EF4-FFF2-40B4-BE49-F238E27FC236}">
              <a16:creationId xmlns:a16="http://schemas.microsoft.com/office/drawing/2014/main" id="{6284F9D1-E17C-46E0-86BF-D15100B103F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a:extLst>
            <a:ext uri="{FF2B5EF4-FFF2-40B4-BE49-F238E27FC236}">
              <a16:creationId xmlns:a16="http://schemas.microsoft.com/office/drawing/2014/main" id="{6B5000D6-5B47-494C-9BAD-F79752A22E6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a:extLst>
            <a:ext uri="{FF2B5EF4-FFF2-40B4-BE49-F238E27FC236}">
              <a16:creationId xmlns:a16="http://schemas.microsoft.com/office/drawing/2014/main" id="{00709B2A-A66F-4E87-8C79-0908A22A3B7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a:extLst>
            <a:ext uri="{FF2B5EF4-FFF2-40B4-BE49-F238E27FC236}">
              <a16:creationId xmlns:a16="http://schemas.microsoft.com/office/drawing/2014/main" id="{8119DF6B-BAC0-4B1D-B7C6-6B820BA0147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1" name="テキスト ボックス 380">
          <a:extLst>
            <a:ext uri="{FF2B5EF4-FFF2-40B4-BE49-F238E27FC236}">
              <a16:creationId xmlns:a16="http://schemas.microsoft.com/office/drawing/2014/main" id="{50472A81-DB62-425C-A2E1-55289A7D3F7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0900B6FD-CF4A-4745-9F51-E8F0CE4CBD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a:extLst>
            <a:ext uri="{FF2B5EF4-FFF2-40B4-BE49-F238E27FC236}">
              <a16:creationId xmlns:a16="http://schemas.microsoft.com/office/drawing/2014/main" id="{C54801B6-9DD5-4040-B8A9-A7B68BFAA1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84" name="直線コネクタ 383">
          <a:extLst>
            <a:ext uri="{FF2B5EF4-FFF2-40B4-BE49-F238E27FC236}">
              <a16:creationId xmlns:a16="http://schemas.microsoft.com/office/drawing/2014/main" id="{E6840280-B2B6-496D-AECB-D437B2D56069}"/>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5" name="【一般廃棄物処理施設】&#10;有形固定資産減価償却率最小値テキスト">
          <a:extLst>
            <a:ext uri="{FF2B5EF4-FFF2-40B4-BE49-F238E27FC236}">
              <a16:creationId xmlns:a16="http://schemas.microsoft.com/office/drawing/2014/main" id="{3CC59F4B-61E0-4BEC-BDA2-4BE92C50E56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a:extLst>
            <a:ext uri="{FF2B5EF4-FFF2-40B4-BE49-F238E27FC236}">
              <a16:creationId xmlns:a16="http://schemas.microsoft.com/office/drawing/2014/main" id="{659B8996-CEB4-405A-BC21-A36A883DC63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87" name="【一般廃棄物処理施設】&#10;有形固定資産減価償却率最大値テキスト">
          <a:extLst>
            <a:ext uri="{FF2B5EF4-FFF2-40B4-BE49-F238E27FC236}">
              <a16:creationId xmlns:a16="http://schemas.microsoft.com/office/drawing/2014/main" id="{8E4DBC5E-EA89-4BCC-BC58-6E8E85B7F54D}"/>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88" name="直線コネクタ 387">
          <a:extLst>
            <a:ext uri="{FF2B5EF4-FFF2-40B4-BE49-F238E27FC236}">
              <a16:creationId xmlns:a16="http://schemas.microsoft.com/office/drawing/2014/main" id="{85CD6924-E7CF-4D14-847D-244EBA180D4B}"/>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89" name="【一般廃棄物処理施設】&#10;有形固定資産減価償却率平均値テキスト">
          <a:extLst>
            <a:ext uri="{FF2B5EF4-FFF2-40B4-BE49-F238E27FC236}">
              <a16:creationId xmlns:a16="http://schemas.microsoft.com/office/drawing/2014/main" id="{DDCA82C8-43C1-478F-99F4-A2484963EFC8}"/>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90" name="フローチャート: 判断 389">
          <a:extLst>
            <a:ext uri="{FF2B5EF4-FFF2-40B4-BE49-F238E27FC236}">
              <a16:creationId xmlns:a16="http://schemas.microsoft.com/office/drawing/2014/main" id="{03F963A1-63F3-4912-AF7B-41EB6F418192}"/>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91" name="フローチャート: 判断 390">
          <a:extLst>
            <a:ext uri="{FF2B5EF4-FFF2-40B4-BE49-F238E27FC236}">
              <a16:creationId xmlns:a16="http://schemas.microsoft.com/office/drawing/2014/main" id="{B796F493-92C4-4B32-8766-502725B4CA06}"/>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92" name="フローチャート: 判断 391">
          <a:extLst>
            <a:ext uri="{FF2B5EF4-FFF2-40B4-BE49-F238E27FC236}">
              <a16:creationId xmlns:a16="http://schemas.microsoft.com/office/drawing/2014/main" id="{02D3BB95-9BF1-4EFF-B5E7-D0DE0F2E6D6C}"/>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93" name="フローチャート: 判断 392">
          <a:extLst>
            <a:ext uri="{FF2B5EF4-FFF2-40B4-BE49-F238E27FC236}">
              <a16:creationId xmlns:a16="http://schemas.microsoft.com/office/drawing/2014/main" id="{3AE428F3-9498-404D-9711-65E1CD9D533F}"/>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94" name="フローチャート: 判断 393">
          <a:extLst>
            <a:ext uri="{FF2B5EF4-FFF2-40B4-BE49-F238E27FC236}">
              <a16:creationId xmlns:a16="http://schemas.microsoft.com/office/drawing/2014/main" id="{58C77771-5CC7-4962-8E2A-CF091338E027}"/>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6996FCB0-10BD-4A2F-97F0-057665EC6F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D0E7ECC3-E284-4429-A4B0-4F5D48F556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60E71754-B74E-419B-B362-B4DB8D9051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5B66ED2E-24BF-479F-9C9D-A0224294D9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76267B14-6247-4C2B-B977-C294534289E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111942</xdr:rowOff>
    </xdr:from>
    <xdr:to>
      <xdr:col>72</xdr:col>
      <xdr:colOff>38100</xdr:colOff>
      <xdr:row>38</xdr:row>
      <xdr:rowOff>42092</xdr:rowOff>
    </xdr:to>
    <xdr:sp macro="" textlink="">
      <xdr:nvSpPr>
        <xdr:cNvPr id="400" name="楕円 399">
          <a:extLst>
            <a:ext uri="{FF2B5EF4-FFF2-40B4-BE49-F238E27FC236}">
              <a16:creationId xmlns:a16="http://schemas.microsoft.com/office/drawing/2014/main" id="{907FA247-3783-49A1-B563-385B195EFFA5}"/>
            </a:ext>
          </a:extLst>
        </xdr:cNvPr>
        <xdr:cNvSpPr/>
      </xdr:nvSpPr>
      <xdr:spPr>
        <a:xfrm>
          <a:off x="1365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148426</xdr:rowOff>
    </xdr:from>
    <xdr:ext cx="405111" cy="259045"/>
    <xdr:sp macro="" textlink="">
      <xdr:nvSpPr>
        <xdr:cNvPr id="401" name="n_1aveValue【一般廃棄物処理施設】&#10;有形固定資産減価償却率">
          <a:extLst>
            <a:ext uri="{FF2B5EF4-FFF2-40B4-BE49-F238E27FC236}">
              <a16:creationId xmlns:a16="http://schemas.microsoft.com/office/drawing/2014/main" id="{3EB1D730-82AD-469A-8FF6-24AC86AE7853}"/>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02" name="n_2aveValue【一般廃棄物処理施設】&#10;有形固定資産減価償却率">
          <a:extLst>
            <a:ext uri="{FF2B5EF4-FFF2-40B4-BE49-F238E27FC236}">
              <a16:creationId xmlns:a16="http://schemas.microsoft.com/office/drawing/2014/main" id="{0E1C3401-9700-4103-B4EB-DBB4EF336C72}"/>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403" name="n_3aveValue【一般廃棄物処理施設】&#10;有形固定資産減価償却率">
          <a:extLst>
            <a:ext uri="{FF2B5EF4-FFF2-40B4-BE49-F238E27FC236}">
              <a16:creationId xmlns:a16="http://schemas.microsoft.com/office/drawing/2014/main" id="{97196EA7-4064-4B0A-9579-ED3580DA4103}"/>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04" name="n_4aveValue【一般廃棄物処理施設】&#10;有形固定資産減価償却率">
          <a:extLst>
            <a:ext uri="{FF2B5EF4-FFF2-40B4-BE49-F238E27FC236}">
              <a16:creationId xmlns:a16="http://schemas.microsoft.com/office/drawing/2014/main" id="{820D4039-BC91-42F5-99AC-E9DD5DA7087B}"/>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05" name="n_3mainValue【一般廃棄物処理施設】&#10;有形固定資産減価償却率">
          <a:extLst>
            <a:ext uri="{FF2B5EF4-FFF2-40B4-BE49-F238E27FC236}">
              <a16:creationId xmlns:a16="http://schemas.microsoft.com/office/drawing/2014/main" id="{38385FEE-148F-4CDD-AA5B-93B8621B7902}"/>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4AD2CEED-FB55-4586-B35E-8F51AEFF02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id="{EC137DD4-FF6B-4C9A-BBA2-A17B5704D1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id="{363D685A-6145-43AA-ADD3-83B2198BA3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id="{BBD3D778-85FB-4618-A914-22DD84EC5E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id="{B7E6CB61-55DD-4290-AE33-5F1B1BD1CD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id="{B0474859-FF81-4FAA-B55F-5A66C11D0A6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id="{83A72FD2-0CA8-4B1E-A478-963920CF2A8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id="{7F11D8DC-6B63-4D24-98EA-E8C30FB3B58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a:extLst>
            <a:ext uri="{FF2B5EF4-FFF2-40B4-BE49-F238E27FC236}">
              <a16:creationId xmlns:a16="http://schemas.microsoft.com/office/drawing/2014/main" id="{08B6F59E-B33B-4080-9C9A-309490FB3FC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a:extLst>
            <a:ext uri="{FF2B5EF4-FFF2-40B4-BE49-F238E27FC236}">
              <a16:creationId xmlns:a16="http://schemas.microsoft.com/office/drawing/2014/main" id="{4FE45A9D-57E6-4ACD-A966-B5E22F6BDF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6" name="直線コネクタ 415">
          <a:extLst>
            <a:ext uri="{FF2B5EF4-FFF2-40B4-BE49-F238E27FC236}">
              <a16:creationId xmlns:a16="http://schemas.microsoft.com/office/drawing/2014/main" id="{5E54386F-1A3E-45A6-8199-81EA7DC3E64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7" name="テキスト ボックス 416">
          <a:extLst>
            <a:ext uri="{FF2B5EF4-FFF2-40B4-BE49-F238E27FC236}">
              <a16:creationId xmlns:a16="http://schemas.microsoft.com/office/drawing/2014/main" id="{AF2E283D-CECE-486D-8E8A-C072C237186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8" name="直線コネクタ 417">
          <a:extLst>
            <a:ext uri="{FF2B5EF4-FFF2-40B4-BE49-F238E27FC236}">
              <a16:creationId xmlns:a16="http://schemas.microsoft.com/office/drawing/2014/main" id="{39E22A66-C769-4451-8618-D24F0D84294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9" name="テキスト ボックス 418">
          <a:extLst>
            <a:ext uri="{FF2B5EF4-FFF2-40B4-BE49-F238E27FC236}">
              <a16:creationId xmlns:a16="http://schemas.microsoft.com/office/drawing/2014/main" id="{58C36DEE-4C95-4F9E-ABA7-D4A30F61A87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0" name="直線コネクタ 419">
          <a:extLst>
            <a:ext uri="{FF2B5EF4-FFF2-40B4-BE49-F238E27FC236}">
              <a16:creationId xmlns:a16="http://schemas.microsoft.com/office/drawing/2014/main" id="{B7BD609C-1E86-4C30-81DE-CC55EB417FC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1" name="テキスト ボックス 420">
          <a:extLst>
            <a:ext uri="{FF2B5EF4-FFF2-40B4-BE49-F238E27FC236}">
              <a16:creationId xmlns:a16="http://schemas.microsoft.com/office/drawing/2014/main" id="{DCB57796-2BC9-4AD6-AA4E-7924FF352DB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2" name="直線コネクタ 421">
          <a:extLst>
            <a:ext uri="{FF2B5EF4-FFF2-40B4-BE49-F238E27FC236}">
              <a16:creationId xmlns:a16="http://schemas.microsoft.com/office/drawing/2014/main" id="{BDD405FC-DBAF-45CB-96E6-98876AADC18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3" name="テキスト ボックス 422">
          <a:extLst>
            <a:ext uri="{FF2B5EF4-FFF2-40B4-BE49-F238E27FC236}">
              <a16:creationId xmlns:a16="http://schemas.microsoft.com/office/drawing/2014/main" id="{471166B2-17DE-478F-925C-719BB8CF939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4" name="直線コネクタ 423">
          <a:extLst>
            <a:ext uri="{FF2B5EF4-FFF2-40B4-BE49-F238E27FC236}">
              <a16:creationId xmlns:a16="http://schemas.microsoft.com/office/drawing/2014/main" id="{68DE49B7-FE4F-4B5D-AE46-3EECB98A924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5" name="テキスト ボックス 424">
          <a:extLst>
            <a:ext uri="{FF2B5EF4-FFF2-40B4-BE49-F238E27FC236}">
              <a16:creationId xmlns:a16="http://schemas.microsoft.com/office/drawing/2014/main" id="{82C67572-688C-41F7-BEDD-AE7A1A03D58A}"/>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6" name="直線コネクタ 425">
          <a:extLst>
            <a:ext uri="{FF2B5EF4-FFF2-40B4-BE49-F238E27FC236}">
              <a16:creationId xmlns:a16="http://schemas.microsoft.com/office/drawing/2014/main" id="{62F3DCC3-D239-4414-8F15-F0F0563B972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27" name="テキスト ボックス 426">
          <a:extLst>
            <a:ext uri="{FF2B5EF4-FFF2-40B4-BE49-F238E27FC236}">
              <a16:creationId xmlns:a16="http://schemas.microsoft.com/office/drawing/2014/main" id="{B64DED96-40C9-4571-91C2-85787AD815CF}"/>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81827A42-3A1D-4CB6-9118-80FD500C03F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9" name="テキスト ボックス 428">
          <a:extLst>
            <a:ext uri="{FF2B5EF4-FFF2-40B4-BE49-F238E27FC236}">
              <a16:creationId xmlns:a16="http://schemas.microsoft.com/office/drawing/2014/main" id="{1EE29A94-E37A-42C1-8BA9-D5F381CA326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a:extLst>
            <a:ext uri="{FF2B5EF4-FFF2-40B4-BE49-F238E27FC236}">
              <a16:creationId xmlns:a16="http://schemas.microsoft.com/office/drawing/2014/main" id="{FFD332B8-DCFC-4DD6-9B2A-52F667AC90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31" name="直線コネクタ 430">
          <a:extLst>
            <a:ext uri="{FF2B5EF4-FFF2-40B4-BE49-F238E27FC236}">
              <a16:creationId xmlns:a16="http://schemas.microsoft.com/office/drawing/2014/main" id="{86E20561-E545-4840-BF0D-E98EA7EF68D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32" name="【一般廃棄物処理施設】&#10;一人当たり有形固定資産（償却資産）額最小値テキスト">
          <a:extLst>
            <a:ext uri="{FF2B5EF4-FFF2-40B4-BE49-F238E27FC236}">
              <a16:creationId xmlns:a16="http://schemas.microsoft.com/office/drawing/2014/main" id="{C208D8FE-6F99-426F-BD39-AE996CBF7CB5}"/>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33" name="直線コネクタ 432">
          <a:extLst>
            <a:ext uri="{FF2B5EF4-FFF2-40B4-BE49-F238E27FC236}">
              <a16:creationId xmlns:a16="http://schemas.microsoft.com/office/drawing/2014/main" id="{A3CAAD8D-91A8-4243-8333-30D16C752D6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34" name="【一般廃棄物処理施設】&#10;一人当たり有形固定資産（償却資産）額最大値テキスト">
          <a:extLst>
            <a:ext uri="{FF2B5EF4-FFF2-40B4-BE49-F238E27FC236}">
              <a16:creationId xmlns:a16="http://schemas.microsoft.com/office/drawing/2014/main" id="{776C5B25-2460-4CC1-B742-7D474CD7E36E}"/>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35" name="直線コネクタ 434">
          <a:extLst>
            <a:ext uri="{FF2B5EF4-FFF2-40B4-BE49-F238E27FC236}">
              <a16:creationId xmlns:a16="http://schemas.microsoft.com/office/drawing/2014/main" id="{44E0BB30-7B89-4521-A129-C3F4AD49ACEA}"/>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436" name="【一般廃棄物処理施設】&#10;一人当たり有形固定資産（償却資産）額平均値テキスト">
          <a:extLst>
            <a:ext uri="{FF2B5EF4-FFF2-40B4-BE49-F238E27FC236}">
              <a16:creationId xmlns:a16="http://schemas.microsoft.com/office/drawing/2014/main" id="{CD7A85A3-FC95-4F29-AED5-851006389E39}"/>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37" name="フローチャート: 判断 436">
          <a:extLst>
            <a:ext uri="{FF2B5EF4-FFF2-40B4-BE49-F238E27FC236}">
              <a16:creationId xmlns:a16="http://schemas.microsoft.com/office/drawing/2014/main" id="{959E568D-1261-404C-80C3-490ECAAF73D5}"/>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38" name="フローチャート: 判断 437">
          <a:extLst>
            <a:ext uri="{FF2B5EF4-FFF2-40B4-BE49-F238E27FC236}">
              <a16:creationId xmlns:a16="http://schemas.microsoft.com/office/drawing/2014/main" id="{0E6884F0-8112-4FED-824C-DB8AE41B8583}"/>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39" name="フローチャート: 判断 438">
          <a:extLst>
            <a:ext uri="{FF2B5EF4-FFF2-40B4-BE49-F238E27FC236}">
              <a16:creationId xmlns:a16="http://schemas.microsoft.com/office/drawing/2014/main" id="{7820881C-78E5-44E1-AE57-3AE371B24081}"/>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40" name="フローチャート: 判断 439">
          <a:extLst>
            <a:ext uri="{FF2B5EF4-FFF2-40B4-BE49-F238E27FC236}">
              <a16:creationId xmlns:a16="http://schemas.microsoft.com/office/drawing/2014/main" id="{ECE16A5F-E42F-4884-968C-B675DC34FCC5}"/>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41" name="フローチャート: 判断 440">
          <a:extLst>
            <a:ext uri="{FF2B5EF4-FFF2-40B4-BE49-F238E27FC236}">
              <a16:creationId xmlns:a16="http://schemas.microsoft.com/office/drawing/2014/main" id="{F62433AA-6403-4C1C-83D6-3CF93673A873}"/>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11D24BA4-B9D7-4D9A-9CFC-C8739BCB555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671EC855-38AA-4306-BBAE-5BCDD77FB7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70DECC64-CA9E-4FF8-9982-2CD8D6D2643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11B3EAD1-8804-4968-A0CD-87767E6320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AA762B0-E7C2-4305-BABB-993AA44C4A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122107</xdr:rowOff>
    </xdr:from>
    <xdr:to>
      <xdr:col>102</xdr:col>
      <xdr:colOff>165100</xdr:colOff>
      <xdr:row>42</xdr:row>
      <xdr:rowOff>52257</xdr:rowOff>
    </xdr:to>
    <xdr:sp macro="" textlink="">
      <xdr:nvSpPr>
        <xdr:cNvPr id="447" name="楕円 446">
          <a:extLst>
            <a:ext uri="{FF2B5EF4-FFF2-40B4-BE49-F238E27FC236}">
              <a16:creationId xmlns:a16="http://schemas.microsoft.com/office/drawing/2014/main" id="{6D06A62D-2010-4AB8-ADEB-06BEECDE0F39}"/>
            </a:ext>
          </a:extLst>
        </xdr:cNvPr>
        <xdr:cNvSpPr/>
      </xdr:nvSpPr>
      <xdr:spPr>
        <a:xfrm>
          <a:off x="19494500" y="71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159549</xdr:rowOff>
    </xdr:from>
    <xdr:ext cx="599010" cy="259045"/>
    <xdr:sp macro="" textlink="">
      <xdr:nvSpPr>
        <xdr:cNvPr id="448" name="n_1aveValue【一般廃棄物処理施設】&#10;一人当たり有形固定資産（償却資産）額">
          <a:extLst>
            <a:ext uri="{FF2B5EF4-FFF2-40B4-BE49-F238E27FC236}">
              <a16:creationId xmlns:a16="http://schemas.microsoft.com/office/drawing/2014/main" id="{68CFF087-8BBC-415F-8305-BEE39BCC3DA6}"/>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49" name="n_2aveValue【一般廃棄物処理施設】&#10;一人当たり有形固定資産（償却資産）額">
          <a:extLst>
            <a:ext uri="{FF2B5EF4-FFF2-40B4-BE49-F238E27FC236}">
              <a16:creationId xmlns:a16="http://schemas.microsoft.com/office/drawing/2014/main" id="{F2CC8CE2-4826-488E-A4B1-F54BBC9CC4DD}"/>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50" name="n_3aveValue【一般廃棄物処理施設】&#10;一人当たり有形固定資産（償却資産）額">
          <a:extLst>
            <a:ext uri="{FF2B5EF4-FFF2-40B4-BE49-F238E27FC236}">
              <a16:creationId xmlns:a16="http://schemas.microsoft.com/office/drawing/2014/main" id="{76E872F6-AABB-4A1F-8665-AFD939F14F84}"/>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51" name="n_4aveValue【一般廃棄物処理施設】&#10;一人当たり有形固定資産（償却資産）額">
          <a:extLst>
            <a:ext uri="{FF2B5EF4-FFF2-40B4-BE49-F238E27FC236}">
              <a16:creationId xmlns:a16="http://schemas.microsoft.com/office/drawing/2014/main" id="{67B29E3E-973F-468B-B32D-F7B20565AC63}"/>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43384</xdr:rowOff>
    </xdr:from>
    <xdr:ext cx="534377" cy="259045"/>
    <xdr:sp macro="" textlink="">
      <xdr:nvSpPr>
        <xdr:cNvPr id="452" name="n_3mainValue【一般廃棄物処理施設】&#10;一人当たり有形固定資産（償却資産）額">
          <a:extLst>
            <a:ext uri="{FF2B5EF4-FFF2-40B4-BE49-F238E27FC236}">
              <a16:creationId xmlns:a16="http://schemas.microsoft.com/office/drawing/2014/main" id="{4449D465-0340-480E-83B3-4B6F23A88B09}"/>
            </a:ext>
          </a:extLst>
        </xdr:cNvPr>
        <xdr:cNvSpPr txBox="1"/>
      </xdr:nvSpPr>
      <xdr:spPr>
        <a:xfrm>
          <a:off x="19278111" y="72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a:extLst>
            <a:ext uri="{FF2B5EF4-FFF2-40B4-BE49-F238E27FC236}">
              <a16:creationId xmlns:a16="http://schemas.microsoft.com/office/drawing/2014/main" id="{4CBD4C46-060F-416F-8A0B-DC61EE92F8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a:extLst>
            <a:ext uri="{FF2B5EF4-FFF2-40B4-BE49-F238E27FC236}">
              <a16:creationId xmlns:a16="http://schemas.microsoft.com/office/drawing/2014/main" id="{AA0AD93B-2888-4180-AB33-C61E99ECBF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a:extLst>
            <a:ext uri="{FF2B5EF4-FFF2-40B4-BE49-F238E27FC236}">
              <a16:creationId xmlns:a16="http://schemas.microsoft.com/office/drawing/2014/main" id="{3D34301A-3ADD-4F45-B011-A4BD90E9B3C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a:extLst>
            <a:ext uri="{FF2B5EF4-FFF2-40B4-BE49-F238E27FC236}">
              <a16:creationId xmlns:a16="http://schemas.microsoft.com/office/drawing/2014/main" id="{7FE438B4-EDDC-4EE1-A890-AF17F47272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a:extLst>
            <a:ext uri="{FF2B5EF4-FFF2-40B4-BE49-F238E27FC236}">
              <a16:creationId xmlns:a16="http://schemas.microsoft.com/office/drawing/2014/main" id="{352CFB36-3F0E-471B-B08A-6FD2A45D37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a:extLst>
            <a:ext uri="{FF2B5EF4-FFF2-40B4-BE49-F238E27FC236}">
              <a16:creationId xmlns:a16="http://schemas.microsoft.com/office/drawing/2014/main" id="{0DC22E9C-A12F-4C4B-810F-855D36DDEE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a:extLst>
            <a:ext uri="{FF2B5EF4-FFF2-40B4-BE49-F238E27FC236}">
              <a16:creationId xmlns:a16="http://schemas.microsoft.com/office/drawing/2014/main" id="{569CBB8B-FBAB-4558-99BF-95189DB15B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a:extLst>
            <a:ext uri="{FF2B5EF4-FFF2-40B4-BE49-F238E27FC236}">
              <a16:creationId xmlns:a16="http://schemas.microsoft.com/office/drawing/2014/main" id="{2A8888DF-7F45-408A-9429-6209CDE7EA8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a:extLst>
            <a:ext uri="{FF2B5EF4-FFF2-40B4-BE49-F238E27FC236}">
              <a16:creationId xmlns:a16="http://schemas.microsoft.com/office/drawing/2014/main" id="{E7611A9B-A5A4-4520-AE1B-90F0C3A7857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a:extLst>
            <a:ext uri="{FF2B5EF4-FFF2-40B4-BE49-F238E27FC236}">
              <a16:creationId xmlns:a16="http://schemas.microsoft.com/office/drawing/2014/main" id="{BB851BCC-216A-4D7C-9361-19A9952A2E4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a:extLst>
            <a:ext uri="{FF2B5EF4-FFF2-40B4-BE49-F238E27FC236}">
              <a16:creationId xmlns:a16="http://schemas.microsoft.com/office/drawing/2014/main" id="{DE7DE175-B5C9-439C-90F6-0FAF744749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a:extLst>
            <a:ext uri="{FF2B5EF4-FFF2-40B4-BE49-F238E27FC236}">
              <a16:creationId xmlns:a16="http://schemas.microsoft.com/office/drawing/2014/main" id="{B4189D1C-133E-467C-A09E-A74B875C9E1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5" name="テキスト ボックス 464">
          <a:extLst>
            <a:ext uri="{FF2B5EF4-FFF2-40B4-BE49-F238E27FC236}">
              <a16:creationId xmlns:a16="http://schemas.microsoft.com/office/drawing/2014/main" id="{69791731-C807-4ADF-8E76-01E4FD26D94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a:extLst>
            <a:ext uri="{FF2B5EF4-FFF2-40B4-BE49-F238E27FC236}">
              <a16:creationId xmlns:a16="http://schemas.microsoft.com/office/drawing/2014/main" id="{772E9CF1-1265-4E5C-B0FD-8FF65B382E9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a:extLst>
            <a:ext uri="{FF2B5EF4-FFF2-40B4-BE49-F238E27FC236}">
              <a16:creationId xmlns:a16="http://schemas.microsoft.com/office/drawing/2014/main" id="{37406F0E-4A98-432C-936A-FF25FF38780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a:extLst>
            <a:ext uri="{FF2B5EF4-FFF2-40B4-BE49-F238E27FC236}">
              <a16:creationId xmlns:a16="http://schemas.microsoft.com/office/drawing/2014/main" id="{54AD6AFF-4F98-4CD5-9C14-04A4600331E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a:extLst>
            <a:ext uri="{FF2B5EF4-FFF2-40B4-BE49-F238E27FC236}">
              <a16:creationId xmlns:a16="http://schemas.microsoft.com/office/drawing/2014/main" id="{DA9D539B-6C25-4AEF-806B-15FCC082D9C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a:extLst>
            <a:ext uri="{FF2B5EF4-FFF2-40B4-BE49-F238E27FC236}">
              <a16:creationId xmlns:a16="http://schemas.microsoft.com/office/drawing/2014/main" id="{86BA9F79-F341-44BF-943F-30B9343F95A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a:extLst>
            <a:ext uri="{FF2B5EF4-FFF2-40B4-BE49-F238E27FC236}">
              <a16:creationId xmlns:a16="http://schemas.microsoft.com/office/drawing/2014/main" id="{7FB72C60-CC8F-41D7-A3DB-EE9C3DA1EDA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a:extLst>
            <a:ext uri="{FF2B5EF4-FFF2-40B4-BE49-F238E27FC236}">
              <a16:creationId xmlns:a16="http://schemas.microsoft.com/office/drawing/2014/main" id="{F4B0A551-4B60-46A6-9628-5801D0E1C7D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a:extLst>
            <a:ext uri="{FF2B5EF4-FFF2-40B4-BE49-F238E27FC236}">
              <a16:creationId xmlns:a16="http://schemas.microsoft.com/office/drawing/2014/main" id="{BFB770C7-F57B-4814-B8E0-5B0314E97F0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a:extLst>
            <a:ext uri="{FF2B5EF4-FFF2-40B4-BE49-F238E27FC236}">
              <a16:creationId xmlns:a16="http://schemas.microsoft.com/office/drawing/2014/main" id="{2F65E880-15AB-46A7-9F6D-89A8941D221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5" name="テキスト ボックス 474">
          <a:extLst>
            <a:ext uri="{FF2B5EF4-FFF2-40B4-BE49-F238E27FC236}">
              <a16:creationId xmlns:a16="http://schemas.microsoft.com/office/drawing/2014/main" id="{FA4D2B09-C817-4AB9-BECE-E8E5AE8ED11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a:extLst>
            <a:ext uri="{FF2B5EF4-FFF2-40B4-BE49-F238E27FC236}">
              <a16:creationId xmlns:a16="http://schemas.microsoft.com/office/drawing/2014/main" id="{0C369130-D0FA-4DAC-8560-C168209A69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保健センター・保健所】&#10;有形固定資産減価償却率グラフ枠">
          <a:extLst>
            <a:ext uri="{FF2B5EF4-FFF2-40B4-BE49-F238E27FC236}">
              <a16:creationId xmlns:a16="http://schemas.microsoft.com/office/drawing/2014/main" id="{5FFF330A-3200-43EC-87CB-E47DB96E46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78" name="直線コネクタ 477">
          <a:extLst>
            <a:ext uri="{FF2B5EF4-FFF2-40B4-BE49-F238E27FC236}">
              <a16:creationId xmlns:a16="http://schemas.microsoft.com/office/drawing/2014/main" id="{EC08BDCD-6335-489A-800B-914A309DF5C6}"/>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79" name="【保健センター・保健所】&#10;有形固定資産減価償却率最小値テキスト">
          <a:extLst>
            <a:ext uri="{FF2B5EF4-FFF2-40B4-BE49-F238E27FC236}">
              <a16:creationId xmlns:a16="http://schemas.microsoft.com/office/drawing/2014/main" id="{3DC53202-8BB1-443F-B9C9-0477883AB6F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80" name="直線コネクタ 479">
          <a:extLst>
            <a:ext uri="{FF2B5EF4-FFF2-40B4-BE49-F238E27FC236}">
              <a16:creationId xmlns:a16="http://schemas.microsoft.com/office/drawing/2014/main" id="{194B4D6E-C448-4B2C-9B64-1D20065E367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81" name="【保健センター・保健所】&#10;有形固定資産減価償却率最大値テキスト">
          <a:extLst>
            <a:ext uri="{FF2B5EF4-FFF2-40B4-BE49-F238E27FC236}">
              <a16:creationId xmlns:a16="http://schemas.microsoft.com/office/drawing/2014/main" id="{46A1F0D8-C2C0-4535-9338-350D5DF05B81}"/>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82" name="直線コネクタ 481">
          <a:extLst>
            <a:ext uri="{FF2B5EF4-FFF2-40B4-BE49-F238E27FC236}">
              <a16:creationId xmlns:a16="http://schemas.microsoft.com/office/drawing/2014/main" id="{AACE8B07-9A8C-4128-8F7C-F361048CA17C}"/>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483" name="【保健センター・保健所】&#10;有形固定資産減価償却率平均値テキスト">
          <a:extLst>
            <a:ext uri="{FF2B5EF4-FFF2-40B4-BE49-F238E27FC236}">
              <a16:creationId xmlns:a16="http://schemas.microsoft.com/office/drawing/2014/main" id="{A37F1E55-8CAB-4455-8A19-FB44FBFED18E}"/>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84" name="フローチャート: 判断 483">
          <a:extLst>
            <a:ext uri="{FF2B5EF4-FFF2-40B4-BE49-F238E27FC236}">
              <a16:creationId xmlns:a16="http://schemas.microsoft.com/office/drawing/2014/main" id="{52684A16-7E26-4C07-923B-6321F627DFFC}"/>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85" name="フローチャート: 判断 484">
          <a:extLst>
            <a:ext uri="{FF2B5EF4-FFF2-40B4-BE49-F238E27FC236}">
              <a16:creationId xmlns:a16="http://schemas.microsoft.com/office/drawing/2014/main" id="{382D7B3B-D35C-40F0-AB50-430330117F77}"/>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86" name="フローチャート: 判断 485">
          <a:extLst>
            <a:ext uri="{FF2B5EF4-FFF2-40B4-BE49-F238E27FC236}">
              <a16:creationId xmlns:a16="http://schemas.microsoft.com/office/drawing/2014/main" id="{C835BBC8-5C15-419E-B908-8E52B43CC5FB}"/>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87" name="フローチャート: 判断 486">
          <a:extLst>
            <a:ext uri="{FF2B5EF4-FFF2-40B4-BE49-F238E27FC236}">
              <a16:creationId xmlns:a16="http://schemas.microsoft.com/office/drawing/2014/main" id="{E0D2E99C-AC53-419D-90E6-92534C65206E}"/>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88" name="フローチャート: 判断 487">
          <a:extLst>
            <a:ext uri="{FF2B5EF4-FFF2-40B4-BE49-F238E27FC236}">
              <a16:creationId xmlns:a16="http://schemas.microsoft.com/office/drawing/2014/main" id="{B8D9CE04-50B2-4924-ABDE-C70EF9D1111D}"/>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2CD446A8-09F7-4698-90CA-24B3DB11EDF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59FC58B9-2572-40A9-ABF7-38AA24F9F4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357BD83B-7E72-462E-8AAB-8E39DEC0DB9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FA154E3D-C59F-4276-B1A1-63793878BA3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5680810F-A951-4244-AC79-AE99E365639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94" name="楕円 493">
          <a:extLst>
            <a:ext uri="{FF2B5EF4-FFF2-40B4-BE49-F238E27FC236}">
              <a16:creationId xmlns:a16="http://schemas.microsoft.com/office/drawing/2014/main" id="{8B53F8C9-BF1A-4A35-824C-2DFA896FC0DB}"/>
            </a:ext>
          </a:extLst>
        </xdr:cNvPr>
        <xdr:cNvSpPr/>
      </xdr:nvSpPr>
      <xdr:spPr>
        <a:xfrm>
          <a:off x="16268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102705</xdr:rowOff>
    </xdr:from>
    <xdr:ext cx="405111" cy="259045"/>
    <xdr:sp macro="" textlink="">
      <xdr:nvSpPr>
        <xdr:cNvPr id="495" name="【保健センター・保健所】&#10;有形固定資産減価償却率該当値テキスト">
          <a:extLst>
            <a:ext uri="{FF2B5EF4-FFF2-40B4-BE49-F238E27FC236}">
              <a16:creationId xmlns:a16="http://schemas.microsoft.com/office/drawing/2014/main" id="{FB6241C0-3DFD-4143-969F-5EBD21AEE572}"/>
            </a:ext>
          </a:extLst>
        </xdr:cNvPr>
        <xdr:cNvSpPr txBox="1"/>
      </xdr:nvSpPr>
      <xdr:spPr>
        <a:xfrm>
          <a:off x="16357600" y="1004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37374</xdr:rowOff>
    </xdr:from>
    <xdr:to>
      <xdr:col>81</xdr:col>
      <xdr:colOff>101600</xdr:colOff>
      <xdr:row>59</xdr:row>
      <xdr:rowOff>138974</xdr:rowOff>
    </xdr:to>
    <xdr:sp macro="" textlink="">
      <xdr:nvSpPr>
        <xdr:cNvPr id="496" name="楕円 495">
          <a:extLst>
            <a:ext uri="{FF2B5EF4-FFF2-40B4-BE49-F238E27FC236}">
              <a16:creationId xmlns:a16="http://schemas.microsoft.com/office/drawing/2014/main" id="{7C5F2B1F-C2D4-416D-8B25-6C085B378BAD}"/>
            </a:ext>
          </a:extLst>
        </xdr:cNvPr>
        <xdr:cNvSpPr/>
      </xdr:nvSpPr>
      <xdr:spPr>
        <a:xfrm>
          <a:off x="15430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88174</xdr:rowOff>
    </xdr:from>
    <xdr:to>
      <xdr:col>85</xdr:col>
      <xdr:colOff>127000</xdr:colOff>
      <xdr:row>59</xdr:row>
      <xdr:rowOff>130628</xdr:rowOff>
    </xdr:to>
    <xdr:cxnSp macro="">
      <xdr:nvCxnSpPr>
        <xdr:cNvPr id="497" name="直線コネクタ 496">
          <a:extLst>
            <a:ext uri="{FF2B5EF4-FFF2-40B4-BE49-F238E27FC236}">
              <a16:creationId xmlns:a16="http://schemas.microsoft.com/office/drawing/2014/main" id="{7EA9E6BA-14B0-4E13-9E52-33A966D792A4}"/>
            </a:ext>
          </a:extLst>
        </xdr:cNvPr>
        <xdr:cNvCxnSpPr/>
      </xdr:nvCxnSpPr>
      <xdr:spPr>
        <a:xfrm>
          <a:off x="15481300" y="1020372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159838</xdr:rowOff>
    </xdr:from>
    <xdr:to>
      <xdr:col>76</xdr:col>
      <xdr:colOff>165100</xdr:colOff>
      <xdr:row>59</xdr:row>
      <xdr:rowOff>89988</xdr:rowOff>
    </xdr:to>
    <xdr:sp macro="" textlink="">
      <xdr:nvSpPr>
        <xdr:cNvPr id="498" name="楕円 497">
          <a:extLst>
            <a:ext uri="{FF2B5EF4-FFF2-40B4-BE49-F238E27FC236}">
              <a16:creationId xmlns:a16="http://schemas.microsoft.com/office/drawing/2014/main" id="{4C4EF8D2-AC16-4F6F-9D7F-C5000C3A4679}"/>
            </a:ext>
          </a:extLst>
        </xdr:cNvPr>
        <xdr:cNvSpPr/>
      </xdr:nvSpPr>
      <xdr:spPr>
        <a:xfrm>
          <a:off x="14541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39188</xdr:rowOff>
    </xdr:from>
    <xdr:to>
      <xdr:col>81</xdr:col>
      <xdr:colOff>50800</xdr:colOff>
      <xdr:row>59</xdr:row>
      <xdr:rowOff>88174</xdr:rowOff>
    </xdr:to>
    <xdr:cxnSp macro="">
      <xdr:nvCxnSpPr>
        <xdr:cNvPr id="499" name="直線コネクタ 498">
          <a:extLst>
            <a:ext uri="{FF2B5EF4-FFF2-40B4-BE49-F238E27FC236}">
              <a16:creationId xmlns:a16="http://schemas.microsoft.com/office/drawing/2014/main" id="{2BE2A9B6-7B79-4295-B43F-080FA51BF46F}"/>
            </a:ext>
          </a:extLst>
        </xdr:cNvPr>
        <xdr:cNvCxnSpPr/>
      </xdr:nvCxnSpPr>
      <xdr:spPr>
        <a:xfrm>
          <a:off x="14592300" y="1015473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500" name="楕円 499">
          <a:extLst>
            <a:ext uri="{FF2B5EF4-FFF2-40B4-BE49-F238E27FC236}">
              <a16:creationId xmlns:a16="http://schemas.microsoft.com/office/drawing/2014/main" id="{23253EE6-0549-4B8A-B2C9-173F99111A92}"/>
            </a:ext>
          </a:extLst>
        </xdr:cNvPr>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39188</xdr:rowOff>
    </xdr:to>
    <xdr:cxnSp macro="">
      <xdr:nvCxnSpPr>
        <xdr:cNvPr id="501" name="直線コネクタ 500">
          <a:extLst>
            <a:ext uri="{FF2B5EF4-FFF2-40B4-BE49-F238E27FC236}">
              <a16:creationId xmlns:a16="http://schemas.microsoft.com/office/drawing/2014/main" id="{ECA0ED12-29DC-4679-AD43-85383E5F7D30}"/>
            </a:ext>
          </a:extLst>
        </xdr:cNvPr>
        <xdr:cNvCxnSpPr/>
      </xdr:nvCxnSpPr>
      <xdr:spPr>
        <a:xfrm>
          <a:off x="13703300" y="101318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502" name="n_1aveValue【保健センター・保健所】&#10;有形固定資産減価償却率">
          <a:extLst>
            <a:ext uri="{FF2B5EF4-FFF2-40B4-BE49-F238E27FC236}">
              <a16:creationId xmlns:a16="http://schemas.microsoft.com/office/drawing/2014/main" id="{A46D8429-D49D-4BD7-AB72-EA2E625C465B}"/>
            </a:ext>
          </a:extLst>
        </xdr:cNvPr>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503" name="n_2aveValue【保健センター・保健所】&#10;有形固定資産減価償却率">
          <a:extLst>
            <a:ext uri="{FF2B5EF4-FFF2-40B4-BE49-F238E27FC236}">
              <a16:creationId xmlns:a16="http://schemas.microsoft.com/office/drawing/2014/main" id="{0BAA6244-1CE8-4D6A-A7DC-B562E7B43F7C}"/>
            </a:ext>
          </a:extLst>
        </xdr:cNvPr>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04" name="n_3aveValue【保健センター・保健所】&#10;有形固定資産減価償却率">
          <a:extLst>
            <a:ext uri="{FF2B5EF4-FFF2-40B4-BE49-F238E27FC236}">
              <a16:creationId xmlns:a16="http://schemas.microsoft.com/office/drawing/2014/main" id="{18F9AE66-029E-4089-A96A-F9CE01A76B0B}"/>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05" name="n_4aveValue【保健センター・保健所】&#10;有形固定資産減価償却率">
          <a:extLst>
            <a:ext uri="{FF2B5EF4-FFF2-40B4-BE49-F238E27FC236}">
              <a16:creationId xmlns:a16="http://schemas.microsoft.com/office/drawing/2014/main" id="{5D810F1D-C20B-45A0-8FDB-0A300E13AF8C}"/>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155501</xdr:rowOff>
    </xdr:from>
    <xdr:ext cx="405111" cy="259045"/>
    <xdr:sp macro="" textlink="">
      <xdr:nvSpPr>
        <xdr:cNvPr id="506" name="n_1mainValue【保健センター・保健所】&#10;有形固定資産減価償却率">
          <a:extLst>
            <a:ext uri="{FF2B5EF4-FFF2-40B4-BE49-F238E27FC236}">
              <a16:creationId xmlns:a16="http://schemas.microsoft.com/office/drawing/2014/main" id="{F428E32E-0A74-4A84-B4A1-486E56A396DB}"/>
            </a:ext>
          </a:extLst>
        </xdr:cNvPr>
        <xdr:cNvSpPr txBox="1"/>
      </xdr:nvSpPr>
      <xdr:spPr>
        <a:xfrm>
          <a:off x="152660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106515</xdr:rowOff>
    </xdr:from>
    <xdr:ext cx="405111" cy="259045"/>
    <xdr:sp macro="" textlink="">
      <xdr:nvSpPr>
        <xdr:cNvPr id="507" name="n_2mainValue【保健センター・保健所】&#10;有形固定資産減価償却率">
          <a:extLst>
            <a:ext uri="{FF2B5EF4-FFF2-40B4-BE49-F238E27FC236}">
              <a16:creationId xmlns:a16="http://schemas.microsoft.com/office/drawing/2014/main" id="{8D958764-F920-471F-BCD2-CCEE0882DF0F}"/>
            </a:ext>
          </a:extLst>
        </xdr:cNvPr>
        <xdr:cNvSpPr txBox="1"/>
      </xdr:nvSpPr>
      <xdr:spPr>
        <a:xfrm>
          <a:off x="14389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508" name="n_3mainValue【保健センター・保健所】&#10;有形固定資産減価償却率">
          <a:extLst>
            <a:ext uri="{FF2B5EF4-FFF2-40B4-BE49-F238E27FC236}">
              <a16:creationId xmlns:a16="http://schemas.microsoft.com/office/drawing/2014/main" id="{E5EBF85C-87EE-40D0-81FA-E3ABDD484BD6}"/>
            </a:ext>
          </a:extLst>
        </xdr:cNvPr>
        <xdr:cNvSpPr txBox="1"/>
      </xdr:nvSpPr>
      <xdr:spPr>
        <a:xfrm>
          <a:off x="13500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a:extLst>
            <a:ext uri="{FF2B5EF4-FFF2-40B4-BE49-F238E27FC236}">
              <a16:creationId xmlns:a16="http://schemas.microsoft.com/office/drawing/2014/main" id="{A72C42B7-EAB2-4754-998D-BC5A83C7A3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a:extLst>
            <a:ext uri="{FF2B5EF4-FFF2-40B4-BE49-F238E27FC236}">
              <a16:creationId xmlns:a16="http://schemas.microsoft.com/office/drawing/2014/main" id="{4B924341-C777-493A-911B-10CDD89D04A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a:extLst>
            <a:ext uri="{FF2B5EF4-FFF2-40B4-BE49-F238E27FC236}">
              <a16:creationId xmlns:a16="http://schemas.microsoft.com/office/drawing/2014/main" id="{939FE5A0-557D-4269-93D3-532D7DA1B5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a:extLst>
            <a:ext uri="{FF2B5EF4-FFF2-40B4-BE49-F238E27FC236}">
              <a16:creationId xmlns:a16="http://schemas.microsoft.com/office/drawing/2014/main" id="{61F408D6-3177-42AA-9746-EAFFD03DBF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a:extLst>
            <a:ext uri="{FF2B5EF4-FFF2-40B4-BE49-F238E27FC236}">
              <a16:creationId xmlns:a16="http://schemas.microsoft.com/office/drawing/2014/main" id="{54D7A59D-2FF9-4D18-83F5-2A5D6B95D93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a:extLst>
            <a:ext uri="{FF2B5EF4-FFF2-40B4-BE49-F238E27FC236}">
              <a16:creationId xmlns:a16="http://schemas.microsoft.com/office/drawing/2014/main" id="{71D48013-99C4-4646-A0F0-706D81F8650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a:extLst>
            <a:ext uri="{FF2B5EF4-FFF2-40B4-BE49-F238E27FC236}">
              <a16:creationId xmlns:a16="http://schemas.microsoft.com/office/drawing/2014/main" id="{3565A907-89DC-4A0C-B0C3-53D55C40E4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a:extLst>
            <a:ext uri="{FF2B5EF4-FFF2-40B4-BE49-F238E27FC236}">
              <a16:creationId xmlns:a16="http://schemas.microsoft.com/office/drawing/2014/main" id="{91CB5C4E-4F25-429C-9FDF-F5C5470653A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a:extLst>
            <a:ext uri="{FF2B5EF4-FFF2-40B4-BE49-F238E27FC236}">
              <a16:creationId xmlns:a16="http://schemas.microsoft.com/office/drawing/2014/main" id="{D4731BFD-3544-4590-8D41-C1EE9D7210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a:extLst>
            <a:ext uri="{FF2B5EF4-FFF2-40B4-BE49-F238E27FC236}">
              <a16:creationId xmlns:a16="http://schemas.microsoft.com/office/drawing/2014/main" id="{13E238D9-E90E-41B9-B18E-C73DFC3B0D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19" name="直線コネクタ 518">
          <a:extLst>
            <a:ext uri="{FF2B5EF4-FFF2-40B4-BE49-F238E27FC236}">
              <a16:creationId xmlns:a16="http://schemas.microsoft.com/office/drawing/2014/main" id="{4BCF5E96-B2FA-441D-B574-B7CD8B2D05E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0" name="テキスト ボックス 519">
          <a:extLst>
            <a:ext uri="{FF2B5EF4-FFF2-40B4-BE49-F238E27FC236}">
              <a16:creationId xmlns:a16="http://schemas.microsoft.com/office/drawing/2014/main" id="{32C18B4F-9E23-4BE7-B369-A864BBB9546A}"/>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1" name="直線コネクタ 520">
          <a:extLst>
            <a:ext uri="{FF2B5EF4-FFF2-40B4-BE49-F238E27FC236}">
              <a16:creationId xmlns:a16="http://schemas.microsoft.com/office/drawing/2014/main" id="{F0935FB5-7941-46C7-814F-9BDA9B4DFF2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2" name="テキスト ボックス 521">
          <a:extLst>
            <a:ext uri="{FF2B5EF4-FFF2-40B4-BE49-F238E27FC236}">
              <a16:creationId xmlns:a16="http://schemas.microsoft.com/office/drawing/2014/main" id="{FA2A3831-401C-47EB-95BA-78AA8DF0CFB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3" name="直線コネクタ 522">
          <a:extLst>
            <a:ext uri="{FF2B5EF4-FFF2-40B4-BE49-F238E27FC236}">
              <a16:creationId xmlns:a16="http://schemas.microsoft.com/office/drawing/2014/main" id="{763BC5FD-C3DA-4865-ADCE-221693FA31B6}"/>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4" name="テキスト ボックス 523">
          <a:extLst>
            <a:ext uri="{FF2B5EF4-FFF2-40B4-BE49-F238E27FC236}">
              <a16:creationId xmlns:a16="http://schemas.microsoft.com/office/drawing/2014/main" id="{70E16E00-20FE-4D9A-AC05-513639C5F58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a:extLst>
            <a:ext uri="{FF2B5EF4-FFF2-40B4-BE49-F238E27FC236}">
              <a16:creationId xmlns:a16="http://schemas.microsoft.com/office/drawing/2014/main" id="{E5B3B229-5992-42BB-8333-6E99EBAE1D4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6" name="テキスト ボックス 525">
          <a:extLst>
            <a:ext uri="{FF2B5EF4-FFF2-40B4-BE49-F238E27FC236}">
              <a16:creationId xmlns:a16="http://schemas.microsoft.com/office/drawing/2014/main" id="{63F798BF-3AA2-4DC3-B620-11AC72F0B01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保健センター・保健所】&#10;一人当たり面積グラフ枠">
          <a:extLst>
            <a:ext uri="{FF2B5EF4-FFF2-40B4-BE49-F238E27FC236}">
              <a16:creationId xmlns:a16="http://schemas.microsoft.com/office/drawing/2014/main" id="{2DBE0F28-0F49-4639-9306-B2B2619FD00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28" name="直線コネクタ 527">
          <a:extLst>
            <a:ext uri="{FF2B5EF4-FFF2-40B4-BE49-F238E27FC236}">
              <a16:creationId xmlns:a16="http://schemas.microsoft.com/office/drawing/2014/main" id="{966CB117-AEC1-40B7-A035-93820820A759}"/>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29" name="【保健センター・保健所】&#10;一人当たり面積最小値テキスト">
          <a:extLst>
            <a:ext uri="{FF2B5EF4-FFF2-40B4-BE49-F238E27FC236}">
              <a16:creationId xmlns:a16="http://schemas.microsoft.com/office/drawing/2014/main" id="{74470260-4384-4D7A-A1E0-2A10403CE511}"/>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30" name="直線コネクタ 529">
          <a:extLst>
            <a:ext uri="{FF2B5EF4-FFF2-40B4-BE49-F238E27FC236}">
              <a16:creationId xmlns:a16="http://schemas.microsoft.com/office/drawing/2014/main" id="{286BA31C-3ABD-40CD-A7B3-8E6B3CF6F01E}"/>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31" name="【保健センター・保健所】&#10;一人当たり面積最大値テキスト">
          <a:extLst>
            <a:ext uri="{FF2B5EF4-FFF2-40B4-BE49-F238E27FC236}">
              <a16:creationId xmlns:a16="http://schemas.microsoft.com/office/drawing/2014/main" id="{833122B2-924C-498E-BFE3-BB56B979877C}"/>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32" name="直線コネクタ 531">
          <a:extLst>
            <a:ext uri="{FF2B5EF4-FFF2-40B4-BE49-F238E27FC236}">
              <a16:creationId xmlns:a16="http://schemas.microsoft.com/office/drawing/2014/main" id="{F8C22DE4-7838-4003-BAF6-1B0B4468184B}"/>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33" name="【保健センター・保健所】&#10;一人当たり面積平均値テキスト">
          <a:extLst>
            <a:ext uri="{FF2B5EF4-FFF2-40B4-BE49-F238E27FC236}">
              <a16:creationId xmlns:a16="http://schemas.microsoft.com/office/drawing/2014/main" id="{6EF986B9-55FF-4D4D-A7C5-173054329C4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34" name="フローチャート: 判断 533">
          <a:extLst>
            <a:ext uri="{FF2B5EF4-FFF2-40B4-BE49-F238E27FC236}">
              <a16:creationId xmlns:a16="http://schemas.microsoft.com/office/drawing/2014/main" id="{D2959D2F-F703-47C6-9933-6245491035A3}"/>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35" name="フローチャート: 判断 534">
          <a:extLst>
            <a:ext uri="{FF2B5EF4-FFF2-40B4-BE49-F238E27FC236}">
              <a16:creationId xmlns:a16="http://schemas.microsoft.com/office/drawing/2014/main" id="{821DE99D-E784-4E92-8713-FA68101A02EB}"/>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36" name="フローチャート: 判断 535">
          <a:extLst>
            <a:ext uri="{FF2B5EF4-FFF2-40B4-BE49-F238E27FC236}">
              <a16:creationId xmlns:a16="http://schemas.microsoft.com/office/drawing/2014/main" id="{10FC06D6-3024-47EA-8813-54D5720269C4}"/>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37" name="フローチャート: 判断 536">
          <a:extLst>
            <a:ext uri="{FF2B5EF4-FFF2-40B4-BE49-F238E27FC236}">
              <a16:creationId xmlns:a16="http://schemas.microsoft.com/office/drawing/2014/main" id="{95592BAD-21C2-4EB0-833E-3EF820EAE36D}"/>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38" name="フローチャート: 判断 537">
          <a:extLst>
            <a:ext uri="{FF2B5EF4-FFF2-40B4-BE49-F238E27FC236}">
              <a16:creationId xmlns:a16="http://schemas.microsoft.com/office/drawing/2014/main" id="{8DB72FF9-9B39-4C73-B933-EF14E7C8983D}"/>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3AB176B6-F9BB-43AE-87BA-F3B0A63026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04E9C11-D9DB-4F75-841C-8230B3247FE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3FEF62D-152D-4FE4-BE8E-63A7329E8D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DD1177B-1AE0-43AD-89B4-FB6FCEFAF1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071170B-940E-4B68-8854-8A0A7D81F2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32068</xdr:rowOff>
    </xdr:from>
    <xdr:to>
      <xdr:col>116</xdr:col>
      <xdr:colOff>114300</xdr:colOff>
      <xdr:row>62</xdr:row>
      <xdr:rowOff>133668</xdr:rowOff>
    </xdr:to>
    <xdr:sp macro="" textlink="">
      <xdr:nvSpPr>
        <xdr:cNvPr id="544" name="楕円 543">
          <a:extLst>
            <a:ext uri="{FF2B5EF4-FFF2-40B4-BE49-F238E27FC236}">
              <a16:creationId xmlns:a16="http://schemas.microsoft.com/office/drawing/2014/main" id="{D22E03B3-F7AD-44E0-8569-090645A61CF7}"/>
            </a:ext>
          </a:extLst>
        </xdr:cNvPr>
        <xdr:cNvSpPr/>
      </xdr:nvSpPr>
      <xdr:spPr>
        <a:xfrm>
          <a:off x="22110700" y="106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10495</xdr:rowOff>
    </xdr:from>
    <xdr:ext cx="469744" cy="259045"/>
    <xdr:sp macro="" textlink="">
      <xdr:nvSpPr>
        <xdr:cNvPr id="545" name="【保健センター・保健所】&#10;一人当たり面積該当値テキスト">
          <a:extLst>
            <a:ext uri="{FF2B5EF4-FFF2-40B4-BE49-F238E27FC236}">
              <a16:creationId xmlns:a16="http://schemas.microsoft.com/office/drawing/2014/main" id="{93396878-3A5D-4B45-B948-65881CD0E3FC}"/>
            </a:ext>
          </a:extLst>
        </xdr:cNvPr>
        <xdr:cNvSpPr txBox="1"/>
      </xdr:nvSpPr>
      <xdr:spPr>
        <a:xfrm>
          <a:off x="22199600" y="1064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35496</xdr:rowOff>
    </xdr:from>
    <xdr:to>
      <xdr:col>112</xdr:col>
      <xdr:colOff>38100</xdr:colOff>
      <xdr:row>62</xdr:row>
      <xdr:rowOff>137096</xdr:rowOff>
    </xdr:to>
    <xdr:sp macro="" textlink="">
      <xdr:nvSpPr>
        <xdr:cNvPr id="546" name="楕円 545">
          <a:extLst>
            <a:ext uri="{FF2B5EF4-FFF2-40B4-BE49-F238E27FC236}">
              <a16:creationId xmlns:a16="http://schemas.microsoft.com/office/drawing/2014/main" id="{9F2E3C29-C5FF-4079-A085-EEFB50C3A64F}"/>
            </a:ext>
          </a:extLst>
        </xdr:cNvPr>
        <xdr:cNvSpPr/>
      </xdr:nvSpPr>
      <xdr:spPr>
        <a:xfrm>
          <a:off x="21272500" y="106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82868</xdr:rowOff>
    </xdr:from>
    <xdr:to>
      <xdr:col>116</xdr:col>
      <xdr:colOff>63500</xdr:colOff>
      <xdr:row>62</xdr:row>
      <xdr:rowOff>86296</xdr:rowOff>
    </xdr:to>
    <xdr:cxnSp macro="">
      <xdr:nvCxnSpPr>
        <xdr:cNvPr id="547" name="直線コネクタ 546">
          <a:extLst>
            <a:ext uri="{FF2B5EF4-FFF2-40B4-BE49-F238E27FC236}">
              <a16:creationId xmlns:a16="http://schemas.microsoft.com/office/drawing/2014/main" id="{4A06B7DF-5CCC-48FE-9D23-232CBE948911}"/>
            </a:ext>
          </a:extLst>
        </xdr:cNvPr>
        <xdr:cNvCxnSpPr/>
      </xdr:nvCxnSpPr>
      <xdr:spPr>
        <a:xfrm flipV="1">
          <a:off x="21323300" y="10712768"/>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39497</xdr:rowOff>
    </xdr:from>
    <xdr:to>
      <xdr:col>107</xdr:col>
      <xdr:colOff>101600</xdr:colOff>
      <xdr:row>62</xdr:row>
      <xdr:rowOff>141097</xdr:rowOff>
    </xdr:to>
    <xdr:sp macro="" textlink="">
      <xdr:nvSpPr>
        <xdr:cNvPr id="548" name="楕円 547">
          <a:extLst>
            <a:ext uri="{FF2B5EF4-FFF2-40B4-BE49-F238E27FC236}">
              <a16:creationId xmlns:a16="http://schemas.microsoft.com/office/drawing/2014/main" id="{35CD18AE-B273-47ED-9E7A-DE4643B3603D}"/>
            </a:ext>
          </a:extLst>
        </xdr:cNvPr>
        <xdr:cNvSpPr/>
      </xdr:nvSpPr>
      <xdr:spPr>
        <a:xfrm>
          <a:off x="20383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86296</xdr:rowOff>
    </xdr:from>
    <xdr:to>
      <xdr:col>111</xdr:col>
      <xdr:colOff>177800</xdr:colOff>
      <xdr:row>62</xdr:row>
      <xdr:rowOff>90297</xdr:rowOff>
    </xdr:to>
    <xdr:cxnSp macro="">
      <xdr:nvCxnSpPr>
        <xdr:cNvPr id="549" name="直線コネクタ 548">
          <a:extLst>
            <a:ext uri="{FF2B5EF4-FFF2-40B4-BE49-F238E27FC236}">
              <a16:creationId xmlns:a16="http://schemas.microsoft.com/office/drawing/2014/main" id="{3643EF43-7F0A-4FBC-A479-95DC955EA830}"/>
            </a:ext>
          </a:extLst>
        </xdr:cNvPr>
        <xdr:cNvCxnSpPr/>
      </xdr:nvCxnSpPr>
      <xdr:spPr>
        <a:xfrm flipV="1">
          <a:off x="20434300" y="1071619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44069</xdr:rowOff>
    </xdr:from>
    <xdr:to>
      <xdr:col>102</xdr:col>
      <xdr:colOff>165100</xdr:colOff>
      <xdr:row>62</xdr:row>
      <xdr:rowOff>145669</xdr:rowOff>
    </xdr:to>
    <xdr:sp macro="" textlink="">
      <xdr:nvSpPr>
        <xdr:cNvPr id="550" name="楕円 549">
          <a:extLst>
            <a:ext uri="{FF2B5EF4-FFF2-40B4-BE49-F238E27FC236}">
              <a16:creationId xmlns:a16="http://schemas.microsoft.com/office/drawing/2014/main" id="{A6770A98-7AD8-4785-B4B3-C20FBAA51D63}"/>
            </a:ext>
          </a:extLst>
        </xdr:cNvPr>
        <xdr:cNvSpPr/>
      </xdr:nvSpPr>
      <xdr:spPr>
        <a:xfrm>
          <a:off x="19494500" y="1067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90297</xdr:rowOff>
    </xdr:from>
    <xdr:to>
      <xdr:col>107</xdr:col>
      <xdr:colOff>50800</xdr:colOff>
      <xdr:row>62</xdr:row>
      <xdr:rowOff>94869</xdr:rowOff>
    </xdr:to>
    <xdr:cxnSp macro="">
      <xdr:nvCxnSpPr>
        <xdr:cNvPr id="551" name="直線コネクタ 550">
          <a:extLst>
            <a:ext uri="{FF2B5EF4-FFF2-40B4-BE49-F238E27FC236}">
              <a16:creationId xmlns:a16="http://schemas.microsoft.com/office/drawing/2014/main" id="{61A6F7F0-291C-4AFE-85FF-5748FAD8944D}"/>
            </a:ext>
          </a:extLst>
        </xdr:cNvPr>
        <xdr:cNvCxnSpPr/>
      </xdr:nvCxnSpPr>
      <xdr:spPr>
        <a:xfrm flipV="1">
          <a:off x="19545300" y="107201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52" name="n_1aveValue【保健センター・保健所】&#10;一人当たり面積">
          <a:extLst>
            <a:ext uri="{FF2B5EF4-FFF2-40B4-BE49-F238E27FC236}">
              <a16:creationId xmlns:a16="http://schemas.microsoft.com/office/drawing/2014/main" id="{DB2952E5-BC71-4D40-BD0C-4599928FC158}"/>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53" name="n_2aveValue【保健センター・保健所】&#10;一人当たり面積">
          <a:extLst>
            <a:ext uri="{FF2B5EF4-FFF2-40B4-BE49-F238E27FC236}">
              <a16:creationId xmlns:a16="http://schemas.microsoft.com/office/drawing/2014/main" id="{AD4DD5C2-C870-4EDC-AC75-85D73C5743DD}"/>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54" name="n_3aveValue【保健センター・保健所】&#10;一人当たり面積">
          <a:extLst>
            <a:ext uri="{FF2B5EF4-FFF2-40B4-BE49-F238E27FC236}">
              <a16:creationId xmlns:a16="http://schemas.microsoft.com/office/drawing/2014/main" id="{5662425C-CCC2-49D5-A41A-90566307A449}"/>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55" name="n_4aveValue【保健センター・保健所】&#10;一人当たり面積">
          <a:extLst>
            <a:ext uri="{FF2B5EF4-FFF2-40B4-BE49-F238E27FC236}">
              <a16:creationId xmlns:a16="http://schemas.microsoft.com/office/drawing/2014/main" id="{5C2E8D0F-584B-48DE-A1C9-3975C48ED268}"/>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128223</xdr:rowOff>
    </xdr:from>
    <xdr:ext cx="469744" cy="259045"/>
    <xdr:sp macro="" textlink="">
      <xdr:nvSpPr>
        <xdr:cNvPr id="556" name="n_1mainValue【保健センター・保健所】&#10;一人当たり面積">
          <a:extLst>
            <a:ext uri="{FF2B5EF4-FFF2-40B4-BE49-F238E27FC236}">
              <a16:creationId xmlns:a16="http://schemas.microsoft.com/office/drawing/2014/main" id="{DFBA1D95-5672-4282-8839-7922EFD8D33D}"/>
            </a:ext>
          </a:extLst>
        </xdr:cNvPr>
        <xdr:cNvSpPr txBox="1"/>
      </xdr:nvSpPr>
      <xdr:spPr>
        <a:xfrm>
          <a:off x="21075727" y="1075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132224</xdr:rowOff>
    </xdr:from>
    <xdr:ext cx="469744" cy="259045"/>
    <xdr:sp macro="" textlink="">
      <xdr:nvSpPr>
        <xdr:cNvPr id="557" name="n_2mainValue【保健センター・保健所】&#10;一人当たり面積">
          <a:extLst>
            <a:ext uri="{FF2B5EF4-FFF2-40B4-BE49-F238E27FC236}">
              <a16:creationId xmlns:a16="http://schemas.microsoft.com/office/drawing/2014/main" id="{90207A86-8EE1-4201-8CC7-0E5A90E8A4B4}"/>
            </a:ext>
          </a:extLst>
        </xdr:cNvPr>
        <xdr:cNvSpPr txBox="1"/>
      </xdr:nvSpPr>
      <xdr:spPr>
        <a:xfrm>
          <a:off x="20199427" y="107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136796</xdr:rowOff>
    </xdr:from>
    <xdr:ext cx="469744" cy="259045"/>
    <xdr:sp macro="" textlink="">
      <xdr:nvSpPr>
        <xdr:cNvPr id="558" name="n_3mainValue【保健センター・保健所】&#10;一人当たり面積">
          <a:extLst>
            <a:ext uri="{FF2B5EF4-FFF2-40B4-BE49-F238E27FC236}">
              <a16:creationId xmlns:a16="http://schemas.microsoft.com/office/drawing/2014/main" id="{DB8E2980-71D0-465F-9786-FF141485950F}"/>
            </a:ext>
          </a:extLst>
        </xdr:cNvPr>
        <xdr:cNvSpPr txBox="1"/>
      </xdr:nvSpPr>
      <xdr:spPr>
        <a:xfrm>
          <a:off x="19310427" y="1076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a16="http://schemas.microsoft.com/office/drawing/2014/main" id="{422FDD6A-A189-4622-B5A0-4882CDD8FC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a16="http://schemas.microsoft.com/office/drawing/2014/main" id="{9600D69D-FC15-422A-8F59-C23EDF825D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a16="http://schemas.microsoft.com/office/drawing/2014/main" id="{3E5BA257-AF14-43C4-9B25-EB9E18B130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a16="http://schemas.microsoft.com/office/drawing/2014/main" id="{A5A307E0-F9D2-4DA9-B104-4F1605AE33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a16="http://schemas.microsoft.com/office/drawing/2014/main" id="{BD7EA15B-69D7-4531-83D4-40A3C6BC541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a16="http://schemas.microsoft.com/office/drawing/2014/main" id="{C02E8791-ED9E-48E1-B90C-696ED519D0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a16="http://schemas.microsoft.com/office/drawing/2014/main" id="{031CAED7-E2A9-4420-976E-57C9ED4997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a16="http://schemas.microsoft.com/office/drawing/2014/main" id="{73629BC0-E21C-48DC-9126-CFFF460D678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a16="http://schemas.microsoft.com/office/drawing/2014/main" id="{175CE202-460B-49A2-BD3D-3045E2C6BA3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a16="http://schemas.microsoft.com/office/drawing/2014/main" id="{25B71572-9809-4427-AD5B-FED6D2797BC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9" name="テキスト ボックス 568">
          <a:extLst>
            <a:ext uri="{FF2B5EF4-FFF2-40B4-BE49-F238E27FC236}">
              <a16:creationId xmlns:a16="http://schemas.microsoft.com/office/drawing/2014/main" id="{0AC427C0-27F1-4D5E-90D9-59CBBCB5820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a:extLst>
            <a:ext uri="{FF2B5EF4-FFF2-40B4-BE49-F238E27FC236}">
              <a16:creationId xmlns:a16="http://schemas.microsoft.com/office/drawing/2014/main" id="{5803A54B-7BAE-4173-A5BE-1A8A8D1C8D3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1" name="テキスト ボックス 570">
          <a:extLst>
            <a:ext uri="{FF2B5EF4-FFF2-40B4-BE49-F238E27FC236}">
              <a16:creationId xmlns:a16="http://schemas.microsoft.com/office/drawing/2014/main" id="{360F0C7E-D0D4-44DC-8D5E-8D53D94B68E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a:extLst>
            <a:ext uri="{FF2B5EF4-FFF2-40B4-BE49-F238E27FC236}">
              <a16:creationId xmlns:a16="http://schemas.microsoft.com/office/drawing/2014/main" id="{4FC89E7F-E6CE-472C-83D7-873E91F1CEE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a:extLst>
            <a:ext uri="{FF2B5EF4-FFF2-40B4-BE49-F238E27FC236}">
              <a16:creationId xmlns:a16="http://schemas.microsoft.com/office/drawing/2014/main" id="{C6DD637E-F5B9-47DE-BFAC-034A6710981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a:extLst>
            <a:ext uri="{FF2B5EF4-FFF2-40B4-BE49-F238E27FC236}">
              <a16:creationId xmlns:a16="http://schemas.microsoft.com/office/drawing/2014/main" id="{C2CD2473-F7B5-4A45-989E-7D9413D19FC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a:extLst>
            <a:ext uri="{FF2B5EF4-FFF2-40B4-BE49-F238E27FC236}">
              <a16:creationId xmlns:a16="http://schemas.microsoft.com/office/drawing/2014/main" id="{5BD8CB5C-2AA7-4083-A6D9-96E68C1FAA7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a:extLst>
            <a:ext uri="{FF2B5EF4-FFF2-40B4-BE49-F238E27FC236}">
              <a16:creationId xmlns:a16="http://schemas.microsoft.com/office/drawing/2014/main" id="{16795B85-916F-4F87-BEC8-E5FDCAD63D0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a:extLst>
            <a:ext uri="{FF2B5EF4-FFF2-40B4-BE49-F238E27FC236}">
              <a16:creationId xmlns:a16="http://schemas.microsoft.com/office/drawing/2014/main" id="{7AD4A9A7-25CC-4655-9F62-D933629382D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a:extLst>
            <a:ext uri="{FF2B5EF4-FFF2-40B4-BE49-F238E27FC236}">
              <a16:creationId xmlns:a16="http://schemas.microsoft.com/office/drawing/2014/main" id="{D565BCA9-E204-4925-82FD-9D8B1ECAA49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a:extLst>
            <a:ext uri="{FF2B5EF4-FFF2-40B4-BE49-F238E27FC236}">
              <a16:creationId xmlns:a16="http://schemas.microsoft.com/office/drawing/2014/main" id="{FB609AB7-38C7-4218-A267-4400BF006F7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a:extLst>
            <a:ext uri="{FF2B5EF4-FFF2-40B4-BE49-F238E27FC236}">
              <a16:creationId xmlns:a16="http://schemas.microsoft.com/office/drawing/2014/main" id="{31E504B5-D6F1-4C64-8566-0F887091EE4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1" name="テキスト ボックス 580">
          <a:extLst>
            <a:ext uri="{FF2B5EF4-FFF2-40B4-BE49-F238E27FC236}">
              <a16:creationId xmlns:a16="http://schemas.microsoft.com/office/drawing/2014/main" id="{45A88360-E317-4FA9-8E71-B2CD0A4EF71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B48B6585-5A9B-4BB8-AFF4-65091DF2302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a:extLst>
            <a:ext uri="{FF2B5EF4-FFF2-40B4-BE49-F238E27FC236}">
              <a16:creationId xmlns:a16="http://schemas.microsoft.com/office/drawing/2014/main" id="{D717D921-35CB-4223-BC48-78EF84B35BE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84" name="直線コネクタ 583">
          <a:extLst>
            <a:ext uri="{FF2B5EF4-FFF2-40B4-BE49-F238E27FC236}">
              <a16:creationId xmlns:a16="http://schemas.microsoft.com/office/drawing/2014/main" id="{0334AE08-2156-41DB-822E-4F18233C57A8}"/>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5" name="【消防施設】&#10;有形固定資産減価償却率最小値テキスト">
          <a:extLst>
            <a:ext uri="{FF2B5EF4-FFF2-40B4-BE49-F238E27FC236}">
              <a16:creationId xmlns:a16="http://schemas.microsoft.com/office/drawing/2014/main" id="{0D59749D-1F47-414C-8D66-F42E595DD4E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6" name="直線コネクタ 585">
          <a:extLst>
            <a:ext uri="{FF2B5EF4-FFF2-40B4-BE49-F238E27FC236}">
              <a16:creationId xmlns:a16="http://schemas.microsoft.com/office/drawing/2014/main" id="{1DB9FE45-9B01-420E-B0D9-4650BA15AD2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87" name="【消防施設】&#10;有形固定資産減価償却率最大値テキスト">
          <a:extLst>
            <a:ext uri="{FF2B5EF4-FFF2-40B4-BE49-F238E27FC236}">
              <a16:creationId xmlns:a16="http://schemas.microsoft.com/office/drawing/2014/main" id="{A50A7DE7-BCFF-40D0-808F-65AA87FBF7FB}"/>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88" name="直線コネクタ 587">
          <a:extLst>
            <a:ext uri="{FF2B5EF4-FFF2-40B4-BE49-F238E27FC236}">
              <a16:creationId xmlns:a16="http://schemas.microsoft.com/office/drawing/2014/main" id="{C126C59D-60D1-465F-ADE4-8E8DD2F16A7F}"/>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89" name="【消防施設】&#10;有形固定資産減価償却率平均値テキスト">
          <a:extLst>
            <a:ext uri="{FF2B5EF4-FFF2-40B4-BE49-F238E27FC236}">
              <a16:creationId xmlns:a16="http://schemas.microsoft.com/office/drawing/2014/main" id="{B189470B-29FA-429E-814F-D0D8260324E2}"/>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90" name="フローチャート: 判断 589">
          <a:extLst>
            <a:ext uri="{FF2B5EF4-FFF2-40B4-BE49-F238E27FC236}">
              <a16:creationId xmlns:a16="http://schemas.microsoft.com/office/drawing/2014/main" id="{25DAA731-E6FB-485B-8579-0740EC5A688C}"/>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91" name="フローチャート: 判断 590">
          <a:extLst>
            <a:ext uri="{FF2B5EF4-FFF2-40B4-BE49-F238E27FC236}">
              <a16:creationId xmlns:a16="http://schemas.microsoft.com/office/drawing/2014/main" id="{C04A66D5-C368-45E8-9C62-4294BA1D1B02}"/>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92" name="フローチャート: 判断 591">
          <a:extLst>
            <a:ext uri="{FF2B5EF4-FFF2-40B4-BE49-F238E27FC236}">
              <a16:creationId xmlns:a16="http://schemas.microsoft.com/office/drawing/2014/main" id="{09A24AD8-FE31-4BDA-8D0C-9BE0D4171A5F}"/>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93" name="フローチャート: 判断 592">
          <a:extLst>
            <a:ext uri="{FF2B5EF4-FFF2-40B4-BE49-F238E27FC236}">
              <a16:creationId xmlns:a16="http://schemas.microsoft.com/office/drawing/2014/main" id="{E7A44CA7-E2BB-462B-8905-3E40AC1B3574}"/>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94" name="フローチャート: 判断 593">
          <a:extLst>
            <a:ext uri="{FF2B5EF4-FFF2-40B4-BE49-F238E27FC236}">
              <a16:creationId xmlns:a16="http://schemas.microsoft.com/office/drawing/2014/main" id="{BFC3E772-04AB-4ACF-8413-4545D1783EC8}"/>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C44AD330-13C2-496B-99F1-97729FF7BDD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EFE887F5-F9A3-4BF9-8987-25656793BEB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5FAFF9CB-B4FA-4144-9B40-0BBAF470C03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D41D242C-3D85-4D6A-BE08-E9A688D8D58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585A787C-1A20-4FE6-9C30-60107B5181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600" name="楕円 599">
          <a:extLst>
            <a:ext uri="{FF2B5EF4-FFF2-40B4-BE49-F238E27FC236}">
              <a16:creationId xmlns:a16="http://schemas.microsoft.com/office/drawing/2014/main" id="{8B06596E-729B-4E52-A253-1C76A6B15D4E}"/>
            </a:ext>
          </a:extLst>
        </xdr:cNvPr>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601" name="【消防施設】&#10;有形固定資産減価償却率該当値テキスト">
          <a:extLst>
            <a:ext uri="{FF2B5EF4-FFF2-40B4-BE49-F238E27FC236}">
              <a16:creationId xmlns:a16="http://schemas.microsoft.com/office/drawing/2014/main" id="{A726AE08-84AD-475B-A7B1-F966D8781132}"/>
            </a:ext>
          </a:extLst>
        </xdr:cNvPr>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82006</xdr:rowOff>
    </xdr:from>
    <xdr:to>
      <xdr:col>81</xdr:col>
      <xdr:colOff>101600</xdr:colOff>
      <xdr:row>82</xdr:row>
      <xdr:rowOff>12156</xdr:rowOff>
    </xdr:to>
    <xdr:sp macro="" textlink="">
      <xdr:nvSpPr>
        <xdr:cNvPr id="602" name="楕円 601">
          <a:extLst>
            <a:ext uri="{FF2B5EF4-FFF2-40B4-BE49-F238E27FC236}">
              <a16:creationId xmlns:a16="http://schemas.microsoft.com/office/drawing/2014/main" id="{CF9FFD15-AE3D-4E8D-83CA-65F6FD6DE178}"/>
            </a:ext>
          </a:extLst>
        </xdr:cNvPr>
        <xdr:cNvSpPr/>
      </xdr:nvSpPr>
      <xdr:spPr>
        <a:xfrm>
          <a:off x="15430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132806</xdr:rowOff>
    </xdr:to>
    <xdr:cxnSp macro="">
      <xdr:nvCxnSpPr>
        <xdr:cNvPr id="603" name="直線コネクタ 602">
          <a:extLst>
            <a:ext uri="{FF2B5EF4-FFF2-40B4-BE49-F238E27FC236}">
              <a16:creationId xmlns:a16="http://schemas.microsoft.com/office/drawing/2014/main" id="{1C2A6AE9-4BC4-4A7B-8C28-D481A396FD29}"/>
            </a:ext>
          </a:extLst>
        </xdr:cNvPr>
        <xdr:cNvCxnSpPr/>
      </xdr:nvCxnSpPr>
      <xdr:spPr>
        <a:xfrm flipV="1">
          <a:off x="15481300" y="1397127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41184</xdr:rowOff>
    </xdr:from>
    <xdr:to>
      <xdr:col>76</xdr:col>
      <xdr:colOff>165100</xdr:colOff>
      <xdr:row>81</xdr:row>
      <xdr:rowOff>142784</xdr:rowOff>
    </xdr:to>
    <xdr:sp macro="" textlink="">
      <xdr:nvSpPr>
        <xdr:cNvPr id="604" name="楕円 603">
          <a:extLst>
            <a:ext uri="{FF2B5EF4-FFF2-40B4-BE49-F238E27FC236}">
              <a16:creationId xmlns:a16="http://schemas.microsoft.com/office/drawing/2014/main" id="{E2D3C328-ADF9-4B37-BD2D-D4803C0DE781}"/>
            </a:ext>
          </a:extLst>
        </xdr:cNvPr>
        <xdr:cNvSpPr/>
      </xdr:nvSpPr>
      <xdr:spPr>
        <a:xfrm>
          <a:off x="14541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132806</xdr:rowOff>
    </xdr:to>
    <xdr:cxnSp macro="">
      <xdr:nvCxnSpPr>
        <xdr:cNvPr id="605" name="直線コネクタ 604">
          <a:extLst>
            <a:ext uri="{FF2B5EF4-FFF2-40B4-BE49-F238E27FC236}">
              <a16:creationId xmlns:a16="http://schemas.microsoft.com/office/drawing/2014/main" id="{655ED7A1-4B40-483D-A6C5-D0DD429AE68F}"/>
            </a:ext>
          </a:extLst>
        </xdr:cNvPr>
        <xdr:cNvCxnSpPr/>
      </xdr:nvCxnSpPr>
      <xdr:spPr>
        <a:xfrm>
          <a:off x="14592300" y="139794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134257</xdr:rowOff>
    </xdr:from>
    <xdr:to>
      <xdr:col>72</xdr:col>
      <xdr:colOff>38100</xdr:colOff>
      <xdr:row>84</xdr:row>
      <xdr:rowOff>64407</xdr:rowOff>
    </xdr:to>
    <xdr:sp macro="" textlink="">
      <xdr:nvSpPr>
        <xdr:cNvPr id="606" name="楕円 605">
          <a:extLst>
            <a:ext uri="{FF2B5EF4-FFF2-40B4-BE49-F238E27FC236}">
              <a16:creationId xmlns:a16="http://schemas.microsoft.com/office/drawing/2014/main" id="{E0BD6F8D-368B-478C-AEE0-2FA6EA52B076}"/>
            </a:ext>
          </a:extLst>
        </xdr:cNvPr>
        <xdr:cNvSpPr/>
      </xdr:nvSpPr>
      <xdr:spPr>
        <a:xfrm>
          <a:off x="13652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91984</xdr:rowOff>
    </xdr:from>
    <xdr:to>
      <xdr:col>76</xdr:col>
      <xdr:colOff>114300</xdr:colOff>
      <xdr:row>84</xdr:row>
      <xdr:rowOff>13607</xdr:rowOff>
    </xdr:to>
    <xdr:cxnSp macro="">
      <xdr:nvCxnSpPr>
        <xdr:cNvPr id="607" name="直線コネクタ 606">
          <a:extLst>
            <a:ext uri="{FF2B5EF4-FFF2-40B4-BE49-F238E27FC236}">
              <a16:creationId xmlns:a16="http://schemas.microsoft.com/office/drawing/2014/main" id="{49EF375C-591E-46C7-B947-DB7DA5B56162}"/>
            </a:ext>
          </a:extLst>
        </xdr:cNvPr>
        <xdr:cNvCxnSpPr/>
      </xdr:nvCxnSpPr>
      <xdr:spPr>
        <a:xfrm flipV="1">
          <a:off x="13703300" y="13979434"/>
          <a:ext cx="889000" cy="4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08" name="n_1aveValue【消防施設】&#10;有形固定資産減価償却率">
          <a:extLst>
            <a:ext uri="{FF2B5EF4-FFF2-40B4-BE49-F238E27FC236}">
              <a16:creationId xmlns:a16="http://schemas.microsoft.com/office/drawing/2014/main" id="{8E8A226A-801D-49EA-AE8B-D50C86C04F58}"/>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09" name="n_2aveValue【消防施設】&#10;有形固定資産減価償却率">
          <a:extLst>
            <a:ext uri="{FF2B5EF4-FFF2-40B4-BE49-F238E27FC236}">
              <a16:creationId xmlns:a16="http://schemas.microsoft.com/office/drawing/2014/main" id="{408E6C86-E614-4458-8F1F-0FBBC861E2E2}"/>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10" name="n_3aveValue【消防施設】&#10;有形固定資産減価償却率">
          <a:extLst>
            <a:ext uri="{FF2B5EF4-FFF2-40B4-BE49-F238E27FC236}">
              <a16:creationId xmlns:a16="http://schemas.microsoft.com/office/drawing/2014/main" id="{8FDE424C-5855-4AD5-BAA4-72E123D4246D}"/>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11" name="n_4aveValue【消防施設】&#10;有形固定資産減価償却率">
          <a:extLst>
            <a:ext uri="{FF2B5EF4-FFF2-40B4-BE49-F238E27FC236}">
              <a16:creationId xmlns:a16="http://schemas.microsoft.com/office/drawing/2014/main" id="{BC2C5FB9-97A3-4B1E-9F95-E930D133D297}"/>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28683</xdr:rowOff>
    </xdr:from>
    <xdr:ext cx="405111" cy="259045"/>
    <xdr:sp macro="" textlink="">
      <xdr:nvSpPr>
        <xdr:cNvPr id="612" name="n_1mainValue【消防施設】&#10;有形固定資産減価償却率">
          <a:extLst>
            <a:ext uri="{FF2B5EF4-FFF2-40B4-BE49-F238E27FC236}">
              <a16:creationId xmlns:a16="http://schemas.microsoft.com/office/drawing/2014/main" id="{77643A76-D8E5-4EAC-80F5-F7D9BB96D855}"/>
            </a:ext>
          </a:extLst>
        </xdr:cNvPr>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159311</xdr:rowOff>
    </xdr:from>
    <xdr:ext cx="405111" cy="259045"/>
    <xdr:sp macro="" textlink="">
      <xdr:nvSpPr>
        <xdr:cNvPr id="613" name="n_2mainValue【消防施設】&#10;有形固定資産減価償却率">
          <a:extLst>
            <a:ext uri="{FF2B5EF4-FFF2-40B4-BE49-F238E27FC236}">
              <a16:creationId xmlns:a16="http://schemas.microsoft.com/office/drawing/2014/main" id="{13CABF78-77AB-46EE-97EB-2B5962066F2C}"/>
            </a:ext>
          </a:extLst>
        </xdr:cNvPr>
        <xdr:cNvSpPr txBox="1"/>
      </xdr:nvSpPr>
      <xdr:spPr>
        <a:xfrm>
          <a:off x="14389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55534</xdr:rowOff>
    </xdr:from>
    <xdr:ext cx="405111" cy="259045"/>
    <xdr:sp macro="" textlink="">
      <xdr:nvSpPr>
        <xdr:cNvPr id="614" name="n_3mainValue【消防施設】&#10;有形固定資産減価償却率">
          <a:extLst>
            <a:ext uri="{FF2B5EF4-FFF2-40B4-BE49-F238E27FC236}">
              <a16:creationId xmlns:a16="http://schemas.microsoft.com/office/drawing/2014/main" id="{D9F76753-6460-4F81-9B45-A238C8F5D98C}"/>
            </a:ext>
          </a:extLst>
        </xdr:cNvPr>
        <xdr:cNvSpPr txBox="1"/>
      </xdr:nvSpPr>
      <xdr:spPr>
        <a:xfrm>
          <a:off x="13500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a:extLst>
            <a:ext uri="{FF2B5EF4-FFF2-40B4-BE49-F238E27FC236}">
              <a16:creationId xmlns:a16="http://schemas.microsoft.com/office/drawing/2014/main" id="{0B1CE9A0-4123-477F-BEAC-D6B777EB9B9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a:extLst>
            <a:ext uri="{FF2B5EF4-FFF2-40B4-BE49-F238E27FC236}">
              <a16:creationId xmlns:a16="http://schemas.microsoft.com/office/drawing/2014/main" id="{9CBE958B-BD69-42B6-8355-6CB21B4079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a:extLst>
            <a:ext uri="{FF2B5EF4-FFF2-40B4-BE49-F238E27FC236}">
              <a16:creationId xmlns:a16="http://schemas.microsoft.com/office/drawing/2014/main" id="{02D4EBE8-BB4E-4F91-BCC8-B5251496019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a:extLst>
            <a:ext uri="{FF2B5EF4-FFF2-40B4-BE49-F238E27FC236}">
              <a16:creationId xmlns:a16="http://schemas.microsoft.com/office/drawing/2014/main" id="{EF0E39C5-1476-46C3-8E18-7A0B29E904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a:extLst>
            <a:ext uri="{FF2B5EF4-FFF2-40B4-BE49-F238E27FC236}">
              <a16:creationId xmlns:a16="http://schemas.microsoft.com/office/drawing/2014/main" id="{1872B4F9-5B2E-4DA1-829B-CBEC5DFFBA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a:extLst>
            <a:ext uri="{FF2B5EF4-FFF2-40B4-BE49-F238E27FC236}">
              <a16:creationId xmlns:a16="http://schemas.microsoft.com/office/drawing/2014/main" id="{4CEDFED4-6A9D-49BE-8F20-F9B1088DC4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a:extLst>
            <a:ext uri="{FF2B5EF4-FFF2-40B4-BE49-F238E27FC236}">
              <a16:creationId xmlns:a16="http://schemas.microsoft.com/office/drawing/2014/main" id="{CF9FD3E8-17DF-48C5-9166-3FD19458E9A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a:extLst>
            <a:ext uri="{FF2B5EF4-FFF2-40B4-BE49-F238E27FC236}">
              <a16:creationId xmlns:a16="http://schemas.microsoft.com/office/drawing/2014/main" id="{52A1D0E3-38E8-4D44-BEF3-6065B2628A2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a:extLst>
            <a:ext uri="{FF2B5EF4-FFF2-40B4-BE49-F238E27FC236}">
              <a16:creationId xmlns:a16="http://schemas.microsoft.com/office/drawing/2014/main" id="{ED854092-3EA5-4C0F-B677-701549CBE41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a:extLst>
            <a:ext uri="{FF2B5EF4-FFF2-40B4-BE49-F238E27FC236}">
              <a16:creationId xmlns:a16="http://schemas.microsoft.com/office/drawing/2014/main" id="{29B5A093-2623-44ED-AF42-109C8A31791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25" name="直線コネクタ 624">
          <a:extLst>
            <a:ext uri="{FF2B5EF4-FFF2-40B4-BE49-F238E27FC236}">
              <a16:creationId xmlns:a16="http://schemas.microsoft.com/office/drawing/2014/main" id="{E10EB650-8AA9-4E75-B08D-7E02CC5774BA}"/>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26" name="テキスト ボックス 625">
          <a:extLst>
            <a:ext uri="{FF2B5EF4-FFF2-40B4-BE49-F238E27FC236}">
              <a16:creationId xmlns:a16="http://schemas.microsoft.com/office/drawing/2014/main" id="{37A06E8A-9FF1-4BF9-AD9C-F711395C66D3}"/>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7" name="直線コネクタ 626">
          <a:extLst>
            <a:ext uri="{FF2B5EF4-FFF2-40B4-BE49-F238E27FC236}">
              <a16:creationId xmlns:a16="http://schemas.microsoft.com/office/drawing/2014/main" id="{345960DA-E456-493B-BFEA-FC786A49911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8" name="テキスト ボックス 627">
          <a:extLst>
            <a:ext uri="{FF2B5EF4-FFF2-40B4-BE49-F238E27FC236}">
              <a16:creationId xmlns:a16="http://schemas.microsoft.com/office/drawing/2014/main" id="{E4E28996-5301-4532-914A-DDFE4E85AD1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29" name="直線コネクタ 628">
          <a:extLst>
            <a:ext uri="{FF2B5EF4-FFF2-40B4-BE49-F238E27FC236}">
              <a16:creationId xmlns:a16="http://schemas.microsoft.com/office/drawing/2014/main" id="{930CC1D8-9207-47B3-B1B7-1C0834293A57}"/>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30" name="テキスト ボックス 629">
          <a:extLst>
            <a:ext uri="{FF2B5EF4-FFF2-40B4-BE49-F238E27FC236}">
              <a16:creationId xmlns:a16="http://schemas.microsoft.com/office/drawing/2014/main" id="{2FF372D4-FD28-425A-A9DE-9694B324F064}"/>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a:extLst>
            <a:ext uri="{FF2B5EF4-FFF2-40B4-BE49-F238E27FC236}">
              <a16:creationId xmlns:a16="http://schemas.microsoft.com/office/drawing/2014/main" id="{2AABEE57-94CA-4F71-B7AA-BE635AA7C17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a:extLst>
            <a:ext uri="{FF2B5EF4-FFF2-40B4-BE49-F238E27FC236}">
              <a16:creationId xmlns:a16="http://schemas.microsoft.com/office/drawing/2014/main" id="{9CE58780-684A-48DC-A078-308188BF7C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a:extLst>
            <a:ext uri="{FF2B5EF4-FFF2-40B4-BE49-F238E27FC236}">
              <a16:creationId xmlns:a16="http://schemas.microsoft.com/office/drawing/2014/main" id="{F817162B-1A0E-42AC-B4DC-8B0F0B9988B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34" name="直線コネクタ 633">
          <a:extLst>
            <a:ext uri="{FF2B5EF4-FFF2-40B4-BE49-F238E27FC236}">
              <a16:creationId xmlns:a16="http://schemas.microsoft.com/office/drawing/2014/main" id="{6F6E386A-034F-4A08-8701-996796301CDB}"/>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35" name="【消防施設】&#10;一人当たり面積最小値テキスト">
          <a:extLst>
            <a:ext uri="{FF2B5EF4-FFF2-40B4-BE49-F238E27FC236}">
              <a16:creationId xmlns:a16="http://schemas.microsoft.com/office/drawing/2014/main" id="{AA0A4882-B130-4B7D-B731-755F6081DC0E}"/>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36" name="直線コネクタ 635">
          <a:extLst>
            <a:ext uri="{FF2B5EF4-FFF2-40B4-BE49-F238E27FC236}">
              <a16:creationId xmlns:a16="http://schemas.microsoft.com/office/drawing/2014/main" id="{DCC1A65C-C953-4666-BED2-B975F7A32CE3}"/>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37" name="【消防施設】&#10;一人当たり面積最大値テキスト">
          <a:extLst>
            <a:ext uri="{FF2B5EF4-FFF2-40B4-BE49-F238E27FC236}">
              <a16:creationId xmlns:a16="http://schemas.microsoft.com/office/drawing/2014/main" id="{F5C7504D-A613-468D-BC43-358EB58DF4B3}"/>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38" name="直線コネクタ 637">
          <a:extLst>
            <a:ext uri="{FF2B5EF4-FFF2-40B4-BE49-F238E27FC236}">
              <a16:creationId xmlns:a16="http://schemas.microsoft.com/office/drawing/2014/main" id="{197423D4-7681-4194-A679-6E16D711A0D8}"/>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39" name="【消防施設】&#10;一人当たり面積平均値テキスト">
          <a:extLst>
            <a:ext uri="{FF2B5EF4-FFF2-40B4-BE49-F238E27FC236}">
              <a16:creationId xmlns:a16="http://schemas.microsoft.com/office/drawing/2014/main" id="{D38E8FBF-66E3-4413-852B-E0D0BB5E47EC}"/>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40" name="フローチャート: 判断 639">
          <a:extLst>
            <a:ext uri="{FF2B5EF4-FFF2-40B4-BE49-F238E27FC236}">
              <a16:creationId xmlns:a16="http://schemas.microsoft.com/office/drawing/2014/main" id="{5024AACB-8E10-4836-89BE-8922AB647EFF}"/>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41" name="フローチャート: 判断 640">
          <a:extLst>
            <a:ext uri="{FF2B5EF4-FFF2-40B4-BE49-F238E27FC236}">
              <a16:creationId xmlns:a16="http://schemas.microsoft.com/office/drawing/2014/main" id="{3CC02F9A-2AB5-4D88-99BB-73D6B1CC50A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42" name="フローチャート: 判断 641">
          <a:extLst>
            <a:ext uri="{FF2B5EF4-FFF2-40B4-BE49-F238E27FC236}">
              <a16:creationId xmlns:a16="http://schemas.microsoft.com/office/drawing/2014/main" id="{E7682A62-8674-404E-919F-F8F3DB2F1102}"/>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43" name="フローチャート: 判断 642">
          <a:extLst>
            <a:ext uri="{FF2B5EF4-FFF2-40B4-BE49-F238E27FC236}">
              <a16:creationId xmlns:a16="http://schemas.microsoft.com/office/drawing/2014/main" id="{55491A72-80E0-41AA-AA53-D6D5CFE2D2FD}"/>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44" name="フローチャート: 判断 643">
          <a:extLst>
            <a:ext uri="{FF2B5EF4-FFF2-40B4-BE49-F238E27FC236}">
              <a16:creationId xmlns:a16="http://schemas.microsoft.com/office/drawing/2014/main" id="{ABB644AE-4F86-43A9-93CD-2558A518C271}"/>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2AC5781B-8494-488B-B3CE-CDBC439DD06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C03C8637-9C14-4830-8102-2FE1A1076A3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3D2F0C3C-4C6C-40C3-80DF-5C993EB705F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4C95A9AC-6BEF-4179-B99B-52FF3EF4E02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728965C2-E515-4FD7-8767-B8FA27DAD79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50" name="楕円 649">
          <a:extLst>
            <a:ext uri="{FF2B5EF4-FFF2-40B4-BE49-F238E27FC236}">
              <a16:creationId xmlns:a16="http://schemas.microsoft.com/office/drawing/2014/main" id="{642630E8-A2F4-4277-B870-524C92B40D53}"/>
            </a:ext>
          </a:extLst>
        </xdr:cNvPr>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39388</xdr:rowOff>
    </xdr:from>
    <xdr:ext cx="469744" cy="259045"/>
    <xdr:sp macro="" textlink="">
      <xdr:nvSpPr>
        <xdr:cNvPr id="651" name="【消防施設】&#10;一人当たり面積該当値テキスト">
          <a:extLst>
            <a:ext uri="{FF2B5EF4-FFF2-40B4-BE49-F238E27FC236}">
              <a16:creationId xmlns:a16="http://schemas.microsoft.com/office/drawing/2014/main" id="{45B7B7EF-E0F3-497B-A4B1-75F8BA0A569A}"/>
            </a:ext>
          </a:extLst>
        </xdr:cNvPr>
        <xdr:cNvSpPr txBox="1"/>
      </xdr:nvSpPr>
      <xdr:spPr>
        <a:xfrm>
          <a:off x="22199600"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126746</xdr:rowOff>
    </xdr:from>
    <xdr:to>
      <xdr:col>112</xdr:col>
      <xdr:colOff>38100</xdr:colOff>
      <xdr:row>85</xdr:row>
      <xdr:rowOff>56896</xdr:rowOff>
    </xdr:to>
    <xdr:sp macro="" textlink="">
      <xdr:nvSpPr>
        <xdr:cNvPr id="652" name="楕円 651">
          <a:extLst>
            <a:ext uri="{FF2B5EF4-FFF2-40B4-BE49-F238E27FC236}">
              <a16:creationId xmlns:a16="http://schemas.microsoft.com/office/drawing/2014/main" id="{7289F0F1-7D05-49F8-A807-61B7D4678097}"/>
            </a:ext>
          </a:extLst>
        </xdr:cNvPr>
        <xdr:cNvSpPr/>
      </xdr:nvSpPr>
      <xdr:spPr>
        <a:xfrm>
          <a:off x="21272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6096</xdr:rowOff>
    </xdr:to>
    <xdr:cxnSp macro="">
      <xdr:nvCxnSpPr>
        <xdr:cNvPr id="653" name="直線コネクタ 652">
          <a:extLst>
            <a:ext uri="{FF2B5EF4-FFF2-40B4-BE49-F238E27FC236}">
              <a16:creationId xmlns:a16="http://schemas.microsoft.com/office/drawing/2014/main" id="{3875EE72-A8AE-4125-BF4D-9A15235DDD1E}"/>
            </a:ext>
          </a:extLst>
        </xdr:cNvPr>
        <xdr:cNvCxnSpPr/>
      </xdr:nvCxnSpPr>
      <xdr:spPr>
        <a:xfrm flipV="1">
          <a:off x="21323300" y="145770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654" name="楕円 653">
          <a:extLst>
            <a:ext uri="{FF2B5EF4-FFF2-40B4-BE49-F238E27FC236}">
              <a16:creationId xmlns:a16="http://schemas.microsoft.com/office/drawing/2014/main" id="{5C8074CC-F30F-42E1-815C-5AD9E9643166}"/>
            </a:ext>
          </a:extLst>
        </xdr:cNvPr>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6096</xdr:rowOff>
    </xdr:from>
    <xdr:to>
      <xdr:col>111</xdr:col>
      <xdr:colOff>177800</xdr:colOff>
      <xdr:row>85</xdr:row>
      <xdr:rowOff>8382</xdr:rowOff>
    </xdr:to>
    <xdr:cxnSp macro="">
      <xdr:nvCxnSpPr>
        <xdr:cNvPr id="655" name="直線コネクタ 654">
          <a:extLst>
            <a:ext uri="{FF2B5EF4-FFF2-40B4-BE49-F238E27FC236}">
              <a16:creationId xmlns:a16="http://schemas.microsoft.com/office/drawing/2014/main" id="{B36F288A-6F56-4998-9893-38BAD3A5D172}"/>
            </a:ext>
          </a:extLst>
        </xdr:cNvPr>
        <xdr:cNvCxnSpPr/>
      </xdr:nvCxnSpPr>
      <xdr:spPr>
        <a:xfrm flipV="1">
          <a:off x="20434300" y="1457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84455</xdr:rowOff>
    </xdr:from>
    <xdr:to>
      <xdr:col>102</xdr:col>
      <xdr:colOff>165100</xdr:colOff>
      <xdr:row>85</xdr:row>
      <xdr:rowOff>14605</xdr:rowOff>
    </xdr:to>
    <xdr:sp macro="" textlink="">
      <xdr:nvSpPr>
        <xdr:cNvPr id="656" name="楕円 655">
          <a:extLst>
            <a:ext uri="{FF2B5EF4-FFF2-40B4-BE49-F238E27FC236}">
              <a16:creationId xmlns:a16="http://schemas.microsoft.com/office/drawing/2014/main" id="{28A17B0F-96DF-49A5-9AC6-544960D207A4}"/>
            </a:ext>
          </a:extLst>
        </xdr:cNvPr>
        <xdr:cNvSpPr/>
      </xdr:nvSpPr>
      <xdr:spPr>
        <a:xfrm>
          <a:off x="19494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135255</xdr:rowOff>
    </xdr:from>
    <xdr:to>
      <xdr:col>107</xdr:col>
      <xdr:colOff>50800</xdr:colOff>
      <xdr:row>85</xdr:row>
      <xdr:rowOff>8382</xdr:rowOff>
    </xdr:to>
    <xdr:cxnSp macro="">
      <xdr:nvCxnSpPr>
        <xdr:cNvPr id="657" name="直線コネクタ 656">
          <a:extLst>
            <a:ext uri="{FF2B5EF4-FFF2-40B4-BE49-F238E27FC236}">
              <a16:creationId xmlns:a16="http://schemas.microsoft.com/office/drawing/2014/main" id="{FD91F06B-404F-4C76-8F15-361A6659A436}"/>
            </a:ext>
          </a:extLst>
        </xdr:cNvPr>
        <xdr:cNvCxnSpPr/>
      </xdr:nvCxnSpPr>
      <xdr:spPr>
        <a:xfrm>
          <a:off x="19545300" y="14537055"/>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58" name="n_1aveValue【消防施設】&#10;一人当たり面積">
          <a:extLst>
            <a:ext uri="{FF2B5EF4-FFF2-40B4-BE49-F238E27FC236}">
              <a16:creationId xmlns:a16="http://schemas.microsoft.com/office/drawing/2014/main" id="{5C65F6F0-3325-4FA4-A747-625A46AC9018}"/>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59" name="n_2aveValue【消防施設】&#10;一人当たり面積">
          <a:extLst>
            <a:ext uri="{FF2B5EF4-FFF2-40B4-BE49-F238E27FC236}">
              <a16:creationId xmlns:a16="http://schemas.microsoft.com/office/drawing/2014/main" id="{28EAE79F-D189-440B-B5F1-A9AE2E227D32}"/>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60" name="n_3aveValue【消防施設】&#10;一人当たり面積">
          <a:extLst>
            <a:ext uri="{FF2B5EF4-FFF2-40B4-BE49-F238E27FC236}">
              <a16:creationId xmlns:a16="http://schemas.microsoft.com/office/drawing/2014/main" id="{A6467050-670B-4D0D-B567-BC60434A91A4}"/>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61" name="n_4aveValue【消防施設】&#10;一人当たり面積">
          <a:extLst>
            <a:ext uri="{FF2B5EF4-FFF2-40B4-BE49-F238E27FC236}">
              <a16:creationId xmlns:a16="http://schemas.microsoft.com/office/drawing/2014/main" id="{4BC29787-9779-49D6-82DA-0A809B30BA3A}"/>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48023</xdr:rowOff>
    </xdr:from>
    <xdr:ext cx="469744" cy="259045"/>
    <xdr:sp macro="" textlink="">
      <xdr:nvSpPr>
        <xdr:cNvPr id="662" name="n_1mainValue【消防施設】&#10;一人当たり面積">
          <a:extLst>
            <a:ext uri="{FF2B5EF4-FFF2-40B4-BE49-F238E27FC236}">
              <a16:creationId xmlns:a16="http://schemas.microsoft.com/office/drawing/2014/main" id="{81D5787A-156A-438D-9E3A-ED18CD60E672}"/>
            </a:ext>
          </a:extLst>
        </xdr:cNvPr>
        <xdr:cNvSpPr txBox="1"/>
      </xdr:nvSpPr>
      <xdr:spPr>
        <a:xfrm>
          <a:off x="210757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63" name="n_2mainValue【消防施設】&#10;一人当たり面積">
          <a:extLst>
            <a:ext uri="{FF2B5EF4-FFF2-40B4-BE49-F238E27FC236}">
              <a16:creationId xmlns:a16="http://schemas.microsoft.com/office/drawing/2014/main" id="{380F99BD-09D9-43A5-92BC-84ADFB2440C4}"/>
            </a:ext>
          </a:extLst>
        </xdr:cNvPr>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5732</xdr:rowOff>
    </xdr:from>
    <xdr:ext cx="469744" cy="259045"/>
    <xdr:sp macro="" textlink="">
      <xdr:nvSpPr>
        <xdr:cNvPr id="664" name="n_3mainValue【消防施設】&#10;一人当たり面積">
          <a:extLst>
            <a:ext uri="{FF2B5EF4-FFF2-40B4-BE49-F238E27FC236}">
              <a16:creationId xmlns:a16="http://schemas.microsoft.com/office/drawing/2014/main" id="{E39A15E7-ABB3-4058-9685-71060690BB48}"/>
            </a:ext>
          </a:extLst>
        </xdr:cNvPr>
        <xdr:cNvSpPr txBox="1"/>
      </xdr:nvSpPr>
      <xdr:spPr>
        <a:xfrm>
          <a:off x="193104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a:extLst>
            <a:ext uri="{FF2B5EF4-FFF2-40B4-BE49-F238E27FC236}">
              <a16:creationId xmlns:a16="http://schemas.microsoft.com/office/drawing/2014/main" id="{9048B50E-5E66-43BD-826C-4F75FA6F65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a:extLst>
            <a:ext uri="{FF2B5EF4-FFF2-40B4-BE49-F238E27FC236}">
              <a16:creationId xmlns:a16="http://schemas.microsoft.com/office/drawing/2014/main" id="{3E414145-4319-4775-99A5-E6E8CBD31E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a:extLst>
            <a:ext uri="{FF2B5EF4-FFF2-40B4-BE49-F238E27FC236}">
              <a16:creationId xmlns:a16="http://schemas.microsoft.com/office/drawing/2014/main" id="{E994D08E-477B-42B9-A68A-7C63F48078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a:extLst>
            <a:ext uri="{FF2B5EF4-FFF2-40B4-BE49-F238E27FC236}">
              <a16:creationId xmlns:a16="http://schemas.microsoft.com/office/drawing/2014/main" id="{44FF4E48-9ABE-43E0-AE67-7F2AD17AB5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a:extLst>
            <a:ext uri="{FF2B5EF4-FFF2-40B4-BE49-F238E27FC236}">
              <a16:creationId xmlns:a16="http://schemas.microsoft.com/office/drawing/2014/main" id="{5A3CD387-C19A-4F93-A31F-BB0F4D1C94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a:extLst>
            <a:ext uri="{FF2B5EF4-FFF2-40B4-BE49-F238E27FC236}">
              <a16:creationId xmlns:a16="http://schemas.microsoft.com/office/drawing/2014/main" id="{469986B7-2FF3-4474-B601-5EA3F8945D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a:extLst>
            <a:ext uri="{FF2B5EF4-FFF2-40B4-BE49-F238E27FC236}">
              <a16:creationId xmlns:a16="http://schemas.microsoft.com/office/drawing/2014/main" id="{2D3AFE71-D3B8-487D-B8F0-0B2BEFA682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a:extLst>
            <a:ext uri="{FF2B5EF4-FFF2-40B4-BE49-F238E27FC236}">
              <a16:creationId xmlns:a16="http://schemas.microsoft.com/office/drawing/2014/main" id="{0C40A16B-1E89-4F62-AC0E-6EE8229457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a:extLst>
            <a:ext uri="{FF2B5EF4-FFF2-40B4-BE49-F238E27FC236}">
              <a16:creationId xmlns:a16="http://schemas.microsoft.com/office/drawing/2014/main" id="{66C60429-91F5-49C5-9798-16AE6A479B0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a:extLst>
            <a:ext uri="{FF2B5EF4-FFF2-40B4-BE49-F238E27FC236}">
              <a16:creationId xmlns:a16="http://schemas.microsoft.com/office/drawing/2014/main" id="{8F31BDD8-6B04-4EBB-8B87-6B47F62258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a:extLst>
            <a:ext uri="{FF2B5EF4-FFF2-40B4-BE49-F238E27FC236}">
              <a16:creationId xmlns:a16="http://schemas.microsoft.com/office/drawing/2014/main" id="{E3E4CB3D-77FA-46E7-B123-F0AF41124F3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6" name="直線コネクタ 675">
          <a:extLst>
            <a:ext uri="{FF2B5EF4-FFF2-40B4-BE49-F238E27FC236}">
              <a16:creationId xmlns:a16="http://schemas.microsoft.com/office/drawing/2014/main" id="{2A5311D6-22B6-460B-920F-EF71B6710EA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7" name="テキスト ボックス 676">
          <a:extLst>
            <a:ext uri="{FF2B5EF4-FFF2-40B4-BE49-F238E27FC236}">
              <a16:creationId xmlns:a16="http://schemas.microsoft.com/office/drawing/2014/main" id="{F6D4E6CF-AF85-4591-BF92-A465DFC8148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8" name="直線コネクタ 677">
          <a:extLst>
            <a:ext uri="{FF2B5EF4-FFF2-40B4-BE49-F238E27FC236}">
              <a16:creationId xmlns:a16="http://schemas.microsoft.com/office/drawing/2014/main" id="{BB91E542-9769-4451-A2B5-440BFA7AB5A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9" name="テキスト ボックス 678">
          <a:extLst>
            <a:ext uri="{FF2B5EF4-FFF2-40B4-BE49-F238E27FC236}">
              <a16:creationId xmlns:a16="http://schemas.microsoft.com/office/drawing/2014/main" id="{EE53832A-9ADD-4F5A-ABBC-C7D05D51ECC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0" name="直線コネクタ 679">
          <a:extLst>
            <a:ext uri="{FF2B5EF4-FFF2-40B4-BE49-F238E27FC236}">
              <a16:creationId xmlns:a16="http://schemas.microsoft.com/office/drawing/2014/main" id="{9A11E82C-DE1E-4855-8CEE-140B11DA200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1" name="テキスト ボックス 680">
          <a:extLst>
            <a:ext uri="{FF2B5EF4-FFF2-40B4-BE49-F238E27FC236}">
              <a16:creationId xmlns:a16="http://schemas.microsoft.com/office/drawing/2014/main" id="{A94BA717-21F3-4478-920A-D9B8D808770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2" name="直線コネクタ 681">
          <a:extLst>
            <a:ext uri="{FF2B5EF4-FFF2-40B4-BE49-F238E27FC236}">
              <a16:creationId xmlns:a16="http://schemas.microsoft.com/office/drawing/2014/main" id="{D872F188-568C-4BE3-B814-6FF7F28EF37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3" name="テキスト ボックス 682">
          <a:extLst>
            <a:ext uri="{FF2B5EF4-FFF2-40B4-BE49-F238E27FC236}">
              <a16:creationId xmlns:a16="http://schemas.microsoft.com/office/drawing/2014/main" id="{23864CE9-31ED-4EDC-975F-D2BF13F344A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4" name="直線コネクタ 683">
          <a:extLst>
            <a:ext uri="{FF2B5EF4-FFF2-40B4-BE49-F238E27FC236}">
              <a16:creationId xmlns:a16="http://schemas.microsoft.com/office/drawing/2014/main" id="{5A02CB7D-392E-4148-83EE-3F4FB9295FF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85" name="テキスト ボックス 684">
          <a:extLst>
            <a:ext uri="{FF2B5EF4-FFF2-40B4-BE49-F238E27FC236}">
              <a16:creationId xmlns:a16="http://schemas.microsoft.com/office/drawing/2014/main" id="{B27DD25F-BCC3-4E55-BD00-7968D042516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a:extLst>
            <a:ext uri="{FF2B5EF4-FFF2-40B4-BE49-F238E27FC236}">
              <a16:creationId xmlns:a16="http://schemas.microsoft.com/office/drawing/2014/main" id="{56323E30-B04B-4D5B-9BA7-9DA1B4D216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庁舎】&#10;有形固定資産減価償却率グラフ枠">
          <a:extLst>
            <a:ext uri="{FF2B5EF4-FFF2-40B4-BE49-F238E27FC236}">
              <a16:creationId xmlns:a16="http://schemas.microsoft.com/office/drawing/2014/main" id="{814A9D3A-FF70-4D0B-91E0-6FD56A6453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88" name="直線コネクタ 687">
          <a:extLst>
            <a:ext uri="{FF2B5EF4-FFF2-40B4-BE49-F238E27FC236}">
              <a16:creationId xmlns:a16="http://schemas.microsoft.com/office/drawing/2014/main" id="{CCCD8C9D-4E51-4322-88CE-8D5BE1EF80D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89" name="【庁舎】&#10;有形固定資産減価償却率最小値テキスト">
          <a:extLst>
            <a:ext uri="{FF2B5EF4-FFF2-40B4-BE49-F238E27FC236}">
              <a16:creationId xmlns:a16="http://schemas.microsoft.com/office/drawing/2014/main" id="{705851EC-2152-4E6E-880C-2A2EA779882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90" name="直線コネクタ 689">
          <a:extLst>
            <a:ext uri="{FF2B5EF4-FFF2-40B4-BE49-F238E27FC236}">
              <a16:creationId xmlns:a16="http://schemas.microsoft.com/office/drawing/2014/main" id="{B17C05D0-08AD-4491-AA91-1D37956031C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91" name="【庁舎】&#10;有形固定資産減価償却率最大値テキスト">
          <a:extLst>
            <a:ext uri="{FF2B5EF4-FFF2-40B4-BE49-F238E27FC236}">
              <a16:creationId xmlns:a16="http://schemas.microsoft.com/office/drawing/2014/main" id="{4BEEF6D2-0A6D-410E-BC32-E90D004C44B1}"/>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2" name="直線コネクタ 691">
          <a:extLst>
            <a:ext uri="{FF2B5EF4-FFF2-40B4-BE49-F238E27FC236}">
              <a16:creationId xmlns:a16="http://schemas.microsoft.com/office/drawing/2014/main" id="{BB1FF781-23C9-4624-BC06-EE77D159A48C}"/>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93" name="【庁舎】&#10;有形固定資産減価償却率平均値テキスト">
          <a:extLst>
            <a:ext uri="{FF2B5EF4-FFF2-40B4-BE49-F238E27FC236}">
              <a16:creationId xmlns:a16="http://schemas.microsoft.com/office/drawing/2014/main" id="{95E080E0-36FB-449B-949A-BDA4AB7404DB}"/>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94" name="フローチャート: 判断 693">
          <a:extLst>
            <a:ext uri="{FF2B5EF4-FFF2-40B4-BE49-F238E27FC236}">
              <a16:creationId xmlns:a16="http://schemas.microsoft.com/office/drawing/2014/main" id="{87F1E3C6-3139-49D6-BF30-227A55A525C6}"/>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95" name="フローチャート: 判断 694">
          <a:extLst>
            <a:ext uri="{FF2B5EF4-FFF2-40B4-BE49-F238E27FC236}">
              <a16:creationId xmlns:a16="http://schemas.microsoft.com/office/drawing/2014/main" id="{72BAF41B-32E3-4791-8D28-5EFC62BD2B94}"/>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96" name="フローチャート: 判断 695">
          <a:extLst>
            <a:ext uri="{FF2B5EF4-FFF2-40B4-BE49-F238E27FC236}">
              <a16:creationId xmlns:a16="http://schemas.microsoft.com/office/drawing/2014/main" id="{3A47D3FC-88C1-42F6-A7F2-251E8686295B}"/>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97" name="フローチャート: 判断 696">
          <a:extLst>
            <a:ext uri="{FF2B5EF4-FFF2-40B4-BE49-F238E27FC236}">
              <a16:creationId xmlns:a16="http://schemas.microsoft.com/office/drawing/2014/main" id="{0CB7BB31-E1F2-4890-8E1D-8E0694561343}"/>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98" name="フローチャート: 判断 697">
          <a:extLst>
            <a:ext uri="{FF2B5EF4-FFF2-40B4-BE49-F238E27FC236}">
              <a16:creationId xmlns:a16="http://schemas.microsoft.com/office/drawing/2014/main" id="{C8727BF8-5345-47A5-B8C0-7AFFC931660F}"/>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13DDD9D5-88D2-4E0E-99EF-11D89DB834E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8732F6C5-D373-4D1C-89DB-DA2E05D600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EE558374-A971-4F7B-98A3-2DB2DBA0BE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D2D4D6BD-446A-4FC7-B96D-A74DDC2F05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1AD098E0-32EF-4671-BFD1-8DAEC505D20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85089</xdr:rowOff>
    </xdr:from>
    <xdr:to>
      <xdr:col>85</xdr:col>
      <xdr:colOff>177800</xdr:colOff>
      <xdr:row>103</xdr:row>
      <xdr:rowOff>15239</xdr:rowOff>
    </xdr:to>
    <xdr:sp macro="" textlink="">
      <xdr:nvSpPr>
        <xdr:cNvPr id="704" name="楕円 703">
          <a:extLst>
            <a:ext uri="{FF2B5EF4-FFF2-40B4-BE49-F238E27FC236}">
              <a16:creationId xmlns:a16="http://schemas.microsoft.com/office/drawing/2014/main" id="{2949D08C-BC2B-4F16-8A7E-11D3B67DACD3}"/>
            </a:ext>
          </a:extLst>
        </xdr:cNvPr>
        <xdr:cNvSpPr/>
      </xdr:nvSpPr>
      <xdr:spPr>
        <a:xfrm>
          <a:off x="16268700" y="175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107966</xdr:rowOff>
    </xdr:from>
    <xdr:ext cx="405111" cy="259045"/>
    <xdr:sp macro="" textlink="">
      <xdr:nvSpPr>
        <xdr:cNvPr id="705" name="【庁舎】&#10;有形固定資産減価償却率該当値テキスト">
          <a:extLst>
            <a:ext uri="{FF2B5EF4-FFF2-40B4-BE49-F238E27FC236}">
              <a16:creationId xmlns:a16="http://schemas.microsoft.com/office/drawing/2014/main" id="{F0A65498-A23A-4D6C-AE96-7CA98688F7D7}"/>
            </a:ext>
          </a:extLst>
        </xdr:cNvPr>
        <xdr:cNvSpPr txBox="1"/>
      </xdr:nvSpPr>
      <xdr:spPr>
        <a:xfrm>
          <a:off x="16357600" y="17424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55880</xdr:rowOff>
    </xdr:from>
    <xdr:to>
      <xdr:col>81</xdr:col>
      <xdr:colOff>101600</xdr:colOff>
      <xdr:row>102</xdr:row>
      <xdr:rowOff>157480</xdr:rowOff>
    </xdr:to>
    <xdr:sp macro="" textlink="">
      <xdr:nvSpPr>
        <xdr:cNvPr id="706" name="楕円 705">
          <a:extLst>
            <a:ext uri="{FF2B5EF4-FFF2-40B4-BE49-F238E27FC236}">
              <a16:creationId xmlns:a16="http://schemas.microsoft.com/office/drawing/2014/main" id="{73D03AD4-D2C3-48E2-AC40-D17832B7576B}"/>
            </a:ext>
          </a:extLst>
        </xdr:cNvPr>
        <xdr:cNvSpPr/>
      </xdr:nvSpPr>
      <xdr:spPr>
        <a:xfrm>
          <a:off x="15430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106680</xdr:rowOff>
    </xdr:from>
    <xdr:to>
      <xdr:col>85</xdr:col>
      <xdr:colOff>127000</xdr:colOff>
      <xdr:row>102</xdr:row>
      <xdr:rowOff>135889</xdr:rowOff>
    </xdr:to>
    <xdr:cxnSp macro="">
      <xdr:nvCxnSpPr>
        <xdr:cNvPr id="707" name="直線コネクタ 706">
          <a:extLst>
            <a:ext uri="{FF2B5EF4-FFF2-40B4-BE49-F238E27FC236}">
              <a16:creationId xmlns:a16="http://schemas.microsoft.com/office/drawing/2014/main" id="{92641EDE-F040-4F1C-973B-B10E7407E93F}"/>
            </a:ext>
          </a:extLst>
        </xdr:cNvPr>
        <xdr:cNvCxnSpPr/>
      </xdr:nvCxnSpPr>
      <xdr:spPr>
        <a:xfrm>
          <a:off x="15481300" y="17594580"/>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26670</xdr:rowOff>
    </xdr:from>
    <xdr:to>
      <xdr:col>76</xdr:col>
      <xdr:colOff>165100</xdr:colOff>
      <xdr:row>102</xdr:row>
      <xdr:rowOff>128270</xdr:rowOff>
    </xdr:to>
    <xdr:sp macro="" textlink="">
      <xdr:nvSpPr>
        <xdr:cNvPr id="708" name="楕円 707">
          <a:extLst>
            <a:ext uri="{FF2B5EF4-FFF2-40B4-BE49-F238E27FC236}">
              <a16:creationId xmlns:a16="http://schemas.microsoft.com/office/drawing/2014/main" id="{5B58D748-B57B-4138-ACC1-39D59EE94F43}"/>
            </a:ext>
          </a:extLst>
        </xdr:cNvPr>
        <xdr:cNvSpPr/>
      </xdr:nvSpPr>
      <xdr:spPr>
        <a:xfrm>
          <a:off x="14541500" y="175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77470</xdr:rowOff>
    </xdr:from>
    <xdr:to>
      <xdr:col>81</xdr:col>
      <xdr:colOff>50800</xdr:colOff>
      <xdr:row>102</xdr:row>
      <xdr:rowOff>106680</xdr:rowOff>
    </xdr:to>
    <xdr:cxnSp macro="">
      <xdr:nvCxnSpPr>
        <xdr:cNvPr id="709" name="直線コネクタ 708">
          <a:extLst>
            <a:ext uri="{FF2B5EF4-FFF2-40B4-BE49-F238E27FC236}">
              <a16:creationId xmlns:a16="http://schemas.microsoft.com/office/drawing/2014/main" id="{FC7FCE13-EFFE-4A8B-B804-57929EC10FB5}"/>
            </a:ext>
          </a:extLst>
        </xdr:cNvPr>
        <xdr:cNvCxnSpPr/>
      </xdr:nvCxnSpPr>
      <xdr:spPr>
        <a:xfrm>
          <a:off x="14592300" y="175653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55880</xdr:rowOff>
    </xdr:from>
    <xdr:to>
      <xdr:col>72</xdr:col>
      <xdr:colOff>38100</xdr:colOff>
      <xdr:row>102</xdr:row>
      <xdr:rowOff>157480</xdr:rowOff>
    </xdr:to>
    <xdr:sp macro="" textlink="">
      <xdr:nvSpPr>
        <xdr:cNvPr id="710" name="楕円 709">
          <a:extLst>
            <a:ext uri="{FF2B5EF4-FFF2-40B4-BE49-F238E27FC236}">
              <a16:creationId xmlns:a16="http://schemas.microsoft.com/office/drawing/2014/main" id="{EB1A7DC7-3BB6-405D-9392-BBC6A50D7D95}"/>
            </a:ext>
          </a:extLst>
        </xdr:cNvPr>
        <xdr:cNvSpPr/>
      </xdr:nvSpPr>
      <xdr:spPr>
        <a:xfrm>
          <a:off x="13652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77470</xdr:rowOff>
    </xdr:from>
    <xdr:to>
      <xdr:col>76</xdr:col>
      <xdr:colOff>114300</xdr:colOff>
      <xdr:row>102</xdr:row>
      <xdr:rowOff>106680</xdr:rowOff>
    </xdr:to>
    <xdr:cxnSp macro="">
      <xdr:nvCxnSpPr>
        <xdr:cNvPr id="711" name="直線コネクタ 710">
          <a:extLst>
            <a:ext uri="{FF2B5EF4-FFF2-40B4-BE49-F238E27FC236}">
              <a16:creationId xmlns:a16="http://schemas.microsoft.com/office/drawing/2014/main" id="{BBCCC9C1-456C-4A26-9D3C-7262FAD9544C}"/>
            </a:ext>
          </a:extLst>
        </xdr:cNvPr>
        <xdr:cNvCxnSpPr/>
      </xdr:nvCxnSpPr>
      <xdr:spPr>
        <a:xfrm flipV="1">
          <a:off x="13703300" y="175653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712" name="n_1aveValue【庁舎】&#10;有形固定資産減価償却率">
          <a:extLst>
            <a:ext uri="{FF2B5EF4-FFF2-40B4-BE49-F238E27FC236}">
              <a16:creationId xmlns:a16="http://schemas.microsoft.com/office/drawing/2014/main" id="{9DDCD21B-44A6-47D6-B749-8A57E9D064D3}"/>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713" name="n_2aveValue【庁舎】&#10;有形固定資産減価償却率">
          <a:extLst>
            <a:ext uri="{FF2B5EF4-FFF2-40B4-BE49-F238E27FC236}">
              <a16:creationId xmlns:a16="http://schemas.microsoft.com/office/drawing/2014/main" id="{97FBDFD3-E244-4F54-BA89-F690085DA96E}"/>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714" name="n_3aveValue【庁舎】&#10;有形固定資産減価償却率">
          <a:extLst>
            <a:ext uri="{FF2B5EF4-FFF2-40B4-BE49-F238E27FC236}">
              <a16:creationId xmlns:a16="http://schemas.microsoft.com/office/drawing/2014/main" id="{713E5C99-24C9-4D08-B6F9-65F0A9E97345}"/>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15" name="n_4aveValue【庁舎】&#10;有形固定資産減価償却率">
          <a:extLst>
            <a:ext uri="{FF2B5EF4-FFF2-40B4-BE49-F238E27FC236}">
              <a16:creationId xmlns:a16="http://schemas.microsoft.com/office/drawing/2014/main" id="{FA5A26C0-AB1E-4E68-BAD0-673DA3BC767F}"/>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2557</xdr:rowOff>
    </xdr:from>
    <xdr:ext cx="405111" cy="259045"/>
    <xdr:sp macro="" textlink="">
      <xdr:nvSpPr>
        <xdr:cNvPr id="716" name="n_1mainValue【庁舎】&#10;有形固定資産減価償却率">
          <a:extLst>
            <a:ext uri="{FF2B5EF4-FFF2-40B4-BE49-F238E27FC236}">
              <a16:creationId xmlns:a16="http://schemas.microsoft.com/office/drawing/2014/main" id="{715C67E4-26C0-406C-A0E5-81BD019798A2}"/>
            </a:ext>
          </a:extLst>
        </xdr:cNvPr>
        <xdr:cNvSpPr txBox="1"/>
      </xdr:nvSpPr>
      <xdr:spPr>
        <a:xfrm>
          <a:off x="152660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144797</xdr:rowOff>
    </xdr:from>
    <xdr:ext cx="405111" cy="259045"/>
    <xdr:sp macro="" textlink="">
      <xdr:nvSpPr>
        <xdr:cNvPr id="717" name="n_2mainValue【庁舎】&#10;有形固定資産減価償却率">
          <a:extLst>
            <a:ext uri="{FF2B5EF4-FFF2-40B4-BE49-F238E27FC236}">
              <a16:creationId xmlns:a16="http://schemas.microsoft.com/office/drawing/2014/main" id="{D3BBEF61-183C-470D-9CC1-929CDFE4D27B}"/>
            </a:ext>
          </a:extLst>
        </xdr:cNvPr>
        <xdr:cNvSpPr txBox="1"/>
      </xdr:nvSpPr>
      <xdr:spPr>
        <a:xfrm>
          <a:off x="14389744" y="1728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2557</xdr:rowOff>
    </xdr:from>
    <xdr:ext cx="405111" cy="259045"/>
    <xdr:sp macro="" textlink="">
      <xdr:nvSpPr>
        <xdr:cNvPr id="718" name="n_3mainValue【庁舎】&#10;有形固定資産減価償却率">
          <a:extLst>
            <a:ext uri="{FF2B5EF4-FFF2-40B4-BE49-F238E27FC236}">
              <a16:creationId xmlns:a16="http://schemas.microsoft.com/office/drawing/2014/main" id="{AD40F13B-C6B7-4952-B2EF-AF7C9507AB01}"/>
            </a:ext>
          </a:extLst>
        </xdr:cNvPr>
        <xdr:cNvSpPr txBox="1"/>
      </xdr:nvSpPr>
      <xdr:spPr>
        <a:xfrm>
          <a:off x="13500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a:extLst>
            <a:ext uri="{FF2B5EF4-FFF2-40B4-BE49-F238E27FC236}">
              <a16:creationId xmlns:a16="http://schemas.microsoft.com/office/drawing/2014/main" id="{4FFFA182-0CCD-46D4-A656-D02A2542AD2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a:extLst>
            <a:ext uri="{FF2B5EF4-FFF2-40B4-BE49-F238E27FC236}">
              <a16:creationId xmlns:a16="http://schemas.microsoft.com/office/drawing/2014/main" id="{F59E2CE4-5F5D-4B02-9A21-2C815B88F4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a:extLst>
            <a:ext uri="{FF2B5EF4-FFF2-40B4-BE49-F238E27FC236}">
              <a16:creationId xmlns:a16="http://schemas.microsoft.com/office/drawing/2014/main" id="{5671A09B-C867-4D7B-A6C0-EEA01BD128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a:extLst>
            <a:ext uri="{FF2B5EF4-FFF2-40B4-BE49-F238E27FC236}">
              <a16:creationId xmlns:a16="http://schemas.microsoft.com/office/drawing/2014/main" id="{6512CAC5-F3DC-4004-A2BF-66D54008D52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a:extLst>
            <a:ext uri="{FF2B5EF4-FFF2-40B4-BE49-F238E27FC236}">
              <a16:creationId xmlns:a16="http://schemas.microsoft.com/office/drawing/2014/main" id="{F9CA0A4C-E6BE-4BA2-A517-3F3A539583D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a:extLst>
            <a:ext uri="{FF2B5EF4-FFF2-40B4-BE49-F238E27FC236}">
              <a16:creationId xmlns:a16="http://schemas.microsoft.com/office/drawing/2014/main" id="{3289C3AA-02F1-438C-B0A9-5A733D40E8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a:extLst>
            <a:ext uri="{FF2B5EF4-FFF2-40B4-BE49-F238E27FC236}">
              <a16:creationId xmlns:a16="http://schemas.microsoft.com/office/drawing/2014/main" id="{5761E217-3171-428E-B9D7-ACEBB0A19A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a:extLst>
            <a:ext uri="{FF2B5EF4-FFF2-40B4-BE49-F238E27FC236}">
              <a16:creationId xmlns:a16="http://schemas.microsoft.com/office/drawing/2014/main" id="{4CE38D7F-FA03-475D-906A-84D6EE9610C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a:extLst>
            <a:ext uri="{FF2B5EF4-FFF2-40B4-BE49-F238E27FC236}">
              <a16:creationId xmlns:a16="http://schemas.microsoft.com/office/drawing/2014/main" id="{2ED546EF-901A-4BBF-907B-BFE66B4D6D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a:extLst>
            <a:ext uri="{FF2B5EF4-FFF2-40B4-BE49-F238E27FC236}">
              <a16:creationId xmlns:a16="http://schemas.microsoft.com/office/drawing/2014/main" id="{7E28914E-6E33-4239-B39D-F684A46C8D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9" name="直線コネクタ 728">
          <a:extLst>
            <a:ext uri="{FF2B5EF4-FFF2-40B4-BE49-F238E27FC236}">
              <a16:creationId xmlns:a16="http://schemas.microsoft.com/office/drawing/2014/main" id="{F23EDCA1-C822-469B-8493-828DD3718AE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0" name="テキスト ボックス 729">
          <a:extLst>
            <a:ext uri="{FF2B5EF4-FFF2-40B4-BE49-F238E27FC236}">
              <a16:creationId xmlns:a16="http://schemas.microsoft.com/office/drawing/2014/main" id="{7CE86432-DC6C-4EE8-A779-1E8D1E6BEAD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1" name="直線コネクタ 730">
          <a:extLst>
            <a:ext uri="{FF2B5EF4-FFF2-40B4-BE49-F238E27FC236}">
              <a16:creationId xmlns:a16="http://schemas.microsoft.com/office/drawing/2014/main" id="{4C4AB25D-7F59-4A5D-8FEB-6980619AD14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2" name="テキスト ボックス 731">
          <a:extLst>
            <a:ext uri="{FF2B5EF4-FFF2-40B4-BE49-F238E27FC236}">
              <a16:creationId xmlns:a16="http://schemas.microsoft.com/office/drawing/2014/main" id="{2DCF7776-AEA4-4073-A9DB-951E26BECAC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3" name="直線コネクタ 732">
          <a:extLst>
            <a:ext uri="{FF2B5EF4-FFF2-40B4-BE49-F238E27FC236}">
              <a16:creationId xmlns:a16="http://schemas.microsoft.com/office/drawing/2014/main" id="{A4A9BCA7-22B0-4861-8F5A-27DB16D1D3C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4" name="テキスト ボックス 733">
          <a:extLst>
            <a:ext uri="{FF2B5EF4-FFF2-40B4-BE49-F238E27FC236}">
              <a16:creationId xmlns:a16="http://schemas.microsoft.com/office/drawing/2014/main" id="{C6EADF3F-74C1-4062-8C3A-E439851E686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5" name="直線コネクタ 734">
          <a:extLst>
            <a:ext uri="{FF2B5EF4-FFF2-40B4-BE49-F238E27FC236}">
              <a16:creationId xmlns:a16="http://schemas.microsoft.com/office/drawing/2014/main" id="{621AA49D-C749-4CF2-8E46-E99702A5C0F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6" name="テキスト ボックス 735">
          <a:extLst>
            <a:ext uri="{FF2B5EF4-FFF2-40B4-BE49-F238E27FC236}">
              <a16:creationId xmlns:a16="http://schemas.microsoft.com/office/drawing/2014/main" id="{486BAA8E-C1AF-477A-82F2-BCD712A3314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7" name="直線コネクタ 736">
          <a:extLst>
            <a:ext uri="{FF2B5EF4-FFF2-40B4-BE49-F238E27FC236}">
              <a16:creationId xmlns:a16="http://schemas.microsoft.com/office/drawing/2014/main" id="{F0B94A14-4361-4B4C-9A41-AAADAB93709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8" name="テキスト ボックス 737">
          <a:extLst>
            <a:ext uri="{FF2B5EF4-FFF2-40B4-BE49-F238E27FC236}">
              <a16:creationId xmlns:a16="http://schemas.microsoft.com/office/drawing/2014/main" id="{0C28480A-9ED3-4E1A-906C-FAE8A903884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a:extLst>
            <a:ext uri="{FF2B5EF4-FFF2-40B4-BE49-F238E27FC236}">
              <a16:creationId xmlns:a16="http://schemas.microsoft.com/office/drawing/2014/main" id="{0D1EC98A-F4E9-494C-829F-1639B8F120C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a:extLst>
            <a:ext uri="{FF2B5EF4-FFF2-40B4-BE49-F238E27FC236}">
              <a16:creationId xmlns:a16="http://schemas.microsoft.com/office/drawing/2014/main" id="{DF7F40B7-652C-4EC9-AE5E-B37B96EF5AC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庁舎】&#10;一人当たり面積グラフ枠">
          <a:extLst>
            <a:ext uri="{FF2B5EF4-FFF2-40B4-BE49-F238E27FC236}">
              <a16:creationId xmlns:a16="http://schemas.microsoft.com/office/drawing/2014/main" id="{D3162C67-68B4-49E9-964D-B6C77B6616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42" name="直線コネクタ 741">
          <a:extLst>
            <a:ext uri="{FF2B5EF4-FFF2-40B4-BE49-F238E27FC236}">
              <a16:creationId xmlns:a16="http://schemas.microsoft.com/office/drawing/2014/main" id="{8B86753F-8769-49D3-8357-717C55F6315F}"/>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43" name="【庁舎】&#10;一人当たり面積最小値テキスト">
          <a:extLst>
            <a:ext uri="{FF2B5EF4-FFF2-40B4-BE49-F238E27FC236}">
              <a16:creationId xmlns:a16="http://schemas.microsoft.com/office/drawing/2014/main" id="{D45213E7-F60B-428E-A256-26FCB004F24D}"/>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44" name="直線コネクタ 743">
          <a:extLst>
            <a:ext uri="{FF2B5EF4-FFF2-40B4-BE49-F238E27FC236}">
              <a16:creationId xmlns:a16="http://schemas.microsoft.com/office/drawing/2014/main" id="{19DF20B7-4215-4FBA-991F-BD022403BAA6}"/>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45" name="【庁舎】&#10;一人当たり面積最大値テキスト">
          <a:extLst>
            <a:ext uri="{FF2B5EF4-FFF2-40B4-BE49-F238E27FC236}">
              <a16:creationId xmlns:a16="http://schemas.microsoft.com/office/drawing/2014/main" id="{84F53C07-3CBD-4799-A8C8-F72BD0F4C09C}"/>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46" name="直線コネクタ 745">
          <a:extLst>
            <a:ext uri="{FF2B5EF4-FFF2-40B4-BE49-F238E27FC236}">
              <a16:creationId xmlns:a16="http://schemas.microsoft.com/office/drawing/2014/main" id="{06E796A6-CA7C-4243-ABCC-FDF0D9A33816}"/>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47" name="【庁舎】&#10;一人当たり面積平均値テキスト">
          <a:extLst>
            <a:ext uri="{FF2B5EF4-FFF2-40B4-BE49-F238E27FC236}">
              <a16:creationId xmlns:a16="http://schemas.microsoft.com/office/drawing/2014/main" id="{FB7E5D46-ED14-44D2-A07A-0253CD497E3D}"/>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48" name="フローチャート: 判断 747">
          <a:extLst>
            <a:ext uri="{FF2B5EF4-FFF2-40B4-BE49-F238E27FC236}">
              <a16:creationId xmlns:a16="http://schemas.microsoft.com/office/drawing/2014/main" id="{D0395345-5F84-4528-928C-9F3A787BBD02}"/>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49" name="フローチャート: 判断 748">
          <a:extLst>
            <a:ext uri="{FF2B5EF4-FFF2-40B4-BE49-F238E27FC236}">
              <a16:creationId xmlns:a16="http://schemas.microsoft.com/office/drawing/2014/main" id="{D4018BB5-980D-4F55-91D6-7C21D116FC14}"/>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50" name="フローチャート: 判断 749">
          <a:extLst>
            <a:ext uri="{FF2B5EF4-FFF2-40B4-BE49-F238E27FC236}">
              <a16:creationId xmlns:a16="http://schemas.microsoft.com/office/drawing/2014/main" id="{91B2119D-9F6E-451D-A599-AA1544EF241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51" name="フローチャート: 判断 750">
          <a:extLst>
            <a:ext uri="{FF2B5EF4-FFF2-40B4-BE49-F238E27FC236}">
              <a16:creationId xmlns:a16="http://schemas.microsoft.com/office/drawing/2014/main" id="{8290C894-3766-4B4C-8730-32990E5D4AEE}"/>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52" name="フローチャート: 判断 751">
          <a:extLst>
            <a:ext uri="{FF2B5EF4-FFF2-40B4-BE49-F238E27FC236}">
              <a16:creationId xmlns:a16="http://schemas.microsoft.com/office/drawing/2014/main" id="{8FF87290-5123-4378-A5CC-200D68B80044}"/>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8F2FBC98-F0F6-4868-9452-5A13EF3ABE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DBA4F147-ED21-4D40-86B8-7B805B908B9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8A12BD45-B9B6-4505-90CA-57A9F7121C5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9D916887-160F-4EBB-B2FF-DAC31E6FDD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9BEEB05F-DED2-4A2D-B23A-065A628EFB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37592</xdr:rowOff>
    </xdr:from>
    <xdr:to>
      <xdr:col>116</xdr:col>
      <xdr:colOff>114300</xdr:colOff>
      <xdr:row>107</xdr:row>
      <xdr:rowOff>139192</xdr:rowOff>
    </xdr:to>
    <xdr:sp macro="" textlink="">
      <xdr:nvSpPr>
        <xdr:cNvPr id="758" name="楕円 757">
          <a:extLst>
            <a:ext uri="{FF2B5EF4-FFF2-40B4-BE49-F238E27FC236}">
              <a16:creationId xmlns:a16="http://schemas.microsoft.com/office/drawing/2014/main" id="{A3094A37-2D21-457B-B1B3-DF7B3A3CCACB}"/>
            </a:ext>
          </a:extLst>
        </xdr:cNvPr>
        <xdr:cNvSpPr/>
      </xdr:nvSpPr>
      <xdr:spPr>
        <a:xfrm>
          <a:off x="22110700" y="18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16019</xdr:rowOff>
    </xdr:from>
    <xdr:ext cx="469744" cy="259045"/>
    <xdr:sp macro="" textlink="">
      <xdr:nvSpPr>
        <xdr:cNvPr id="759" name="【庁舎】&#10;一人当たり面積該当値テキスト">
          <a:extLst>
            <a:ext uri="{FF2B5EF4-FFF2-40B4-BE49-F238E27FC236}">
              <a16:creationId xmlns:a16="http://schemas.microsoft.com/office/drawing/2014/main" id="{5717886D-34A0-42C6-90E3-65C4BB19B965}"/>
            </a:ext>
          </a:extLst>
        </xdr:cNvPr>
        <xdr:cNvSpPr txBox="1"/>
      </xdr:nvSpPr>
      <xdr:spPr>
        <a:xfrm>
          <a:off x="22199600" y="183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42926</xdr:rowOff>
    </xdr:from>
    <xdr:to>
      <xdr:col>112</xdr:col>
      <xdr:colOff>38100</xdr:colOff>
      <xdr:row>107</xdr:row>
      <xdr:rowOff>144526</xdr:rowOff>
    </xdr:to>
    <xdr:sp macro="" textlink="">
      <xdr:nvSpPr>
        <xdr:cNvPr id="760" name="楕円 759">
          <a:extLst>
            <a:ext uri="{FF2B5EF4-FFF2-40B4-BE49-F238E27FC236}">
              <a16:creationId xmlns:a16="http://schemas.microsoft.com/office/drawing/2014/main" id="{E844FBDD-4579-4BEA-933D-A8FB924B3EAC}"/>
            </a:ext>
          </a:extLst>
        </xdr:cNvPr>
        <xdr:cNvSpPr/>
      </xdr:nvSpPr>
      <xdr:spPr>
        <a:xfrm>
          <a:off x="21272500" y="183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88392</xdr:rowOff>
    </xdr:from>
    <xdr:to>
      <xdr:col>116</xdr:col>
      <xdr:colOff>63500</xdr:colOff>
      <xdr:row>107</xdr:row>
      <xdr:rowOff>93726</xdr:rowOff>
    </xdr:to>
    <xdr:cxnSp macro="">
      <xdr:nvCxnSpPr>
        <xdr:cNvPr id="761" name="直線コネクタ 760">
          <a:extLst>
            <a:ext uri="{FF2B5EF4-FFF2-40B4-BE49-F238E27FC236}">
              <a16:creationId xmlns:a16="http://schemas.microsoft.com/office/drawing/2014/main" id="{7F474025-6CCE-4224-A2F3-9E9C73CD1C09}"/>
            </a:ext>
          </a:extLst>
        </xdr:cNvPr>
        <xdr:cNvCxnSpPr/>
      </xdr:nvCxnSpPr>
      <xdr:spPr>
        <a:xfrm flipV="1">
          <a:off x="21323300" y="1843354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49022</xdr:rowOff>
    </xdr:from>
    <xdr:to>
      <xdr:col>107</xdr:col>
      <xdr:colOff>101600</xdr:colOff>
      <xdr:row>107</xdr:row>
      <xdr:rowOff>150622</xdr:rowOff>
    </xdr:to>
    <xdr:sp macro="" textlink="">
      <xdr:nvSpPr>
        <xdr:cNvPr id="762" name="楕円 761">
          <a:extLst>
            <a:ext uri="{FF2B5EF4-FFF2-40B4-BE49-F238E27FC236}">
              <a16:creationId xmlns:a16="http://schemas.microsoft.com/office/drawing/2014/main" id="{A9FBD288-DEE8-49F3-B1FF-8A9A65EB073A}"/>
            </a:ext>
          </a:extLst>
        </xdr:cNvPr>
        <xdr:cNvSpPr/>
      </xdr:nvSpPr>
      <xdr:spPr>
        <a:xfrm>
          <a:off x="20383500" y="183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93726</xdr:rowOff>
    </xdr:from>
    <xdr:to>
      <xdr:col>111</xdr:col>
      <xdr:colOff>177800</xdr:colOff>
      <xdr:row>107</xdr:row>
      <xdr:rowOff>99822</xdr:rowOff>
    </xdr:to>
    <xdr:cxnSp macro="">
      <xdr:nvCxnSpPr>
        <xdr:cNvPr id="763" name="直線コネクタ 762">
          <a:extLst>
            <a:ext uri="{FF2B5EF4-FFF2-40B4-BE49-F238E27FC236}">
              <a16:creationId xmlns:a16="http://schemas.microsoft.com/office/drawing/2014/main" id="{BC14F1B0-BBB1-43FF-9BDC-92188E8528CD}"/>
            </a:ext>
          </a:extLst>
        </xdr:cNvPr>
        <xdr:cNvCxnSpPr/>
      </xdr:nvCxnSpPr>
      <xdr:spPr>
        <a:xfrm flipV="1">
          <a:off x="20434300" y="1843887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71882</xdr:rowOff>
    </xdr:from>
    <xdr:to>
      <xdr:col>102</xdr:col>
      <xdr:colOff>165100</xdr:colOff>
      <xdr:row>108</xdr:row>
      <xdr:rowOff>2032</xdr:rowOff>
    </xdr:to>
    <xdr:sp macro="" textlink="">
      <xdr:nvSpPr>
        <xdr:cNvPr id="764" name="楕円 763">
          <a:extLst>
            <a:ext uri="{FF2B5EF4-FFF2-40B4-BE49-F238E27FC236}">
              <a16:creationId xmlns:a16="http://schemas.microsoft.com/office/drawing/2014/main" id="{FA03D69E-5180-4AB4-8451-8E3F7477398B}"/>
            </a:ext>
          </a:extLst>
        </xdr:cNvPr>
        <xdr:cNvSpPr/>
      </xdr:nvSpPr>
      <xdr:spPr>
        <a:xfrm>
          <a:off x="194945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99822</xdr:rowOff>
    </xdr:from>
    <xdr:to>
      <xdr:col>107</xdr:col>
      <xdr:colOff>50800</xdr:colOff>
      <xdr:row>107</xdr:row>
      <xdr:rowOff>122682</xdr:rowOff>
    </xdr:to>
    <xdr:cxnSp macro="">
      <xdr:nvCxnSpPr>
        <xdr:cNvPr id="765" name="直線コネクタ 764">
          <a:extLst>
            <a:ext uri="{FF2B5EF4-FFF2-40B4-BE49-F238E27FC236}">
              <a16:creationId xmlns:a16="http://schemas.microsoft.com/office/drawing/2014/main" id="{AD7DD094-3A8B-443A-A1BA-1D83E3B35298}"/>
            </a:ext>
          </a:extLst>
        </xdr:cNvPr>
        <xdr:cNvCxnSpPr/>
      </xdr:nvCxnSpPr>
      <xdr:spPr>
        <a:xfrm flipV="1">
          <a:off x="19545300" y="184449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66" name="n_1aveValue【庁舎】&#10;一人当たり面積">
          <a:extLst>
            <a:ext uri="{FF2B5EF4-FFF2-40B4-BE49-F238E27FC236}">
              <a16:creationId xmlns:a16="http://schemas.microsoft.com/office/drawing/2014/main" id="{D14D6E2B-1592-44B4-A25B-792CBF84B866}"/>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67" name="n_2aveValue【庁舎】&#10;一人当たり面積">
          <a:extLst>
            <a:ext uri="{FF2B5EF4-FFF2-40B4-BE49-F238E27FC236}">
              <a16:creationId xmlns:a16="http://schemas.microsoft.com/office/drawing/2014/main" id="{5069089D-93BE-46F7-8478-BF23DD54263B}"/>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68" name="n_3aveValue【庁舎】&#10;一人当たり面積">
          <a:extLst>
            <a:ext uri="{FF2B5EF4-FFF2-40B4-BE49-F238E27FC236}">
              <a16:creationId xmlns:a16="http://schemas.microsoft.com/office/drawing/2014/main" id="{FC654120-74E6-4BDF-A051-70F9B8668493}"/>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69" name="n_4aveValue【庁舎】&#10;一人当たり面積">
          <a:extLst>
            <a:ext uri="{FF2B5EF4-FFF2-40B4-BE49-F238E27FC236}">
              <a16:creationId xmlns:a16="http://schemas.microsoft.com/office/drawing/2014/main" id="{92B945A8-7FB4-40B7-98F1-5A5DF303F237}"/>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135653</xdr:rowOff>
    </xdr:from>
    <xdr:ext cx="469744" cy="259045"/>
    <xdr:sp macro="" textlink="">
      <xdr:nvSpPr>
        <xdr:cNvPr id="770" name="n_1mainValue【庁舎】&#10;一人当たり面積">
          <a:extLst>
            <a:ext uri="{FF2B5EF4-FFF2-40B4-BE49-F238E27FC236}">
              <a16:creationId xmlns:a16="http://schemas.microsoft.com/office/drawing/2014/main" id="{E61BF19F-AE67-4DF6-A261-CFABCEDF4392}"/>
            </a:ext>
          </a:extLst>
        </xdr:cNvPr>
        <xdr:cNvSpPr txBox="1"/>
      </xdr:nvSpPr>
      <xdr:spPr>
        <a:xfrm>
          <a:off x="21075727" y="184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141749</xdr:rowOff>
    </xdr:from>
    <xdr:ext cx="469744" cy="259045"/>
    <xdr:sp macro="" textlink="">
      <xdr:nvSpPr>
        <xdr:cNvPr id="771" name="n_2mainValue【庁舎】&#10;一人当たり面積">
          <a:extLst>
            <a:ext uri="{FF2B5EF4-FFF2-40B4-BE49-F238E27FC236}">
              <a16:creationId xmlns:a16="http://schemas.microsoft.com/office/drawing/2014/main" id="{F0FA5024-5289-410B-94A0-426A3EA6C757}"/>
            </a:ext>
          </a:extLst>
        </xdr:cNvPr>
        <xdr:cNvSpPr txBox="1"/>
      </xdr:nvSpPr>
      <xdr:spPr>
        <a:xfrm>
          <a:off x="20199427" y="184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164609</xdr:rowOff>
    </xdr:from>
    <xdr:ext cx="469744" cy="259045"/>
    <xdr:sp macro="" textlink="">
      <xdr:nvSpPr>
        <xdr:cNvPr id="772" name="n_3mainValue【庁舎】&#10;一人当たり面積">
          <a:extLst>
            <a:ext uri="{FF2B5EF4-FFF2-40B4-BE49-F238E27FC236}">
              <a16:creationId xmlns:a16="http://schemas.microsoft.com/office/drawing/2014/main" id="{8DCCAF8E-27C9-4DF4-847B-D86886562BE9}"/>
            </a:ext>
          </a:extLst>
        </xdr:cNvPr>
        <xdr:cNvSpPr txBox="1"/>
      </xdr:nvSpPr>
      <xdr:spPr>
        <a:xfrm>
          <a:off x="19310427"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a:extLst>
            <a:ext uri="{FF2B5EF4-FFF2-40B4-BE49-F238E27FC236}">
              <a16:creationId xmlns:a16="http://schemas.microsoft.com/office/drawing/2014/main" id="{5E2BA590-6A5C-4EE5-BF00-14389ABB91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a:extLst>
            <a:ext uri="{FF2B5EF4-FFF2-40B4-BE49-F238E27FC236}">
              <a16:creationId xmlns:a16="http://schemas.microsoft.com/office/drawing/2014/main" id="{2760E22E-2AAB-450E-AADD-5C5EAA42FE3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a:extLst>
            <a:ext uri="{FF2B5EF4-FFF2-40B4-BE49-F238E27FC236}">
              <a16:creationId xmlns:a16="http://schemas.microsoft.com/office/drawing/2014/main" id="{A48CA8BE-2AF2-4B2D-9DCE-BA45E8338B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」については、類似団体平均とほぼ同等である。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体育館については、小学校統廃合に伴い村の体育施設として利用しているため、その多くが昭和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公共施設等総合管理計画に基づき、長寿命化・集約化及び複合化を推進し、公共施設の適正管理に努める。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3,203
131.34
4,892,793
4,531,762
274,339
2,076,183
2,522,162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類似団体平均と同程度ではあるが、今後とも自主財源の確保に努め、財政基盤の強化を図る。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％低くなり、全国や福島県平均より下回っている。また類似団体平均と比べると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％下回っている。今後も行財政改革の取組みを通じて事務事業の見直しを図り、経常的経費の削減に努める。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61685</xdr:rowOff>
    </xdr:from>
    <xdr:to>
      <xdr:col>23</xdr:col>
      <xdr:colOff>133350</xdr:colOff>
      <xdr:row>63</xdr:row>
      <xdr:rowOff>59146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691585"/>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7438</xdr:rowOff>
    </xdr:from>
    <xdr:to>
      <xdr:col>19</xdr:col>
      <xdr:colOff>133350</xdr:colOff>
      <xdr:row>63</xdr:row>
      <xdr:rowOff>59146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0878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7438</xdr:rowOff>
    </xdr:from>
    <xdr:to>
      <xdr:col>15</xdr:col>
      <xdr:colOff>82550</xdr:colOff>
      <xdr:row>63</xdr:row>
      <xdr:rowOff>41910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8087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41003</xdr:rowOff>
    </xdr:from>
    <xdr:to>
      <xdr:col>11</xdr:col>
      <xdr:colOff>31750</xdr:colOff>
      <xdr:row>63</xdr:row>
      <xdr:rowOff>41910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67090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10885</xdr:rowOff>
    </xdr:from>
    <xdr:to>
      <xdr:col>23</xdr:col>
      <xdr:colOff>184150</xdr:colOff>
      <xdr:row>62</xdr:row>
      <xdr:rowOff>112485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27412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8346</xdr:rowOff>
    </xdr:from>
    <xdr:to>
      <xdr:col>19</xdr:col>
      <xdr:colOff>184150</xdr:colOff>
      <xdr:row>63</xdr:row>
      <xdr:rowOff>109946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94723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9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128088</xdr:rowOff>
    </xdr:from>
    <xdr:to>
      <xdr:col>15</xdr:col>
      <xdr:colOff>133350</xdr:colOff>
      <xdr:row>63</xdr:row>
      <xdr:rowOff>58238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43015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161653</xdr:rowOff>
    </xdr:from>
    <xdr:to>
      <xdr:col>7</xdr:col>
      <xdr:colOff>31750</xdr:colOff>
      <xdr:row>62</xdr:row>
      <xdr:rowOff>91803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76580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65,613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円の増となったが、類似団体平均と比べると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77,891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円少ない。前年度と比較し人件費の増加が大きく、これは会計年度任用職員制度導入による影響と考えられる。また、物件費も増加していることから、委託事業の精査など抑制を図り経費削減に努める。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54801</xdr:rowOff>
    </xdr:from>
    <xdr:to>
      <xdr:col>23</xdr:col>
      <xdr:colOff>133350</xdr:colOff>
      <xdr:row>80</xdr:row>
      <xdr:rowOff>130194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70801"/>
          <a:ext cx="838200" cy="7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50144</xdr:rowOff>
    </xdr:from>
    <xdr:to>
      <xdr:col>19</xdr:col>
      <xdr:colOff>133350</xdr:colOff>
      <xdr:row>80</xdr:row>
      <xdr:rowOff>54801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66144"/>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27836</xdr:rowOff>
    </xdr:from>
    <xdr:to>
      <xdr:col>15</xdr:col>
      <xdr:colOff>82550</xdr:colOff>
      <xdr:row>80</xdr:row>
      <xdr:rowOff>50144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43836"/>
          <a:ext cx="8890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20658</xdr:rowOff>
    </xdr:from>
    <xdr:to>
      <xdr:col>11</xdr:col>
      <xdr:colOff>31750</xdr:colOff>
      <xdr:row>80</xdr:row>
      <xdr:rowOff>27836</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36658"/>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79394</xdr:rowOff>
    </xdr:from>
    <xdr:to>
      <xdr:col>23</xdr:col>
      <xdr:colOff>184150</xdr:colOff>
      <xdr:row>81</xdr:row>
      <xdr:rowOff>9544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95921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4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4001</xdr:rowOff>
    </xdr:from>
    <xdr:to>
      <xdr:col>19</xdr:col>
      <xdr:colOff>184150</xdr:colOff>
      <xdr:row>80</xdr:row>
      <xdr:rowOff>105601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115778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8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170794</xdr:rowOff>
    </xdr:from>
    <xdr:to>
      <xdr:col>15</xdr:col>
      <xdr:colOff>133350</xdr:colOff>
      <xdr:row>80</xdr:row>
      <xdr:rowOff>100944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111121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148486</xdr:rowOff>
    </xdr:from>
    <xdr:to>
      <xdr:col>11</xdr:col>
      <xdr:colOff>82550</xdr:colOff>
      <xdr:row>80</xdr:row>
      <xdr:rowOff>78636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88813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141308</xdr:rowOff>
    </xdr:from>
    <xdr:to>
      <xdr:col>7</xdr:col>
      <xdr:colOff>31750</xdr:colOff>
      <xdr:row>80</xdr:row>
      <xdr:rowOff>71458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81635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本村のラスパイレス指数は前年度と比較し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の減となった。類似団体と比べると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上回っている。これは職員構造に問題があり容易に改善できない状況であるが、今後も引き続き給与抑制を図るなど総人件費の抑制に努め、給与の適正化を進める。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165418</xdr:rowOff>
    </xdr:from>
    <xdr:to>
      <xdr:col>81</xdr:col>
      <xdr:colOff>44450</xdr:colOff>
      <xdr:row>88</xdr:row>
      <xdr:rowOff>42227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8156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42227</xdr:rowOff>
    </xdr:from>
    <xdr:to>
      <xdr:col>77</xdr:col>
      <xdr:colOff>44450</xdr:colOff>
      <xdr:row>88</xdr:row>
      <xdr:rowOff>144780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2982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88</xdr:row>
      <xdr:rowOff>156845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23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156845</xdr:rowOff>
    </xdr:from>
    <xdr:to>
      <xdr:col>68</xdr:col>
      <xdr:colOff>152400</xdr:colOff>
      <xdr:row>89</xdr:row>
      <xdr:rowOff>9525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2444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114618</xdr:rowOff>
    </xdr:from>
    <xdr:to>
      <xdr:col>81</xdr:col>
      <xdr:colOff>95250</xdr:colOff>
      <xdr:row>88</xdr:row>
      <xdr:rowOff>44768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86695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0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162877</xdr:rowOff>
    </xdr:from>
    <xdr:to>
      <xdr:col>77</xdr:col>
      <xdr:colOff>95250</xdr:colOff>
      <xdr:row>88</xdr:row>
      <xdr:rowOff>93027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77804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6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106045</xdr:rowOff>
    </xdr:from>
    <xdr:to>
      <xdr:col>68</xdr:col>
      <xdr:colOff>203200</xdr:colOff>
      <xdr:row>89</xdr:row>
      <xdr:rowOff>36195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20972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本村の人口千人当たりの職員数は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人で、前年度比較し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人の減となり、類似団体平均を下回っている。今後も事務事業の見直しによる適正な人員管理に努める。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76670</xdr:rowOff>
    </xdr:from>
    <xdr:to>
      <xdr:col>81</xdr:col>
      <xdr:colOff>44450</xdr:colOff>
      <xdr:row>61</xdr:row>
      <xdr:rowOff>102489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35120"/>
          <a:ext cx="8382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74981</xdr:rowOff>
    </xdr:from>
    <xdr:to>
      <xdr:col>77</xdr:col>
      <xdr:colOff>44450</xdr:colOff>
      <xdr:row>61</xdr:row>
      <xdr:rowOff>102489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33431"/>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51574</xdr:rowOff>
    </xdr:from>
    <xdr:to>
      <xdr:col>72</xdr:col>
      <xdr:colOff>203200</xdr:colOff>
      <xdr:row>61</xdr:row>
      <xdr:rowOff>74981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10024"/>
          <a:ext cx="889000" cy="2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36855</xdr:rowOff>
    </xdr:from>
    <xdr:to>
      <xdr:col>68</xdr:col>
      <xdr:colOff>152400</xdr:colOff>
      <xdr:row>61</xdr:row>
      <xdr:rowOff>51574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95305"/>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25870</xdr:rowOff>
    </xdr:from>
    <xdr:to>
      <xdr:col>81</xdr:col>
      <xdr:colOff>95250</xdr:colOff>
      <xdr:row>61</xdr:row>
      <xdr:rowOff>127470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42397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2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51689</xdr:rowOff>
    </xdr:from>
    <xdr:to>
      <xdr:col>77</xdr:col>
      <xdr:colOff>95250</xdr:colOff>
      <xdr:row>61</xdr:row>
      <xdr:rowOff>153289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163466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7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24181</xdr:rowOff>
    </xdr:from>
    <xdr:to>
      <xdr:col>73</xdr:col>
      <xdr:colOff>44450</xdr:colOff>
      <xdr:row>61</xdr:row>
      <xdr:rowOff>125781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135958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5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774</xdr:rowOff>
    </xdr:from>
    <xdr:to>
      <xdr:col>68</xdr:col>
      <xdr:colOff>203200</xdr:colOff>
      <xdr:row>61</xdr:row>
      <xdr:rowOff>102374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112551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2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157505</xdr:rowOff>
    </xdr:from>
    <xdr:to>
      <xdr:col>64</xdr:col>
      <xdr:colOff>152400</xdr:colOff>
      <xdr:row>61</xdr:row>
      <xdr:rowOff>87655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97832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％の増となったが、類似団体と比べると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今後実施する事業によっては、地方債の発行が多くなることが予想されるので、辺地対策事業債や過疎対策事業債などの交付税措置のある起債を主に活用しながら、実施する事業を選別して地方債の発行を抑制し、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84244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056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60113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44027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0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将来負担額より、充当可能財源が上回っているため、将来負担比率が低率で推移している。今後も財政の健全化に努める。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3,203
131.34
4,892,793
4,531,762
274,339
2,076,183
2,522,162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人件費における経常収支比率は前年度比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％上回っている。要因は、会計年度任用職員制度導入によるものである。今後も給与水準の適正化を図り、人件費の削減に努める。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39</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9579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95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38</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77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126492</xdr:rowOff>
    </xdr:from>
    <xdr:to>
      <xdr:col>24</xdr:col>
      <xdr:colOff>76200</xdr:colOff>
      <xdr:row>39</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98569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％減となり、類似団体平均と比べ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下回っている。これは賃金廃止によるものである。今後も経費の削減に努める。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930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39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17</xdr:row>
      <xdr:rowOff>124714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98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61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％上回っているが、全国や福島県平均と比べると下回っている。要因は、児童手当や乳幼児医療費の減によるものである。今後も適正な給付に努める。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57</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5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58</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2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％下回った。今後も特別会計の運営の適正化を図ることにより、普通会計の負担額を減少するように努める。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119380</xdr:rowOff>
    </xdr:from>
    <xdr:to>
      <xdr:col>82</xdr:col>
      <xdr:colOff>107950</xdr:colOff>
      <xdr:row>54</xdr:row>
      <xdr:rowOff>134620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77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123190</xdr:rowOff>
    </xdr:from>
    <xdr:to>
      <xdr:col>78</xdr:col>
      <xdr:colOff>69850</xdr:colOff>
      <xdr:row>54</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381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123190</xdr:rowOff>
    </xdr:from>
    <xdr:to>
      <xdr:col>73</xdr:col>
      <xdr:colOff>180975</xdr:colOff>
      <xdr:row>54</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81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134620</xdr:rowOff>
    </xdr:from>
    <xdr:to>
      <xdr:col>69</xdr:col>
      <xdr:colOff>92075</xdr:colOff>
      <xdr:row>54</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92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85107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72390</xdr:rowOff>
    </xdr:from>
    <xdr:to>
      <xdr:col>74</xdr:col>
      <xdr:colOff>31750</xdr:colOff>
      <xdr:row>55</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9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110490</xdr:rowOff>
    </xdr:from>
    <xdr:to>
      <xdr:col>69</xdr:col>
      <xdr:colOff>142875</xdr:colOff>
      <xdr:row>55</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50817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83820</xdr:rowOff>
    </xdr:from>
    <xdr:to>
      <xdr:col>65</xdr:col>
      <xdr:colOff>53975</xdr:colOff>
      <xdr:row>55</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24147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これは一部事務組合への負担金減によるものである。また各種団体への補助金見直しは毎年行っているが、今後も補助金を交付するうえで適切に事業を行っているかなど補助対象経費の見直しを進め、補助金の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37</xdr:row>
      <xdr:rowOff>24130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0318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80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306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％減となったが、決算額は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357,256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千円の増となった。新たに始まった地方債より前年度で償還完了した地方債が少なかった決算額は増加した。今後も実施する事業を選別して地方債の発行を抑制し財政の健全化に努める。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457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146050</xdr:rowOff>
    </xdr:from>
    <xdr:to>
      <xdr:col>19</xdr:col>
      <xdr:colOff>187325</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76</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76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72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％減となり、類似団体平均と比べ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％下回った。今後も経費の削減に努める。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95976</xdr:rowOff>
    </xdr:from>
    <xdr:to>
      <xdr:col>82</xdr:col>
      <xdr:colOff>107950</xdr:colOff>
      <xdr:row>76</xdr:row>
      <xdr:rowOff>55155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54726"/>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9434</xdr:rowOff>
    </xdr:from>
    <xdr:to>
      <xdr:col>78</xdr:col>
      <xdr:colOff>69850</xdr:colOff>
      <xdr:row>76</xdr:row>
      <xdr:rowOff>55155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3963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xdr:rowOff>
    </xdr:from>
    <xdr:to>
      <xdr:col>73</xdr:col>
      <xdr:colOff>180975</xdr:colOff>
      <xdr:row>76</xdr:row>
      <xdr:rowOff>32294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396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53522</xdr:rowOff>
    </xdr:from>
    <xdr:to>
      <xdr:col>69</xdr:col>
      <xdr:colOff>92075</xdr:colOff>
      <xdr:row>76</xdr:row>
      <xdr:rowOff>32294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12272"/>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45176</xdr:rowOff>
    </xdr:from>
    <xdr:to>
      <xdr:col>82</xdr:col>
      <xdr:colOff>158750</xdr:colOff>
      <xdr:row>75</xdr:row>
      <xdr:rowOff>146776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61703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4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4355</xdr:rowOff>
    </xdr:from>
    <xdr:to>
      <xdr:col>78</xdr:col>
      <xdr:colOff>120650</xdr:colOff>
      <xdr:row>76</xdr:row>
      <xdr:rowOff>105955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90732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2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130084</xdr:rowOff>
    </xdr:from>
    <xdr:to>
      <xdr:col>74</xdr:col>
      <xdr:colOff>31750</xdr:colOff>
      <xdr:row>76</xdr:row>
      <xdr:rowOff>60235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45011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152944</xdr:rowOff>
    </xdr:from>
    <xdr:to>
      <xdr:col>69</xdr:col>
      <xdr:colOff>142875</xdr:colOff>
      <xdr:row>76</xdr:row>
      <xdr:rowOff>83094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67871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14714</xdr:rowOff>
    </xdr:from>
    <xdr:to>
      <xdr:col>29</xdr:col>
      <xdr:colOff>127000</xdr:colOff>
      <xdr:row>18</xdr:row>
      <xdr:rowOff>38680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8439"/>
          <a:ext cx="647700" cy="2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38680</xdr:rowOff>
    </xdr:from>
    <xdr:to>
      <xdr:col>26</xdr:col>
      <xdr:colOff>50800</xdr:colOff>
      <xdr:row>18</xdr:row>
      <xdr:rowOff>49802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72405"/>
          <a:ext cx="698500" cy="1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49802</xdr:rowOff>
    </xdr:from>
    <xdr:to>
      <xdr:col>22</xdr:col>
      <xdr:colOff>114300</xdr:colOff>
      <xdr:row>18</xdr:row>
      <xdr:rowOff>66507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3527"/>
          <a:ext cx="698500" cy="1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66507</xdr:rowOff>
    </xdr:from>
    <xdr:to>
      <xdr:col>18</xdr:col>
      <xdr:colOff>177800</xdr:colOff>
      <xdr:row>18</xdr:row>
      <xdr:rowOff>79973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00232"/>
          <a:ext cx="698500" cy="1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135364</xdr:rowOff>
    </xdr:from>
    <xdr:to>
      <xdr:col>29</xdr:col>
      <xdr:colOff>177800</xdr:colOff>
      <xdr:row>18</xdr:row>
      <xdr:rowOff>65514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107441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159330</xdr:rowOff>
    </xdr:from>
    <xdr:to>
      <xdr:col>26</xdr:col>
      <xdr:colOff>101600</xdr:colOff>
      <xdr:row>18</xdr:row>
      <xdr:rowOff>89480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2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74257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170452</xdr:rowOff>
    </xdr:from>
    <xdr:to>
      <xdr:col>22</xdr:col>
      <xdr:colOff>165100</xdr:colOff>
      <xdr:row>18</xdr:row>
      <xdr:rowOff>100602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85379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15707</xdr:rowOff>
    </xdr:from>
    <xdr:to>
      <xdr:col>19</xdr:col>
      <xdr:colOff>38100</xdr:colOff>
      <xdr:row>18</xdr:row>
      <xdr:rowOff>117307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102084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29173</xdr:rowOff>
    </xdr:from>
    <xdr:to>
      <xdr:col>15</xdr:col>
      <xdr:colOff>101600</xdr:colOff>
      <xdr:row>18</xdr:row>
      <xdr:rowOff>130773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115550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295097</xdr:rowOff>
    </xdr:from>
    <xdr:to>
      <xdr:col>29</xdr:col>
      <xdr:colOff>127000</xdr:colOff>
      <xdr:row>35</xdr:row>
      <xdr:rowOff>307099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05447"/>
          <a:ext cx="6477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307099</xdr:rowOff>
    </xdr:from>
    <xdr:to>
      <xdr:col>26</xdr:col>
      <xdr:colOff>50800</xdr:colOff>
      <xdr:row>35</xdr:row>
      <xdr:rowOff>317295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17449"/>
          <a:ext cx="6985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317295</xdr:rowOff>
    </xdr:from>
    <xdr:to>
      <xdr:col>22</xdr:col>
      <xdr:colOff>114300</xdr:colOff>
      <xdr:row>35</xdr:row>
      <xdr:rowOff>332199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27645"/>
          <a:ext cx="698500" cy="1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332199</xdr:rowOff>
    </xdr:from>
    <xdr:to>
      <xdr:col>18</xdr:col>
      <xdr:colOff>177800</xdr:colOff>
      <xdr:row>36</xdr:row>
      <xdr:rowOff>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42549"/>
          <a:ext cx="6985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244297</xdr:rowOff>
    </xdr:from>
    <xdr:to>
      <xdr:col>29</xdr:col>
      <xdr:colOff>177800</xdr:colOff>
      <xdr:row>36</xdr:row>
      <xdr:rowOff>2997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5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216374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2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256299</xdr:rowOff>
    </xdr:from>
    <xdr:to>
      <xdr:col>26</xdr:col>
      <xdr:colOff>101600</xdr:colOff>
      <xdr:row>36</xdr:row>
      <xdr:rowOff>14999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6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342676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5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266495</xdr:rowOff>
    </xdr:from>
    <xdr:to>
      <xdr:col>22</xdr:col>
      <xdr:colOff>165100</xdr:colOff>
      <xdr:row>36</xdr:row>
      <xdr:rowOff>25195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76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9972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6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281399</xdr:rowOff>
    </xdr:from>
    <xdr:to>
      <xdr:col>19</xdr:col>
      <xdr:colOff>38100</xdr:colOff>
      <xdr:row>36</xdr:row>
      <xdr:rowOff>40099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9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24876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7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292181</xdr:rowOff>
    </xdr:from>
    <xdr:to>
      <xdr:col>15</xdr:col>
      <xdr:colOff>101600</xdr:colOff>
      <xdr:row>36</xdr:row>
      <xdr:rowOff>50881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0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35658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8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3,203
131.34
4,892,793
4,531,762
274,339
2,076,183
2,522,162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156052</xdr:rowOff>
    </xdr:from>
    <xdr:to>
      <xdr:col>24</xdr:col>
      <xdr:colOff>63500</xdr:colOff>
      <xdr:row>37</xdr:row>
      <xdr:rowOff>69394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28252"/>
          <a:ext cx="838200" cy="8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63734</xdr:rowOff>
    </xdr:from>
    <xdr:to>
      <xdr:col>19</xdr:col>
      <xdr:colOff>177800</xdr:colOff>
      <xdr:row>37</xdr:row>
      <xdr:rowOff>69394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07384"/>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63734</xdr:rowOff>
    </xdr:from>
    <xdr:to>
      <xdr:col>15</xdr:col>
      <xdr:colOff>50800</xdr:colOff>
      <xdr:row>37</xdr:row>
      <xdr:rowOff>73292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07384"/>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73292</xdr:rowOff>
    </xdr:from>
    <xdr:to>
      <xdr:col>10</xdr:col>
      <xdr:colOff>114300</xdr:colOff>
      <xdr:row>37</xdr:row>
      <xdr:rowOff>83514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16942"/>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105252</xdr:rowOff>
    </xdr:from>
    <xdr:to>
      <xdr:col>24</xdr:col>
      <xdr:colOff>114300</xdr:colOff>
      <xdr:row>37</xdr:row>
      <xdr:rowOff>35402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83679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18594</xdr:rowOff>
    </xdr:from>
    <xdr:to>
      <xdr:col>20</xdr:col>
      <xdr:colOff>38100</xdr:colOff>
      <xdr:row>37</xdr:row>
      <xdr:rowOff>120194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111321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12934</xdr:rowOff>
    </xdr:from>
    <xdr:to>
      <xdr:col>15</xdr:col>
      <xdr:colOff>101600</xdr:colOff>
      <xdr:row>37</xdr:row>
      <xdr:rowOff>114534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105661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22492</xdr:rowOff>
    </xdr:from>
    <xdr:to>
      <xdr:col>10</xdr:col>
      <xdr:colOff>165100</xdr:colOff>
      <xdr:row>37</xdr:row>
      <xdr:rowOff>124092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115219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5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32714</xdr:rowOff>
    </xdr:from>
    <xdr:to>
      <xdr:col>6</xdr:col>
      <xdr:colOff>38100</xdr:colOff>
      <xdr:row>37</xdr:row>
      <xdr:rowOff>134314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125441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6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23038</xdr:rowOff>
    </xdr:from>
    <xdr:to>
      <xdr:col>24</xdr:col>
      <xdr:colOff>63500</xdr:colOff>
      <xdr:row>57</xdr:row>
      <xdr:rowOff>68756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95688"/>
          <a:ext cx="838200" cy="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68756</xdr:rowOff>
    </xdr:from>
    <xdr:to>
      <xdr:col>19</xdr:col>
      <xdr:colOff>177800</xdr:colOff>
      <xdr:row>57</xdr:row>
      <xdr:rowOff>74941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41406"/>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74941</xdr:rowOff>
    </xdr:from>
    <xdr:to>
      <xdr:col>15</xdr:col>
      <xdr:colOff>50800</xdr:colOff>
      <xdr:row>57</xdr:row>
      <xdr:rowOff>101133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47591"/>
          <a:ext cx="889000" cy="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101133</xdr:rowOff>
    </xdr:from>
    <xdr:to>
      <xdr:col>10</xdr:col>
      <xdr:colOff>114300</xdr:colOff>
      <xdr:row>57</xdr:row>
      <xdr:rowOff>108679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73783"/>
          <a:ext cx="889000" cy="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143688</xdr:rowOff>
    </xdr:from>
    <xdr:to>
      <xdr:col>24</xdr:col>
      <xdr:colOff>114300</xdr:colOff>
      <xdr:row>57</xdr:row>
      <xdr:rowOff>73838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122115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2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17956</xdr:rowOff>
    </xdr:from>
    <xdr:to>
      <xdr:col>20</xdr:col>
      <xdr:colOff>38100</xdr:colOff>
      <xdr:row>57</xdr:row>
      <xdr:rowOff>119556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110683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8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24141</xdr:rowOff>
    </xdr:from>
    <xdr:to>
      <xdr:col>15</xdr:col>
      <xdr:colOff>101600</xdr:colOff>
      <xdr:row>57</xdr:row>
      <xdr:rowOff>125741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116868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8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50333</xdr:rowOff>
    </xdr:from>
    <xdr:to>
      <xdr:col>10</xdr:col>
      <xdr:colOff>165100</xdr:colOff>
      <xdr:row>57</xdr:row>
      <xdr:rowOff>151933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2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143060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1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57879</xdr:rowOff>
    </xdr:from>
    <xdr:to>
      <xdr:col>6</xdr:col>
      <xdr:colOff>38100</xdr:colOff>
      <xdr:row>57</xdr:row>
      <xdr:rowOff>159479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150606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2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23236</xdr:rowOff>
    </xdr:from>
    <xdr:to>
      <xdr:col>24</xdr:col>
      <xdr:colOff>63500</xdr:colOff>
      <xdr:row>79</xdr:row>
      <xdr:rowOff>29927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67786"/>
          <a:ext cx="8382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19239</xdr:rowOff>
    </xdr:from>
    <xdr:to>
      <xdr:col>19</xdr:col>
      <xdr:colOff>177800</xdr:colOff>
      <xdr:row>79</xdr:row>
      <xdr:rowOff>29927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63789"/>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19239</xdr:rowOff>
    </xdr:from>
    <xdr:to>
      <xdr:col>15</xdr:col>
      <xdr:colOff>50800</xdr:colOff>
      <xdr:row>79</xdr:row>
      <xdr:rowOff>24611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63789"/>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23826</xdr:rowOff>
    </xdr:from>
    <xdr:to>
      <xdr:col>10</xdr:col>
      <xdr:colOff>114300</xdr:colOff>
      <xdr:row>79</xdr:row>
      <xdr:rowOff>24611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68376"/>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143886</xdr:rowOff>
    </xdr:from>
    <xdr:to>
      <xdr:col>24</xdr:col>
      <xdr:colOff>114300</xdr:colOff>
      <xdr:row>79</xdr:row>
      <xdr:rowOff>74036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58813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3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150577</xdr:rowOff>
    </xdr:from>
    <xdr:to>
      <xdr:col>20</xdr:col>
      <xdr:colOff>38100</xdr:colOff>
      <xdr:row>79</xdr:row>
      <xdr:rowOff>80727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71854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139889</xdr:rowOff>
    </xdr:from>
    <xdr:to>
      <xdr:col>15</xdr:col>
      <xdr:colOff>101600</xdr:colOff>
      <xdr:row>79</xdr:row>
      <xdr:rowOff>70039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61166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145261</xdr:rowOff>
    </xdr:from>
    <xdr:to>
      <xdr:col>10</xdr:col>
      <xdr:colOff>165100</xdr:colOff>
      <xdr:row>79</xdr:row>
      <xdr:rowOff>75411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66538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1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144476</xdr:rowOff>
    </xdr:from>
    <xdr:to>
      <xdr:col>6</xdr:col>
      <xdr:colOff>38100</xdr:colOff>
      <xdr:row>79</xdr:row>
      <xdr:rowOff>74626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65753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60038</xdr:rowOff>
    </xdr:from>
    <xdr:to>
      <xdr:col>24</xdr:col>
      <xdr:colOff>63500</xdr:colOff>
      <xdr:row>95</xdr:row>
      <xdr:rowOff>122163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47788"/>
          <a:ext cx="8382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60038</xdr:rowOff>
    </xdr:from>
    <xdr:to>
      <xdr:col>19</xdr:col>
      <xdr:colOff>177800</xdr:colOff>
      <xdr:row>95</xdr:row>
      <xdr:rowOff>129032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47788"/>
          <a:ext cx="889000" cy="6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102667</xdr:rowOff>
    </xdr:from>
    <xdr:to>
      <xdr:col>15</xdr:col>
      <xdr:colOff>50800</xdr:colOff>
      <xdr:row>95</xdr:row>
      <xdr:rowOff>129032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90417"/>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100033</xdr:rowOff>
    </xdr:from>
    <xdr:to>
      <xdr:col>10</xdr:col>
      <xdr:colOff>114300</xdr:colOff>
      <xdr:row>95</xdr:row>
      <xdr:rowOff>102667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87783"/>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71363</xdr:rowOff>
    </xdr:from>
    <xdr:to>
      <xdr:col>24</xdr:col>
      <xdr:colOff>114300</xdr:colOff>
      <xdr:row>96</xdr:row>
      <xdr:rowOff>1513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49790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9238</xdr:rowOff>
    </xdr:from>
    <xdr:to>
      <xdr:col>20</xdr:col>
      <xdr:colOff>38100</xdr:colOff>
      <xdr:row>95</xdr:row>
      <xdr:rowOff>110838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9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101965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8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78232</xdr:rowOff>
    </xdr:from>
    <xdr:to>
      <xdr:col>15</xdr:col>
      <xdr:colOff>101600</xdr:colOff>
      <xdr:row>96</xdr:row>
      <xdr:rowOff>8382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170959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51867</xdr:rowOff>
    </xdr:from>
    <xdr:to>
      <xdr:col>10</xdr:col>
      <xdr:colOff>165100</xdr:colOff>
      <xdr:row>95</xdr:row>
      <xdr:rowOff>153467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144594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49233</xdr:rowOff>
    </xdr:from>
    <xdr:to>
      <xdr:col>6</xdr:col>
      <xdr:colOff>38100</xdr:colOff>
      <xdr:row>95</xdr:row>
      <xdr:rowOff>150833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141960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26667</xdr:rowOff>
    </xdr:from>
    <xdr:to>
      <xdr:col>55</xdr:col>
      <xdr:colOff>0</xdr:colOff>
      <xdr:row>37</xdr:row>
      <xdr:rowOff>57455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98867"/>
          <a:ext cx="838200" cy="20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57455</xdr:rowOff>
    </xdr:from>
    <xdr:to>
      <xdr:col>50</xdr:col>
      <xdr:colOff>114300</xdr:colOff>
      <xdr:row>37</xdr:row>
      <xdr:rowOff>89606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01105"/>
          <a:ext cx="889000" cy="3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89606</xdr:rowOff>
    </xdr:from>
    <xdr:to>
      <xdr:col>45</xdr:col>
      <xdr:colOff>177800</xdr:colOff>
      <xdr:row>37</xdr:row>
      <xdr:rowOff>119618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33256"/>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114419</xdr:rowOff>
    </xdr:from>
    <xdr:to>
      <xdr:col>41</xdr:col>
      <xdr:colOff>50800</xdr:colOff>
      <xdr:row>37</xdr:row>
      <xdr:rowOff>119618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58069"/>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147317</xdr:rowOff>
    </xdr:from>
    <xdr:to>
      <xdr:col>55</xdr:col>
      <xdr:colOff>50800</xdr:colOff>
      <xdr:row>36</xdr:row>
      <xdr:rowOff>77467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125744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6655</xdr:rowOff>
    </xdr:from>
    <xdr:to>
      <xdr:col>50</xdr:col>
      <xdr:colOff>165100</xdr:colOff>
      <xdr:row>37</xdr:row>
      <xdr:rowOff>108255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99382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4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38806</xdr:rowOff>
    </xdr:from>
    <xdr:to>
      <xdr:col>46</xdr:col>
      <xdr:colOff>38100</xdr:colOff>
      <xdr:row>37</xdr:row>
      <xdr:rowOff>140406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131533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47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68818</xdr:rowOff>
    </xdr:from>
    <xdr:to>
      <xdr:col>41</xdr:col>
      <xdr:colOff>101600</xdr:colOff>
      <xdr:row>37</xdr:row>
      <xdr:rowOff>170418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161545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0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63619</xdr:rowOff>
    </xdr:from>
    <xdr:to>
      <xdr:col>36</xdr:col>
      <xdr:colOff>165100</xdr:colOff>
      <xdr:row>37</xdr:row>
      <xdr:rowOff>165219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156346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9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138838</xdr:rowOff>
    </xdr:from>
    <xdr:to>
      <xdr:col>55</xdr:col>
      <xdr:colOff>0</xdr:colOff>
      <xdr:row>59</xdr:row>
      <xdr:rowOff>2120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82938"/>
          <a:ext cx="838200" cy="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165732</xdr:rowOff>
    </xdr:from>
    <xdr:to>
      <xdr:col>50</xdr:col>
      <xdr:colOff>114300</xdr:colOff>
      <xdr:row>59</xdr:row>
      <xdr:rowOff>2120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09832"/>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154753</xdr:rowOff>
    </xdr:from>
    <xdr:to>
      <xdr:col>45</xdr:col>
      <xdr:colOff>177800</xdr:colOff>
      <xdr:row>58</xdr:row>
      <xdr:rowOff>165732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98853"/>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154753</xdr:rowOff>
    </xdr:from>
    <xdr:to>
      <xdr:col>41</xdr:col>
      <xdr:colOff>50800</xdr:colOff>
      <xdr:row>58</xdr:row>
      <xdr:rowOff>171140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98853"/>
          <a:ext cx="889000" cy="1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88038</xdr:rowOff>
    </xdr:from>
    <xdr:to>
      <xdr:col>55</xdr:col>
      <xdr:colOff>50800</xdr:colOff>
      <xdr:row>59</xdr:row>
      <xdr:rowOff>18188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122770</xdr:rowOff>
    </xdr:from>
    <xdr:to>
      <xdr:col>50</xdr:col>
      <xdr:colOff>165100</xdr:colOff>
      <xdr:row>59</xdr:row>
      <xdr:rowOff>52920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44047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114932</xdr:rowOff>
    </xdr:from>
    <xdr:to>
      <xdr:col>46</xdr:col>
      <xdr:colOff>38100</xdr:colOff>
      <xdr:row>59</xdr:row>
      <xdr:rowOff>45082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36209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103953</xdr:rowOff>
    </xdr:from>
    <xdr:to>
      <xdr:col>41</xdr:col>
      <xdr:colOff>101600</xdr:colOff>
      <xdr:row>59</xdr:row>
      <xdr:rowOff>34103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25230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120340</xdr:rowOff>
    </xdr:from>
    <xdr:to>
      <xdr:col>36</xdr:col>
      <xdr:colOff>165100</xdr:colOff>
      <xdr:row>59</xdr:row>
      <xdr:rowOff>50490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41617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5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34637</xdr:rowOff>
    </xdr:from>
    <xdr:to>
      <xdr:col>55</xdr:col>
      <xdr:colOff>0</xdr:colOff>
      <xdr:row>79</xdr:row>
      <xdr:rowOff>38689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79187"/>
          <a:ext cx="8382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10201</xdr:rowOff>
    </xdr:from>
    <xdr:to>
      <xdr:col>50</xdr:col>
      <xdr:colOff>114300</xdr:colOff>
      <xdr:row>79</xdr:row>
      <xdr:rowOff>34637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54751"/>
          <a:ext cx="889000" cy="2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10201</xdr:rowOff>
    </xdr:from>
    <xdr:to>
      <xdr:col>45</xdr:col>
      <xdr:colOff>177800</xdr:colOff>
      <xdr:row>79</xdr:row>
      <xdr:rowOff>29132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54751"/>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29132</xdr:rowOff>
    </xdr:from>
    <xdr:to>
      <xdr:col>41</xdr:col>
      <xdr:colOff>50800</xdr:colOff>
      <xdr:row>79</xdr:row>
      <xdr:rowOff>33234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73682"/>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159339</xdr:rowOff>
    </xdr:from>
    <xdr:to>
      <xdr:col>55</xdr:col>
      <xdr:colOff>50800</xdr:colOff>
      <xdr:row>79</xdr:row>
      <xdr:rowOff>89489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155287</xdr:rowOff>
    </xdr:from>
    <xdr:to>
      <xdr:col>50</xdr:col>
      <xdr:colOff>165100</xdr:colOff>
      <xdr:row>79</xdr:row>
      <xdr:rowOff>85437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76564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130851</xdr:rowOff>
    </xdr:from>
    <xdr:to>
      <xdr:col>46</xdr:col>
      <xdr:colOff>38100</xdr:colOff>
      <xdr:row>79</xdr:row>
      <xdr:rowOff>61001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52128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149782</xdr:rowOff>
    </xdr:from>
    <xdr:to>
      <xdr:col>41</xdr:col>
      <xdr:colOff>101600</xdr:colOff>
      <xdr:row>79</xdr:row>
      <xdr:rowOff>79932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71059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1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153884</xdr:rowOff>
    </xdr:from>
    <xdr:to>
      <xdr:col>36</xdr:col>
      <xdr:colOff>165100</xdr:colOff>
      <xdr:row>79</xdr:row>
      <xdr:rowOff>84034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75161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1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57976</xdr:rowOff>
    </xdr:from>
    <xdr:to>
      <xdr:col>55</xdr:col>
      <xdr:colOff>0</xdr:colOff>
      <xdr:row>98</xdr:row>
      <xdr:rowOff>98321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0076"/>
          <a:ext cx="838200" cy="4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98321</xdr:rowOff>
    </xdr:from>
    <xdr:to>
      <xdr:col>50</xdr:col>
      <xdr:colOff>114300</xdr:colOff>
      <xdr:row>98</xdr:row>
      <xdr:rowOff>101016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00421"/>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79336</xdr:rowOff>
    </xdr:from>
    <xdr:to>
      <xdr:col>45</xdr:col>
      <xdr:colOff>177800</xdr:colOff>
      <xdr:row>98</xdr:row>
      <xdr:rowOff>101016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81436"/>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79336</xdr:rowOff>
    </xdr:from>
    <xdr:to>
      <xdr:col>41</xdr:col>
      <xdr:colOff>50800</xdr:colOff>
      <xdr:row>98</xdr:row>
      <xdr:rowOff>94742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1436"/>
          <a:ext cx="8890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7176</xdr:rowOff>
    </xdr:from>
    <xdr:to>
      <xdr:col>55</xdr:col>
      <xdr:colOff>50800</xdr:colOff>
      <xdr:row>98</xdr:row>
      <xdr:rowOff>108776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47521</xdr:rowOff>
    </xdr:from>
    <xdr:to>
      <xdr:col>50</xdr:col>
      <xdr:colOff>165100</xdr:colOff>
      <xdr:row>98</xdr:row>
      <xdr:rowOff>149121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140248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50216</xdr:rowOff>
    </xdr:from>
    <xdr:to>
      <xdr:col>46</xdr:col>
      <xdr:colOff>38100</xdr:colOff>
      <xdr:row>98</xdr:row>
      <xdr:rowOff>151816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142943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28536</xdr:rowOff>
    </xdr:from>
    <xdr:to>
      <xdr:col>41</xdr:col>
      <xdr:colOff>101600</xdr:colOff>
      <xdr:row>98</xdr:row>
      <xdr:rowOff>130136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121263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2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43942</xdr:rowOff>
    </xdr:from>
    <xdr:to>
      <xdr:col>36</xdr:col>
      <xdr:colOff>165100</xdr:colOff>
      <xdr:row>98</xdr:row>
      <xdr:rowOff>145542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136669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11170</xdr:rowOff>
    </xdr:from>
    <xdr:to>
      <xdr:col>85</xdr:col>
      <xdr:colOff>127000</xdr:colOff>
      <xdr:row>38</xdr:row>
      <xdr:rowOff>122443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26270"/>
          <a:ext cx="838200" cy="1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122443</xdr:rowOff>
    </xdr:from>
    <xdr:to>
      <xdr:col>81</xdr:col>
      <xdr:colOff>50800</xdr:colOff>
      <xdr:row>39</xdr:row>
      <xdr:rowOff>29021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37543"/>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6479</xdr:rowOff>
    </xdr:from>
    <xdr:to>
      <xdr:col>76</xdr:col>
      <xdr:colOff>114300</xdr:colOff>
      <xdr:row>39</xdr:row>
      <xdr:rowOff>29021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93029"/>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6479</xdr:rowOff>
    </xdr:from>
    <xdr:to>
      <xdr:col>71</xdr:col>
      <xdr:colOff>177800</xdr:colOff>
      <xdr:row>39</xdr:row>
      <xdr:rowOff>17039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93029"/>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131819</xdr:rowOff>
    </xdr:from>
    <xdr:to>
      <xdr:col>85</xdr:col>
      <xdr:colOff>177800</xdr:colOff>
      <xdr:row>38</xdr:row>
      <xdr:rowOff>61970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754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154696</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2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71643</xdr:rowOff>
    </xdr:from>
    <xdr:to>
      <xdr:col>81</xdr:col>
      <xdr:colOff>101600</xdr:colOff>
      <xdr:row>39</xdr:row>
      <xdr:rowOff>1793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18320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149671</xdr:rowOff>
    </xdr:from>
    <xdr:to>
      <xdr:col>76</xdr:col>
      <xdr:colOff>165100</xdr:colOff>
      <xdr:row>39</xdr:row>
      <xdr:rowOff>79821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70948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127129</xdr:rowOff>
    </xdr:from>
    <xdr:to>
      <xdr:col>72</xdr:col>
      <xdr:colOff>38100</xdr:colOff>
      <xdr:row>39</xdr:row>
      <xdr:rowOff>57279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73806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137689</xdr:rowOff>
    </xdr:from>
    <xdr:to>
      <xdr:col>67</xdr:col>
      <xdr:colOff>101600</xdr:colOff>
      <xdr:row>39</xdr:row>
      <xdr:rowOff>67839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5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58966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4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89390</xdr:rowOff>
    </xdr:from>
    <xdr:to>
      <xdr:col>85</xdr:col>
      <xdr:colOff>127000</xdr:colOff>
      <xdr:row>78</xdr:row>
      <xdr:rowOff>93942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62490"/>
          <a:ext cx="8382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93942</xdr:rowOff>
    </xdr:from>
    <xdr:to>
      <xdr:col>81</xdr:col>
      <xdr:colOff>50800</xdr:colOff>
      <xdr:row>78</xdr:row>
      <xdr:rowOff>98489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67042"/>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95182</xdr:rowOff>
    </xdr:from>
    <xdr:to>
      <xdr:col>76</xdr:col>
      <xdr:colOff>114300</xdr:colOff>
      <xdr:row>78</xdr:row>
      <xdr:rowOff>98489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68282"/>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95182</xdr:rowOff>
    </xdr:from>
    <xdr:to>
      <xdr:col>71</xdr:col>
      <xdr:colOff>177800</xdr:colOff>
      <xdr:row>78</xdr:row>
      <xdr:rowOff>100470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68282"/>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38590</xdr:rowOff>
    </xdr:from>
    <xdr:to>
      <xdr:col>85</xdr:col>
      <xdr:colOff>177800</xdr:colOff>
      <xdr:row>78</xdr:row>
      <xdr:rowOff>140190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17017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9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43142</xdr:rowOff>
    </xdr:from>
    <xdr:to>
      <xdr:col>81</xdr:col>
      <xdr:colOff>101600</xdr:colOff>
      <xdr:row>78</xdr:row>
      <xdr:rowOff>144742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135869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0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47689</xdr:rowOff>
    </xdr:from>
    <xdr:to>
      <xdr:col>76</xdr:col>
      <xdr:colOff>165100</xdr:colOff>
      <xdr:row>78</xdr:row>
      <xdr:rowOff>149289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2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140416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51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44382</xdr:rowOff>
    </xdr:from>
    <xdr:to>
      <xdr:col>72</xdr:col>
      <xdr:colOff>38100</xdr:colOff>
      <xdr:row>78</xdr:row>
      <xdr:rowOff>145982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137109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51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49670</xdr:rowOff>
    </xdr:from>
    <xdr:to>
      <xdr:col>67</xdr:col>
      <xdr:colOff>101600</xdr:colOff>
      <xdr:row>78</xdr:row>
      <xdr:rowOff>151270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142397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51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106021</xdr:rowOff>
    </xdr:from>
    <xdr:to>
      <xdr:col>85</xdr:col>
      <xdr:colOff>127000</xdr:colOff>
      <xdr:row>98</xdr:row>
      <xdr:rowOff>147377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08121"/>
          <a:ext cx="838200" cy="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137278</xdr:rowOff>
    </xdr:from>
    <xdr:to>
      <xdr:col>81</xdr:col>
      <xdr:colOff>50800</xdr:colOff>
      <xdr:row>98</xdr:row>
      <xdr:rowOff>147377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39378"/>
          <a:ext cx="889000" cy="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137278</xdr:rowOff>
    </xdr:from>
    <xdr:to>
      <xdr:col>76</xdr:col>
      <xdr:colOff>114300</xdr:colOff>
      <xdr:row>98</xdr:row>
      <xdr:rowOff>137788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39378"/>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121248</xdr:rowOff>
    </xdr:from>
    <xdr:to>
      <xdr:col>71</xdr:col>
      <xdr:colOff>177800</xdr:colOff>
      <xdr:row>98</xdr:row>
      <xdr:rowOff>137788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23348"/>
          <a:ext cx="8890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55221</xdr:rowOff>
    </xdr:from>
    <xdr:to>
      <xdr:col>85</xdr:col>
      <xdr:colOff>177800</xdr:colOff>
      <xdr:row>98</xdr:row>
      <xdr:rowOff>156821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14598</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4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96577</xdr:rowOff>
    </xdr:from>
    <xdr:to>
      <xdr:col>81</xdr:col>
      <xdr:colOff>101600</xdr:colOff>
      <xdr:row>99</xdr:row>
      <xdr:rowOff>26727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43254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86478</xdr:rowOff>
    </xdr:from>
    <xdr:to>
      <xdr:col>76</xdr:col>
      <xdr:colOff>165100</xdr:colOff>
      <xdr:row>99</xdr:row>
      <xdr:rowOff>16628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33155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66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86988</xdr:rowOff>
    </xdr:from>
    <xdr:to>
      <xdr:col>72</xdr:col>
      <xdr:colOff>38100</xdr:colOff>
      <xdr:row>99</xdr:row>
      <xdr:rowOff>17138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33665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66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70448</xdr:rowOff>
    </xdr:from>
    <xdr:to>
      <xdr:col>67</xdr:col>
      <xdr:colOff>101600</xdr:colOff>
      <xdr:row>99</xdr:row>
      <xdr:rowOff>598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17125</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4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118225</xdr:rowOff>
    </xdr:from>
    <xdr:to>
      <xdr:col>116</xdr:col>
      <xdr:colOff>63500</xdr:colOff>
      <xdr:row>58</xdr:row>
      <xdr:rowOff>129066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62325"/>
          <a:ext cx="8382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118225</xdr:rowOff>
    </xdr:from>
    <xdr:to>
      <xdr:col>111</xdr:col>
      <xdr:colOff>177800</xdr:colOff>
      <xdr:row>58</xdr:row>
      <xdr:rowOff>129591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62325"/>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129591</xdr:rowOff>
    </xdr:from>
    <xdr:to>
      <xdr:col>107</xdr:col>
      <xdr:colOff>50800</xdr:colOff>
      <xdr:row>58</xdr:row>
      <xdr:rowOff>129953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3691"/>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129953</xdr:rowOff>
    </xdr:from>
    <xdr:to>
      <xdr:col>102</xdr:col>
      <xdr:colOff>114300</xdr:colOff>
      <xdr:row>58</xdr:row>
      <xdr:rowOff>130282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4053"/>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78266</xdr:rowOff>
    </xdr:from>
    <xdr:to>
      <xdr:col>116</xdr:col>
      <xdr:colOff>114300</xdr:colOff>
      <xdr:row>59</xdr:row>
      <xdr:rowOff>8416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67425</xdr:rowOff>
    </xdr:from>
    <xdr:to>
      <xdr:col>112</xdr:col>
      <xdr:colOff>38100</xdr:colOff>
      <xdr:row>58</xdr:row>
      <xdr:rowOff>169025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160152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0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78791</xdr:rowOff>
    </xdr:from>
    <xdr:to>
      <xdr:col>107</xdr:col>
      <xdr:colOff>101600</xdr:colOff>
      <xdr:row>59</xdr:row>
      <xdr:rowOff>8941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79153</xdr:rowOff>
    </xdr:from>
    <xdr:to>
      <xdr:col>102</xdr:col>
      <xdr:colOff>165100</xdr:colOff>
      <xdr:row>59</xdr:row>
      <xdr:rowOff>9303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79482</xdr:rowOff>
    </xdr:from>
    <xdr:to>
      <xdr:col>98</xdr:col>
      <xdr:colOff>38100</xdr:colOff>
      <xdr:row>59</xdr:row>
      <xdr:rowOff>9632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759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23492</xdr:rowOff>
    </xdr:from>
    <xdr:to>
      <xdr:col>116</xdr:col>
      <xdr:colOff>63500</xdr:colOff>
      <xdr:row>77</xdr:row>
      <xdr:rowOff>43901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25142"/>
          <a:ext cx="8382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23492</xdr:rowOff>
    </xdr:from>
    <xdr:to>
      <xdr:col>111</xdr:col>
      <xdr:colOff>177800</xdr:colOff>
      <xdr:row>77</xdr:row>
      <xdr:rowOff>86528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25142"/>
          <a:ext cx="8890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86528</xdr:rowOff>
    </xdr:from>
    <xdr:to>
      <xdr:col>107</xdr:col>
      <xdr:colOff>50800</xdr:colOff>
      <xdr:row>77</xdr:row>
      <xdr:rowOff>98084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88178"/>
          <a:ext cx="889000" cy="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98084</xdr:rowOff>
    </xdr:from>
    <xdr:to>
      <xdr:col>102</xdr:col>
      <xdr:colOff>114300</xdr:colOff>
      <xdr:row>77</xdr:row>
      <xdr:rowOff>98084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99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164551</xdr:rowOff>
    </xdr:from>
    <xdr:to>
      <xdr:col>116</xdr:col>
      <xdr:colOff>114300</xdr:colOff>
      <xdr:row>77</xdr:row>
      <xdr:rowOff>94701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142978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7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144142</xdr:rowOff>
    </xdr:from>
    <xdr:to>
      <xdr:col>112</xdr:col>
      <xdr:colOff>38100</xdr:colOff>
      <xdr:row>77</xdr:row>
      <xdr:rowOff>74292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65419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35728</xdr:rowOff>
    </xdr:from>
    <xdr:to>
      <xdr:col>107</xdr:col>
      <xdr:colOff>101600</xdr:colOff>
      <xdr:row>77</xdr:row>
      <xdr:rowOff>137328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128455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47284</xdr:rowOff>
    </xdr:from>
    <xdr:to>
      <xdr:col>102</xdr:col>
      <xdr:colOff>165100</xdr:colOff>
      <xdr:row>77</xdr:row>
      <xdr:rowOff>148884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140011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47284</xdr:rowOff>
    </xdr:from>
    <xdr:to>
      <xdr:col>98</xdr:col>
      <xdr:colOff>38100</xdr:colOff>
      <xdr:row>77</xdr:row>
      <xdr:rowOff>148884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140011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44,510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円増となり類似団体と比べると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12,682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円下回っている。会計年度任用職員制度導入により増額となった。　　維持補修費：前年度と比較し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円増となり類似団体と比べると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27,135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円下回っている。各施設の修繕費の増による。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円減となったが類似団体と比べると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10,759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円下回っている。児童手当や乳幼児医療費の減による。　　補助費等：前年度と比較し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106,162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円増となったが類似団体と比べると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57,802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91,161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円増となり類似団体と比べると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98,772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円下回っている。施設等改修により増となった。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58,411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円増となり類似団体と比べると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83,885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円上回っている。台風による大規模災害の発生によるもの及び単独事業の農地等小規模災害（繰越分・過年災）により増となった。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2,787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円増となったが類似団体と比べると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39,343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円下回っている。新たに元金の償還が始まった地方債が多かったことによる。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54,273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円増となり類似団体と比べると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63,735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円上回っている。公有施設整備基金や教育施設整備基金への積立が増額したことによる。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操出金：前年度と比較し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5,357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円減となり類似団体と比べると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22,259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3,203
131.34
4,892,793
4,531,762
274,339
2,076,183
2,522,162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115526</xdr:rowOff>
    </xdr:from>
    <xdr:to>
      <xdr:col>24</xdr:col>
      <xdr:colOff>63500</xdr:colOff>
      <xdr:row>37</xdr:row>
      <xdr:rowOff>125431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9176"/>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125431</xdr:rowOff>
    </xdr:from>
    <xdr:to>
      <xdr:col>19</xdr:col>
      <xdr:colOff>177800</xdr:colOff>
      <xdr:row>37</xdr:row>
      <xdr:rowOff>148349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9081"/>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135509</xdr:rowOff>
    </xdr:from>
    <xdr:to>
      <xdr:col>15</xdr:col>
      <xdr:colOff>50800</xdr:colOff>
      <xdr:row>37</xdr:row>
      <xdr:rowOff>148349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79159"/>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135509</xdr:rowOff>
    </xdr:from>
    <xdr:to>
      <xdr:col>10</xdr:col>
      <xdr:colOff>114300</xdr:colOff>
      <xdr:row>37</xdr:row>
      <xdr:rowOff>141205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9159"/>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64726</xdr:rowOff>
    </xdr:from>
    <xdr:to>
      <xdr:col>24</xdr:col>
      <xdr:colOff>114300</xdr:colOff>
      <xdr:row>37</xdr:row>
      <xdr:rowOff>166326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43153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74631</xdr:rowOff>
    </xdr:from>
    <xdr:to>
      <xdr:col>20</xdr:col>
      <xdr:colOff>38100</xdr:colOff>
      <xdr:row>38</xdr:row>
      <xdr:rowOff>4781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167359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97549</xdr:rowOff>
    </xdr:from>
    <xdr:to>
      <xdr:col>15</xdr:col>
      <xdr:colOff>101600</xdr:colOff>
      <xdr:row>38</xdr:row>
      <xdr:rowOff>27699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18826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84709</xdr:rowOff>
    </xdr:from>
    <xdr:to>
      <xdr:col>10</xdr:col>
      <xdr:colOff>165100</xdr:colOff>
      <xdr:row>38</xdr:row>
      <xdr:rowOff>14860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90405</xdr:rowOff>
    </xdr:from>
    <xdr:to>
      <xdr:col>6</xdr:col>
      <xdr:colOff>38100</xdr:colOff>
      <xdr:row>38</xdr:row>
      <xdr:rowOff>20555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11682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149761</xdr:rowOff>
    </xdr:from>
    <xdr:to>
      <xdr:col>24</xdr:col>
      <xdr:colOff>63500</xdr:colOff>
      <xdr:row>58</xdr:row>
      <xdr:rowOff>45244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2411"/>
          <a:ext cx="838200" cy="6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45244</xdr:rowOff>
    </xdr:from>
    <xdr:to>
      <xdr:col>19</xdr:col>
      <xdr:colOff>177800</xdr:colOff>
      <xdr:row>58</xdr:row>
      <xdr:rowOff>47713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89344"/>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47713</xdr:rowOff>
    </xdr:from>
    <xdr:to>
      <xdr:col>15</xdr:col>
      <xdr:colOff>50800</xdr:colOff>
      <xdr:row>58</xdr:row>
      <xdr:rowOff>51753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91813"/>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48815</xdr:rowOff>
    </xdr:from>
    <xdr:to>
      <xdr:col>10</xdr:col>
      <xdr:colOff>114300</xdr:colOff>
      <xdr:row>58</xdr:row>
      <xdr:rowOff>51753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2915"/>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98961</xdr:rowOff>
    </xdr:from>
    <xdr:to>
      <xdr:col>24</xdr:col>
      <xdr:colOff>114300</xdr:colOff>
      <xdr:row>58</xdr:row>
      <xdr:rowOff>29111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165894</xdr:rowOff>
    </xdr:from>
    <xdr:to>
      <xdr:col>20</xdr:col>
      <xdr:colOff>38100</xdr:colOff>
      <xdr:row>58</xdr:row>
      <xdr:rowOff>96044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87171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168363</xdr:rowOff>
    </xdr:from>
    <xdr:to>
      <xdr:col>15</xdr:col>
      <xdr:colOff>101600</xdr:colOff>
      <xdr:row>58</xdr:row>
      <xdr:rowOff>98513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89640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953</xdr:rowOff>
    </xdr:from>
    <xdr:to>
      <xdr:col>10</xdr:col>
      <xdr:colOff>165100</xdr:colOff>
      <xdr:row>58</xdr:row>
      <xdr:rowOff>102553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93680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169465</xdr:rowOff>
    </xdr:from>
    <xdr:to>
      <xdr:col>6</xdr:col>
      <xdr:colOff>38100</xdr:colOff>
      <xdr:row>58</xdr:row>
      <xdr:rowOff>99615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90742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114179</xdr:rowOff>
    </xdr:from>
    <xdr:to>
      <xdr:col>24</xdr:col>
      <xdr:colOff>63500</xdr:colOff>
      <xdr:row>76</xdr:row>
      <xdr:rowOff>168335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44379"/>
          <a:ext cx="8382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168134</xdr:rowOff>
    </xdr:from>
    <xdr:to>
      <xdr:col>19</xdr:col>
      <xdr:colOff>177800</xdr:colOff>
      <xdr:row>76</xdr:row>
      <xdr:rowOff>168335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98334"/>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159784</xdr:rowOff>
    </xdr:from>
    <xdr:to>
      <xdr:col>15</xdr:col>
      <xdr:colOff>50800</xdr:colOff>
      <xdr:row>76</xdr:row>
      <xdr:rowOff>168134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89984"/>
          <a:ext cx="889000" cy="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159784</xdr:rowOff>
    </xdr:from>
    <xdr:to>
      <xdr:col>10</xdr:col>
      <xdr:colOff>114300</xdr:colOff>
      <xdr:row>76</xdr:row>
      <xdr:rowOff>159996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89984"/>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63379</xdr:rowOff>
    </xdr:from>
    <xdr:to>
      <xdr:col>24</xdr:col>
      <xdr:colOff>114300</xdr:colOff>
      <xdr:row>76</xdr:row>
      <xdr:rowOff>164979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41806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7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117535</xdr:rowOff>
    </xdr:from>
    <xdr:to>
      <xdr:col>20</xdr:col>
      <xdr:colOff>38100</xdr:colOff>
      <xdr:row>77</xdr:row>
      <xdr:rowOff>47685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4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38812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4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117334</xdr:rowOff>
    </xdr:from>
    <xdr:to>
      <xdr:col>15</xdr:col>
      <xdr:colOff>101600</xdr:colOff>
      <xdr:row>77</xdr:row>
      <xdr:rowOff>47484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4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38611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4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108984</xdr:rowOff>
    </xdr:from>
    <xdr:to>
      <xdr:col>10</xdr:col>
      <xdr:colOff>165100</xdr:colOff>
      <xdr:row>77</xdr:row>
      <xdr:rowOff>39134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30261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3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109196</xdr:rowOff>
    </xdr:from>
    <xdr:to>
      <xdr:col>6</xdr:col>
      <xdr:colOff>38100</xdr:colOff>
      <xdr:row>77</xdr:row>
      <xdr:rowOff>39346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30473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3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74780</xdr:rowOff>
    </xdr:from>
    <xdr:to>
      <xdr:col>24</xdr:col>
      <xdr:colOff>63500</xdr:colOff>
      <xdr:row>97</xdr:row>
      <xdr:rowOff>84834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0543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74780</xdr:rowOff>
    </xdr:from>
    <xdr:to>
      <xdr:col>19</xdr:col>
      <xdr:colOff>177800</xdr:colOff>
      <xdr:row>97</xdr:row>
      <xdr:rowOff>121869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05430"/>
          <a:ext cx="889000" cy="4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121869</xdr:rowOff>
    </xdr:from>
    <xdr:to>
      <xdr:col>15</xdr:col>
      <xdr:colOff>50800</xdr:colOff>
      <xdr:row>97</xdr:row>
      <xdr:rowOff>157700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52519"/>
          <a:ext cx="889000" cy="3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133511</xdr:rowOff>
    </xdr:from>
    <xdr:to>
      <xdr:col>10</xdr:col>
      <xdr:colOff>114300</xdr:colOff>
      <xdr:row>97</xdr:row>
      <xdr:rowOff>157700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64161"/>
          <a:ext cx="889000" cy="2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34034</xdr:rowOff>
    </xdr:from>
    <xdr:to>
      <xdr:col>24</xdr:col>
      <xdr:colOff>114300</xdr:colOff>
      <xdr:row>97</xdr:row>
      <xdr:rowOff>135634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12461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23980</xdr:rowOff>
    </xdr:from>
    <xdr:to>
      <xdr:col>20</xdr:col>
      <xdr:colOff>38100</xdr:colOff>
      <xdr:row>97</xdr:row>
      <xdr:rowOff>125580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116707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7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71069</xdr:rowOff>
    </xdr:from>
    <xdr:to>
      <xdr:col>15</xdr:col>
      <xdr:colOff>101600</xdr:colOff>
      <xdr:row>98</xdr:row>
      <xdr:rowOff>1219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163796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106900</xdr:rowOff>
    </xdr:from>
    <xdr:to>
      <xdr:col>10</xdr:col>
      <xdr:colOff>165100</xdr:colOff>
      <xdr:row>98</xdr:row>
      <xdr:rowOff>37050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3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28177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3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82711</xdr:rowOff>
    </xdr:from>
    <xdr:to>
      <xdr:col>6</xdr:col>
      <xdr:colOff>38100</xdr:colOff>
      <xdr:row>98</xdr:row>
      <xdr:rowOff>12861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3988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43802</xdr:rowOff>
    </xdr:from>
    <xdr:to>
      <xdr:col>55</xdr:col>
      <xdr:colOff>0</xdr:colOff>
      <xdr:row>39</xdr:row>
      <xdr:rowOff>43821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30352"/>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43821</xdr:rowOff>
    </xdr:from>
    <xdr:to>
      <xdr:col>50</xdr:col>
      <xdr:colOff>114300</xdr:colOff>
      <xdr:row>39</xdr:row>
      <xdr:rowOff>43841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30371"/>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43802</xdr:rowOff>
    </xdr:from>
    <xdr:to>
      <xdr:col>45</xdr:col>
      <xdr:colOff>177800</xdr:colOff>
      <xdr:row>39</xdr:row>
      <xdr:rowOff>43841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35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43802</xdr:rowOff>
    </xdr:from>
    <xdr:to>
      <xdr:col>41</xdr:col>
      <xdr:colOff>50800</xdr:colOff>
      <xdr:row>39</xdr:row>
      <xdr:rowOff>43821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35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164452</xdr:rowOff>
    </xdr:from>
    <xdr:to>
      <xdr:col>55</xdr:col>
      <xdr:colOff>50800</xdr:colOff>
      <xdr:row>39</xdr:row>
      <xdr:rowOff>94602</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164471</xdr:rowOff>
    </xdr:from>
    <xdr:to>
      <xdr:col>50</xdr:col>
      <xdr:colOff>165100</xdr:colOff>
      <xdr:row>39</xdr:row>
      <xdr:rowOff>94621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85748</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164491</xdr:rowOff>
    </xdr:from>
    <xdr:to>
      <xdr:col>46</xdr:col>
      <xdr:colOff>38100</xdr:colOff>
      <xdr:row>39</xdr:row>
      <xdr:rowOff>94641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85768</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164452</xdr:rowOff>
    </xdr:from>
    <xdr:to>
      <xdr:col>41</xdr:col>
      <xdr:colOff>101600</xdr:colOff>
      <xdr:row>39</xdr:row>
      <xdr:rowOff>94602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85729</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164471</xdr:rowOff>
    </xdr:from>
    <xdr:to>
      <xdr:col>36</xdr:col>
      <xdr:colOff>165100</xdr:colOff>
      <xdr:row>39</xdr:row>
      <xdr:rowOff>94621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85748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84633</xdr:rowOff>
    </xdr:from>
    <xdr:to>
      <xdr:col>55</xdr:col>
      <xdr:colOff>0</xdr:colOff>
      <xdr:row>58</xdr:row>
      <xdr:rowOff>90857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28733"/>
          <a:ext cx="838200" cy="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90857</xdr:rowOff>
    </xdr:from>
    <xdr:to>
      <xdr:col>50</xdr:col>
      <xdr:colOff>114300</xdr:colOff>
      <xdr:row>58</xdr:row>
      <xdr:rowOff>95726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34957"/>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88398</xdr:rowOff>
    </xdr:from>
    <xdr:to>
      <xdr:col>45</xdr:col>
      <xdr:colOff>177800</xdr:colOff>
      <xdr:row>58</xdr:row>
      <xdr:rowOff>95726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32498"/>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88398</xdr:rowOff>
    </xdr:from>
    <xdr:to>
      <xdr:col>41</xdr:col>
      <xdr:colOff>50800</xdr:colOff>
      <xdr:row>58</xdr:row>
      <xdr:rowOff>94322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32498"/>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33833</xdr:rowOff>
    </xdr:from>
    <xdr:to>
      <xdr:col>55</xdr:col>
      <xdr:colOff>50800</xdr:colOff>
      <xdr:row>58</xdr:row>
      <xdr:rowOff>135433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40057</xdr:rowOff>
    </xdr:from>
    <xdr:to>
      <xdr:col>50</xdr:col>
      <xdr:colOff>165100</xdr:colOff>
      <xdr:row>58</xdr:row>
      <xdr:rowOff>141657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132784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44926</xdr:rowOff>
    </xdr:from>
    <xdr:to>
      <xdr:col>46</xdr:col>
      <xdr:colOff>38100</xdr:colOff>
      <xdr:row>58</xdr:row>
      <xdr:rowOff>146526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137653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37598</xdr:rowOff>
    </xdr:from>
    <xdr:to>
      <xdr:col>41</xdr:col>
      <xdr:colOff>101600</xdr:colOff>
      <xdr:row>58</xdr:row>
      <xdr:rowOff>139198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130325</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43522</xdr:rowOff>
    </xdr:from>
    <xdr:to>
      <xdr:col>36</xdr:col>
      <xdr:colOff>165100</xdr:colOff>
      <xdr:row>58</xdr:row>
      <xdr:rowOff>145122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136249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20805</xdr:rowOff>
    </xdr:from>
    <xdr:to>
      <xdr:col>55</xdr:col>
      <xdr:colOff>0</xdr:colOff>
      <xdr:row>78</xdr:row>
      <xdr:rowOff>154076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93905"/>
          <a:ext cx="838200" cy="1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154076</xdr:rowOff>
    </xdr:from>
    <xdr:to>
      <xdr:col>50</xdr:col>
      <xdr:colOff>114300</xdr:colOff>
      <xdr:row>79</xdr:row>
      <xdr:rowOff>13196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27176"/>
          <a:ext cx="8890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13196</xdr:rowOff>
    </xdr:from>
    <xdr:to>
      <xdr:col>45</xdr:col>
      <xdr:colOff>177800</xdr:colOff>
      <xdr:row>79</xdr:row>
      <xdr:rowOff>19411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57746"/>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16272</xdr:rowOff>
    </xdr:from>
    <xdr:to>
      <xdr:col>41</xdr:col>
      <xdr:colOff>50800</xdr:colOff>
      <xdr:row>79</xdr:row>
      <xdr:rowOff>19411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60822"/>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141455</xdr:rowOff>
    </xdr:from>
    <xdr:to>
      <xdr:col>55</xdr:col>
      <xdr:colOff>50800</xdr:colOff>
      <xdr:row>78</xdr:row>
      <xdr:rowOff>71605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164332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103276</xdr:rowOff>
    </xdr:from>
    <xdr:to>
      <xdr:col>50</xdr:col>
      <xdr:colOff>165100</xdr:colOff>
      <xdr:row>79</xdr:row>
      <xdr:rowOff>33426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24553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133846</xdr:rowOff>
    </xdr:from>
    <xdr:to>
      <xdr:col>46</xdr:col>
      <xdr:colOff>38100</xdr:colOff>
      <xdr:row>79</xdr:row>
      <xdr:rowOff>63996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55123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140061</xdr:rowOff>
    </xdr:from>
    <xdr:to>
      <xdr:col>41</xdr:col>
      <xdr:colOff>101600</xdr:colOff>
      <xdr:row>79</xdr:row>
      <xdr:rowOff>70211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61338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136922</xdr:rowOff>
    </xdr:from>
    <xdr:to>
      <xdr:col>36</xdr:col>
      <xdr:colOff>165100</xdr:colOff>
      <xdr:row>79</xdr:row>
      <xdr:rowOff>67072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58199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0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30057</xdr:rowOff>
    </xdr:from>
    <xdr:to>
      <xdr:col>55</xdr:col>
      <xdr:colOff>0</xdr:colOff>
      <xdr:row>99</xdr:row>
      <xdr:rowOff>46707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7003607"/>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164578</xdr:rowOff>
    </xdr:from>
    <xdr:to>
      <xdr:col>50</xdr:col>
      <xdr:colOff>114300</xdr:colOff>
      <xdr:row>99</xdr:row>
      <xdr:rowOff>30057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66678"/>
          <a:ext cx="889000" cy="3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159598</xdr:rowOff>
    </xdr:from>
    <xdr:to>
      <xdr:col>45</xdr:col>
      <xdr:colOff>177800</xdr:colOff>
      <xdr:row>98</xdr:row>
      <xdr:rowOff>164578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61698"/>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159598</xdr:rowOff>
    </xdr:from>
    <xdr:to>
      <xdr:col>41</xdr:col>
      <xdr:colOff>50800</xdr:colOff>
      <xdr:row>99</xdr:row>
      <xdr:rowOff>49326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61698"/>
          <a:ext cx="889000" cy="6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167357</xdr:rowOff>
    </xdr:from>
    <xdr:to>
      <xdr:col>55</xdr:col>
      <xdr:colOff>50800</xdr:colOff>
      <xdr:row>99</xdr:row>
      <xdr:rowOff>97507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82284</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150707</xdr:rowOff>
    </xdr:from>
    <xdr:to>
      <xdr:col>50</xdr:col>
      <xdr:colOff>165100</xdr:colOff>
      <xdr:row>99</xdr:row>
      <xdr:rowOff>80857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5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71984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4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113778</xdr:rowOff>
    </xdr:from>
    <xdr:to>
      <xdr:col>46</xdr:col>
      <xdr:colOff>38100</xdr:colOff>
      <xdr:row>99</xdr:row>
      <xdr:rowOff>43928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1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35055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108798</xdr:rowOff>
    </xdr:from>
    <xdr:to>
      <xdr:col>41</xdr:col>
      <xdr:colOff>101600</xdr:colOff>
      <xdr:row>99</xdr:row>
      <xdr:rowOff>38948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30075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700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169976</xdr:rowOff>
    </xdr:from>
    <xdr:to>
      <xdr:col>36</xdr:col>
      <xdr:colOff>165100</xdr:colOff>
      <xdr:row>99</xdr:row>
      <xdr:rowOff>100126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7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91253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6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18946</xdr:rowOff>
    </xdr:from>
    <xdr:to>
      <xdr:col>85</xdr:col>
      <xdr:colOff>127000</xdr:colOff>
      <xdr:row>38</xdr:row>
      <xdr:rowOff>64639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34046"/>
          <a:ext cx="838200" cy="4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64639</xdr:rowOff>
    </xdr:from>
    <xdr:to>
      <xdr:col>81</xdr:col>
      <xdr:colOff>50800</xdr:colOff>
      <xdr:row>38</xdr:row>
      <xdr:rowOff>83068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79739"/>
          <a:ext cx="889000" cy="1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83068</xdr:rowOff>
    </xdr:from>
    <xdr:to>
      <xdr:col>76</xdr:col>
      <xdr:colOff>114300</xdr:colOff>
      <xdr:row>38</xdr:row>
      <xdr:rowOff>90139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98168"/>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84379</xdr:rowOff>
    </xdr:from>
    <xdr:to>
      <xdr:col>71</xdr:col>
      <xdr:colOff>177800</xdr:colOff>
      <xdr:row>38</xdr:row>
      <xdr:rowOff>90139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99479"/>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139596</xdr:rowOff>
    </xdr:from>
    <xdr:to>
      <xdr:col>85</xdr:col>
      <xdr:colOff>177800</xdr:colOff>
      <xdr:row>38</xdr:row>
      <xdr:rowOff>69746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118023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6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13839</xdr:rowOff>
    </xdr:from>
    <xdr:to>
      <xdr:col>81</xdr:col>
      <xdr:colOff>101600</xdr:colOff>
      <xdr:row>38</xdr:row>
      <xdr:rowOff>115439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106566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32268</xdr:rowOff>
    </xdr:from>
    <xdr:to>
      <xdr:col>76</xdr:col>
      <xdr:colOff>165100</xdr:colOff>
      <xdr:row>38</xdr:row>
      <xdr:rowOff>133868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124995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39339</xdr:rowOff>
    </xdr:from>
    <xdr:to>
      <xdr:col>72</xdr:col>
      <xdr:colOff>38100</xdr:colOff>
      <xdr:row>38</xdr:row>
      <xdr:rowOff>140939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132066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33579</xdr:rowOff>
    </xdr:from>
    <xdr:to>
      <xdr:col>67</xdr:col>
      <xdr:colOff>101600</xdr:colOff>
      <xdr:row>38</xdr:row>
      <xdr:rowOff>135179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126306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23140</xdr:rowOff>
    </xdr:from>
    <xdr:to>
      <xdr:col>85</xdr:col>
      <xdr:colOff>127000</xdr:colOff>
      <xdr:row>58</xdr:row>
      <xdr:rowOff>16207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795790"/>
          <a:ext cx="838200" cy="16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164553</xdr:rowOff>
    </xdr:from>
    <xdr:to>
      <xdr:col>81</xdr:col>
      <xdr:colOff>50800</xdr:colOff>
      <xdr:row>58</xdr:row>
      <xdr:rowOff>16207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3720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164553</xdr:rowOff>
    </xdr:from>
    <xdr:to>
      <xdr:col>76</xdr:col>
      <xdr:colOff>114300</xdr:colOff>
      <xdr:row>58</xdr:row>
      <xdr:rowOff>4277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37203"/>
          <a:ext cx="889000" cy="1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132745</xdr:rowOff>
    </xdr:from>
    <xdr:to>
      <xdr:col>71</xdr:col>
      <xdr:colOff>177800</xdr:colOff>
      <xdr:row>58</xdr:row>
      <xdr:rowOff>4277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05395"/>
          <a:ext cx="889000" cy="4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143790</xdr:rowOff>
    </xdr:from>
    <xdr:to>
      <xdr:col>85</xdr:col>
      <xdr:colOff>177800</xdr:colOff>
      <xdr:row>57</xdr:row>
      <xdr:rowOff>73940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166667</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9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136857</xdr:rowOff>
    </xdr:from>
    <xdr:to>
      <xdr:col>81</xdr:col>
      <xdr:colOff>101600</xdr:colOff>
      <xdr:row>58</xdr:row>
      <xdr:rowOff>67007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58134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1000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113753</xdr:rowOff>
    </xdr:from>
    <xdr:to>
      <xdr:col>76</xdr:col>
      <xdr:colOff>165100</xdr:colOff>
      <xdr:row>58</xdr:row>
      <xdr:rowOff>43903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35030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7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124927</xdr:rowOff>
    </xdr:from>
    <xdr:to>
      <xdr:col>72</xdr:col>
      <xdr:colOff>38100</xdr:colOff>
      <xdr:row>58</xdr:row>
      <xdr:rowOff>55077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46204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99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81945</xdr:rowOff>
    </xdr:from>
    <xdr:to>
      <xdr:col>67</xdr:col>
      <xdr:colOff>101600</xdr:colOff>
      <xdr:row>58</xdr:row>
      <xdr:rowOff>12095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28622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62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11170</xdr:rowOff>
    </xdr:from>
    <xdr:to>
      <xdr:col>85</xdr:col>
      <xdr:colOff>127000</xdr:colOff>
      <xdr:row>78</xdr:row>
      <xdr:rowOff>122442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84270"/>
          <a:ext cx="838200" cy="11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122442</xdr:rowOff>
    </xdr:from>
    <xdr:to>
      <xdr:col>81</xdr:col>
      <xdr:colOff>50800</xdr:colOff>
      <xdr:row>79</xdr:row>
      <xdr:rowOff>29020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95542"/>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6480</xdr:rowOff>
    </xdr:from>
    <xdr:to>
      <xdr:col>76</xdr:col>
      <xdr:colOff>114300</xdr:colOff>
      <xdr:row>79</xdr:row>
      <xdr:rowOff>29020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51030"/>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6480</xdr:rowOff>
    </xdr:from>
    <xdr:to>
      <xdr:col>71</xdr:col>
      <xdr:colOff>177800</xdr:colOff>
      <xdr:row>79</xdr:row>
      <xdr:rowOff>17039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51030"/>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131820</xdr:rowOff>
    </xdr:from>
    <xdr:to>
      <xdr:col>85</xdr:col>
      <xdr:colOff>177800</xdr:colOff>
      <xdr:row>78</xdr:row>
      <xdr:rowOff>61970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154697</xdr:rowOff>
    </xdr:from>
    <xdr:ext cx="599010"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8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71642</xdr:rowOff>
    </xdr:from>
    <xdr:to>
      <xdr:col>81</xdr:col>
      <xdr:colOff>101600</xdr:colOff>
      <xdr:row>79</xdr:row>
      <xdr:rowOff>1792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18319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149670</xdr:rowOff>
    </xdr:from>
    <xdr:to>
      <xdr:col>76</xdr:col>
      <xdr:colOff>165100</xdr:colOff>
      <xdr:row>79</xdr:row>
      <xdr:rowOff>79820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70947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127130</xdr:rowOff>
    </xdr:from>
    <xdr:to>
      <xdr:col>72</xdr:col>
      <xdr:colOff>38100</xdr:colOff>
      <xdr:row>79</xdr:row>
      <xdr:rowOff>57280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73807</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7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137689</xdr:rowOff>
    </xdr:from>
    <xdr:to>
      <xdr:col>67</xdr:col>
      <xdr:colOff>101600</xdr:colOff>
      <xdr:row>79</xdr:row>
      <xdr:rowOff>67839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58966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89390</xdr:rowOff>
    </xdr:from>
    <xdr:to>
      <xdr:col>85</xdr:col>
      <xdr:colOff>127000</xdr:colOff>
      <xdr:row>98</xdr:row>
      <xdr:rowOff>93942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91490"/>
          <a:ext cx="8382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93942</xdr:rowOff>
    </xdr:from>
    <xdr:to>
      <xdr:col>81</xdr:col>
      <xdr:colOff>50800</xdr:colOff>
      <xdr:row>98</xdr:row>
      <xdr:rowOff>98489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96042"/>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95182</xdr:rowOff>
    </xdr:from>
    <xdr:to>
      <xdr:col>76</xdr:col>
      <xdr:colOff>114300</xdr:colOff>
      <xdr:row>98</xdr:row>
      <xdr:rowOff>98489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97282"/>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95182</xdr:rowOff>
    </xdr:from>
    <xdr:to>
      <xdr:col>71</xdr:col>
      <xdr:colOff>177800</xdr:colOff>
      <xdr:row>98</xdr:row>
      <xdr:rowOff>100470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97282"/>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38590</xdr:rowOff>
    </xdr:from>
    <xdr:to>
      <xdr:col>85</xdr:col>
      <xdr:colOff>177800</xdr:colOff>
      <xdr:row>98</xdr:row>
      <xdr:rowOff>140190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17017</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1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43142</xdr:rowOff>
    </xdr:from>
    <xdr:to>
      <xdr:col>81</xdr:col>
      <xdr:colOff>101600</xdr:colOff>
      <xdr:row>98</xdr:row>
      <xdr:rowOff>144742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4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135869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47689</xdr:rowOff>
    </xdr:from>
    <xdr:to>
      <xdr:col>76</xdr:col>
      <xdr:colOff>165100</xdr:colOff>
      <xdr:row>98</xdr:row>
      <xdr:rowOff>149289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140416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4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44382</xdr:rowOff>
    </xdr:from>
    <xdr:to>
      <xdr:col>72</xdr:col>
      <xdr:colOff>38100</xdr:colOff>
      <xdr:row>98</xdr:row>
      <xdr:rowOff>145982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137109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3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49670</xdr:rowOff>
    </xdr:from>
    <xdr:to>
      <xdr:col>67</xdr:col>
      <xdr:colOff>101600</xdr:colOff>
      <xdr:row>98</xdr:row>
      <xdr:rowOff>151270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142397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4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146,396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円増となったが類似団体と比較すると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67,897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円下回った。人件費などの増によるもの。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円増となったが類似団体と比較すると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円下回った。補助費等の増によるもの。　　衛生費：前年度と比べて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27,857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円下回った。一部事務組合への負担金の減によるもの。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円増となったが類似団体と比較すると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39,546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円下回った。森林整備等の普通建設事業費の増によるもの。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円上回った。温泉宿泊施設改修によるもの。　　土木費：前年度と比べて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106,949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円下回った。災害復旧を優先したため。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円増となったが類似団体と比較すると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円下回った。防火水槽設置工事等の普通建設事業費の増によるもの。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86,360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円上回った。社会体育施設改修事業によるもの。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比率は、財源の確保と歳出の精査などにより前年度を上回った。また、財政調整基金残高について、令和元年度まで取崩額が積立額を上回り減少していたが、決算剰余金を中心に積み立てしたことで増加となった。今後も収支の均衡を図りながら適切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全会計とも黒字で推移している。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今後も各会計において、経費の削減や効率化を図り、健全な財政運営に努める。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8" workbookViewId="0">
      <selection activeCell="AF88" sqref="AF88:AJ8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4892793</v>
      </c>
      <c r="BO4" s="433"/>
      <c r="BP4" s="433"/>
      <c r="BQ4" s="433"/>
      <c r="BR4" s="433"/>
      <c r="BS4" s="433"/>
      <c r="BT4" s="433"/>
      <c r="BU4" s="434"/>
      <c r="BV4" s="432">
        <v>3801357</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13.2</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4531762</v>
      </c>
      <c r="BO5" s="470"/>
      <c r="BP5" s="470"/>
      <c r="BQ5" s="470"/>
      <c r="BR5" s="470"/>
      <c r="BS5" s="470"/>
      <c r="BT5" s="470"/>
      <c r="BU5" s="471"/>
      <c r="BV5" s="469">
        <v>3418823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82</v>
      </c>
      <c r="CU5" s="467"/>
      <c r="CV5" s="467"/>
      <c r="CW5" s="467"/>
      <c r="CX5" s="467"/>
      <c r="CY5" s="467"/>
      <c r="CZ5" s="467"/>
      <c r="DA5" s="468"/>
      <c r="DB5" s="466">
        <v>86.9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361031</v>
      </c>
      <c r="BO6" s="470"/>
      <c r="BP6" s="470"/>
      <c r="BQ6" s="470"/>
      <c r="BR6" s="470"/>
      <c r="BS6" s="470"/>
      <c r="BT6" s="470"/>
      <c r="BU6" s="471"/>
      <c r="BV6" s="469">
        <v>382534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84.2</v>
      </c>
      <c r="CU6" s="507"/>
      <c r="CV6" s="507"/>
      <c r="CW6" s="507"/>
      <c r="CX6" s="507"/>
      <c r="CY6" s="507"/>
      <c r="CZ6" s="507"/>
      <c r="DA6" s="508"/>
      <c r="DB6" s="506">
        <v>89.4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86692</v>
      </c>
      <c r="BO7" s="470"/>
      <c r="BP7" s="470"/>
      <c r="BQ7" s="470"/>
      <c r="BR7" s="470"/>
      <c r="BS7" s="470"/>
      <c r="BT7" s="470"/>
      <c r="BU7" s="471"/>
      <c r="BV7" s="469">
        <v>256149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2076183</v>
      </c>
      <c r="CU7" s="470"/>
      <c r="CV7" s="470"/>
      <c r="CW7" s="470"/>
      <c r="CX7" s="470"/>
      <c r="CY7" s="470"/>
      <c r="CZ7" s="470"/>
      <c r="DA7" s="471"/>
      <c r="DB7" s="469">
        <v>1951407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274339</v>
      </c>
      <c r="BO8" s="470"/>
      <c r="BP8" s="470"/>
      <c r="BQ8" s="470"/>
      <c r="BR8" s="470"/>
      <c r="BS8" s="470"/>
      <c r="BT8" s="470"/>
      <c r="BU8" s="471"/>
      <c r="BV8" s="469">
        <v>126385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0.18</v>
      </c>
      <c r="CU8" s="510"/>
      <c r="CV8" s="510"/>
      <c r="CW8" s="510"/>
      <c r="CX8" s="510"/>
      <c r="CY8" s="510"/>
      <c r="CZ8" s="510"/>
      <c r="DA8" s="511"/>
      <c r="DB8" s="509">
        <v>0.18</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3049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101</v>
      </c>
      <c r="AV9" s="502"/>
      <c r="AW9" s="502"/>
      <c r="AX9" s="502"/>
      <c r="AY9" s="503" t="s">
        <v>115</v>
      </c>
      <c r="AZ9" s="504"/>
      <c r="BA9" s="504"/>
      <c r="BB9" s="504"/>
      <c r="BC9" s="504"/>
      <c r="BD9" s="504"/>
      <c r="BE9" s="504"/>
      <c r="BF9" s="504"/>
      <c r="BG9" s="504"/>
      <c r="BH9" s="504"/>
      <c r="BI9" s="504"/>
      <c r="BJ9" s="504"/>
      <c r="BK9" s="504"/>
      <c r="BL9" s="504"/>
      <c r="BM9" s="505"/>
      <c r="BN9" s="469">
        <v>147954</v>
      </c>
      <c r="BO9" s="470"/>
      <c r="BP9" s="470"/>
      <c r="BQ9" s="470"/>
      <c r="BR9" s="470"/>
      <c r="BS9" s="470"/>
      <c r="BT9" s="470"/>
      <c r="BU9" s="471"/>
      <c r="BV9" s="469">
        <v>-50194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10.6</v>
      </c>
      <c r="CU9" s="467"/>
      <c r="CV9" s="467"/>
      <c r="CW9" s="467"/>
      <c r="CX9" s="467"/>
      <c r="CY9" s="467"/>
      <c r="CZ9" s="467"/>
      <c r="DA9" s="468"/>
      <c r="DB9" s="466">
        <v>12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3577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370072</v>
      </c>
      <c r="BO10" s="470"/>
      <c r="BP10" s="470"/>
      <c r="BQ10" s="470"/>
      <c r="BR10" s="470"/>
      <c r="BS10" s="470"/>
      <c r="BT10" s="470"/>
      <c r="BU10" s="471"/>
      <c r="BV10" s="469">
        <v>282624</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3224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268900</v>
      </c>
      <c r="BO12" s="470"/>
      <c r="BP12" s="470"/>
      <c r="BQ12" s="470"/>
      <c r="BR12" s="470"/>
      <c r="BS12" s="470"/>
      <c r="BT12" s="470"/>
      <c r="BU12" s="471"/>
      <c r="BV12" s="469">
        <v>364450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3203</v>
      </c>
      <c r="S13" s="554"/>
      <c r="T13" s="554"/>
      <c r="U13" s="554"/>
      <c r="V13" s="555"/>
      <c r="W13" s="485" t="s">
        <v>139</v>
      </c>
      <c r="X13" s="486"/>
      <c r="Y13" s="486"/>
      <c r="Z13" s="486"/>
      <c r="AA13" s="486"/>
      <c r="AB13" s="476"/>
      <c r="AC13" s="520">
        <v>404</v>
      </c>
      <c r="AD13" s="521"/>
      <c r="AE13" s="521"/>
      <c r="AF13" s="521"/>
      <c r="AG13" s="563"/>
      <c r="AH13" s="520">
        <v>385</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249126</v>
      </c>
      <c r="BO13" s="470"/>
      <c r="BP13" s="470"/>
      <c r="BQ13" s="470"/>
      <c r="BR13" s="470"/>
      <c r="BS13" s="470"/>
      <c r="BT13" s="470"/>
      <c r="BU13" s="471"/>
      <c r="BV13" s="469">
        <v>-132020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6.6</v>
      </c>
      <c r="CU13" s="467"/>
      <c r="CV13" s="467"/>
      <c r="CW13" s="467"/>
      <c r="CX13" s="467"/>
      <c r="CY13" s="467"/>
      <c r="CZ13" s="467"/>
      <c r="DA13" s="468"/>
      <c r="DB13" s="466">
        <v>6.5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3300</v>
      </c>
      <c r="S14" s="554"/>
      <c r="T14" s="554"/>
      <c r="U14" s="554"/>
      <c r="V14" s="555"/>
      <c r="W14" s="459"/>
      <c r="X14" s="460"/>
      <c r="Y14" s="460"/>
      <c r="Z14" s="460"/>
      <c r="AA14" s="460"/>
      <c r="AB14" s="449"/>
      <c r="AC14" s="556">
        <v>21.5</v>
      </c>
      <c r="AD14" s="557"/>
      <c r="AE14" s="557"/>
      <c r="AF14" s="557"/>
      <c r="AG14" s="558"/>
      <c r="AH14" s="556">
        <v>20.8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3279</v>
      </c>
      <c r="S15" s="554"/>
      <c r="T15" s="554"/>
      <c r="U15" s="554"/>
      <c r="V15" s="555"/>
      <c r="W15" s="485" t="s">
        <v>146</v>
      </c>
      <c r="X15" s="486"/>
      <c r="Y15" s="486"/>
      <c r="Z15" s="486"/>
      <c r="AA15" s="486"/>
      <c r="AB15" s="476"/>
      <c r="AC15" s="520">
        <v>750</v>
      </c>
      <c r="AD15" s="521"/>
      <c r="AE15" s="521"/>
      <c r="AF15" s="521"/>
      <c r="AG15" s="563"/>
      <c r="AH15" s="520">
        <v>755</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344578</v>
      </c>
      <c r="BO15" s="433"/>
      <c r="BP15" s="433"/>
      <c r="BQ15" s="433"/>
      <c r="BR15" s="433"/>
      <c r="BS15" s="433"/>
      <c r="BT15" s="433"/>
      <c r="BU15" s="434"/>
      <c r="BV15" s="432">
        <v>324636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39.799999999999997</v>
      </c>
      <c r="AD16" s="557"/>
      <c r="AE16" s="557"/>
      <c r="AF16" s="557"/>
      <c r="AG16" s="558"/>
      <c r="AH16" s="556">
        <v>40.799999999999997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1950416</v>
      </c>
      <c r="BO16" s="470"/>
      <c r="BP16" s="470"/>
      <c r="BQ16" s="470"/>
      <c r="BR16" s="470"/>
      <c r="BS16" s="470"/>
      <c r="BT16" s="470"/>
      <c r="BU16" s="471"/>
      <c r="BV16" s="469">
        <v>1824888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729</v>
      </c>
      <c r="AD17" s="521"/>
      <c r="AE17" s="521"/>
      <c r="AF17" s="521"/>
      <c r="AG17" s="563"/>
      <c r="AH17" s="520">
        <v>712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416699</v>
      </c>
      <c r="BO17" s="470"/>
      <c r="BP17" s="470"/>
      <c r="BQ17" s="470"/>
      <c r="BR17" s="470"/>
      <c r="BS17" s="470"/>
      <c r="BT17" s="470"/>
      <c r="BU17" s="471"/>
      <c r="BV17" s="469">
        <v>398070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131.34</v>
      </c>
      <c r="M18" s="585"/>
      <c r="N18" s="585"/>
      <c r="O18" s="585"/>
      <c r="P18" s="585"/>
      <c r="Q18" s="585"/>
      <c r="R18" s="586"/>
      <c r="S18" s="586"/>
      <c r="T18" s="586"/>
      <c r="U18" s="586"/>
      <c r="V18" s="587"/>
      <c r="W18" s="487"/>
      <c r="X18" s="488"/>
      <c r="Y18" s="488"/>
      <c r="Z18" s="488"/>
      <c r="AA18" s="488"/>
      <c r="AB18" s="479"/>
      <c r="AC18" s="588">
        <v>38.700000000000003</v>
      </c>
      <c r="AD18" s="589"/>
      <c r="AE18" s="589"/>
      <c r="AF18" s="589"/>
      <c r="AG18" s="590"/>
      <c r="AH18" s="588">
        <v>38.4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1700423</v>
      </c>
      <c r="BO18" s="470"/>
      <c r="BP18" s="470"/>
      <c r="BQ18" s="470"/>
      <c r="BR18" s="470"/>
      <c r="BS18" s="470"/>
      <c r="BT18" s="470"/>
      <c r="BU18" s="471"/>
      <c r="BV18" s="469">
        <v>1697551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23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3280033</v>
      </c>
      <c r="BO19" s="470"/>
      <c r="BP19" s="470"/>
      <c r="BQ19" s="470"/>
      <c r="BR19" s="470"/>
      <c r="BS19" s="470"/>
      <c r="BT19" s="470"/>
      <c r="BU19" s="471"/>
      <c r="BV19" s="469">
        <v>2851574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1006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2522162</v>
      </c>
      <c r="BO23" s="470"/>
      <c r="BP23" s="470"/>
      <c r="BQ23" s="470"/>
      <c r="BR23" s="470"/>
      <c r="BS23" s="470"/>
      <c r="BT23" s="470"/>
      <c r="BU23" s="471"/>
      <c r="BV23" s="469">
        <v>2731810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5280</v>
      </c>
      <c r="R24" s="521"/>
      <c r="S24" s="521"/>
      <c r="T24" s="521"/>
      <c r="U24" s="521"/>
      <c r="V24" s="563"/>
      <c r="W24" s="622"/>
      <c r="X24" s="610"/>
      <c r="Y24" s="611"/>
      <c r="Z24" s="519" t="s">
        <v>169</v>
      </c>
      <c r="AA24" s="499"/>
      <c r="AB24" s="499"/>
      <c r="AC24" s="499"/>
      <c r="AD24" s="499"/>
      <c r="AE24" s="499"/>
      <c r="AF24" s="499"/>
      <c r="AG24" s="500"/>
      <c r="AH24" s="520">
        <v>57</v>
      </c>
      <c r="AI24" s="521"/>
      <c r="AJ24" s="521"/>
      <c r="AK24" s="521"/>
      <c r="AL24" s="563"/>
      <c r="AM24" s="520">
        <v>171912</v>
      </c>
      <c r="AN24" s="521"/>
      <c r="AO24" s="521"/>
      <c r="AP24" s="521"/>
      <c r="AQ24" s="521"/>
      <c r="AR24" s="563"/>
      <c r="AS24" s="520">
        <v>3016</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2433874</v>
      </c>
      <c r="BO24" s="470"/>
      <c r="BP24" s="470"/>
      <c r="BQ24" s="470"/>
      <c r="BR24" s="470"/>
      <c r="BS24" s="470"/>
      <c r="BT24" s="470"/>
      <c r="BU24" s="471"/>
      <c r="BV24" s="469">
        <v>2620918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4810</v>
      </c>
      <c r="R25" s="521"/>
      <c r="S25" s="521"/>
      <c r="T25" s="521"/>
      <c r="U25" s="521"/>
      <c r="V25" s="563"/>
      <c r="W25" s="622"/>
      <c r="X25" s="610"/>
      <c r="Y25" s="611"/>
      <c r="Z25" s="519" t="s">
        <v>172</v>
      </c>
      <c r="AA25" s="499"/>
      <c r="AB25" s="499"/>
      <c r="AC25" s="499"/>
      <c r="AD25" s="499"/>
      <c r="AE25" s="499"/>
      <c r="AF25" s="499"/>
      <c r="AG25" s="500"/>
      <c r="AH25" s="520" t="s">
        <v>137</v>
      </c>
      <c r="AI25" s="521"/>
      <c r="AJ25" s="521"/>
      <c r="AK25" s="521"/>
      <c r="AL25" s="563"/>
      <c r="AM25" s="520" t="s">
        <v>173</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241</v>
      </c>
      <c r="BO25" s="433"/>
      <c r="BP25" s="433"/>
      <c r="BQ25" s="433"/>
      <c r="BR25" s="433"/>
      <c r="BS25" s="433"/>
      <c r="BT25" s="433"/>
      <c r="BU25" s="434"/>
      <c r="BV25" s="432">
        <v>301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4550</v>
      </c>
      <c r="R26" s="521"/>
      <c r="S26" s="521"/>
      <c r="T26" s="521"/>
      <c r="U26" s="521"/>
      <c r="V26" s="563"/>
      <c r="W26" s="622"/>
      <c r="X26" s="610"/>
      <c r="Y26" s="611"/>
      <c r="Z26" s="519" t="s">
        <v>176</v>
      </c>
      <c r="AA26" s="632"/>
      <c r="AB26" s="632"/>
      <c r="AC26" s="632"/>
      <c r="AD26" s="632"/>
      <c r="AE26" s="632"/>
      <c r="AF26" s="632"/>
      <c r="AG26" s="633"/>
      <c r="AH26" s="520" t="s">
        <v>177</v>
      </c>
      <c r="AI26" s="521"/>
      <c r="AJ26" s="521"/>
      <c r="AK26" s="521"/>
      <c r="AL26" s="563"/>
      <c r="AM26" s="520" t="s">
        <v>173</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2340</v>
      </c>
      <c r="R27" s="521"/>
      <c r="S27" s="521"/>
      <c r="T27" s="521"/>
      <c r="U27" s="521"/>
      <c r="V27" s="563"/>
      <c r="W27" s="622"/>
      <c r="X27" s="610"/>
      <c r="Y27" s="611"/>
      <c r="Z27" s="519" t="s">
        <v>180</v>
      </c>
      <c r="AA27" s="499"/>
      <c r="AB27" s="499"/>
      <c r="AC27" s="499"/>
      <c r="AD27" s="499"/>
      <c r="AE27" s="499"/>
      <c r="AF27" s="499"/>
      <c r="AG27" s="500"/>
      <c r="AH27" s="520">
        <v>5</v>
      </c>
      <c r="AI27" s="521"/>
      <c r="AJ27" s="521"/>
      <c r="AK27" s="521"/>
      <c r="AL27" s="563"/>
      <c r="AM27" s="520">
        <v>13755</v>
      </c>
      <c r="AN27" s="521"/>
      <c r="AO27" s="521"/>
      <c r="AP27" s="521"/>
      <c r="AQ27" s="521"/>
      <c r="AR27" s="563"/>
      <c r="AS27" s="520">
        <v>2751</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17950</v>
      </c>
      <c r="BO27" s="646"/>
      <c r="BP27" s="646"/>
      <c r="BQ27" s="646"/>
      <c r="BR27" s="646"/>
      <c r="BS27" s="646"/>
      <c r="BT27" s="646"/>
      <c r="BU27" s="647"/>
      <c r="BV27" s="645">
        <v>17949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1760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173</v>
      </c>
      <c r="AN28" s="521"/>
      <c r="AO28" s="521"/>
      <c r="AP28" s="521"/>
      <c r="AQ28" s="521"/>
      <c r="AR28" s="563"/>
      <c r="AS28" s="520" t="s">
        <v>173</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583482</v>
      </c>
      <c r="BO28" s="433"/>
      <c r="BP28" s="433"/>
      <c r="BQ28" s="433"/>
      <c r="BR28" s="433"/>
      <c r="BS28" s="433"/>
      <c r="BT28" s="433"/>
      <c r="BU28" s="434"/>
      <c r="BV28" s="432">
        <v>482310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8</v>
      </c>
      <c r="M29" s="521"/>
      <c r="N29" s="521"/>
      <c r="O29" s="521"/>
      <c r="P29" s="563"/>
      <c r="Q29" s="520">
        <v>1610</v>
      </c>
      <c r="R29" s="521"/>
      <c r="S29" s="521"/>
      <c r="T29" s="521"/>
      <c r="U29" s="521"/>
      <c r="V29" s="563"/>
      <c r="W29" s="623"/>
      <c r="X29" s="624"/>
      <c r="Y29" s="625"/>
      <c r="Z29" s="519" t="s">
        <v>186</v>
      </c>
      <c r="AA29" s="499"/>
      <c r="AB29" s="499"/>
      <c r="AC29" s="499"/>
      <c r="AD29" s="499"/>
      <c r="AE29" s="499"/>
      <c r="AF29" s="499"/>
      <c r="AG29" s="500"/>
      <c r="AH29" s="520">
        <v>62</v>
      </c>
      <c r="AI29" s="521"/>
      <c r="AJ29" s="521"/>
      <c r="AK29" s="521"/>
      <c r="AL29" s="563"/>
      <c r="AM29" s="520">
        <v>185667</v>
      </c>
      <c r="AN29" s="521"/>
      <c r="AO29" s="521"/>
      <c r="AP29" s="521"/>
      <c r="AQ29" s="521"/>
      <c r="AR29" s="563"/>
      <c r="AS29" s="520">
        <v>2995</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52600</v>
      </c>
      <c r="BO29" s="470"/>
      <c r="BP29" s="470"/>
      <c r="BQ29" s="470"/>
      <c r="BR29" s="470"/>
      <c r="BS29" s="470"/>
      <c r="BT29" s="470"/>
      <c r="BU29" s="471"/>
      <c r="BV29" s="469">
        <v>52595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1219330</v>
      </c>
      <c r="BO30" s="646"/>
      <c r="BP30" s="646"/>
      <c r="BQ30" s="646"/>
      <c r="BR30" s="646"/>
      <c r="BS30" s="646"/>
      <c r="BT30" s="646"/>
      <c r="BU30" s="647"/>
      <c r="BV30" s="645">
        <v>1284520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白河地方広域市町村圏整備組合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白河地方土地開発公社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村営バス事業特別会計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国民健康保険特別会計（直診勘定）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IF('各会計、関係団体の財政状況及び健全化判断比率'!B33="","",'各会計、関係団体の財政状況及び健全化判断比率'!B33)</f>
        <v>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東白衛生組合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交流施設特別会計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福島県市町村総合事務組合（一般会計）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学校給食センター特別会計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福島県市町村総合事務組合（消防補償等特別会計）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福島県市町村総合事務組合（消防賞じゅつ金特別会計）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福島県市町村総合事務組合（非常勤職員公務災害補償特別会計）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福島県市町村総合事務組合（自治会館管理特別会計）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福島県後期高齢者医療広域連合（一般会計）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福島県後期高齢者医療広域連合（後期高齢者医療特別会計）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AksNS63vjHxy7dUYkMORqSnZzMrxV2slSOI8/KRP/AOIqHWlXEOgDJuOnqmxxlQVt33KKRkrp5BOzbkO3GXtw==" saltValue="Bw7XD3KHOHB1efkvjxNx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80" zoomScaleNormal="80" zoomScaleSheetLayoutView="100" workbookViewId="0">
      <selection activeCell="AF88" sqref="AF88:AJ8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567</v>
      </c>
      <c r="D34" s="1250"/>
      <c r="E34" s="1251"/>
      <c r="F34" s="32">
        <v>1.69</v>
      </c>
      <c r="G34" s="33">
        <v>7.15</v>
      </c>
      <c r="H34" s="33">
        <v>8.75</v>
      </c>
      <c r="I34" s="33">
        <v>6.38</v>
      </c>
      <c r="J34" s="34">
        <v>13.12</v>
      </c>
      <c r="K34" s="22"/>
      <c r="L34" s="22"/>
      <c r="M34" s="22"/>
      <c r="N34" s="22"/>
      <c r="O34" s="22"/>
      <c r="P34" s="22"/>
    </row>
    <row r="35" spans="1:16" ht="39" customHeight="1" x14ac:dyDescent="0.15">
      <c r="A35" s="22"/>
      <c r="B35" s="35"/>
      <c r="C35" s="1244" t="s">
        <v>568</v>
      </c>
      <c r="D35" s="1245"/>
      <c r="E35" s="1246"/>
      <c r="F35" s="36">
        <v>0.42</v>
      </c>
      <c r="G35" s="37">
        <v>0.27</v>
      </c>
      <c r="H35" s="37">
        <v>0.57999999999999996</v>
      </c>
      <c r="I35" s="37">
        <v>0.06</v>
      </c>
      <c r="J35" s="38">
        <v>0.36</v>
      </c>
      <c r="K35" s="22"/>
      <c r="L35" s="22"/>
      <c r="M35" s="22"/>
      <c r="N35" s="22"/>
      <c r="O35" s="22"/>
      <c r="P35" s="22"/>
    </row>
    <row r="36" spans="1:16" ht="39" customHeight="1" x14ac:dyDescent="0.15">
      <c r="A36" s="22"/>
      <c r="B36" s="35"/>
      <c r="C36" s="1244" t="s">
        <v>569</v>
      </c>
      <c r="D36" s="1245"/>
      <c r="E36" s="1246"/>
      <c r="F36" s="36">
        <v>0.25</v>
      </c>
      <c r="G36" s="37">
        <v>0.09</v>
      </c>
      <c r="H36" s="37">
        <v>0.08</v>
      </c>
      <c r="I36" s="37">
        <v>0.4</v>
      </c>
      <c r="J36" s="38">
        <v>0.24</v>
      </c>
      <c r="K36" s="22"/>
      <c r="L36" s="22"/>
      <c r="M36" s="22"/>
      <c r="N36" s="22"/>
      <c r="O36" s="22"/>
      <c r="P36" s="22"/>
    </row>
    <row r="37" spans="1:16" ht="39" customHeight="1" x14ac:dyDescent="0.15">
      <c r="A37" s="22"/>
      <c r="B37" s="35"/>
      <c r="C37" s="1244" t="s">
        <v>570</v>
      </c>
      <c r="D37" s="1245"/>
      <c r="E37" s="1246"/>
      <c r="F37" s="36">
        <v>1.36</v>
      </c>
      <c r="G37" s="37">
        <v>2.0099999999999998</v>
      </c>
      <c r="H37" s="37">
        <v>0.09</v>
      </c>
      <c r="I37" s="37">
        <v>0.22</v>
      </c>
      <c r="J37" s="38">
        <v>0.2</v>
      </c>
      <c r="K37" s="22"/>
      <c r="L37" s="22"/>
      <c r="M37" s="22"/>
      <c r="N37" s="22"/>
      <c r="O37" s="22"/>
      <c r="P37" s="22"/>
    </row>
    <row r="38" spans="1:16" ht="39" customHeight="1" x14ac:dyDescent="0.15">
      <c r="A38" s="22"/>
      <c r="B38" s="35"/>
      <c r="C38" s="1244" t="s">
        <v>571</v>
      </c>
      <c r="D38" s="1245"/>
      <c r="E38" s="1246"/>
      <c r="F38" s="36">
        <v>0.28000000000000003</v>
      </c>
      <c r="G38" s="37">
        <v>0.26</v>
      </c>
      <c r="H38" s="37">
        <v>0.19</v>
      </c>
      <c r="I38" s="37">
        <v>0.14000000000000001</v>
      </c>
      <c r="J38" s="38">
        <v>0.12</v>
      </c>
      <c r="K38" s="22"/>
      <c r="L38" s="22"/>
      <c r="M38" s="22"/>
      <c r="N38" s="22"/>
      <c r="O38" s="22"/>
      <c r="P38" s="22"/>
    </row>
    <row r="39" spans="1:16" ht="39" customHeight="1" x14ac:dyDescent="0.15">
      <c r="A39" s="22"/>
      <c r="B39" s="35"/>
      <c r="C39" s="1244" t="s">
        <v>572</v>
      </c>
      <c r="D39" s="1245"/>
      <c r="E39" s="1246"/>
      <c r="F39" s="36">
        <v>0.14000000000000001</v>
      </c>
      <c r="G39" s="37">
        <v>0.12</v>
      </c>
      <c r="H39" s="37">
        <v>0.04</v>
      </c>
      <c r="I39" s="37">
        <v>0.11</v>
      </c>
      <c r="J39" s="38">
        <v>0.06</v>
      </c>
      <c r="K39" s="22"/>
      <c r="L39" s="22"/>
      <c r="M39" s="22"/>
      <c r="N39" s="22"/>
      <c r="O39" s="22"/>
      <c r="P39" s="22"/>
    </row>
    <row r="40" spans="1:16" ht="39" customHeight="1" x14ac:dyDescent="0.15">
      <c r="A40" s="22"/>
      <c r="B40" s="35"/>
      <c r="C40" s="1244" t="s">
        <v>573</v>
      </c>
      <c r="D40" s="1245"/>
      <c r="E40" s="1246"/>
      <c r="F40" s="36">
        <v>7.0000000000000007E-2</v>
      </c>
      <c r="G40" s="37">
        <v>0.05</v>
      </c>
      <c r="H40" s="37">
        <v>0.12</v>
      </c>
      <c r="I40" s="37">
        <v>0.03</v>
      </c>
      <c r="J40" s="38">
        <v>0.05</v>
      </c>
      <c r="K40" s="22"/>
      <c r="L40" s="22"/>
      <c r="M40" s="22"/>
      <c r="N40" s="22"/>
      <c r="O40" s="22"/>
      <c r="P40" s="22"/>
    </row>
    <row r="41" spans="1:16" ht="39" customHeight="1" x14ac:dyDescent="0.15">
      <c r="A41" s="22"/>
      <c r="B41" s="35"/>
      <c r="C41" s="1244" t="s">
        <v>574</v>
      </c>
      <c r="D41" s="1245"/>
      <c r="E41" s="1246"/>
      <c r="F41" s="36">
        <v>0.09</v>
      </c>
      <c r="G41" s="37">
        <v>0.06</v>
      </c>
      <c r="H41" s="37">
        <v>0.08</v>
      </c>
      <c r="I41" s="37">
        <v>0.04</v>
      </c>
      <c r="J41" s="38">
        <v>0.02</v>
      </c>
      <c r="K41" s="22"/>
      <c r="L41" s="22"/>
      <c r="M41" s="22"/>
      <c r="N41" s="22"/>
      <c r="O41" s="22"/>
      <c r="P41" s="22"/>
    </row>
    <row r="42" spans="1:16" ht="39" customHeight="1" x14ac:dyDescent="0.15">
      <c r="A42" s="22"/>
      <c r="B42" s="39"/>
      <c r="C42" s="1244" t="s">
        <v>575</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576</v>
      </c>
      <c r="D43" s="1248"/>
      <c r="E43" s="1249"/>
      <c r="F43" s="41">
        <v>0.01</v>
      </c>
      <c r="G43" s="42">
        <v>0.01</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FbhNFnSNdbzlyHD8BVuLuSsSNCTVpoipD/9T19jFO+EZKbKXXc2WBx8Zy/Pe/DX4FZtZHUQ40JFhfuFhDzYlw==" saltValue="CzagrPdMDAD19KMrWoAT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AF88" sqref="AF88:AJ8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379</v>
      </c>
      <c r="L45" s="60">
        <v>377</v>
      </c>
      <c r="M45" s="60">
        <v>357</v>
      </c>
      <c r="N45" s="60">
        <v>356</v>
      </c>
      <c r="O45" s="61">
        <v>357</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14</v>
      </c>
      <c r="F48" s="1260"/>
      <c r="G48" s="1260"/>
      <c r="H48" s="1260"/>
      <c r="I48" s="1260"/>
      <c r="J48" s="1261"/>
      <c r="K48" s="63">
        <v>70</v>
      </c>
      <c r="L48" s="64">
        <v>67</v>
      </c>
      <c r="M48" s="64">
        <v>73</v>
      </c>
      <c r="N48" s="64">
        <v>73</v>
      </c>
      <c r="O48" s="65">
        <v>68</v>
      </c>
      <c r="P48" s="48"/>
      <c r="Q48" s="48"/>
      <c r="R48" s="48"/>
      <c r="S48" s="48"/>
      <c r="T48" s="48"/>
      <c r="U48" s="48"/>
    </row>
    <row r="49" spans="1:21" ht="30.75" customHeight="1" x14ac:dyDescent="0.15">
      <c r="A49" s="48"/>
      <c r="B49" s="1254"/>
      <c r="C49" s="1255"/>
      <c r="D49" s="62"/>
      <c r="E49" s="1260" t="s">
        <v>15</v>
      </c>
      <c r="F49" s="1260"/>
      <c r="G49" s="1260"/>
      <c r="H49" s="1260"/>
      <c r="I49" s="1260"/>
      <c r="J49" s="1261"/>
      <c r="K49" s="63">
        <v>4</v>
      </c>
      <c r="L49" s="64">
        <v>4</v>
      </c>
      <c r="M49" s="64">
        <v>4</v>
      </c>
      <c r="N49" s="64">
        <v>3</v>
      </c>
      <c r="O49" s="65">
        <v>4</v>
      </c>
      <c r="P49" s="48"/>
      <c r="Q49" s="48"/>
      <c r="R49" s="48"/>
      <c r="S49" s="48"/>
      <c r="T49" s="48"/>
      <c r="U49" s="48"/>
    </row>
    <row r="50" spans="1:21" ht="30.75" customHeight="1" x14ac:dyDescent="0.15">
      <c r="A50" s="48"/>
      <c r="B50" s="1254"/>
      <c r="C50" s="1255"/>
      <c r="D50" s="62"/>
      <c r="E50" s="1260" t="s">
        <v>16</v>
      </c>
      <c r="F50" s="1260"/>
      <c r="G50" s="1260"/>
      <c r="H50" s="1260"/>
      <c r="I50" s="1260"/>
      <c r="J50" s="1261"/>
      <c r="K50" s="63">
        <v>2</v>
      </c>
      <c r="L50" s="64">
        <v>2</v>
      </c>
      <c r="M50" s="64">
        <v>2</v>
      </c>
      <c r="N50" s="64">
        <v>0</v>
      </c>
      <c r="O50" s="65">
        <v>0</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348</v>
      </c>
      <c r="L52" s="64">
        <v>343</v>
      </c>
      <c r="M52" s="64">
        <v>325</v>
      </c>
      <c r="N52" s="64">
        <v>320</v>
      </c>
      <c r="O52" s="65">
        <v>315</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107</v>
      </c>
      <c r="L53" s="69">
        <v>107</v>
      </c>
      <c r="M53" s="69">
        <v>111</v>
      </c>
      <c r="N53" s="69">
        <v>112</v>
      </c>
      <c r="O53" s="70">
        <v>114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6i96h3l9o1GpIr9QmPl2YwQ2BO336jriqeafbqiqWCQvFuYRzP1fcHJsInA5eQAPxeqc3vDBpLp2QTEi8MEw==" saltValue="sin3QCLmOe+ANfHipXSU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election activeCell="AF88" sqref="AF88:AJ8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78" t="s">
        <v>29</v>
      </c>
      <c r="C41" s="1279"/>
      <c r="D41" s="102"/>
      <c r="E41" s="1284" t="s">
        <v>30</v>
      </c>
      <c r="F41" s="1284"/>
      <c r="G41" s="1284"/>
      <c r="H41" s="1285"/>
      <c r="I41" s="103">
        <v>3114</v>
      </c>
      <c r="J41" s="104">
        <v>3054</v>
      </c>
      <c r="K41" s="104">
        <v>2896</v>
      </c>
      <c r="L41" s="104">
        <v>2732</v>
      </c>
      <c r="M41" s="105">
        <v>2522</v>
      </c>
    </row>
    <row r="42" spans="2:13" ht="27.75" customHeight="1" x14ac:dyDescent="0.15">
      <c r="B42" s="1280"/>
      <c r="C42" s="1281"/>
      <c r="D42" s="106"/>
      <c r="E42" s="1286" t="s">
        <v>31</v>
      </c>
      <c r="F42" s="1286"/>
      <c r="G42" s="1286"/>
      <c r="H42" s="1287"/>
      <c r="I42" s="107">
        <v>11</v>
      </c>
      <c r="J42" s="108">
        <v>9</v>
      </c>
      <c r="K42" s="108" t="s">
        <v>516</v>
      </c>
      <c r="L42" s="108" t="s">
        <v>516</v>
      </c>
      <c r="M42" s="109" t="s">
        <v>516</v>
      </c>
    </row>
    <row r="43" spans="2:13" ht="27.75" customHeight="1" x14ac:dyDescent="0.15">
      <c r="B43" s="1280"/>
      <c r="C43" s="1281"/>
      <c r="D43" s="106"/>
      <c r="E43" s="1286" t="s">
        <v>32</v>
      </c>
      <c r="F43" s="1286"/>
      <c r="G43" s="1286"/>
      <c r="H43" s="1287"/>
      <c r="I43" s="107">
        <v>634</v>
      </c>
      <c r="J43" s="108">
        <v>640</v>
      </c>
      <c r="K43" s="108">
        <v>592</v>
      </c>
      <c r="L43" s="108">
        <v>548</v>
      </c>
      <c r="M43" s="109">
        <v>515</v>
      </c>
    </row>
    <row r="44" spans="2:13" ht="27.75" customHeight="1" x14ac:dyDescent="0.15">
      <c r="B44" s="1280"/>
      <c r="C44" s="1281"/>
      <c r="D44" s="106"/>
      <c r="E44" s="1286" t="s">
        <v>33</v>
      </c>
      <c r="F44" s="1286"/>
      <c r="G44" s="1286"/>
      <c r="H44" s="1287"/>
      <c r="I44" s="107">
        <v>16</v>
      </c>
      <c r="J44" s="108">
        <v>14</v>
      </c>
      <c r="K44" s="108">
        <v>19</v>
      </c>
      <c r="L44" s="108">
        <v>22</v>
      </c>
      <c r="M44" s="109">
        <v>27</v>
      </c>
    </row>
    <row r="45" spans="2:13" ht="27.75" customHeight="1" x14ac:dyDescent="0.15">
      <c r="B45" s="1280"/>
      <c r="C45" s="1281"/>
      <c r="D45" s="106"/>
      <c r="E45" s="1286" t="s">
        <v>34</v>
      </c>
      <c r="F45" s="1286"/>
      <c r="G45" s="1286"/>
      <c r="H45" s="1287"/>
      <c r="I45" s="107">
        <v>597</v>
      </c>
      <c r="J45" s="108">
        <v>567</v>
      </c>
      <c r="K45" s="108">
        <v>520</v>
      </c>
      <c r="L45" s="108">
        <v>510</v>
      </c>
      <c r="M45" s="109">
        <v>497</v>
      </c>
    </row>
    <row r="46" spans="2:13" ht="27.75" customHeight="1" x14ac:dyDescent="0.15">
      <c r="B46" s="1280"/>
      <c r="C46" s="1281"/>
      <c r="D46" s="110"/>
      <c r="E46" s="1286" t="s">
        <v>35</v>
      </c>
      <c r="F46" s="1286"/>
      <c r="G46" s="1286"/>
      <c r="H46" s="1287"/>
      <c r="I46" s="107" t="s">
        <v>516</v>
      </c>
      <c r="J46" s="108" t="s">
        <v>516</v>
      </c>
      <c r="K46" s="108" t="s">
        <v>516</v>
      </c>
      <c r="L46" s="108" t="s">
        <v>516</v>
      </c>
      <c r="M46" s="109" t="s">
        <v>516</v>
      </c>
    </row>
    <row r="47" spans="2:13" ht="27.75" customHeight="1" x14ac:dyDescent="0.15">
      <c r="B47" s="1280"/>
      <c r="C47" s="1281"/>
      <c r="D47" s="111"/>
      <c r="E47" s="1288" t="s">
        <v>36</v>
      </c>
      <c r="F47" s="1289"/>
      <c r="G47" s="1289"/>
      <c r="H47" s="1290"/>
      <c r="I47" s="107" t="s">
        <v>516</v>
      </c>
      <c r="J47" s="108" t="s">
        <v>516</v>
      </c>
      <c r="K47" s="108" t="s">
        <v>516</v>
      </c>
      <c r="L47" s="108" t="s">
        <v>516</v>
      </c>
      <c r="M47" s="109" t="s">
        <v>516</v>
      </c>
    </row>
    <row r="48" spans="2:13" ht="27.75" customHeight="1" x14ac:dyDescent="0.15">
      <c r="B48" s="1280"/>
      <c r="C48" s="1281"/>
      <c r="D48" s="106"/>
      <c r="E48" s="1286" t="s">
        <v>37</v>
      </c>
      <c r="F48" s="1286"/>
      <c r="G48" s="1286"/>
      <c r="H48" s="1287"/>
      <c r="I48" s="107" t="s">
        <v>516</v>
      </c>
      <c r="J48" s="108" t="s">
        <v>516</v>
      </c>
      <c r="K48" s="108" t="s">
        <v>516</v>
      </c>
      <c r="L48" s="108" t="s">
        <v>516</v>
      </c>
      <c r="M48" s="109" t="s">
        <v>516</v>
      </c>
    </row>
    <row r="49" spans="2:13" ht="27.75" customHeight="1" x14ac:dyDescent="0.15">
      <c r="B49" s="1282"/>
      <c r="C49" s="1283"/>
      <c r="D49" s="106"/>
      <c r="E49" s="1286" t="s">
        <v>38</v>
      </c>
      <c r="F49" s="1286"/>
      <c r="G49" s="1286"/>
      <c r="H49" s="1287"/>
      <c r="I49" s="107" t="s">
        <v>516</v>
      </c>
      <c r="J49" s="108" t="s">
        <v>516</v>
      </c>
      <c r="K49" s="108" t="s">
        <v>516</v>
      </c>
      <c r="L49" s="108" t="s">
        <v>516</v>
      </c>
      <c r="M49" s="109" t="s">
        <v>516</v>
      </c>
    </row>
    <row r="50" spans="2:13" ht="27.75" customHeight="1" x14ac:dyDescent="0.15">
      <c r="B50" s="1291" t="s">
        <v>39</v>
      </c>
      <c r="C50" s="1292"/>
      <c r="D50" s="112"/>
      <c r="E50" s="1286" t="s">
        <v>40</v>
      </c>
      <c r="F50" s="1286"/>
      <c r="G50" s="1286"/>
      <c r="H50" s="1287"/>
      <c r="I50" s="107">
        <v>2024</v>
      </c>
      <c r="J50" s="108">
        <v>2186</v>
      </c>
      <c r="K50" s="108">
        <v>2203</v>
      </c>
      <c r="L50" s="108">
        <v>2036</v>
      </c>
      <c r="M50" s="109">
        <v>2076</v>
      </c>
    </row>
    <row r="51" spans="2:13" ht="27.75" customHeight="1" x14ac:dyDescent="0.15">
      <c r="B51" s="1280"/>
      <c r="C51" s="1281"/>
      <c r="D51" s="106"/>
      <c r="E51" s="1286" t="s">
        <v>41</v>
      </c>
      <c r="F51" s="1286"/>
      <c r="G51" s="1286"/>
      <c r="H51" s="1287"/>
      <c r="I51" s="107">
        <v>189</v>
      </c>
      <c r="J51" s="108">
        <v>174</v>
      </c>
      <c r="K51" s="108">
        <v>166</v>
      </c>
      <c r="L51" s="108">
        <v>133</v>
      </c>
      <c r="M51" s="109">
        <v>99</v>
      </c>
    </row>
    <row r="52" spans="2:13" ht="27.75" customHeight="1" x14ac:dyDescent="0.15">
      <c r="B52" s="1282"/>
      <c r="C52" s="1283"/>
      <c r="D52" s="106"/>
      <c r="E52" s="1286" t="s">
        <v>42</v>
      </c>
      <c r="F52" s="1286"/>
      <c r="G52" s="1286"/>
      <c r="H52" s="1287"/>
      <c r="I52" s="107">
        <v>2616</v>
      </c>
      <c r="J52" s="108">
        <v>2526</v>
      </c>
      <c r="K52" s="108">
        <v>2457</v>
      </c>
      <c r="L52" s="108">
        <v>2327</v>
      </c>
      <c r="M52" s="109">
        <v>2145</v>
      </c>
    </row>
    <row r="53" spans="2:13" ht="27.75" customHeight="1" thickBot="1" x14ac:dyDescent="0.2">
      <c r="B53" s="1293" t="s">
        <v>43</v>
      </c>
      <c r="C53" s="1294"/>
      <c r="D53" s="113"/>
      <c r="E53" s="1295" t="s">
        <v>44</v>
      </c>
      <c r="F53" s="1295"/>
      <c r="G53" s="1295"/>
      <c r="H53" s="1296"/>
      <c r="I53" s="114">
        <v>-456</v>
      </c>
      <c r="J53" s="115">
        <v>-601</v>
      </c>
      <c r="K53" s="115">
        <v>-799</v>
      </c>
      <c r="L53" s="115">
        <v>-684</v>
      </c>
      <c r="M53" s="116">
        <v>-758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8PSmtPZPKvo8nPXDXvZkeazKQ1VsZb/Ta0UQEymOVU1TC3FQBh6m7Vmi6N2g2jediJhkE5xEwz5N0T6+grEpw==" saltValue="J9G//wTC++P+1ds7yBcR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47</v>
      </c>
      <c r="D55" s="1305"/>
      <c r="E55" s="1306"/>
      <c r="F55" s="128">
        <v>564</v>
      </c>
      <c r="G55" s="128">
        <v>482</v>
      </c>
      <c r="H55" s="129">
        <v>583</v>
      </c>
    </row>
    <row r="56" spans="2:8" ht="52.5" customHeight="1" x14ac:dyDescent="0.15">
      <c r="B56" s="130"/>
      <c r="C56" s="1307" t="s">
        <v>48</v>
      </c>
      <c r="D56" s="1307"/>
      <c r="E56" s="1308"/>
      <c r="F56" s="131">
        <v>53</v>
      </c>
      <c r="G56" s="131">
        <v>53</v>
      </c>
      <c r="H56" s="132">
        <v>53</v>
      </c>
    </row>
    <row r="57" spans="2:8" ht="53.25" customHeight="1" x14ac:dyDescent="0.15">
      <c r="B57" s="130"/>
      <c r="C57" s="1309" t="s">
        <v>49</v>
      </c>
      <c r="D57" s="1309"/>
      <c r="E57" s="1310"/>
      <c r="F57" s="133">
        <v>1377</v>
      </c>
      <c r="G57" s="133">
        <v>1285</v>
      </c>
      <c r="H57" s="134">
        <v>1219</v>
      </c>
    </row>
    <row r="58" spans="2:8" ht="45.75" customHeight="1" x14ac:dyDescent="0.15">
      <c r="B58" s="135"/>
      <c r="C58" s="1297" t="s">
        <v>593</v>
      </c>
      <c r="D58" s="1298"/>
      <c r="E58" s="1299"/>
      <c r="F58" s="136">
        <v>836</v>
      </c>
      <c r="G58" s="136">
        <v>784</v>
      </c>
      <c r="H58" s="137">
        <v>701</v>
      </c>
    </row>
    <row r="59" spans="2:8" ht="45.75" customHeight="1" x14ac:dyDescent="0.15">
      <c r="B59" s="135"/>
      <c r="C59" s="1297" t="s">
        <v>594</v>
      </c>
      <c r="D59" s="1298"/>
      <c r="E59" s="1299"/>
      <c r="F59" s="136">
        <v>307</v>
      </c>
      <c r="G59" s="136">
        <v>303</v>
      </c>
      <c r="H59" s="137">
        <v>334</v>
      </c>
    </row>
    <row r="60" spans="2:8" ht="45.75" customHeight="1" x14ac:dyDescent="0.15">
      <c r="B60" s="135"/>
      <c r="C60" s="1297" t="s">
        <v>595</v>
      </c>
      <c r="D60" s="1298"/>
      <c r="E60" s="1299"/>
      <c r="F60" s="136">
        <v>156</v>
      </c>
      <c r="G60" s="136">
        <v>110</v>
      </c>
      <c r="H60" s="137">
        <v>90</v>
      </c>
    </row>
    <row r="61" spans="2:8" ht="45.75" customHeight="1" x14ac:dyDescent="0.15">
      <c r="B61" s="135"/>
      <c r="C61" s="1297" t="s">
        <v>596</v>
      </c>
      <c r="D61" s="1298"/>
      <c r="E61" s="1299"/>
      <c r="F61" s="136">
        <v>33</v>
      </c>
      <c r="G61" s="136">
        <v>32</v>
      </c>
      <c r="H61" s="137">
        <v>31</v>
      </c>
    </row>
    <row r="62" spans="2:8" ht="45.75" customHeight="1" thickBot="1" x14ac:dyDescent="0.2">
      <c r="B62" s="138"/>
      <c r="C62" s="1300" t="s">
        <v>597</v>
      </c>
      <c r="D62" s="1301"/>
      <c r="E62" s="1302"/>
      <c r="F62" s="139">
        <v>31</v>
      </c>
      <c r="G62" s="139">
        <v>31</v>
      </c>
      <c r="H62" s="140">
        <v>29</v>
      </c>
    </row>
    <row r="63" spans="2:8" ht="52.5" customHeight="1" thickBot="1" x14ac:dyDescent="0.2">
      <c r="B63" s="141"/>
      <c r="C63" s="1303" t="s">
        <v>50</v>
      </c>
      <c r="D63" s="1303"/>
      <c r="E63" s="1304"/>
      <c r="F63" s="142">
        <v>1993</v>
      </c>
      <c r="G63" s="142">
        <v>1819</v>
      </c>
      <c r="H63" s="143">
        <v>1855</v>
      </c>
    </row>
    <row r="64" spans="2:8" ht="15" customHeight="1" x14ac:dyDescent="0.15"/>
  </sheetData>
  <sheetProtection algorithmName="SHA-512" hashValue="SM+Fx3Fv3noxmOKANRNXOZ/ZIzoF9x+Z49brDAB+s2FE2iF+mvk58SaNsdxd3oUdDOdim/DuVg9S5GaybtZ1vA==" saltValue="b+IdrX5FzowYtrB2F5NC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2199C-3019-4154-9380-B6DB6AC79D64}">
  <sheetPr>
    <pageSetUpPr fitToPage="1"/>
  </sheetPr>
  <dimension ref="A1:WZM160"/>
  <sheetViews>
    <sheetView showGridLines="0" topLeftCell="AA43" zoomScale="90" zoomScaleNormal="9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558</v>
      </c>
      <c r="BQ50" s="1317"/>
      <c r="BR50" s="1317"/>
      <c r="BS50" s="1317"/>
      <c r="BT50" s="1317"/>
      <c r="BU50" s="1317"/>
      <c r="BV50" s="1317"/>
      <c r="BW50" s="1317"/>
      <c r="BX50" s="1317" t="s">
        <v>559</v>
      </c>
      <c r="BY50" s="1317"/>
      <c r="BZ50" s="1317"/>
      <c r="CA50" s="1317"/>
      <c r="CB50" s="1317"/>
      <c r="CC50" s="1317"/>
      <c r="CD50" s="1317"/>
      <c r="CE50" s="1317"/>
      <c r="CF50" s="1317" t="s">
        <v>560</v>
      </c>
      <c r="CG50" s="1317"/>
      <c r="CH50" s="1317"/>
      <c r="CI50" s="1317"/>
      <c r="CJ50" s="1317"/>
      <c r="CK50" s="1317"/>
      <c r="CL50" s="1317"/>
      <c r="CM50" s="1317"/>
      <c r="CN50" s="1317" t="s">
        <v>561</v>
      </c>
      <c r="CO50" s="1317"/>
      <c r="CP50" s="1317"/>
      <c r="CQ50" s="1317"/>
      <c r="CR50" s="1317"/>
      <c r="CS50" s="1317"/>
      <c r="CT50" s="1317"/>
      <c r="CU50" s="1317"/>
      <c r="CV50" s="1317" t="s">
        <v>562</v>
      </c>
      <c r="CW50" s="1317"/>
      <c r="CX50" s="1317"/>
      <c r="CY50" s="1317"/>
      <c r="CZ50" s="1317"/>
      <c r="DA50" s="1317"/>
      <c r="DB50" s="1317"/>
      <c r="DC50" s="1317"/>
    </row>
    <row r="51" spans="1:109" ht="13.5" customHeight="1" x14ac:dyDescent="0.15">
      <c r="B51" s="397"/>
      <c r="G51" s="1328"/>
      <c r="H51" s="1328"/>
      <c r="I51" s="1333"/>
      <c r="J51" s="1333"/>
      <c r="K51" s="1318"/>
      <c r="L51" s="1318"/>
      <c r="M51" s="1318"/>
      <c r="N51" s="1318"/>
      <c r="AM51" s="406"/>
      <c r="AN51" s="1316" t="s">
        <v>603</v>
      </c>
      <c r="AO51" s="1316"/>
      <c r="AP51" s="1316"/>
      <c r="AQ51" s="1316"/>
      <c r="AR51" s="1316"/>
      <c r="AS51" s="1316"/>
      <c r="AT51" s="1316"/>
      <c r="AU51" s="1316"/>
      <c r="AV51" s="1316"/>
      <c r="AW51" s="1316"/>
      <c r="AX51" s="1316"/>
      <c r="AY51" s="1316"/>
      <c r="AZ51" s="1316"/>
      <c r="BA51" s="1316"/>
      <c r="BB51" s="1316" t="s">
        <v>604</v>
      </c>
      <c r="BC51" s="1316"/>
      <c r="BD51" s="1316"/>
      <c r="BE51" s="1316"/>
      <c r="BF51" s="1316"/>
      <c r="BG51" s="1316"/>
      <c r="BH51" s="1316"/>
      <c r="BI51" s="1316"/>
      <c r="BJ51" s="1316"/>
      <c r="BK51" s="1316"/>
      <c r="BL51" s="1316"/>
      <c r="BM51" s="1316"/>
      <c r="BN51" s="1316"/>
      <c r="BO51" s="1316"/>
      <c r="BP51" s="1332"/>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605</v>
      </c>
      <c r="BC53" s="1316"/>
      <c r="BD53" s="1316"/>
      <c r="BE53" s="1316"/>
      <c r="BF53" s="1316"/>
      <c r="BG53" s="1316"/>
      <c r="BH53" s="1316"/>
      <c r="BI53" s="1316"/>
      <c r="BJ53" s="1316"/>
      <c r="BK53" s="1316"/>
      <c r="BL53" s="1316"/>
      <c r="BM53" s="1316"/>
      <c r="BN53" s="1316"/>
      <c r="BO53" s="1316"/>
      <c r="BP53" s="1332"/>
      <c r="BQ53" s="1313"/>
      <c r="BR53" s="1313"/>
      <c r="BS53" s="1313"/>
      <c r="BT53" s="1313"/>
      <c r="BU53" s="1313"/>
      <c r="BV53" s="1313"/>
      <c r="BW53" s="1313"/>
      <c r="BX53" s="1313">
        <v>52</v>
      </c>
      <c r="BY53" s="1313"/>
      <c r="BZ53" s="1313"/>
      <c r="CA53" s="1313"/>
      <c r="CB53" s="1313"/>
      <c r="CC53" s="1313"/>
      <c r="CD53" s="1313"/>
      <c r="CE53" s="1313"/>
      <c r="CF53" s="1313">
        <v>53.9</v>
      </c>
      <c r="CG53" s="1313"/>
      <c r="CH53" s="1313"/>
      <c r="CI53" s="1313"/>
      <c r="CJ53" s="1313"/>
      <c r="CK53" s="1313"/>
      <c r="CL53" s="1313"/>
      <c r="CM53" s="1313"/>
      <c r="CN53" s="1313">
        <v>56</v>
      </c>
      <c r="CO53" s="1313"/>
      <c r="CP53" s="1313"/>
      <c r="CQ53" s="1313"/>
      <c r="CR53" s="1313"/>
      <c r="CS53" s="1313"/>
      <c r="CT53" s="1313"/>
      <c r="CU53" s="1313"/>
      <c r="CV53" s="1313">
        <v>57.8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606</v>
      </c>
      <c r="AO55" s="1317"/>
      <c r="AP55" s="1317"/>
      <c r="AQ55" s="1317"/>
      <c r="AR55" s="1317"/>
      <c r="AS55" s="1317"/>
      <c r="AT55" s="1317"/>
      <c r="AU55" s="1317"/>
      <c r="AV55" s="1317"/>
      <c r="AW55" s="1317"/>
      <c r="AX55" s="1317"/>
      <c r="AY55" s="1317"/>
      <c r="AZ55" s="1317"/>
      <c r="BA55" s="1317"/>
      <c r="BB55" s="1316" t="s">
        <v>604</v>
      </c>
      <c r="BC55" s="1316"/>
      <c r="BD55" s="1316"/>
      <c r="BE55" s="1316"/>
      <c r="BF55" s="1316"/>
      <c r="BG55" s="1316"/>
      <c r="BH55" s="1316"/>
      <c r="BI55" s="1316"/>
      <c r="BJ55" s="1316"/>
      <c r="BK55" s="1316"/>
      <c r="BL55" s="1316"/>
      <c r="BM55" s="1316"/>
      <c r="BN55" s="1316"/>
      <c r="BO55" s="1316"/>
      <c r="BP55" s="1332"/>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605</v>
      </c>
      <c r="BC57" s="1316"/>
      <c r="BD57" s="1316"/>
      <c r="BE57" s="1316"/>
      <c r="BF57" s="1316"/>
      <c r="BG57" s="1316"/>
      <c r="BH57" s="1316"/>
      <c r="BI57" s="1316"/>
      <c r="BJ57" s="1316"/>
      <c r="BK57" s="1316"/>
      <c r="BL57" s="1316"/>
      <c r="BM57" s="1316"/>
      <c r="BN57" s="1316"/>
      <c r="BO57" s="1316"/>
      <c r="BP57" s="1332"/>
      <c r="BQ57" s="1313"/>
      <c r="BR57" s="1313"/>
      <c r="BS57" s="1313"/>
      <c r="BT57" s="1313"/>
      <c r="BU57" s="1313"/>
      <c r="BV57" s="1313"/>
      <c r="BW57" s="1313"/>
      <c r="BX57" s="1313">
        <v>57.7</v>
      </c>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558</v>
      </c>
      <c r="BQ72" s="1317"/>
      <c r="BR72" s="1317"/>
      <c r="BS72" s="1317"/>
      <c r="BT72" s="1317"/>
      <c r="BU72" s="1317"/>
      <c r="BV72" s="1317"/>
      <c r="BW72" s="1317"/>
      <c r="BX72" s="1317" t="s">
        <v>559</v>
      </c>
      <c r="BY72" s="1317"/>
      <c r="BZ72" s="1317"/>
      <c r="CA72" s="1317"/>
      <c r="CB72" s="1317"/>
      <c r="CC72" s="1317"/>
      <c r="CD72" s="1317"/>
      <c r="CE72" s="1317"/>
      <c r="CF72" s="1317" t="s">
        <v>560</v>
      </c>
      <c r="CG72" s="1317"/>
      <c r="CH72" s="1317"/>
      <c r="CI72" s="1317"/>
      <c r="CJ72" s="1317"/>
      <c r="CK72" s="1317"/>
      <c r="CL72" s="1317"/>
      <c r="CM72" s="1317"/>
      <c r="CN72" s="1317" t="s">
        <v>561</v>
      </c>
      <c r="CO72" s="1317"/>
      <c r="CP72" s="1317"/>
      <c r="CQ72" s="1317"/>
      <c r="CR72" s="1317"/>
      <c r="CS72" s="1317"/>
      <c r="CT72" s="1317"/>
      <c r="CU72" s="1317"/>
      <c r="CV72" s="1317" t="s">
        <v>562</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603</v>
      </c>
      <c r="AO73" s="1316"/>
      <c r="AP73" s="1316"/>
      <c r="AQ73" s="1316"/>
      <c r="AR73" s="1316"/>
      <c r="AS73" s="1316"/>
      <c r="AT73" s="1316"/>
      <c r="AU73" s="1316"/>
      <c r="AV73" s="1316"/>
      <c r="AW73" s="1316"/>
      <c r="AX73" s="1316"/>
      <c r="AY73" s="1316"/>
      <c r="AZ73" s="1316"/>
      <c r="BA73" s="1316"/>
      <c r="BB73" s="1316" t="s">
        <v>604</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608</v>
      </c>
      <c r="BC75" s="1316"/>
      <c r="BD75" s="1316"/>
      <c r="BE75" s="1316"/>
      <c r="BF75" s="1316"/>
      <c r="BG75" s="1316"/>
      <c r="BH75" s="1316"/>
      <c r="BI75" s="1316"/>
      <c r="BJ75" s="1316"/>
      <c r="BK75" s="1316"/>
      <c r="BL75" s="1316"/>
      <c r="BM75" s="1316"/>
      <c r="BN75" s="1316"/>
      <c r="BO75" s="1316"/>
      <c r="BP75" s="1313">
        <v>5.3</v>
      </c>
      <c r="BQ75" s="1313"/>
      <c r="BR75" s="1313"/>
      <c r="BS75" s="1313"/>
      <c r="BT75" s="1313"/>
      <c r="BU75" s="1313"/>
      <c r="BV75" s="1313"/>
      <c r="BW75" s="1313"/>
      <c r="BX75" s="1313">
        <v>6.1</v>
      </c>
      <c r="BY75" s="1313"/>
      <c r="BZ75" s="1313"/>
      <c r="CA75" s="1313"/>
      <c r="CB75" s="1313"/>
      <c r="CC75" s="1313"/>
      <c r="CD75" s="1313"/>
      <c r="CE75" s="1313"/>
      <c r="CF75" s="1313">
        <v>6.3</v>
      </c>
      <c r="CG75" s="1313"/>
      <c r="CH75" s="1313"/>
      <c r="CI75" s="1313"/>
      <c r="CJ75" s="1313"/>
      <c r="CK75" s="1313"/>
      <c r="CL75" s="1313"/>
      <c r="CM75" s="1313"/>
      <c r="CN75" s="1313">
        <v>6.5</v>
      </c>
      <c r="CO75" s="1313"/>
      <c r="CP75" s="1313"/>
      <c r="CQ75" s="1313"/>
      <c r="CR75" s="1313"/>
      <c r="CS75" s="1313"/>
      <c r="CT75" s="1313"/>
      <c r="CU75" s="1313"/>
      <c r="CV75" s="1313">
        <v>6.6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606</v>
      </c>
      <c r="AO77" s="1317"/>
      <c r="AP77" s="1317"/>
      <c r="AQ77" s="1317"/>
      <c r="AR77" s="1317"/>
      <c r="AS77" s="1317"/>
      <c r="AT77" s="1317"/>
      <c r="AU77" s="1317"/>
      <c r="AV77" s="1317"/>
      <c r="AW77" s="1317"/>
      <c r="AX77" s="1317"/>
      <c r="AY77" s="1317"/>
      <c r="AZ77" s="1317"/>
      <c r="BA77" s="1317"/>
      <c r="BB77" s="1316" t="s">
        <v>604</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608</v>
      </c>
      <c r="BC79" s="1316"/>
      <c r="BD79" s="1316"/>
      <c r="BE79" s="1316"/>
      <c r="BF79" s="1316"/>
      <c r="BG79" s="1316"/>
      <c r="BH79" s="1316"/>
      <c r="BI79" s="1316"/>
      <c r="BJ79" s="1316"/>
      <c r="BK79" s="1316"/>
      <c r="BL79" s="1316"/>
      <c r="BM79" s="1316"/>
      <c r="BN79" s="1316"/>
      <c r="BO79" s="1316"/>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wvsRVFhXg5a+Ld/YDtPaQhgd4cjS4XgG9Ku/RvLzXTwJujfGXH1ABVfN84NJo2Sz/2+SWBRp96X7uqOS5dZBA==" saltValue="eL77GhP4Okc44+LvOQXlw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016FA-F0BB-40B9-A02E-DC205C6ECE36}">
  <sheetPr>
    <pageSetUpPr fitToPage="1"/>
  </sheetPr>
  <dimension ref="A1:DR125"/>
  <sheetViews>
    <sheetView showGridLines="0" topLeftCell="A91"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69FqG2JAjCzOiBCw4GUXxW96SzUzWFw+y1c9M9yk9i76YsI79Lg9y3GsVWtyJOWHOc0NaunEAZwUakYFbWqaNQ==" saltValue="dEyPPO3bmyu2mqMZcZnuL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5461E-2232-4D62-8D30-0CEC9C9B4B31}">
  <sheetPr>
    <pageSetUpPr fitToPage="1"/>
  </sheetPr>
  <dimension ref="A1:DR125"/>
  <sheetViews>
    <sheetView showGridLines="0" tabSelected="1" topLeftCell="A88"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QD2I/OcT0mqmrk7Ok+G/wu701fpEGIMYJNuZKCQ6bBYV47XWsaXzrBW9rJGYugkM71kZ2t1E/UoN6jccaIyyRg==" saltValue="+oEAtjIB4JZ79TBn3L7ag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117481</v>
      </c>
      <c r="E3" s="162"/>
      <c r="F3" s="163">
        <v>291945</v>
      </c>
      <c r="G3" s="164"/>
      <c r="H3" s="165"/>
    </row>
    <row r="4" spans="1:8" x14ac:dyDescent="0.15">
      <c r="A4" s="166"/>
      <c r="B4" s="167"/>
      <c r="C4" s="168"/>
      <c r="D4" s="169">
        <v>31510</v>
      </c>
      <c r="E4" s="170"/>
      <c r="F4" s="171">
        <v>127651</v>
      </c>
      <c r="G4" s="172"/>
      <c r="H4" s="173"/>
    </row>
    <row r="5" spans="1:8" x14ac:dyDescent="0.15">
      <c r="A5" s="154" t="s">
        <v>550</v>
      </c>
      <c r="B5" s="159"/>
      <c r="C5" s="160"/>
      <c r="D5" s="161">
        <v>160489</v>
      </c>
      <c r="E5" s="162"/>
      <c r="F5" s="163">
        <v>291173</v>
      </c>
      <c r="G5" s="164"/>
      <c r="H5" s="165"/>
    </row>
    <row r="6" spans="1:8" x14ac:dyDescent="0.15">
      <c r="A6" s="166"/>
      <c r="B6" s="167"/>
      <c r="C6" s="168"/>
      <c r="D6" s="169">
        <v>67618</v>
      </c>
      <c r="E6" s="170"/>
      <c r="F6" s="171">
        <v>119071</v>
      </c>
      <c r="G6" s="172"/>
      <c r="H6" s="173"/>
    </row>
    <row r="7" spans="1:8" x14ac:dyDescent="0.15">
      <c r="A7" s="154" t="s">
        <v>551</v>
      </c>
      <c r="B7" s="159"/>
      <c r="C7" s="160"/>
      <c r="D7" s="161">
        <v>131675</v>
      </c>
      <c r="E7" s="162"/>
      <c r="F7" s="163">
        <v>271581</v>
      </c>
      <c r="G7" s="164"/>
      <c r="H7" s="165"/>
    </row>
    <row r="8" spans="1:8" x14ac:dyDescent="0.15">
      <c r="A8" s="166"/>
      <c r="B8" s="167"/>
      <c r="C8" s="168"/>
      <c r="D8" s="169">
        <v>45817</v>
      </c>
      <c r="E8" s="170"/>
      <c r="F8" s="171">
        <v>117844</v>
      </c>
      <c r="G8" s="172"/>
      <c r="H8" s="173"/>
    </row>
    <row r="9" spans="1:8" x14ac:dyDescent="0.15">
      <c r="A9" s="154" t="s">
        <v>552</v>
      </c>
      <c r="B9" s="159"/>
      <c r="C9" s="160"/>
      <c r="D9" s="161">
        <v>111102</v>
      </c>
      <c r="E9" s="162"/>
      <c r="F9" s="163">
        <v>268375</v>
      </c>
      <c r="G9" s="164"/>
      <c r="H9" s="165"/>
    </row>
    <row r="10" spans="1:8" x14ac:dyDescent="0.15">
      <c r="A10" s="166"/>
      <c r="B10" s="167"/>
      <c r="C10" s="168"/>
      <c r="D10" s="169">
        <v>52751</v>
      </c>
      <c r="E10" s="170"/>
      <c r="F10" s="171">
        <v>119602</v>
      </c>
      <c r="G10" s="172"/>
      <c r="H10" s="173"/>
    </row>
    <row r="11" spans="1:8" x14ac:dyDescent="0.15">
      <c r="A11" s="154" t="s">
        <v>553</v>
      </c>
      <c r="B11" s="159"/>
      <c r="C11" s="160"/>
      <c r="D11" s="161">
        <v>202263</v>
      </c>
      <c r="E11" s="162"/>
      <c r="F11" s="163">
        <v>301035</v>
      </c>
      <c r="G11" s="164"/>
      <c r="H11" s="165"/>
    </row>
    <row r="12" spans="1:8" x14ac:dyDescent="0.15">
      <c r="A12" s="166"/>
      <c r="B12" s="167"/>
      <c r="C12" s="174"/>
      <c r="D12" s="169">
        <v>117766</v>
      </c>
      <c r="E12" s="170"/>
      <c r="F12" s="171">
        <v>154376</v>
      </c>
      <c r="G12" s="172"/>
      <c r="H12" s="173"/>
    </row>
    <row r="13" spans="1:8" x14ac:dyDescent="0.15">
      <c r="A13" s="154"/>
      <c r="B13" s="159"/>
      <c r="C13" s="175"/>
      <c r="D13" s="176">
        <v>144602</v>
      </c>
      <c r="E13" s="177"/>
      <c r="F13" s="178">
        <v>284822</v>
      </c>
      <c r="G13" s="179"/>
      <c r="H13" s="165"/>
    </row>
    <row r="14" spans="1:8" x14ac:dyDescent="0.15">
      <c r="A14" s="166"/>
      <c r="B14" s="167"/>
      <c r="C14" s="168"/>
      <c r="D14" s="169">
        <v>63092</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6.16</v>
      </c>
      <c r="C19" s="180">
        <f>ROUND(VALUE(SUBSTITUTE(実質収支比率等に係る経年分析!G$48,"▲","-")),2)</f>
        <v>7.28</v>
      </c>
      <c r="D19" s="180">
        <f>ROUND(VALUE(SUBSTITUTE(実質収支比率等に係る経年分析!H$48,"▲","-")),2)</f>
        <v>8.98</v>
      </c>
      <c r="E19" s="180">
        <f>ROUND(VALUE(SUBSTITUTE(実質収支比率等に係る経年分析!I$48,"▲","-")),2)</f>
        <v>6.48</v>
      </c>
      <c r="F19" s="180">
        <f>ROUND(VALUE(SUBSTITUTE(実質収支比率等に係る経年分析!J$48,"▲","-")),2)</f>
        <v>13.21</v>
      </c>
    </row>
    <row r="20" spans="1:11" x14ac:dyDescent="0.15">
      <c r="A20" s="180" t="s">
        <v>54</v>
      </c>
      <c r="B20" s="180">
        <f>ROUND(VALUE(SUBSTITUTE(実質収支比率等に係る経年分析!F$47,"▲","-")),2)</f>
        <v>37.01</v>
      </c>
      <c r="C20" s="180">
        <f>ROUND(VALUE(SUBSTITUTE(実質収支比率等に係る経年分析!G$47,"▲","-")),2)</f>
        <v>30.43</v>
      </c>
      <c r="D20" s="180">
        <f>ROUND(VALUE(SUBSTITUTE(実質収支比率等に係る経年分析!H$47,"▲","-")),2)</f>
        <v>28.68</v>
      </c>
      <c r="E20" s="180">
        <f>ROUND(VALUE(SUBSTITUTE(実質収支比率等に係る経年分析!I$47,"▲","-")),2)</f>
        <v>24.72</v>
      </c>
      <c r="F20" s="180">
        <f>ROUND(VALUE(SUBSTITUTE(実質収支比率等に係る経年分析!J$47,"▲","-")),2)</f>
        <v>28.1</v>
      </c>
    </row>
    <row r="21" spans="1:11" x14ac:dyDescent="0.15">
      <c r="A21" s="180" t="s">
        <v>55</v>
      </c>
      <c r="B21" s="180">
        <f>IF(ISNUMBER(VALUE(SUBSTITUTE(実質収支比率等に係る経年分析!F$49,"▲","-"))),ROUND(VALUE(SUBSTITUTE(実質収支比率等に係る経年分析!F$49,"▲","-")),2),NA())</f>
        <v>-4.6100000000000003</v>
      </c>
      <c r="C21" s="180">
        <f>IF(ISNUMBER(VALUE(SUBSTITUTE(実質収支比率等に係る経年分析!G$49,"▲","-"))),ROUND(VALUE(SUBSTITUTE(実質収支比率等に係る経年分析!G$49,"▲","-")),2),NA())</f>
        <v>-6.36</v>
      </c>
      <c r="D21" s="180">
        <f>IF(ISNUMBER(VALUE(SUBSTITUTE(実質収支比率等に係る経年分析!H$49,"▲","-"))),ROUND(VALUE(SUBSTITUTE(実質収支比率等に係る経年分析!H$49,"▲","-")),2),NA())</f>
        <v>-1.28</v>
      </c>
      <c r="E21" s="180">
        <f>IF(ISNUMBER(VALUE(SUBSTITUTE(実質収支比率等に係る経年分析!I$49,"▲","-"))),ROUND(VALUE(SUBSTITUTE(実質収支比率等に係る経年分析!I$49,"▲","-")),2),NA())</f>
        <v>-6.77</v>
      </c>
      <c r="F21" s="180">
        <f>IF(ISNUMBER(VALUE(SUBSTITUTE(実質収支比率等に係る経年分析!J$49,"▲","-"))),ROUND(VALUE(SUBSTITUTE(実質収支比率等に係る経年分析!J$49,"▲","-")),2),NA())</f>
        <v>12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村営バス事業特別会計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交流施設特別会計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国民健康保険特別会計（直診勘定）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2.0099999999999998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0.57999999999999996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348</v>
      </c>
      <c r="E42" s="182"/>
      <c r="F42" s="182"/>
      <c r="G42" s="182">
        <f>'実質公債費比率（分子）の構造'!L$52</f>
        <v>343</v>
      </c>
      <c r="H42" s="182"/>
      <c r="I42" s="182"/>
      <c r="J42" s="182">
        <f>'実質公債費比率（分子）の構造'!M$52</f>
        <v>325</v>
      </c>
      <c r="K42" s="182"/>
      <c r="L42" s="182"/>
      <c r="M42" s="182">
        <f>'実質公債費比率（分子）の構造'!N$52</f>
        <v>320</v>
      </c>
      <c r="N42" s="182"/>
      <c r="O42" s="182"/>
      <c r="P42" s="182">
        <f>'実質公債費比率（分子）の構造'!O$52</f>
        <v>315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3</v>
      </c>
      <c r="L45" s="182"/>
      <c r="M45" s="182"/>
      <c r="N45" s="182">
        <f>'実質公債費比率（分子）の構造'!O$49</f>
        <v>4</v>
      </c>
      <c r="O45" s="182"/>
      <c r="P45" s="182"/>
    </row>
    <row r="46" spans="1:16" x14ac:dyDescent="0.15">
      <c r="A46" s="182" t="s">
        <v>66</v>
      </c>
      <c r="B46" s="182">
        <f>'実質公債費比率（分子）の構造'!K$48</f>
        <v>70</v>
      </c>
      <c r="C46" s="182"/>
      <c r="D46" s="182"/>
      <c r="E46" s="182">
        <f>'実質公債費比率（分子）の構造'!L$48</f>
        <v>67</v>
      </c>
      <c r="F46" s="182"/>
      <c r="G46" s="182"/>
      <c r="H46" s="182">
        <f>'実質公債費比率（分子）の構造'!M$48</f>
        <v>73</v>
      </c>
      <c r="I46" s="182"/>
      <c r="J46" s="182"/>
      <c r="K46" s="182">
        <f>'実質公債費比率（分子）の構造'!N$48</f>
        <v>73</v>
      </c>
      <c r="L46" s="182"/>
      <c r="M46" s="182"/>
      <c r="N46" s="182">
        <f>'実質公債費比率（分子）の構造'!O$48</f>
        <v>68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379</v>
      </c>
      <c r="C49" s="182"/>
      <c r="D49" s="182"/>
      <c r="E49" s="182">
        <f>'実質公債費比率（分子）の構造'!L$45</f>
        <v>377</v>
      </c>
      <c r="F49" s="182"/>
      <c r="G49" s="182"/>
      <c r="H49" s="182">
        <f>'実質公債費比率（分子）の構造'!M$45</f>
        <v>357</v>
      </c>
      <c r="I49" s="182"/>
      <c r="J49" s="182"/>
      <c r="K49" s="182">
        <f>'実質公債費比率（分子）の構造'!N$45</f>
        <v>356</v>
      </c>
      <c r="L49" s="182"/>
      <c r="M49" s="182"/>
      <c r="N49" s="182">
        <f>'実質公債費比率（分子）の構造'!O$45</f>
        <v>357</v>
      </c>
      <c r="O49" s="182"/>
      <c r="P49" s="182"/>
    </row>
    <row r="50" spans="1:16" x14ac:dyDescent="0.15">
      <c r="A50" s="182" t="s">
        <v>70</v>
      </c>
      <c r="B50" s="182" t="e">
        <f>NA()</f>
        <v>#N/A</v>
      </c>
      <c r="C50" s="182">
        <f>IF(ISNUMBER('実質公債費比率（分子）の構造'!K$53),'実質公債費比率（分子）の構造'!K$53,NA())</f>
        <v>107</v>
      </c>
      <c r="D50" s="182" t="e">
        <f>NA()</f>
        <v>#N/A</v>
      </c>
      <c r="E50" s="182" t="e">
        <f>NA()</f>
        <v>#N/A</v>
      </c>
      <c r="F50" s="182">
        <f>IF(ISNUMBER('実質公債費比率（分子）の構造'!L$53),'実質公債費比率（分子）の構造'!L$53,NA())</f>
        <v>107</v>
      </c>
      <c r="G50" s="182" t="e">
        <f>NA()</f>
        <v>#N/A</v>
      </c>
      <c r="H50" s="182" t="e">
        <f>NA()</f>
        <v>#N/A</v>
      </c>
      <c r="I50" s="182">
        <f>IF(ISNUMBER('実質公債費比率（分子）の構造'!M$53),'実質公債費比率（分子）の構造'!M$53,NA())</f>
        <v>111</v>
      </c>
      <c r="J50" s="182" t="e">
        <f>NA()</f>
        <v>#N/A</v>
      </c>
      <c r="K50" s="182" t="e">
        <f>NA()</f>
        <v>#N/A</v>
      </c>
      <c r="L50" s="182">
        <f>IF(ISNUMBER('実質公債費比率（分子）の構造'!N$53),'実質公債費比率（分子）の構造'!N$53,NA())</f>
        <v>112</v>
      </c>
      <c r="M50" s="182" t="e">
        <f>NA()</f>
        <v>#N/A</v>
      </c>
      <c r="N50" s="182" t="e">
        <f>NA()</f>
        <v>#N/A</v>
      </c>
      <c r="O50" s="182">
        <f>IF(ISNUMBER('実質公債費比率（分子）の構造'!O$53),'実質公債費比率（分子）の構造'!O$53,NA())</f>
        <v>114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2616</v>
      </c>
      <c r="E56" s="181"/>
      <c r="F56" s="181"/>
      <c r="G56" s="181">
        <f>'将来負担比率（分子）の構造'!J$52</f>
        <v>2526</v>
      </c>
      <c r="H56" s="181"/>
      <c r="I56" s="181"/>
      <c r="J56" s="181">
        <f>'将来負担比率（分子）の構造'!K$52</f>
        <v>2457</v>
      </c>
      <c r="K56" s="181"/>
      <c r="L56" s="181"/>
      <c r="M56" s="181">
        <f>'将来負担比率（分子）の構造'!L$52</f>
        <v>2327</v>
      </c>
      <c r="N56" s="181"/>
      <c r="O56" s="181"/>
      <c r="P56" s="181">
        <f>'将来負担比率（分子）の構造'!M$52</f>
        <v>2145</v>
      </c>
    </row>
    <row r="57" spans="1:16" x14ac:dyDescent="0.15">
      <c r="A57" s="181" t="s">
        <v>41</v>
      </c>
      <c r="B57" s="181"/>
      <c r="C57" s="181"/>
      <c r="D57" s="181">
        <f>'将来負担比率（分子）の構造'!I$51</f>
        <v>189</v>
      </c>
      <c r="E57" s="181"/>
      <c r="F57" s="181"/>
      <c r="G57" s="181">
        <f>'将来負担比率（分子）の構造'!J$51</f>
        <v>174</v>
      </c>
      <c r="H57" s="181"/>
      <c r="I57" s="181"/>
      <c r="J57" s="181">
        <f>'将来負担比率（分子）の構造'!K$51</f>
        <v>166</v>
      </c>
      <c r="K57" s="181"/>
      <c r="L57" s="181"/>
      <c r="M57" s="181">
        <f>'将来負担比率（分子）の構造'!L$51</f>
        <v>133</v>
      </c>
      <c r="N57" s="181"/>
      <c r="O57" s="181"/>
      <c r="P57" s="181">
        <f>'将来負担比率（分子）の構造'!M$51</f>
        <v>99</v>
      </c>
    </row>
    <row r="58" spans="1:16" x14ac:dyDescent="0.15">
      <c r="A58" s="181" t="s">
        <v>40</v>
      </c>
      <c r="B58" s="181"/>
      <c r="C58" s="181"/>
      <c r="D58" s="181">
        <f>'将来負担比率（分子）の構造'!I$50</f>
        <v>2024</v>
      </c>
      <c r="E58" s="181"/>
      <c r="F58" s="181"/>
      <c r="G58" s="181">
        <f>'将来負担比率（分子）の構造'!J$50</f>
        <v>2186</v>
      </c>
      <c r="H58" s="181"/>
      <c r="I58" s="181"/>
      <c r="J58" s="181">
        <f>'将来負担比率（分子）の構造'!K$50</f>
        <v>2203</v>
      </c>
      <c r="K58" s="181"/>
      <c r="L58" s="181"/>
      <c r="M58" s="181">
        <f>'将来負担比率（分子）の構造'!L$50</f>
        <v>2036</v>
      </c>
      <c r="N58" s="181"/>
      <c r="O58" s="181"/>
      <c r="P58" s="181">
        <f>'将来負担比率（分子）の構造'!M$50</f>
        <v>2076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597</v>
      </c>
      <c r="C62" s="181"/>
      <c r="D62" s="181"/>
      <c r="E62" s="181">
        <f>'将来負担比率（分子）の構造'!J$45</f>
        <v>567</v>
      </c>
      <c r="F62" s="181"/>
      <c r="G62" s="181"/>
      <c r="H62" s="181">
        <f>'将来負担比率（分子）の構造'!K$45</f>
        <v>520</v>
      </c>
      <c r="I62" s="181"/>
      <c r="J62" s="181"/>
      <c r="K62" s="181">
        <f>'将来負担比率（分子）の構造'!L$45</f>
        <v>510</v>
      </c>
      <c r="L62" s="181"/>
      <c r="M62" s="181"/>
      <c r="N62" s="181">
        <f>'将来負担比率（分子）の構造'!M$45</f>
        <v>497</v>
      </c>
      <c r="O62" s="181"/>
      <c r="P62" s="181"/>
    </row>
    <row r="63" spans="1:16" x14ac:dyDescent="0.15">
      <c r="A63" s="181" t="s">
        <v>33</v>
      </c>
      <c r="B63" s="181">
        <f>'将来負担比率（分子）の構造'!I$44</f>
        <v>16</v>
      </c>
      <c r="C63" s="181"/>
      <c r="D63" s="181"/>
      <c r="E63" s="181">
        <f>'将来負担比率（分子）の構造'!J$44</f>
        <v>14</v>
      </c>
      <c r="F63" s="181"/>
      <c r="G63" s="181"/>
      <c r="H63" s="181">
        <f>'将来負担比率（分子）の構造'!K$44</f>
        <v>19</v>
      </c>
      <c r="I63" s="181"/>
      <c r="J63" s="181"/>
      <c r="K63" s="181">
        <f>'将来負担比率（分子）の構造'!L$44</f>
        <v>22</v>
      </c>
      <c r="L63" s="181"/>
      <c r="M63" s="181"/>
      <c r="N63" s="181">
        <f>'将来負担比率（分子）の構造'!M$44</f>
        <v>27</v>
      </c>
      <c r="O63" s="181"/>
      <c r="P63" s="181"/>
    </row>
    <row r="64" spans="1:16" x14ac:dyDescent="0.15">
      <c r="A64" s="181" t="s">
        <v>32</v>
      </c>
      <c r="B64" s="181">
        <f>'将来負担比率（分子）の構造'!I$43</f>
        <v>634</v>
      </c>
      <c r="C64" s="181"/>
      <c r="D64" s="181"/>
      <c r="E64" s="181">
        <f>'将来負担比率（分子）の構造'!J$43</f>
        <v>640</v>
      </c>
      <c r="F64" s="181"/>
      <c r="G64" s="181"/>
      <c r="H64" s="181">
        <f>'将来負担比率（分子）の構造'!K$43</f>
        <v>592</v>
      </c>
      <c r="I64" s="181"/>
      <c r="J64" s="181"/>
      <c r="K64" s="181">
        <f>'将来負担比率（分子）の構造'!L$43</f>
        <v>548</v>
      </c>
      <c r="L64" s="181"/>
      <c r="M64" s="181"/>
      <c r="N64" s="181">
        <f>'将来負担比率（分子）の構造'!M$43</f>
        <v>515</v>
      </c>
      <c r="O64" s="181"/>
      <c r="P64" s="181"/>
    </row>
    <row r="65" spans="1:16" x14ac:dyDescent="0.15">
      <c r="A65" s="181" t="s">
        <v>31</v>
      </c>
      <c r="B65" s="181">
        <f>'将来負担比率（分子）の構造'!I$42</f>
        <v>11</v>
      </c>
      <c r="C65" s="181"/>
      <c r="D65" s="181"/>
      <c r="E65" s="181">
        <f>'将来負担比率（分子）の構造'!J$42</f>
        <v>9</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3114</v>
      </c>
      <c r="C66" s="181"/>
      <c r="D66" s="181"/>
      <c r="E66" s="181">
        <f>'将来負担比率（分子）の構造'!J$41</f>
        <v>3054</v>
      </c>
      <c r="F66" s="181"/>
      <c r="G66" s="181"/>
      <c r="H66" s="181">
        <f>'将来負担比率（分子）の構造'!K$41</f>
        <v>2896</v>
      </c>
      <c r="I66" s="181"/>
      <c r="J66" s="181"/>
      <c r="K66" s="181">
        <f>'将来負担比率（分子）の構造'!L$41</f>
        <v>2732</v>
      </c>
      <c r="L66" s="181"/>
      <c r="M66" s="181"/>
      <c r="N66" s="181">
        <f>'将来負担比率（分子）の構造'!M$41</f>
        <v>2522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564</v>
      </c>
      <c r="C72" s="185">
        <f>基金残高に係る経年分析!G55</f>
        <v>482</v>
      </c>
      <c r="D72" s="185">
        <f>基金残高に係る経年分析!H55</f>
        <v>583</v>
      </c>
    </row>
    <row r="73" spans="1:16" x14ac:dyDescent="0.15">
      <c r="A73" s="184" t="s">
        <v>77</v>
      </c>
      <c r="B73" s="185">
        <f>基金残高に係る経年分析!F56</f>
        <v>53</v>
      </c>
      <c r="C73" s="185">
        <f>基金残高に係る経年分析!G56</f>
        <v>53</v>
      </c>
      <c r="D73" s="185">
        <f>基金残高に係る経年分析!H56</f>
        <v>53</v>
      </c>
    </row>
    <row r="74" spans="1:16" x14ac:dyDescent="0.15">
      <c r="A74" s="184" t="s">
        <v>78</v>
      </c>
      <c r="B74" s="185">
        <f>基金残高に係る経年分析!F57</f>
        <v>1377</v>
      </c>
      <c r="C74" s="185">
        <f>基金残高に係る経年分析!G57</f>
        <v>1285</v>
      </c>
      <c r="D74" s="185">
        <f>基金残高に係る経年分析!H57</f>
        <v>1219</v>
      </c>
    </row>
  </sheetData>
  <sheetProtection algorithmName="SHA-512" hashValue="Q/R4Uee3JZ93M6iVTAItRdMnsZp+gKIv5wwU2yvjS4QqOYhdW7SXdN0R03v+CT3wER9OBJus1fxDH9fQJUGQqA==" saltValue="jnJ/aoHTdXtoqb5/GCEm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5" workbookViewId="0">
      <selection activeCell="AF88" sqref="AF88:AJ8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274377</v>
      </c>
      <c r="S5" s="675"/>
      <c r="T5" s="675"/>
      <c r="U5" s="675"/>
      <c r="V5" s="675"/>
      <c r="W5" s="675"/>
      <c r="X5" s="675"/>
      <c r="Y5" s="676"/>
      <c r="Z5" s="677">
        <v>5.6</v>
      </c>
      <c r="AA5" s="677"/>
      <c r="AB5" s="677"/>
      <c r="AC5" s="677"/>
      <c r="AD5" s="678">
        <v>274075</v>
      </c>
      <c r="AE5" s="678"/>
      <c r="AF5" s="678"/>
      <c r="AG5" s="678"/>
      <c r="AH5" s="678"/>
      <c r="AI5" s="678"/>
      <c r="AJ5" s="678"/>
      <c r="AK5" s="678"/>
      <c r="AL5" s="679">
        <v>13.6</v>
      </c>
      <c r="AM5" s="680"/>
      <c r="AN5" s="680"/>
      <c r="AO5" s="681"/>
      <c r="AP5" s="671" t="s">
        <v>226</v>
      </c>
      <c r="AQ5" s="672"/>
      <c r="AR5" s="672"/>
      <c r="AS5" s="672"/>
      <c r="AT5" s="672"/>
      <c r="AU5" s="672"/>
      <c r="AV5" s="672"/>
      <c r="AW5" s="672"/>
      <c r="AX5" s="672"/>
      <c r="AY5" s="672"/>
      <c r="AZ5" s="672"/>
      <c r="BA5" s="672"/>
      <c r="BB5" s="672"/>
      <c r="BC5" s="672"/>
      <c r="BD5" s="672"/>
      <c r="BE5" s="672"/>
      <c r="BF5" s="673"/>
      <c r="BG5" s="685">
        <v>274377</v>
      </c>
      <c r="BH5" s="686"/>
      <c r="BI5" s="686"/>
      <c r="BJ5" s="686"/>
      <c r="BK5" s="686"/>
      <c r="BL5" s="686"/>
      <c r="BM5" s="686"/>
      <c r="BN5" s="687"/>
      <c r="BO5" s="688">
        <v>100</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56917</v>
      </c>
      <c r="S6" s="686"/>
      <c r="T6" s="686"/>
      <c r="U6" s="686"/>
      <c r="V6" s="686"/>
      <c r="W6" s="686"/>
      <c r="X6" s="686"/>
      <c r="Y6" s="687"/>
      <c r="Z6" s="688">
        <v>1.2</v>
      </c>
      <c r="AA6" s="688"/>
      <c r="AB6" s="688"/>
      <c r="AC6" s="688"/>
      <c r="AD6" s="689">
        <v>56917</v>
      </c>
      <c r="AE6" s="689"/>
      <c r="AF6" s="689"/>
      <c r="AG6" s="689"/>
      <c r="AH6" s="689"/>
      <c r="AI6" s="689"/>
      <c r="AJ6" s="689"/>
      <c r="AK6" s="689"/>
      <c r="AL6" s="690">
        <v>2.8</v>
      </c>
      <c r="AM6" s="691"/>
      <c r="AN6" s="691"/>
      <c r="AO6" s="692"/>
      <c r="AP6" s="682" t="s">
        <v>232</v>
      </c>
      <c r="AQ6" s="683"/>
      <c r="AR6" s="683"/>
      <c r="AS6" s="683"/>
      <c r="AT6" s="683"/>
      <c r="AU6" s="683"/>
      <c r="AV6" s="683"/>
      <c r="AW6" s="683"/>
      <c r="AX6" s="683"/>
      <c r="AY6" s="683"/>
      <c r="AZ6" s="683"/>
      <c r="BA6" s="683"/>
      <c r="BB6" s="683"/>
      <c r="BC6" s="683"/>
      <c r="BD6" s="683"/>
      <c r="BE6" s="683"/>
      <c r="BF6" s="684"/>
      <c r="BG6" s="685">
        <v>274377</v>
      </c>
      <c r="BH6" s="686"/>
      <c r="BI6" s="686"/>
      <c r="BJ6" s="686"/>
      <c r="BK6" s="686"/>
      <c r="BL6" s="686"/>
      <c r="BM6" s="686"/>
      <c r="BN6" s="687"/>
      <c r="BO6" s="688">
        <v>100</v>
      </c>
      <c r="BP6" s="688"/>
      <c r="BQ6" s="688"/>
      <c r="BR6" s="688"/>
      <c r="BS6" s="689" t="s">
        <v>233</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46002</v>
      </c>
      <c r="CS6" s="686"/>
      <c r="CT6" s="686"/>
      <c r="CU6" s="686"/>
      <c r="CV6" s="686"/>
      <c r="CW6" s="686"/>
      <c r="CX6" s="686"/>
      <c r="CY6" s="687"/>
      <c r="CZ6" s="679">
        <v>1</v>
      </c>
      <c r="DA6" s="680"/>
      <c r="DB6" s="680"/>
      <c r="DC6" s="699"/>
      <c r="DD6" s="694" t="s">
        <v>173</v>
      </c>
      <c r="DE6" s="686"/>
      <c r="DF6" s="686"/>
      <c r="DG6" s="686"/>
      <c r="DH6" s="686"/>
      <c r="DI6" s="686"/>
      <c r="DJ6" s="686"/>
      <c r="DK6" s="686"/>
      <c r="DL6" s="686"/>
      <c r="DM6" s="686"/>
      <c r="DN6" s="686"/>
      <c r="DO6" s="686"/>
      <c r="DP6" s="687"/>
      <c r="DQ6" s="694">
        <v>46002</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229</v>
      </c>
      <c r="S7" s="686"/>
      <c r="T7" s="686"/>
      <c r="U7" s="686"/>
      <c r="V7" s="686"/>
      <c r="W7" s="686"/>
      <c r="X7" s="686"/>
      <c r="Y7" s="687"/>
      <c r="Z7" s="688">
        <v>0</v>
      </c>
      <c r="AA7" s="688"/>
      <c r="AB7" s="688"/>
      <c r="AC7" s="688"/>
      <c r="AD7" s="689">
        <v>229</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118240</v>
      </c>
      <c r="BH7" s="686"/>
      <c r="BI7" s="686"/>
      <c r="BJ7" s="686"/>
      <c r="BK7" s="686"/>
      <c r="BL7" s="686"/>
      <c r="BM7" s="686"/>
      <c r="BN7" s="687"/>
      <c r="BO7" s="688">
        <v>43.1</v>
      </c>
      <c r="BP7" s="688"/>
      <c r="BQ7" s="688"/>
      <c r="BR7" s="688"/>
      <c r="BS7" s="689" t="s">
        <v>173</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1138053</v>
      </c>
      <c r="CS7" s="686"/>
      <c r="CT7" s="686"/>
      <c r="CU7" s="686"/>
      <c r="CV7" s="686"/>
      <c r="CW7" s="686"/>
      <c r="CX7" s="686"/>
      <c r="CY7" s="687"/>
      <c r="CZ7" s="688">
        <v>25.1</v>
      </c>
      <c r="DA7" s="688"/>
      <c r="DB7" s="688"/>
      <c r="DC7" s="688"/>
      <c r="DD7" s="694">
        <v>14630</v>
      </c>
      <c r="DE7" s="686"/>
      <c r="DF7" s="686"/>
      <c r="DG7" s="686"/>
      <c r="DH7" s="686"/>
      <c r="DI7" s="686"/>
      <c r="DJ7" s="686"/>
      <c r="DK7" s="686"/>
      <c r="DL7" s="686"/>
      <c r="DM7" s="686"/>
      <c r="DN7" s="686"/>
      <c r="DO7" s="686"/>
      <c r="DP7" s="687"/>
      <c r="DQ7" s="694">
        <v>746807</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777</v>
      </c>
      <c r="S8" s="686"/>
      <c r="T8" s="686"/>
      <c r="U8" s="686"/>
      <c r="V8" s="686"/>
      <c r="W8" s="686"/>
      <c r="X8" s="686"/>
      <c r="Y8" s="687"/>
      <c r="Z8" s="688">
        <v>0</v>
      </c>
      <c r="AA8" s="688"/>
      <c r="AB8" s="688"/>
      <c r="AC8" s="688"/>
      <c r="AD8" s="689">
        <v>777</v>
      </c>
      <c r="AE8" s="689"/>
      <c r="AF8" s="689"/>
      <c r="AG8" s="689"/>
      <c r="AH8" s="689"/>
      <c r="AI8" s="689"/>
      <c r="AJ8" s="689"/>
      <c r="AK8" s="689"/>
      <c r="AL8" s="690">
        <v>0</v>
      </c>
      <c r="AM8" s="691"/>
      <c r="AN8" s="691"/>
      <c r="AO8" s="692"/>
      <c r="AP8" s="682" t="s">
        <v>239</v>
      </c>
      <c r="AQ8" s="683"/>
      <c r="AR8" s="683"/>
      <c r="AS8" s="683"/>
      <c r="AT8" s="683"/>
      <c r="AU8" s="683"/>
      <c r="AV8" s="683"/>
      <c r="AW8" s="683"/>
      <c r="AX8" s="683"/>
      <c r="AY8" s="683"/>
      <c r="AZ8" s="683"/>
      <c r="BA8" s="683"/>
      <c r="BB8" s="683"/>
      <c r="BC8" s="683"/>
      <c r="BD8" s="683"/>
      <c r="BE8" s="683"/>
      <c r="BF8" s="684"/>
      <c r="BG8" s="685">
        <v>5520</v>
      </c>
      <c r="BH8" s="686"/>
      <c r="BI8" s="686"/>
      <c r="BJ8" s="686"/>
      <c r="BK8" s="686"/>
      <c r="BL8" s="686"/>
      <c r="BM8" s="686"/>
      <c r="BN8" s="687"/>
      <c r="BO8" s="688">
        <v>2</v>
      </c>
      <c r="BP8" s="688"/>
      <c r="BQ8" s="688"/>
      <c r="BR8" s="688"/>
      <c r="BS8" s="694" t="s">
        <v>173</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752471</v>
      </c>
      <c r="CS8" s="686"/>
      <c r="CT8" s="686"/>
      <c r="CU8" s="686"/>
      <c r="CV8" s="686"/>
      <c r="CW8" s="686"/>
      <c r="CX8" s="686"/>
      <c r="CY8" s="687"/>
      <c r="CZ8" s="688">
        <v>16.600000000000001</v>
      </c>
      <c r="DA8" s="688"/>
      <c r="DB8" s="688"/>
      <c r="DC8" s="688"/>
      <c r="DD8" s="694">
        <v>169511</v>
      </c>
      <c r="DE8" s="686"/>
      <c r="DF8" s="686"/>
      <c r="DG8" s="686"/>
      <c r="DH8" s="686"/>
      <c r="DI8" s="686"/>
      <c r="DJ8" s="686"/>
      <c r="DK8" s="686"/>
      <c r="DL8" s="686"/>
      <c r="DM8" s="686"/>
      <c r="DN8" s="686"/>
      <c r="DO8" s="686"/>
      <c r="DP8" s="687"/>
      <c r="DQ8" s="694">
        <v>415784</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873</v>
      </c>
      <c r="S9" s="686"/>
      <c r="T9" s="686"/>
      <c r="U9" s="686"/>
      <c r="V9" s="686"/>
      <c r="W9" s="686"/>
      <c r="X9" s="686"/>
      <c r="Y9" s="687"/>
      <c r="Z9" s="688">
        <v>0</v>
      </c>
      <c r="AA9" s="688"/>
      <c r="AB9" s="688"/>
      <c r="AC9" s="688"/>
      <c r="AD9" s="689">
        <v>873</v>
      </c>
      <c r="AE9" s="689"/>
      <c r="AF9" s="689"/>
      <c r="AG9" s="689"/>
      <c r="AH9" s="689"/>
      <c r="AI9" s="689"/>
      <c r="AJ9" s="689"/>
      <c r="AK9" s="689"/>
      <c r="AL9" s="690">
        <v>0</v>
      </c>
      <c r="AM9" s="691"/>
      <c r="AN9" s="691"/>
      <c r="AO9" s="692"/>
      <c r="AP9" s="682" t="s">
        <v>242</v>
      </c>
      <c r="AQ9" s="683"/>
      <c r="AR9" s="683"/>
      <c r="AS9" s="683"/>
      <c r="AT9" s="683"/>
      <c r="AU9" s="683"/>
      <c r="AV9" s="683"/>
      <c r="AW9" s="683"/>
      <c r="AX9" s="683"/>
      <c r="AY9" s="683"/>
      <c r="AZ9" s="683"/>
      <c r="BA9" s="683"/>
      <c r="BB9" s="683"/>
      <c r="BC9" s="683"/>
      <c r="BD9" s="683"/>
      <c r="BE9" s="683"/>
      <c r="BF9" s="684"/>
      <c r="BG9" s="685">
        <v>99881</v>
      </c>
      <c r="BH9" s="686"/>
      <c r="BI9" s="686"/>
      <c r="BJ9" s="686"/>
      <c r="BK9" s="686"/>
      <c r="BL9" s="686"/>
      <c r="BM9" s="686"/>
      <c r="BN9" s="687"/>
      <c r="BO9" s="688">
        <v>36.4</v>
      </c>
      <c r="BP9" s="688"/>
      <c r="BQ9" s="688"/>
      <c r="BR9" s="688"/>
      <c r="BS9" s="694" t="s">
        <v>227</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319179</v>
      </c>
      <c r="CS9" s="686"/>
      <c r="CT9" s="686"/>
      <c r="CU9" s="686"/>
      <c r="CV9" s="686"/>
      <c r="CW9" s="686"/>
      <c r="CX9" s="686"/>
      <c r="CY9" s="687"/>
      <c r="CZ9" s="688">
        <v>7</v>
      </c>
      <c r="DA9" s="688"/>
      <c r="DB9" s="688"/>
      <c r="DC9" s="688"/>
      <c r="DD9" s="694">
        <v>6821</v>
      </c>
      <c r="DE9" s="686"/>
      <c r="DF9" s="686"/>
      <c r="DG9" s="686"/>
      <c r="DH9" s="686"/>
      <c r="DI9" s="686"/>
      <c r="DJ9" s="686"/>
      <c r="DK9" s="686"/>
      <c r="DL9" s="686"/>
      <c r="DM9" s="686"/>
      <c r="DN9" s="686"/>
      <c r="DO9" s="686"/>
      <c r="DP9" s="687"/>
      <c r="DQ9" s="694">
        <v>306163</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173</v>
      </c>
      <c r="S10" s="686"/>
      <c r="T10" s="686"/>
      <c r="U10" s="686"/>
      <c r="V10" s="686"/>
      <c r="W10" s="686"/>
      <c r="X10" s="686"/>
      <c r="Y10" s="687"/>
      <c r="Z10" s="688" t="s">
        <v>227</v>
      </c>
      <c r="AA10" s="688"/>
      <c r="AB10" s="688"/>
      <c r="AC10" s="688"/>
      <c r="AD10" s="689" t="s">
        <v>173</v>
      </c>
      <c r="AE10" s="689"/>
      <c r="AF10" s="689"/>
      <c r="AG10" s="689"/>
      <c r="AH10" s="689"/>
      <c r="AI10" s="689"/>
      <c r="AJ10" s="689"/>
      <c r="AK10" s="689"/>
      <c r="AL10" s="690" t="s">
        <v>227</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4914</v>
      </c>
      <c r="BH10" s="686"/>
      <c r="BI10" s="686"/>
      <c r="BJ10" s="686"/>
      <c r="BK10" s="686"/>
      <c r="BL10" s="686"/>
      <c r="BM10" s="686"/>
      <c r="BN10" s="687"/>
      <c r="BO10" s="688">
        <v>1.8</v>
      </c>
      <c r="BP10" s="688"/>
      <c r="BQ10" s="688"/>
      <c r="BR10" s="688"/>
      <c r="BS10" s="694" t="s">
        <v>173</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110</v>
      </c>
      <c r="CS10" s="686"/>
      <c r="CT10" s="686"/>
      <c r="CU10" s="686"/>
      <c r="CV10" s="686"/>
      <c r="CW10" s="686"/>
      <c r="CX10" s="686"/>
      <c r="CY10" s="687"/>
      <c r="CZ10" s="688">
        <v>0</v>
      </c>
      <c r="DA10" s="688"/>
      <c r="DB10" s="688"/>
      <c r="DC10" s="688"/>
      <c r="DD10" s="694" t="s">
        <v>227</v>
      </c>
      <c r="DE10" s="686"/>
      <c r="DF10" s="686"/>
      <c r="DG10" s="686"/>
      <c r="DH10" s="686"/>
      <c r="DI10" s="686"/>
      <c r="DJ10" s="686"/>
      <c r="DK10" s="686"/>
      <c r="DL10" s="686"/>
      <c r="DM10" s="686"/>
      <c r="DN10" s="686"/>
      <c r="DO10" s="686"/>
      <c r="DP10" s="687"/>
      <c r="DQ10" s="694">
        <v>110</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73053</v>
      </c>
      <c r="S11" s="686"/>
      <c r="T11" s="686"/>
      <c r="U11" s="686"/>
      <c r="V11" s="686"/>
      <c r="W11" s="686"/>
      <c r="X11" s="686"/>
      <c r="Y11" s="687"/>
      <c r="Z11" s="690">
        <v>1.5</v>
      </c>
      <c r="AA11" s="691"/>
      <c r="AB11" s="691"/>
      <c r="AC11" s="703"/>
      <c r="AD11" s="694">
        <v>73053</v>
      </c>
      <c r="AE11" s="686"/>
      <c r="AF11" s="686"/>
      <c r="AG11" s="686"/>
      <c r="AH11" s="686"/>
      <c r="AI11" s="686"/>
      <c r="AJ11" s="686"/>
      <c r="AK11" s="687"/>
      <c r="AL11" s="690">
        <v>3.6</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7925</v>
      </c>
      <c r="BH11" s="686"/>
      <c r="BI11" s="686"/>
      <c r="BJ11" s="686"/>
      <c r="BK11" s="686"/>
      <c r="BL11" s="686"/>
      <c r="BM11" s="686"/>
      <c r="BN11" s="687"/>
      <c r="BO11" s="688">
        <v>2.9</v>
      </c>
      <c r="BP11" s="688"/>
      <c r="BQ11" s="688"/>
      <c r="BR11" s="688"/>
      <c r="BS11" s="694" t="s">
        <v>173</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388311</v>
      </c>
      <c r="CS11" s="686"/>
      <c r="CT11" s="686"/>
      <c r="CU11" s="686"/>
      <c r="CV11" s="686"/>
      <c r="CW11" s="686"/>
      <c r="CX11" s="686"/>
      <c r="CY11" s="687"/>
      <c r="CZ11" s="688">
        <v>8.6</v>
      </c>
      <c r="DA11" s="688"/>
      <c r="DB11" s="688"/>
      <c r="DC11" s="688"/>
      <c r="DD11" s="694">
        <v>42855</v>
      </c>
      <c r="DE11" s="686"/>
      <c r="DF11" s="686"/>
      <c r="DG11" s="686"/>
      <c r="DH11" s="686"/>
      <c r="DI11" s="686"/>
      <c r="DJ11" s="686"/>
      <c r="DK11" s="686"/>
      <c r="DL11" s="686"/>
      <c r="DM11" s="686"/>
      <c r="DN11" s="686"/>
      <c r="DO11" s="686"/>
      <c r="DP11" s="687"/>
      <c r="DQ11" s="694">
        <v>258493</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227</v>
      </c>
      <c r="S12" s="686"/>
      <c r="T12" s="686"/>
      <c r="U12" s="686"/>
      <c r="V12" s="686"/>
      <c r="W12" s="686"/>
      <c r="X12" s="686"/>
      <c r="Y12" s="687"/>
      <c r="Z12" s="688" t="s">
        <v>173</v>
      </c>
      <c r="AA12" s="688"/>
      <c r="AB12" s="688"/>
      <c r="AC12" s="688"/>
      <c r="AD12" s="689" t="s">
        <v>173</v>
      </c>
      <c r="AE12" s="689"/>
      <c r="AF12" s="689"/>
      <c r="AG12" s="689"/>
      <c r="AH12" s="689"/>
      <c r="AI12" s="689"/>
      <c r="AJ12" s="689"/>
      <c r="AK12" s="689"/>
      <c r="AL12" s="690" t="s">
        <v>233</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136908</v>
      </c>
      <c r="BH12" s="686"/>
      <c r="BI12" s="686"/>
      <c r="BJ12" s="686"/>
      <c r="BK12" s="686"/>
      <c r="BL12" s="686"/>
      <c r="BM12" s="686"/>
      <c r="BN12" s="687"/>
      <c r="BO12" s="688">
        <v>49.9</v>
      </c>
      <c r="BP12" s="688"/>
      <c r="BQ12" s="688"/>
      <c r="BR12" s="688"/>
      <c r="BS12" s="694" t="s">
        <v>173</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246337</v>
      </c>
      <c r="CS12" s="686"/>
      <c r="CT12" s="686"/>
      <c r="CU12" s="686"/>
      <c r="CV12" s="686"/>
      <c r="CW12" s="686"/>
      <c r="CX12" s="686"/>
      <c r="CY12" s="687"/>
      <c r="CZ12" s="688">
        <v>5.4</v>
      </c>
      <c r="DA12" s="688"/>
      <c r="DB12" s="688"/>
      <c r="DC12" s="688"/>
      <c r="DD12" s="694">
        <v>79393</v>
      </c>
      <c r="DE12" s="686"/>
      <c r="DF12" s="686"/>
      <c r="DG12" s="686"/>
      <c r="DH12" s="686"/>
      <c r="DI12" s="686"/>
      <c r="DJ12" s="686"/>
      <c r="DK12" s="686"/>
      <c r="DL12" s="686"/>
      <c r="DM12" s="686"/>
      <c r="DN12" s="686"/>
      <c r="DO12" s="686"/>
      <c r="DP12" s="687"/>
      <c r="DQ12" s="694">
        <v>165656</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233</v>
      </c>
      <c r="S13" s="686"/>
      <c r="T13" s="686"/>
      <c r="U13" s="686"/>
      <c r="V13" s="686"/>
      <c r="W13" s="686"/>
      <c r="X13" s="686"/>
      <c r="Y13" s="687"/>
      <c r="Z13" s="688" t="s">
        <v>173</v>
      </c>
      <c r="AA13" s="688"/>
      <c r="AB13" s="688"/>
      <c r="AC13" s="688"/>
      <c r="AD13" s="689" t="s">
        <v>227</v>
      </c>
      <c r="AE13" s="689"/>
      <c r="AF13" s="689"/>
      <c r="AG13" s="689"/>
      <c r="AH13" s="689"/>
      <c r="AI13" s="689"/>
      <c r="AJ13" s="689"/>
      <c r="AK13" s="689"/>
      <c r="AL13" s="690" t="s">
        <v>173</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130145</v>
      </c>
      <c r="BH13" s="686"/>
      <c r="BI13" s="686"/>
      <c r="BJ13" s="686"/>
      <c r="BK13" s="686"/>
      <c r="BL13" s="686"/>
      <c r="BM13" s="686"/>
      <c r="BN13" s="687"/>
      <c r="BO13" s="688">
        <v>47.4</v>
      </c>
      <c r="BP13" s="688"/>
      <c r="BQ13" s="688"/>
      <c r="BR13" s="688"/>
      <c r="BS13" s="694" t="s">
        <v>173</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154516</v>
      </c>
      <c r="CS13" s="686"/>
      <c r="CT13" s="686"/>
      <c r="CU13" s="686"/>
      <c r="CV13" s="686"/>
      <c r="CW13" s="686"/>
      <c r="CX13" s="686"/>
      <c r="CY13" s="687"/>
      <c r="CZ13" s="688">
        <v>3.4</v>
      </c>
      <c r="DA13" s="688"/>
      <c r="DB13" s="688"/>
      <c r="DC13" s="688"/>
      <c r="DD13" s="694">
        <v>80720</v>
      </c>
      <c r="DE13" s="686"/>
      <c r="DF13" s="686"/>
      <c r="DG13" s="686"/>
      <c r="DH13" s="686"/>
      <c r="DI13" s="686"/>
      <c r="DJ13" s="686"/>
      <c r="DK13" s="686"/>
      <c r="DL13" s="686"/>
      <c r="DM13" s="686"/>
      <c r="DN13" s="686"/>
      <c r="DO13" s="686"/>
      <c r="DP13" s="687"/>
      <c r="DQ13" s="694">
        <v>75418</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14988</v>
      </c>
      <c r="BH14" s="686"/>
      <c r="BI14" s="686"/>
      <c r="BJ14" s="686"/>
      <c r="BK14" s="686"/>
      <c r="BL14" s="686"/>
      <c r="BM14" s="686"/>
      <c r="BN14" s="687"/>
      <c r="BO14" s="688">
        <v>5.5</v>
      </c>
      <c r="BP14" s="688"/>
      <c r="BQ14" s="688"/>
      <c r="BR14" s="688"/>
      <c r="BS14" s="694" t="s">
        <v>227</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166660</v>
      </c>
      <c r="CS14" s="686"/>
      <c r="CT14" s="686"/>
      <c r="CU14" s="686"/>
      <c r="CV14" s="686"/>
      <c r="CW14" s="686"/>
      <c r="CX14" s="686"/>
      <c r="CY14" s="687"/>
      <c r="CZ14" s="688">
        <v>3.7</v>
      </c>
      <c r="DA14" s="688"/>
      <c r="DB14" s="688"/>
      <c r="DC14" s="688"/>
      <c r="DD14" s="694">
        <v>45904</v>
      </c>
      <c r="DE14" s="686"/>
      <c r="DF14" s="686"/>
      <c r="DG14" s="686"/>
      <c r="DH14" s="686"/>
      <c r="DI14" s="686"/>
      <c r="DJ14" s="686"/>
      <c r="DK14" s="686"/>
      <c r="DL14" s="686"/>
      <c r="DM14" s="686"/>
      <c r="DN14" s="686"/>
      <c r="DO14" s="686"/>
      <c r="DP14" s="687"/>
      <c r="DQ14" s="694">
        <v>147938</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227</v>
      </c>
      <c r="S15" s="686"/>
      <c r="T15" s="686"/>
      <c r="U15" s="686"/>
      <c r="V15" s="686"/>
      <c r="W15" s="686"/>
      <c r="X15" s="686"/>
      <c r="Y15" s="687"/>
      <c r="Z15" s="688" t="s">
        <v>173</v>
      </c>
      <c r="AA15" s="688"/>
      <c r="AB15" s="688"/>
      <c r="AC15" s="688"/>
      <c r="AD15" s="689" t="s">
        <v>173</v>
      </c>
      <c r="AE15" s="689"/>
      <c r="AF15" s="689"/>
      <c r="AG15" s="689"/>
      <c r="AH15" s="689"/>
      <c r="AI15" s="689"/>
      <c r="AJ15" s="689"/>
      <c r="AK15" s="689"/>
      <c r="AL15" s="690" t="s">
        <v>227</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4241</v>
      </c>
      <c r="BH15" s="686"/>
      <c r="BI15" s="686"/>
      <c r="BJ15" s="686"/>
      <c r="BK15" s="686"/>
      <c r="BL15" s="686"/>
      <c r="BM15" s="686"/>
      <c r="BN15" s="687"/>
      <c r="BO15" s="688">
        <v>1.5</v>
      </c>
      <c r="BP15" s="688"/>
      <c r="BQ15" s="688"/>
      <c r="BR15" s="688"/>
      <c r="BS15" s="694" t="s">
        <v>227</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616383</v>
      </c>
      <c r="CS15" s="686"/>
      <c r="CT15" s="686"/>
      <c r="CU15" s="686"/>
      <c r="CV15" s="686"/>
      <c r="CW15" s="686"/>
      <c r="CX15" s="686"/>
      <c r="CY15" s="687"/>
      <c r="CZ15" s="688">
        <v>13.6</v>
      </c>
      <c r="DA15" s="688"/>
      <c r="DB15" s="688"/>
      <c r="DC15" s="688"/>
      <c r="DD15" s="694">
        <v>212262</v>
      </c>
      <c r="DE15" s="686"/>
      <c r="DF15" s="686"/>
      <c r="DG15" s="686"/>
      <c r="DH15" s="686"/>
      <c r="DI15" s="686"/>
      <c r="DJ15" s="686"/>
      <c r="DK15" s="686"/>
      <c r="DL15" s="686"/>
      <c r="DM15" s="686"/>
      <c r="DN15" s="686"/>
      <c r="DO15" s="686"/>
      <c r="DP15" s="687"/>
      <c r="DQ15" s="694">
        <v>336543</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2656</v>
      </c>
      <c r="S16" s="686"/>
      <c r="T16" s="686"/>
      <c r="U16" s="686"/>
      <c r="V16" s="686"/>
      <c r="W16" s="686"/>
      <c r="X16" s="686"/>
      <c r="Y16" s="687"/>
      <c r="Z16" s="688">
        <v>0.1</v>
      </c>
      <c r="AA16" s="688"/>
      <c r="AB16" s="688"/>
      <c r="AC16" s="688"/>
      <c r="AD16" s="689">
        <v>2656</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173</v>
      </c>
      <c r="BH16" s="686"/>
      <c r="BI16" s="686"/>
      <c r="BJ16" s="686"/>
      <c r="BK16" s="686"/>
      <c r="BL16" s="686"/>
      <c r="BM16" s="686"/>
      <c r="BN16" s="687"/>
      <c r="BO16" s="688" t="s">
        <v>173</v>
      </c>
      <c r="BP16" s="688"/>
      <c r="BQ16" s="688"/>
      <c r="BR16" s="688"/>
      <c r="BS16" s="694" t="s">
        <v>173</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346484</v>
      </c>
      <c r="CS16" s="686"/>
      <c r="CT16" s="686"/>
      <c r="CU16" s="686"/>
      <c r="CV16" s="686"/>
      <c r="CW16" s="686"/>
      <c r="CX16" s="686"/>
      <c r="CY16" s="687"/>
      <c r="CZ16" s="688">
        <v>7.6</v>
      </c>
      <c r="DA16" s="688"/>
      <c r="DB16" s="688"/>
      <c r="DC16" s="688"/>
      <c r="DD16" s="694" t="s">
        <v>227</v>
      </c>
      <c r="DE16" s="686"/>
      <c r="DF16" s="686"/>
      <c r="DG16" s="686"/>
      <c r="DH16" s="686"/>
      <c r="DI16" s="686"/>
      <c r="DJ16" s="686"/>
      <c r="DK16" s="686"/>
      <c r="DL16" s="686"/>
      <c r="DM16" s="686"/>
      <c r="DN16" s="686"/>
      <c r="DO16" s="686"/>
      <c r="DP16" s="687"/>
      <c r="DQ16" s="694">
        <v>73687</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1594</v>
      </c>
      <c r="S17" s="686"/>
      <c r="T17" s="686"/>
      <c r="U17" s="686"/>
      <c r="V17" s="686"/>
      <c r="W17" s="686"/>
      <c r="X17" s="686"/>
      <c r="Y17" s="687"/>
      <c r="Z17" s="688">
        <v>0</v>
      </c>
      <c r="AA17" s="688"/>
      <c r="AB17" s="688"/>
      <c r="AC17" s="688"/>
      <c r="AD17" s="689">
        <v>1594</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173</v>
      </c>
      <c r="BH17" s="686"/>
      <c r="BI17" s="686"/>
      <c r="BJ17" s="686"/>
      <c r="BK17" s="686"/>
      <c r="BL17" s="686"/>
      <c r="BM17" s="686"/>
      <c r="BN17" s="687"/>
      <c r="BO17" s="688" t="s">
        <v>173</v>
      </c>
      <c r="BP17" s="688"/>
      <c r="BQ17" s="688"/>
      <c r="BR17" s="688"/>
      <c r="BS17" s="694" t="s">
        <v>227</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357256</v>
      </c>
      <c r="CS17" s="686"/>
      <c r="CT17" s="686"/>
      <c r="CU17" s="686"/>
      <c r="CV17" s="686"/>
      <c r="CW17" s="686"/>
      <c r="CX17" s="686"/>
      <c r="CY17" s="687"/>
      <c r="CZ17" s="688">
        <v>7.9</v>
      </c>
      <c r="DA17" s="688"/>
      <c r="DB17" s="688"/>
      <c r="DC17" s="688"/>
      <c r="DD17" s="694" t="s">
        <v>227</v>
      </c>
      <c r="DE17" s="686"/>
      <c r="DF17" s="686"/>
      <c r="DG17" s="686"/>
      <c r="DH17" s="686"/>
      <c r="DI17" s="686"/>
      <c r="DJ17" s="686"/>
      <c r="DK17" s="686"/>
      <c r="DL17" s="686"/>
      <c r="DM17" s="686"/>
      <c r="DN17" s="686"/>
      <c r="DO17" s="686"/>
      <c r="DP17" s="687"/>
      <c r="DQ17" s="694">
        <v>346401</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2875</v>
      </c>
      <c r="S18" s="686"/>
      <c r="T18" s="686"/>
      <c r="U18" s="686"/>
      <c r="V18" s="686"/>
      <c r="W18" s="686"/>
      <c r="X18" s="686"/>
      <c r="Y18" s="687"/>
      <c r="Z18" s="688">
        <v>0.1</v>
      </c>
      <c r="AA18" s="688"/>
      <c r="AB18" s="688"/>
      <c r="AC18" s="688"/>
      <c r="AD18" s="689">
        <v>2875</v>
      </c>
      <c r="AE18" s="689"/>
      <c r="AF18" s="689"/>
      <c r="AG18" s="689"/>
      <c r="AH18" s="689"/>
      <c r="AI18" s="689"/>
      <c r="AJ18" s="689"/>
      <c r="AK18" s="689"/>
      <c r="AL18" s="690">
        <v>0.1</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173</v>
      </c>
      <c r="BH18" s="686"/>
      <c r="BI18" s="686"/>
      <c r="BJ18" s="686"/>
      <c r="BK18" s="686"/>
      <c r="BL18" s="686"/>
      <c r="BM18" s="686"/>
      <c r="BN18" s="687"/>
      <c r="BO18" s="688" t="s">
        <v>137</v>
      </c>
      <c r="BP18" s="688"/>
      <c r="BQ18" s="688"/>
      <c r="BR18" s="688"/>
      <c r="BS18" s="694" t="s">
        <v>173</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173</v>
      </c>
      <c r="CS18" s="686"/>
      <c r="CT18" s="686"/>
      <c r="CU18" s="686"/>
      <c r="CV18" s="686"/>
      <c r="CW18" s="686"/>
      <c r="CX18" s="686"/>
      <c r="CY18" s="687"/>
      <c r="CZ18" s="688" t="s">
        <v>227</v>
      </c>
      <c r="DA18" s="688"/>
      <c r="DB18" s="688"/>
      <c r="DC18" s="688"/>
      <c r="DD18" s="694" t="s">
        <v>227</v>
      </c>
      <c r="DE18" s="686"/>
      <c r="DF18" s="686"/>
      <c r="DG18" s="686"/>
      <c r="DH18" s="686"/>
      <c r="DI18" s="686"/>
      <c r="DJ18" s="686"/>
      <c r="DK18" s="686"/>
      <c r="DL18" s="686"/>
      <c r="DM18" s="686"/>
      <c r="DN18" s="686"/>
      <c r="DO18" s="686"/>
      <c r="DP18" s="687"/>
      <c r="DQ18" s="694" t="s">
        <v>227</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1333</v>
      </c>
      <c r="S19" s="686"/>
      <c r="T19" s="686"/>
      <c r="U19" s="686"/>
      <c r="V19" s="686"/>
      <c r="W19" s="686"/>
      <c r="X19" s="686"/>
      <c r="Y19" s="687"/>
      <c r="Z19" s="688">
        <v>0</v>
      </c>
      <c r="AA19" s="688"/>
      <c r="AB19" s="688"/>
      <c r="AC19" s="688"/>
      <c r="AD19" s="689">
        <v>1333</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173</v>
      </c>
      <c r="BH19" s="686"/>
      <c r="BI19" s="686"/>
      <c r="BJ19" s="686"/>
      <c r="BK19" s="686"/>
      <c r="BL19" s="686"/>
      <c r="BM19" s="686"/>
      <c r="BN19" s="687"/>
      <c r="BO19" s="688" t="s">
        <v>173</v>
      </c>
      <c r="BP19" s="688"/>
      <c r="BQ19" s="688"/>
      <c r="BR19" s="688"/>
      <c r="BS19" s="694" t="s">
        <v>173</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227</v>
      </c>
      <c r="CS19" s="686"/>
      <c r="CT19" s="686"/>
      <c r="CU19" s="686"/>
      <c r="CV19" s="686"/>
      <c r="CW19" s="686"/>
      <c r="CX19" s="686"/>
      <c r="CY19" s="687"/>
      <c r="CZ19" s="688" t="s">
        <v>227</v>
      </c>
      <c r="DA19" s="688"/>
      <c r="DB19" s="688"/>
      <c r="DC19" s="688"/>
      <c r="DD19" s="694" t="s">
        <v>233</v>
      </c>
      <c r="DE19" s="686"/>
      <c r="DF19" s="686"/>
      <c r="DG19" s="686"/>
      <c r="DH19" s="686"/>
      <c r="DI19" s="686"/>
      <c r="DJ19" s="686"/>
      <c r="DK19" s="686"/>
      <c r="DL19" s="686"/>
      <c r="DM19" s="686"/>
      <c r="DN19" s="686"/>
      <c r="DO19" s="686"/>
      <c r="DP19" s="687"/>
      <c r="DQ19" s="694" t="s">
        <v>227</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1234</v>
      </c>
      <c r="S20" s="686"/>
      <c r="T20" s="686"/>
      <c r="U20" s="686"/>
      <c r="V20" s="686"/>
      <c r="W20" s="686"/>
      <c r="X20" s="686"/>
      <c r="Y20" s="687"/>
      <c r="Z20" s="688">
        <v>0</v>
      </c>
      <c r="AA20" s="688"/>
      <c r="AB20" s="688"/>
      <c r="AC20" s="688"/>
      <c r="AD20" s="689">
        <v>1234</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173</v>
      </c>
      <c r="BH20" s="686"/>
      <c r="BI20" s="686"/>
      <c r="BJ20" s="686"/>
      <c r="BK20" s="686"/>
      <c r="BL20" s="686"/>
      <c r="BM20" s="686"/>
      <c r="BN20" s="687"/>
      <c r="BO20" s="688" t="s">
        <v>173</v>
      </c>
      <c r="BP20" s="688"/>
      <c r="BQ20" s="688"/>
      <c r="BR20" s="688"/>
      <c r="BS20" s="694" t="s">
        <v>227</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4531762</v>
      </c>
      <c r="CS20" s="686"/>
      <c r="CT20" s="686"/>
      <c r="CU20" s="686"/>
      <c r="CV20" s="686"/>
      <c r="CW20" s="686"/>
      <c r="CX20" s="686"/>
      <c r="CY20" s="687"/>
      <c r="CZ20" s="688">
        <v>100</v>
      </c>
      <c r="DA20" s="688"/>
      <c r="DB20" s="688"/>
      <c r="DC20" s="688"/>
      <c r="DD20" s="694">
        <v>652096</v>
      </c>
      <c r="DE20" s="686"/>
      <c r="DF20" s="686"/>
      <c r="DG20" s="686"/>
      <c r="DH20" s="686"/>
      <c r="DI20" s="686"/>
      <c r="DJ20" s="686"/>
      <c r="DK20" s="686"/>
      <c r="DL20" s="686"/>
      <c r="DM20" s="686"/>
      <c r="DN20" s="686"/>
      <c r="DO20" s="686"/>
      <c r="DP20" s="687"/>
      <c r="DQ20" s="694">
        <v>2919002</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308</v>
      </c>
      <c r="S21" s="686"/>
      <c r="T21" s="686"/>
      <c r="U21" s="686"/>
      <c r="V21" s="686"/>
      <c r="W21" s="686"/>
      <c r="X21" s="686"/>
      <c r="Y21" s="687"/>
      <c r="Z21" s="688">
        <v>0</v>
      </c>
      <c r="AA21" s="688"/>
      <c r="AB21" s="688"/>
      <c r="AC21" s="688"/>
      <c r="AD21" s="689">
        <v>308</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227</v>
      </c>
      <c r="BH21" s="686"/>
      <c r="BI21" s="686"/>
      <c r="BJ21" s="686"/>
      <c r="BK21" s="686"/>
      <c r="BL21" s="686"/>
      <c r="BM21" s="686"/>
      <c r="BN21" s="687"/>
      <c r="BO21" s="688" t="s">
        <v>173</v>
      </c>
      <c r="BP21" s="688"/>
      <c r="BQ21" s="688"/>
      <c r="BR21" s="688"/>
      <c r="BS21" s="694" t="s">
        <v>233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1814060</v>
      </c>
      <c r="S22" s="686"/>
      <c r="T22" s="686"/>
      <c r="U22" s="686"/>
      <c r="V22" s="686"/>
      <c r="W22" s="686"/>
      <c r="X22" s="686"/>
      <c r="Y22" s="687"/>
      <c r="Z22" s="688">
        <v>37.1</v>
      </c>
      <c r="AA22" s="688"/>
      <c r="AB22" s="688"/>
      <c r="AC22" s="688"/>
      <c r="AD22" s="689">
        <v>1604842</v>
      </c>
      <c r="AE22" s="689"/>
      <c r="AF22" s="689"/>
      <c r="AG22" s="689"/>
      <c r="AH22" s="689"/>
      <c r="AI22" s="689"/>
      <c r="AJ22" s="689"/>
      <c r="AK22" s="689"/>
      <c r="AL22" s="690">
        <v>79.5</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227</v>
      </c>
      <c r="BP22" s="688"/>
      <c r="BQ22" s="688"/>
      <c r="BR22" s="688"/>
      <c r="BS22" s="694" t="s">
        <v>173</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1604842</v>
      </c>
      <c r="S23" s="686"/>
      <c r="T23" s="686"/>
      <c r="U23" s="686"/>
      <c r="V23" s="686"/>
      <c r="W23" s="686"/>
      <c r="X23" s="686"/>
      <c r="Y23" s="687"/>
      <c r="Z23" s="688">
        <v>32.799999999999997</v>
      </c>
      <c r="AA23" s="688"/>
      <c r="AB23" s="688"/>
      <c r="AC23" s="688"/>
      <c r="AD23" s="689">
        <v>1604842</v>
      </c>
      <c r="AE23" s="689"/>
      <c r="AF23" s="689"/>
      <c r="AG23" s="689"/>
      <c r="AH23" s="689"/>
      <c r="AI23" s="689"/>
      <c r="AJ23" s="689"/>
      <c r="AK23" s="689"/>
      <c r="AL23" s="690">
        <v>79.5</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173</v>
      </c>
      <c r="BH23" s="686"/>
      <c r="BI23" s="686"/>
      <c r="BJ23" s="686"/>
      <c r="BK23" s="686"/>
      <c r="BL23" s="686"/>
      <c r="BM23" s="686"/>
      <c r="BN23" s="687"/>
      <c r="BO23" s="688" t="s">
        <v>227</v>
      </c>
      <c r="BP23" s="688"/>
      <c r="BQ23" s="688"/>
      <c r="BR23" s="688"/>
      <c r="BS23" s="694" t="s">
        <v>233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131600</v>
      </c>
      <c r="S24" s="686"/>
      <c r="T24" s="686"/>
      <c r="U24" s="686"/>
      <c r="V24" s="686"/>
      <c r="W24" s="686"/>
      <c r="X24" s="686"/>
      <c r="Y24" s="687"/>
      <c r="Z24" s="688">
        <v>2.7</v>
      </c>
      <c r="AA24" s="688"/>
      <c r="AB24" s="688"/>
      <c r="AC24" s="688"/>
      <c r="AD24" s="689" t="s">
        <v>173</v>
      </c>
      <c r="AE24" s="689"/>
      <c r="AF24" s="689"/>
      <c r="AG24" s="689"/>
      <c r="AH24" s="689"/>
      <c r="AI24" s="689"/>
      <c r="AJ24" s="689"/>
      <c r="AK24" s="689"/>
      <c r="AL24" s="690" t="s">
        <v>173</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173</v>
      </c>
      <c r="BH24" s="686"/>
      <c r="BI24" s="686"/>
      <c r="BJ24" s="686"/>
      <c r="BK24" s="686"/>
      <c r="BL24" s="686"/>
      <c r="BM24" s="686"/>
      <c r="BN24" s="687"/>
      <c r="BO24" s="688" t="s">
        <v>173</v>
      </c>
      <c r="BP24" s="688"/>
      <c r="BQ24" s="688"/>
      <c r="BR24" s="688"/>
      <c r="BS24" s="694" t="s">
        <v>173</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1235077</v>
      </c>
      <c r="CS24" s="675"/>
      <c r="CT24" s="675"/>
      <c r="CU24" s="675"/>
      <c r="CV24" s="675"/>
      <c r="CW24" s="675"/>
      <c r="CX24" s="675"/>
      <c r="CY24" s="676"/>
      <c r="CZ24" s="679">
        <v>27.3</v>
      </c>
      <c r="DA24" s="680"/>
      <c r="DB24" s="680"/>
      <c r="DC24" s="699"/>
      <c r="DD24" s="724">
        <v>1053283</v>
      </c>
      <c r="DE24" s="675"/>
      <c r="DF24" s="675"/>
      <c r="DG24" s="675"/>
      <c r="DH24" s="675"/>
      <c r="DI24" s="675"/>
      <c r="DJ24" s="675"/>
      <c r="DK24" s="676"/>
      <c r="DL24" s="724">
        <v>1051849</v>
      </c>
      <c r="DM24" s="675"/>
      <c r="DN24" s="675"/>
      <c r="DO24" s="675"/>
      <c r="DP24" s="675"/>
      <c r="DQ24" s="675"/>
      <c r="DR24" s="675"/>
      <c r="DS24" s="675"/>
      <c r="DT24" s="675"/>
      <c r="DU24" s="675"/>
      <c r="DV24" s="676"/>
      <c r="DW24" s="679">
        <v>50.7</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77618</v>
      </c>
      <c r="S25" s="686"/>
      <c r="T25" s="686"/>
      <c r="U25" s="686"/>
      <c r="V25" s="686"/>
      <c r="W25" s="686"/>
      <c r="X25" s="686"/>
      <c r="Y25" s="687"/>
      <c r="Z25" s="688">
        <v>1.6</v>
      </c>
      <c r="AA25" s="688"/>
      <c r="AB25" s="688"/>
      <c r="AC25" s="688"/>
      <c r="AD25" s="689" t="s">
        <v>227</v>
      </c>
      <c r="AE25" s="689"/>
      <c r="AF25" s="689"/>
      <c r="AG25" s="689"/>
      <c r="AH25" s="689"/>
      <c r="AI25" s="689"/>
      <c r="AJ25" s="689"/>
      <c r="AK25" s="689"/>
      <c r="AL25" s="690" t="s">
        <v>173</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173</v>
      </c>
      <c r="BH25" s="686"/>
      <c r="BI25" s="686"/>
      <c r="BJ25" s="686"/>
      <c r="BK25" s="686"/>
      <c r="BL25" s="686"/>
      <c r="BM25" s="686"/>
      <c r="BN25" s="687"/>
      <c r="BO25" s="688" t="s">
        <v>173</v>
      </c>
      <c r="BP25" s="688"/>
      <c r="BQ25" s="688"/>
      <c r="BR25" s="688"/>
      <c r="BS25" s="694" t="s">
        <v>173</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681605</v>
      </c>
      <c r="CS25" s="721"/>
      <c r="CT25" s="721"/>
      <c r="CU25" s="721"/>
      <c r="CV25" s="721"/>
      <c r="CW25" s="721"/>
      <c r="CX25" s="721"/>
      <c r="CY25" s="722"/>
      <c r="CZ25" s="690">
        <v>15</v>
      </c>
      <c r="DA25" s="719"/>
      <c r="DB25" s="719"/>
      <c r="DC25" s="723"/>
      <c r="DD25" s="694">
        <v>644882</v>
      </c>
      <c r="DE25" s="721"/>
      <c r="DF25" s="721"/>
      <c r="DG25" s="721"/>
      <c r="DH25" s="721"/>
      <c r="DI25" s="721"/>
      <c r="DJ25" s="721"/>
      <c r="DK25" s="722"/>
      <c r="DL25" s="694">
        <v>643710</v>
      </c>
      <c r="DM25" s="721"/>
      <c r="DN25" s="721"/>
      <c r="DO25" s="721"/>
      <c r="DP25" s="721"/>
      <c r="DQ25" s="721"/>
      <c r="DR25" s="721"/>
      <c r="DS25" s="721"/>
      <c r="DT25" s="721"/>
      <c r="DU25" s="721"/>
      <c r="DV25" s="722"/>
      <c r="DW25" s="690">
        <v>31.1</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2227412</v>
      </c>
      <c r="S26" s="686"/>
      <c r="T26" s="686"/>
      <c r="U26" s="686"/>
      <c r="V26" s="686"/>
      <c r="W26" s="686"/>
      <c r="X26" s="686"/>
      <c r="Y26" s="687"/>
      <c r="Z26" s="688">
        <v>45.5</v>
      </c>
      <c r="AA26" s="688"/>
      <c r="AB26" s="688"/>
      <c r="AC26" s="688"/>
      <c r="AD26" s="689">
        <v>2017892</v>
      </c>
      <c r="AE26" s="689"/>
      <c r="AF26" s="689"/>
      <c r="AG26" s="689"/>
      <c r="AH26" s="689"/>
      <c r="AI26" s="689"/>
      <c r="AJ26" s="689"/>
      <c r="AK26" s="689"/>
      <c r="AL26" s="690">
        <v>100</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173</v>
      </c>
      <c r="BH26" s="686"/>
      <c r="BI26" s="686"/>
      <c r="BJ26" s="686"/>
      <c r="BK26" s="686"/>
      <c r="BL26" s="686"/>
      <c r="BM26" s="686"/>
      <c r="BN26" s="687"/>
      <c r="BO26" s="688" t="s">
        <v>173</v>
      </c>
      <c r="BP26" s="688"/>
      <c r="BQ26" s="688"/>
      <c r="BR26" s="688"/>
      <c r="BS26" s="694" t="s">
        <v>227</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429630</v>
      </c>
      <c r="CS26" s="686"/>
      <c r="CT26" s="686"/>
      <c r="CU26" s="686"/>
      <c r="CV26" s="686"/>
      <c r="CW26" s="686"/>
      <c r="CX26" s="686"/>
      <c r="CY26" s="687"/>
      <c r="CZ26" s="690">
        <v>9.5</v>
      </c>
      <c r="DA26" s="719"/>
      <c r="DB26" s="719"/>
      <c r="DC26" s="723"/>
      <c r="DD26" s="694">
        <v>401651</v>
      </c>
      <c r="DE26" s="686"/>
      <c r="DF26" s="686"/>
      <c r="DG26" s="686"/>
      <c r="DH26" s="686"/>
      <c r="DI26" s="686"/>
      <c r="DJ26" s="686"/>
      <c r="DK26" s="687"/>
      <c r="DL26" s="694" t="s">
        <v>173</v>
      </c>
      <c r="DM26" s="686"/>
      <c r="DN26" s="686"/>
      <c r="DO26" s="686"/>
      <c r="DP26" s="686"/>
      <c r="DQ26" s="686"/>
      <c r="DR26" s="686"/>
      <c r="DS26" s="686"/>
      <c r="DT26" s="686"/>
      <c r="DU26" s="686"/>
      <c r="DV26" s="687"/>
      <c r="DW26" s="690" t="s">
        <v>173</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580</v>
      </c>
      <c r="S27" s="686"/>
      <c r="T27" s="686"/>
      <c r="U27" s="686"/>
      <c r="V27" s="686"/>
      <c r="W27" s="686"/>
      <c r="X27" s="686"/>
      <c r="Y27" s="687"/>
      <c r="Z27" s="688">
        <v>0</v>
      </c>
      <c r="AA27" s="688"/>
      <c r="AB27" s="688"/>
      <c r="AC27" s="688"/>
      <c r="AD27" s="689">
        <v>580</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274377</v>
      </c>
      <c r="BH27" s="686"/>
      <c r="BI27" s="686"/>
      <c r="BJ27" s="686"/>
      <c r="BK27" s="686"/>
      <c r="BL27" s="686"/>
      <c r="BM27" s="686"/>
      <c r="BN27" s="687"/>
      <c r="BO27" s="688">
        <v>100</v>
      </c>
      <c r="BP27" s="688"/>
      <c r="BQ27" s="688"/>
      <c r="BR27" s="688"/>
      <c r="BS27" s="694" t="s">
        <v>173</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196216</v>
      </c>
      <c r="CS27" s="721"/>
      <c r="CT27" s="721"/>
      <c r="CU27" s="721"/>
      <c r="CV27" s="721"/>
      <c r="CW27" s="721"/>
      <c r="CX27" s="721"/>
      <c r="CY27" s="722"/>
      <c r="CZ27" s="690">
        <v>4.3</v>
      </c>
      <c r="DA27" s="719"/>
      <c r="DB27" s="719"/>
      <c r="DC27" s="723"/>
      <c r="DD27" s="694">
        <v>62000</v>
      </c>
      <c r="DE27" s="721"/>
      <c r="DF27" s="721"/>
      <c r="DG27" s="721"/>
      <c r="DH27" s="721"/>
      <c r="DI27" s="721"/>
      <c r="DJ27" s="721"/>
      <c r="DK27" s="722"/>
      <c r="DL27" s="694">
        <v>61738</v>
      </c>
      <c r="DM27" s="721"/>
      <c r="DN27" s="721"/>
      <c r="DO27" s="721"/>
      <c r="DP27" s="721"/>
      <c r="DQ27" s="721"/>
      <c r="DR27" s="721"/>
      <c r="DS27" s="721"/>
      <c r="DT27" s="721"/>
      <c r="DU27" s="721"/>
      <c r="DV27" s="722"/>
      <c r="DW27" s="690">
        <v>3</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70990</v>
      </c>
      <c r="S28" s="686"/>
      <c r="T28" s="686"/>
      <c r="U28" s="686"/>
      <c r="V28" s="686"/>
      <c r="W28" s="686"/>
      <c r="X28" s="686"/>
      <c r="Y28" s="687"/>
      <c r="Z28" s="688">
        <v>1.5</v>
      </c>
      <c r="AA28" s="688"/>
      <c r="AB28" s="688"/>
      <c r="AC28" s="688"/>
      <c r="AD28" s="689" t="s">
        <v>173</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357256</v>
      </c>
      <c r="CS28" s="686"/>
      <c r="CT28" s="686"/>
      <c r="CU28" s="686"/>
      <c r="CV28" s="686"/>
      <c r="CW28" s="686"/>
      <c r="CX28" s="686"/>
      <c r="CY28" s="687"/>
      <c r="CZ28" s="690">
        <v>7.9</v>
      </c>
      <c r="DA28" s="719"/>
      <c r="DB28" s="719"/>
      <c r="DC28" s="723"/>
      <c r="DD28" s="694">
        <v>346401</v>
      </c>
      <c r="DE28" s="686"/>
      <c r="DF28" s="686"/>
      <c r="DG28" s="686"/>
      <c r="DH28" s="686"/>
      <c r="DI28" s="686"/>
      <c r="DJ28" s="686"/>
      <c r="DK28" s="687"/>
      <c r="DL28" s="694">
        <v>346401</v>
      </c>
      <c r="DM28" s="686"/>
      <c r="DN28" s="686"/>
      <c r="DO28" s="686"/>
      <c r="DP28" s="686"/>
      <c r="DQ28" s="686"/>
      <c r="DR28" s="686"/>
      <c r="DS28" s="686"/>
      <c r="DT28" s="686"/>
      <c r="DU28" s="686"/>
      <c r="DV28" s="687"/>
      <c r="DW28" s="690">
        <v>16.7</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33034</v>
      </c>
      <c r="S29" s="686"/>
      <c r="T29" s="686"/>
      <c r="U29" s="686"/>
      <c r="V29" s="686"/>
      <c r="W29" s="686"/>
      <c r="X29" s="686"/>
      <c r="Y29" s="687"/>
      <c r="Z29" s="688">
        <v>0.7</v>
      </c>
      <c r="AA29" s="688"/>
      <c r="AB29" s="688"/>
      <c r="AC29" s="688"/>
      <c r="AD29" s="689" t="s">
        <v>173</v>
      </c>
      <c r="AE29" s="689"/>
      <c r="AF29" s="689"/>
      <c r="AG29" s="689"/>
      <c r="AH29" s="689"/>
      <c r="AI29" s="689"/>
      <c r="AJ29" s="689"/>
      <c r="AK29" s="689"/>
      <c r="AL29" s="690" t="s">
        <v>227</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69</v>
      </c>
      <c r="CG29" s="701"/>
      <c r="CH29" s="701"/>
      <c r="CI29" s="701"/>
      <c r="CJ29" s="701"/>
      <c r="CK29" s="701"/>
      <c r="CL29" s="701"/>
      <c r="CM29" s="701"/>
      <c r="CN29" s="701"/>
      <c r="CO29" s="701"/>
      <c r="CP29" s="701"/>
      <c r="CQ29" s="702"/>
      <c r="CR29" s="685">
        <v>357256</v>
      </c>
      <c r="CS29" s="721"/>
      <c r="CT29" s="721"/>
      <c r="CU29" s="721"/>
      <c r="CV29" s="721"/>
      <c r="CW29" s="721"/>
      <c r="CX29" s="721"/>
      <c r="CY29" s="722"/>
      <c r="CZ29" s="690">
        <v>7.9</v>
      </c>
      <c r="DA29" s="719"/>
      <c r="DB29" s="719"/>
      <c r="DC29" s="723"/>
      <c r="DD29" s="694">
        <v>346401</v>
      </c>
      <c r="DE29" s="721"/>
      <c r="DF29" s="721"/>
      <c r="DG29" s="721"/>
      <c r="DH29" s="721"/>
      <c r="DI29" s="721"/>
      <c r="DJ29" s="721"/>
      <c r="DK29" s="722"/>
      <c r="DL29" s="694">
        <v>346401</v>
      </c>
      <c r="DM29" s="721"/>
      <c r="DN29" s="721"/>
      <c r="DO29" s="721"/>
      <c r="DP29" s="721"/>
      <c r="DQ29" s="721"/>
      <c r="DR29" s="721"/>
      <c r="DS29" s="721"/>
      <c r="DT29" s="721"/>
      <c r="DU29" s="721"/>
      <c r="DV29" s="722"/>
      <c r="DW29" s="690">
        <v>16.7</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1753</v>
      </c>
      <c r="S30" s="686"/>
      <c r="T30" s="686"/>
      <c r="U30" s="686"/>
      <c r="V30" s="686"/>
      <c r="W30" s="686"/>
      <c r="X30" s="686"/>
      <c r="Y30" s="687"/>
      <c r="Z30" s="688">
        <v>0</v>
      </c>
      <c r="AA30" s="688"/>
      <c r="AB30" s="688"/>
      <c r="AC30" s="688"/>
      <c r="AD30" s="689" t="s">
        <v>227</v>
      </c>
      <c r="AE30" s="689"/>
      <c r="AF30" s="689"/>
      <c r="AG30" s="689"/>
      <c r="AH30" s="689"/>
      <c r="AI30" s="689"/>
      <c r="AJ30" s="689"/>
      <c r="AK30" s="689"/>
      <c r="AL30" s="690" t="s">
        <v>173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344927</v>
      </c>
      <c r="CS30" s="686"/>
      <c r="CT30" s="686"/>
      <c r="CU30" s="686"/>
      <c r="CV30" s="686"/>
      <c r="CW30" s="686"/>
      <c r="CX30" s="686"/>
      <c r="CY30" s="687"/>
      <c r="CZ30" s="690">
        <v>7.6</v>
      </c>
      <c r="DA30" s="719"/>
      <c r="DB30" s="719"/>
      <c r="DC30" s="723"/>
      <c r="DD30" s="694">
        <v>334072</v>
      </c>
      <c r="DE30" s="686"/>
      <c r="DF30" s="686"/>
      <c r="DG30" s="686"/>
      <c r="DH30" s="686"/>
      <c r="DI30" s="686"/>
      <c r="DJ30" s="686"/>
      <c r="DK30" s="687"/>
      <c r="DL30" s="694">
        <v>334072</v>
      </c>
      <c r="DM30" s="686"/>
      <c r="DN30" s="686"/>
      <c r="DO30" s="686"/>
      <c r="DP30" s="686"/>
      <c r="DQ30" s="686"/>
      <c r="DR30" s="686"/>
      <c r="DS30" s="686"/>
      <c r="DT30" s="686"/>
      <c r="DU30" s="686"/>
      <c r="DV30" s="687"/>
      <c r="DW30" s="690">
        <v>16.100000000000001</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968551</v>
      </c>
      <c r="S31" s="686"/>
      <c r="T31" s="686"/>
      <c r="U31" s="686"/>
      <c r="V31" s="686"/>
      <c r="W31" s="686"/>
      <c r="X31" s="686"/>
      <c r="Y31" s="687"/>
      <c r="Z31" s="688">
        <v>19.8</v>
      </c>
      <c r="AA31" s="688"/>
      <c r="AB31" s="688"/>
      <c r="AC31" s="688"/>
      <c r="AD31" s="689" t="s">
        <v>227</v>
      </c>
      <c r="AE31" s="689"/>
      <c r="AF31" s="689"/>
      <c r="AG31" s="689"/>
      <c r="AH31" s="689"/>
      <c r="AI31" s="689"/>
      <c r="AJ31" s="689"/>
      <c r="AK31" s="689"/>
      <c r="AL31" s="690" t="s">
        <v>137</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99.9</v>
      </c>
      <c r="BH31" s="740"/>
      <c r="BI31" s="740"/>
      <c r="BJ31" s="740"/>
      <c r="BK31" s="740"/>
      <c r="BL31" s="740"/>
      <c r="BM31" s="680">
        <v>99.5</v>
      </c>
      <c r="BN31" s="740"/>
      <c r="BO31" s="740"/>
      <c r="BP31" s="740"/>
      <c r="BQ31" s="741"/>
      <c r="BR31" s="753">
        <v>99.8</v>
      </c>
      <c r="BS31" s="740"/>
      <c r="BT31" s="740"/>
      <c r="BU31" s="740"/>
      <c r="BV31" s="740"/>
      <c r="BW31" s="740"/>
      <c r="BX31" s="680">
        <v>99.5</v>
      </c>
      <c r="BY31" s="740"/>
      <c r="BZ31" s="740"/>
      <c r="CA31" s="740"/>
      <c r="CB31" s="741"/>
      <c r="CD31" s="727"/>
      <c r="CE31" s="728"/>
      <c r="CF31" s="700" t="s">
        <v>312</v>
      </c>
      <c r="CG31" s="701"/>
      <c r="CH31" s="701"/>
      <c r="CI31" s="701"/>
      <c r="CJ31" s="701"/>
      <c r="CK31" s="701"/>
      <c r="CL31" s="701"/>
      <c r="CM31" s="701"/>
      <c r="CN31" s="701"/>
      <c r="CO31" s="701"/>
      <c r="CP31" s="701"/>
      <c r="CQ31" s="702"/>
      <c r="CR31" s="685">
        <v>12329</v>
      </c>
      <c r="CS31" s="721"/>
      <c r="CT31" s="721"/>
      <c r="CU31" s="721"/>
      <c r="CV31" s="721"/>
      <c r="CW31" s="721"/>
      <c r="CX31" s="721"/>
      <c r="CY31" s="722"/>
      <c r="CZ31" s="690">
        <v>0.3</v>
      </c>
      <c r="DA31" s="719"/>
      <c r="DB31" s="719"/>
      <c r="DC31" s="723"/>
      <c r="DD31" s="694">
        <v>12329</v>
      </c>
      <c r="DE31" s="721"/>
      <c r="DF31" s="721"/>
      <c r="DG31" s="721"/>
      <c r="DH31" s="721"/>
      <c r="DI31" s="721"/>
      <c r="DJ31" s="721"/>
      <c r="DK31" s="722"/>
      <c r="DL31" s="694">
        <v>12329</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233</v>
      </c>
      <c r="S32" s="686"/>
      <c r="T32" s="686"/>
      <c r="U32" s="686"/>
      <c r="V32" s="686"/>
      <c r="W32" s="686"/>
      <c r="X32" s="686"/>
      <c r="Y32" s="687"/>
      <c r="Z32" s="688" t="s">
        <v>173</v>
      </c>
      <c r="AA32" s="688"/>
      <c r="AB32" s="688"/>
      <c r="AC32" s="688"/>
      <c r="AD32" s="689" t="s">
        <v>173</v>
      </c>
      <c r="AE32" s="689"/>
      <c r="AF32" s="689"/>
      <c r="AG32" s="689"/>
      <c r="AH32" s="689"/>
      <c r="AI32" s="689"/>
      <c r="AJ32" s="689"/>
      <c r="AK32" s="689"/>
      <c r="AL32" s="690" t="s">
        <v>227</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99.8</v>
      </c>
      <c r="BH32" s="721"/>
      <c r="BI32" s="721"/>
      <c r="BJ32" s="721"/>
      <c r="BK32" s="721"/>
      <c r="BL32" s="721"/>
      <c r="BM32" s="691">
        <v>99.1</v>
      </c>
      <c r="BN32" s="751"/>
      <c r="BO32" s="751"/>
      <c r="BP32" s="751"/>
      <c r="BQ32" s="752"/>
      <c r="BR32" s="754">
        <v>99.7</v>
      </c>
      <c r="BS32" s="721"/>
      <c r="BT32" s="721"/>
      <c r="BU32" s="721"/>
      <c r="BV32" s="721"/>
      <c r="BW32" s="721"/>
      <c r="BX32" s="691">
        <v>99.2</v>
      </c>
      <c r="BY32" s="751"/>
      <c r="BZ32" s="751"/>
      <c r="CA32" s="751"/>
      <c r="CB32" s="752"/>
      <c r="CD32" s="729"/>
      <c r="CE32" s="730"/>
      <c r="CF32" s="700" t="s">
        <v>316</v>
      </c>
      <c r="CG32" s="701"/>
      <c r="CH32" s="701"/>
      <c r="CI32" s="701"/>
      <c r="CJ32" s="701"/>
      <c r="CK32" s="701"/>
      <c r="CL32" s="701"/>
      <c r="CM32" s="701"/>
      <c r="CN32" s="701"/>
      <c r="CO32" s="701"/>
      <c r="CP32" s="701"/>
      <c r="CQ32" s="702"/>
      <c r="CR32" s="685" t="s">
        <v>173</v>
      </c>
      <c r="CS32" s="686"/>
      <c r="CT32" s="686"/>
      <c r="CU32" s="686"/>
      <c r="CV32" s="686"/>
      <c r="CW32" s="686"/>
      <c r="CX32" s="686"/>
      <c r="CY32" s="687"/>
      <c r="CZ32" s="690" t="s">
        <v>137</v>
      </c>
      <c r="DA32" s="719"/>
      <c r="DB32" s="719"/>
      <c r="DC32" s="723"/>
      <c r="DD32" s="694" t="s">
        <v>173</v>
      </c>
      <c r="DE32" s="686"/>
      <c r="DF32" s="686"/>
      <c r="DG32" s="686"/>
      <c r="DH32" s="686"/>
      <c r="DI32" s="686"/>
      <c r="DJ32" s="686"/>
      <c r="DK32" s="687"/>
      <c r="DL32" s="694" t="s">
        <v>173</v>
      </c>
      <c r="DM32" s="686"/>
      <c r="DN32" s="686"/>
      <c r="DO32" s="686"/>
      <c r="DP32" s="686"/>
      <c r="DQ32" s="686"/>
      <c r="DR32" s="686"/>
      <c r="DS32" s="686"/>
      <c r="DT32" s="686"/>
      <c r="DU32" s="686"/>
      <c r="DV32" s="687"/>
      <c r="DW32" s="690" t="s">
        <v>173</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460041</v>
      </c>
      <c r="S33" s="686"/>
      <c r="T33" s="686"/>
      <c r="U33" s="686"/>
      <c r="V33" s="686"/>
      <c r="W33" s="686"/>
      <c r="X33" s="686"/>
      <c r="Y33" s="687"/>
      <c r="Z33" s="688">
        <v>9.4</v>
      </c>
      <c r="AA33" s="688"/>
      <c r="AB33" s="688"/>
      <c r="AC33" s="688"/>
      <c r="AD33" s="689" t="s">
        <v>227</v>
      </c>
      <c r="AE33" s="689"/>
      <c r="AF33" s="689"/>
      <c r="AG33" s="689"/>
      <c r="AH33" s="689"/>
      <c r="AI33" s="689"/>
      <c r="AJ33" s="689"/>
      <c r="AK33" s="689"/>
      <c r="AL33" s="690" t="s">
        <v>173</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99.9</v>
      </c>
      <c r="BH33" s="756"/>
      <c r="BI33" s="756"/>
      <c r="BJ33" s="756"/>
      <c r="BK33" s="756"/>
      <c r="BL33" s="756"/>
      <c r="BM33" s="757">
        <v>99.8</v>
      </c>
      <c r="BN33" s="756"/>
      <c r="BO33" s="756"/>
      <c r="BP33" s="756"/>
      <c r="BQ33" s="758"/>
      <c r="BR33" s="755">
        <v>99.9</v>
      </c>
      <c r="BS33" s="756"/>
      <c r="BT33" s="756"/>
      <c r="BU33" s="756"/>
      <c r="BV33" s="756"/>
      <c r="BW33" s="756"/>
      <c r="BX33" s="757">
        <v>99.8</v>
      </c>
      <c r="BY33" s="756"/>
      <c r="BZ33" s="756"/>
      <c r="CA33" s="756"/>
      <c r="CB33" s="758"/>
      <c r="CD33" s="700" t="s">
        <v>319</v>
      </c>
      <c r="CE33" s="701"/>
      <c r="CF33" s="701"/>
      <c r="CG33" s="701"/>
      <c r="CH33" s="701"/>
      <c r="CI33" s="701"/>
      <c r="CJ33" s="701"/>
      <c r="CK33" s="701"/>
      <c r="CL33" s="701"/>
      <c r="CM33" s="701"/>
      <c r="CN33" s="701"/>
      <c r="CO33" s="701"/>
      <c r="CP33" s="701"/>
      <c r="CQ33" s="702"/>
      <c r="CR33" s="685">
        <v>2298105</v>
      </c>
      <c r="CS33" s="721"/>
      <c r="CT33" s="721"/>
      <c r="CU33" s="721"/>
      <c r="CV33" s="721"/>
      <c r="CW33" s="721"/>
      <c r="CX33" s="721"/>
      <c r="CY33" s="722"/>
      <c r="CZ33" s="690">
        <v>50.7</v>
      </c>
      <c r="DA33" s="719"/>
      <c r="DB33" s="719"/>
      <c r="DC33" s="723"/>
      <c r="DD33" s="694">
        <v>1602320</v>
      </c>
      <c r="DE33" s="721"/>
      <c r="DF33" s="721"/>
      <c r="DG33" s="721"/>
      <c r="DH33" s="721"/>
      <c r="DI33" s="721"/>
      <c r="DJ33" s="721"/>
      <c r="DK33" s="722"/>
      <c r="DL33" s="694">
        <v>648574</v>
      </c>
      <c r="DM33" s="721"/>
      <c r="DN33" s="721"/>
      <c r="DO33" s="721"/>
      <c r="DP33" s="721"/>
      <c r="DQ33" s="721"/>
      <c r="DR33" s="721"/>
      <c r="DS33" s="721"/>
      <c r="DT33" s="721"/>
      <c r="DU33" s="721"/>
      <c r="DV33" s="722"/>
      <c r="DW33" s="690">
        <v>31.3</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8159</v>
      </c>
      <c r="S34" s="686"/>
      <c r="T34" s="686"/>
      <c r="U34" s="686"/>
      <c r="V34" s="686"/>
      <c r="W34" s="686"/>
      <c r="X34" s="686"/>
      <c r="Y34" s="687"/>
      <c r="Z34" s="688">
        <v>0.2</v>
      </c>
      <c r="AA34" s="688"/>
      <c r="AB34" s="688"/>
      <c r="AC34" s="688"/>
      <c r="AD34" s="689" t="s">
        <v>173</v>
      </c>
      <c r="AE34" s="689"/>
      <c r="AF34" s="689"/>
      <c r="AG34" s="689"/>
      <c r="AH34" s="689"/>
      <c r="AI34" s="689"/>
      <c r="AJ34" s="689"/>
      <c r="AK34" s="689"/>
      <c r="AL34" s="690" t="s">
        <v>173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616559</v>
      </c>
      <c r="CS34" s="686"/>
      <c r="CT34" s="686"/>
      <c r="CU34" s="686"/>
      <c r="CV34" s="686"/>
      <c r="CW34" s="686"/>
      <c r="CX34" s="686"/>
      <c r="CY34" s="687"/>
      <c r="CZ34" s="690">
        <v>13.6</v>
      </c>
      <c r="DA34" s="719"/>
      <c r="DB34" s="719"/>
      <c r="DC34" s="723"/>
      <c r="DD34" s="694">
        <v>451007</v>
      </c>
      <c r="DE34" s="686"/>
      <c r="DF34" s="686"/>
      <c r="DG34" s="686"/>
      <c r="DH34" s="686"/>
      <c r="DI34" s="686"/>
      <c r="DJ34" s="686"/>
      <c r="DK34" s="687"/>
      <c r="DL34" s="694">
        <v>270489</v>
      </c>
      <c r="DM34" s="686"/>
      <c r="DN34" s="686"/>
      <c r="DO34" s="686"/>
      <c r="DP34" s="686"/>
      <c r="DQ34" s="686"/>
      <c r="DR34" s="686"/>
      <c r="DS34" s="686"/>
      <c r="DT34" s="686"/>
      <c r="DU34" s="686"/>
      <c r="DV34" s="687"/>
      <c r="DW34" s="690">
        <v>13</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3215</v>
      </c>
      <c r="S35" s="686"/>
      <c r="T35" s="686"/>
      <c r="U35" s="686"/>
      <c r="V35" s="686"/>
      <c r="W35" s="686"/>
      <c r="X35" s="686"/>
      <c r="Y35" s="687"/>
      <c r="Z35" s="688">
        <v>0.1</v>
      </c>
      <c r="AA35" s="688"/>
      <c r="AB35" s="688"/>
      <c r="AC35" s="688"/>
      <c r="AD35" s="689" t="s">
        <v>173</v>
      </c>
      <c r="AE35" s="689"/>
      <c r="AF35" s="689"/>
      <c r="AG35" s="689"/>
      <c r="AH35" s="689"/>
      <c r="AI35" s="689"/>
      <c r="AJ35" s="689"/>
      <c r="AK35" s="689"/>
      <c r="AL35" s="690" t="s">
        <v>137</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17952</v>
      </c>
      <c r="CS35" s="721"/>
      <c r="CT35" s="721"/>
      <c r="CU35" s="721"/>
      <c r="CV35" s="721"/>
      <c r="CW35" s="721"/>
      <c r="CX35" s="721"/>
      <c r="CY35" s="722"/>
      <c r="CZ35" s="690">
        <v>0.4</v>
      </c>
      <c r="DA35" s="719"/>
      <c r="DB35" s="719"/>
      <c r="DC35" s="723"/>
      <c r="DD35" s="694">
        <v>14494</v>
      </c>
      <c r="DE35" s="721"/>
      <c r="DF35" s="721"/>
      <c r="DG35" s="721"/>
      <c r="DH35" s="721"/>
      <c r="DI35" s="721"/>
      <c r="DJ35" s="721"/>
      <c r="DK35" s="722"/>
      <c r="DL35" s="694">
        <v>14484</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433220</v>
      </c>
      <c r="S36" s="686"/>
      <c r="T36" s="686"/>
      <c r="U36" s="686"/>
      <c r="V36" s="686"/>
      <c r="W36" s="686"/>
      <c r="X36" s="686"/>
      <c r="Y36" s="687"/>
      <c r="Z36" s="688">
        <v>8.9</v>
      </c>
      <c r="AA36" s="688"/>
      <c r="AB36" s="688"/>
      <c r="AC36" s="688"/>
      <c r="AD36" s="689" t="s">
        <v>173</v>
      </c>
      <c r="AE36" s="689"/>
      <c r="AF36" s="689"/>
      <c r="AG36" s="689"/>
      <c r="AH36" s="689"/>
      <c r="AI36" s="689"/>
      <c r="AJ36" s="689"/>
      <c r="AK36" s="689"/>
      <c r="AL36" s="690" t="s">
        <v>173</v>
      </c>
      <c r="AM36" s="691"/>
      <c r="AN36" s="691"/>
      <c r="AO36" s="692"/>
      <c r="AP36" s="235"/>
      <c r="AQ36" s="759" t="s">
        <v>327</v>
      </c>
      <c r="AR36" s="760"/>
      <c r="AS36" s="760"/>
      <c r="AT36" s="760"/>
      <c r="AU36" s="760"/>
      <c r="AV36" s="760"/>
      <c r="AW36" s="760"/>
      <c r="AX36" s="760"/>
      <c r="AY36" s="761"/>
      <c r="AZ36" s="674">
        <v>290624</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10885</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900577</v>
      </c>
      <c r="CS36" s="686"/>
      <c r="CT36" s="686"/>
      <c r="CU36" s="686"/>
      <c r="CV36" s="686"/>
      <c r="CW36" s="686"/>
      <c r="CX36" s="686"/>
      <c r="CY36" s="687"/>
      <c r="CZ36" s="690">
        <v>19.899999999999999</v>
      </c>
      <c r="DA36" s="719"/>
      <c r="DB36" s="719"/>
      <c r="DC36" s="723"/>
      <c r="DD36" s="694">
        <v>412485</v>
      </c>
      <c r="DE36" s="686"/>
      <c r="DF36" s="686"/>
      <c r="DG36" s="686"/>
      <c r="DH36" s="686"/>
      <c r="DI36" s="686"/>
      <c r="DJ36" s="686"/>
      <c r="DK36" s="687"/>
      <c r="DL36" s="694">
        <v>216503</v>
      </c>
      <c r="DM36" s="686"/>
      <c r="DN36" s="686"/>
      <c r="DO36" s="686"/>
      <c r="DP36" s="686"/>
      <c r="DQ36" s="686"/>
      <c r="DR36" s="686"/>
      <c r="DS36" s="686"/>
      <c r="DT36" s="686"/>
      <c r="DU36" s="686"/>
      <c r="DV36" s="687"/>
      <c r="DW36" s="690">
        <v>10.4</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382534</v>
      </c>
      <c r="S37" s="686"/>
      <c r="T37" s="686"/>
      <c r="U37" s="686"/>
      <c r="V37" s="686"/>
      <c r="W37" s="686"/>
      <c r="X37" s="686"/>
      <c r="Y37" s="687"/>
      <c r="Z37" s="688">
        <v>7.8</v>
      </c>
      <c r="AA37" s="688"/>
      <c r="AB37" s="688"/>
      <c r="AC37" s="688"/>
      <c r="AD37" s="689" t="s">
        <v>173</v>
      </c>
      <c r="AE37" s="689"/>
      <c r="AF37" s="689"/>
      <c r="AG37" s="689"/>
      <c r="AH37" s="689"/>
      <c r="AI37" s="689"/>
      <c r="AJ37" s="689"/>
      <c r="AK37" s="689"/>
      <c r="AL37" s="690" t="s">
        <v>173</v>
      </c>
      <c r="AM37" s="691"/>
      <c r="AN37" s="691"/>
      <c r="AO37" s="692"/>
      <c r="AQ37" s="763" t="s">
        <v>331</v>
      </c>
      <c r="AR37" s="764"/>
      <c r="AS37" s="764"/>
      <c r="AT37" s="764"/>
      <c r="AU37" s="764"/>
      <c r="AV37" s="764"/>
      <c r="AW37" s="764"/>
      <c r="AX37" s="764"/>
      <c r="AY37" s="765"/>
      <c r="AZ37" s="685">
        <v>69500</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23750</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242744</v>
      </c>
      <c r="CS37" s="721"/>
      <c r="CT37" s="721"/>
      <c r="CU37" s="721"/>
      <c r="CV37" s="721"/>
      <c r="CW37" s="721"/>
      <c r="CX37" s="721"/>
      <c r="CY37" s="722"/>
      <c r="CZ37" s="690">
        <v>5.4</v>
      </c>
      <c r="DA37" s="719"/>
      <c r="DB37" s="719"/>
      <c r="DC37" s="723"/>
      <c r="DD37" s="694">
        <v>242430</v>
      </c>
      <c r="DE37" s="721"/>
      <c r="DF37" s="721"/>
      <c r="DG37" s="721"/>
      <c r="DH37" s="721"/>
      <c r="DI37" s="721"/>
      <c r="DJ37" s="721"/>
      <c r="DK37" s="722"/>
      <c r="DL37" s="694">
        <v>129616</v>
      </c>
      <c r="DM37" s="721"/>
      <c r="DN37" s="721"/>
      <c r="DO37" s="721"/>
      <c r="DP37" s="721"/>
      <c r="DQ37" s="721"/>
      <c r="DR37" s="721"/>
      <c r="DS37" s="721"/>
      <c r="DT37" s="721"/>
      <c r="DU37" s="721"/>
      <c r="DV37" s="722"/>
      <c r="DW37" s="690">
        <v>6.3</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168025</v>
      </c>
      <c r="S38" s="686"/>
      <c r="T38" s="686"/>
      <c r="U38" s="686"/>
      <c r="V38" s="686"/>
      <c r="W38" s="686"/>
      <c r="X38" s="686"/>
      <c r="Y38" s="687"/>
      <c r="Z38" s="688">
        <v>3.4</v>
      </c>
      <c r="AA38" s="688"/>
      <c r="AB38" s="688"/>
      <c r="AC38" s="688"/>
      <c r="AD38" s="689">
        <v>12</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22269</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459</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290624</v>
      </c>
      <c r="CS38" s="686"/>
      <c r="CT38" s="686"/>
      <c r="CU38" s="686"/>
      <c r="CV38" s="686"/>
      <c r="CW38" s="686"/>
      <c r="CX38" s="686"/>
      <c r="CY38" s="687"/>
      <c r="CZ38" s="690">
        <v>6.4</v>
      </c>
      <c r="DA38" s="719"/>
      <c r="DB38" s="719"/>
      <c r="DC38" s="723"/>
      <c r="DD38" s="694">
        <v>268691</v>
      </c>
      <c r="DE38" s="686"/>
      <c r="DF38" s="686"/>
      <c r="DG38" s="686"/>
      <c r="DH38" s="686"/>
      <c r="DI38" s="686"/>
      <c r="DJ38" s="686"/>
      <c r="DK38" s="687"/>
      <c r="DL38" s="694">
        <v>147098</v>
      </c>
      <c r="DM38" s="686"/>
      <c r="DN38" s="686"/>
      <c r="DO38" s="686"/>
      <c r="DP38" s="686"/>
      <c r="DQ38" s="686"/>
      <c r="DR38" s="686"/>
      <c r="DS38" s="686"/>
      <c r="DT38" s="686"/>
      <c r="DU38" s="686"/>
      <c r="DV38" s="687"/>
      <c r="DW38" s="690">
        <v>7.1</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135279</v>
      </c>
      <c r="S39" s="686"/>
      <c r="T39" s="686"/>
      <c r="U39" s="686"/>
      <c r="V39" s="686"/>
      <c r="W39" s="686"/>
      <c r="X39" s="686"/>
      <c r="Y39" s="687"/>
      <c r="Z39" s="688">
        <v>2.8</v>
      </c>
      <c r="AA39" s="688"/>
      <c r="AB39" s="688"/>
      <c r="AC39" s="688"/>
      <c r="AD39" s="689" t="s">
        <v>233</v>
      </c>
      <c r="AE39" s="689"/>
      <c r="AF39" s="689"/>
      <c r="AG39" s="689"/>
      <c r="AH39" s="689"/>
      <c r="AI39" s="689"/>
      <c r="AJ39" s="689"/>
      <c r="AK39" s="689"/>
      <c r="AL39" s="690" t="s">
        <v>137</v>
      </c>
      <c r="AM39" s="691"/>
      <c r="AN39" s="691"/>
      <c r="AO39" s="692"/>
      <c r="AQ39" s="763" t="s">
        <v>339</v>
      </c>
      <c r="AR39" s="764"/>
      <c r="AS39" s="764"/>
      <c r="AT39" s="764"/>
      <c r="AU39" s="764"/>
      <c r="AV39" s="764"/>
      <c r="AW39" s="764"/>
      <c r="AX39" s="764"/>
      <c r="AY39" s="765"/>
      <c r="AZ39" s="685" t="s">
        <v>233</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792</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464893</v>
      </c>
      <c r="CS39" s="721"/>
      <c r="CT39" s="721"/>
      <c r="CU39" s="721"/>
      <c r="CV39" s="721"/>
      <c r="CW39" s="721"/>
      <c r="CX39" s="721"/>
      <c r="CY39" s="722"/>
      <c r="CZ39" s="690">
        <v>10.3</v>
      </c>
      <c r="DA39" s="719"/>
      <c r="DB39" s="719"/>
      <c r="DC39" s="723"/>
      <c r="DD39" s="694">
        <v>455643</v>
      </c>
      <c r="DE39" s="721"/>
      <c r="DF39" s="721"/>
      <c r="DG39" s="721"/>
      <c r="DH39" s="721"/>
      <c r="DI39" s="721"/>
      <c r="DJ39" s="721"/>
      <c r="DK39" s="722"/>
      <c r="DL39" s="694" t="s">
        <v>173</v>
      </c>
      <c r="DM39" s="721"/>
      <c r="DN39" s="721"/>
      <c r="DO39" s="721"/>
      <c r="DP39" s="721"/>
      <c r="DQ39" s="721"/>
      <c r="DR39" s="721"/>
      <c r="DS39" s="721"/>
      <c r="DT39" s="721"/>
      <c r="DU39" s="721"/>
      <c r="DV39" s="722"/>
      <c r="DW39" s="690" t="s">
        <v>173</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173</v>
      </c>
      <c r="AA40" s="688"/>
      <c r="AB40" s="688"/>
      <c r="AC40" s="688"/>
      <c r="AD40" s="689" t="s">
        <v>173</v>
      </c>
      <c r="AE40" s="689"/>
      <c r="AF40" s="689"/>
      <c r="AG40" s="689"/>
      <c r="AH40" s="689"/>
      <c r="AI40" s="689"/>
      <c r="AJ40" s="689"/>
      <c r="AK40" s="689"/>
      <c r="AL40" s="690" t="s">
        <v>227</v>
      </c>
      <c r="AM40" s="691"/>
      <c r="AN40" s="691"/>
      <c r="AO40" s="692"/>
      <c r="AQ40" s="763" t="s">
        <v>343</v>
      </c>
      <c r="AR40" s="764"/>
      <c r="AS40" s="764"/>
      <c r="AT40" s="764"/>
      <c r="AU40" s="764"/>
      <c r="AV40" s="764"/>
      <c r="AW40" s="764"/>
      <c r="AX40" s="764"/>
      <c r="AY40" s="765"/>
      <c r="AZ40" s="685" t="s">
        <v>227</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100</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7500</v>
      </c>
      <c r="CS40" s="686"/>
      <c r="CT40" s="686"/>
      <c r="CU40" s="686"/>
      <c r="CV40" s="686"/>
      <c r="CW40" s="686"/>
      <c r="CX40" s="686"/>
      <c r="CY40" s="687"/>
      <c r="CZ40" s="690">
        <v>0.2</v>
      </c>
      <c r="DA40" s="719"/>
      <c r="DB40" s="719"/>
      <c r="DC40" s="723"/>
      <c r="DD40" s="694" t="s">
        <v>227</v>
      </c>
      <c r="DE40" s="686"/>
      <c r="DF40" s="686"/>
      <c r="DG40" s="686"/>
      <c r="DH40" s="686"/>
      <c r="DI40" s="686"/>
      <c r="DJ40" s="686"/>
      <c r="DK40" s="687"/>
      <c r="DL40" s="694" t="s">
        <v>173</v>
      </c>
      <c r="DM40" s="686"/>
      <c r="DN40" s="686"/>
      <c r="DO40" s="686"/>
      <c r="DP40" s="686"/>
      <c r="DQ40" s="686"/>
      <c r="DR40" s="686"/>
      <c r="DS40" s="686"/>
      <c r="DT40" s="686"/>
      <c r="DU40" s="686"/>
      <c r="DV40" s="687"/>
      <c r="DW40" s="690" t="s">
        <v>173</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173</v>
      </c>
      <c r="S41" s="686"/>
      <c r="T41" s="686"/>
      <c r="U41" s="686"/>
      <c r="V41" s="686"/>
      <c r="W41" s="686"/>
      <c r="X41" s="686"/>
      <c r="Y41" s="687"/>
      <c r="Z41" s="688" t="s">
        <v>173</v>
      </c>
      <c r="AA41" s="688"/>
      <c r="AB41" s="688"/>
      <c r="AC41" s="688"/>
      <c r="AD41" s="689" t="s">
        <v>137</v>
      </c>
      <c r="AE41" s="689"/>
      <c r="AF41" s="689"/>
      <c r="AG41" s="689"/>
      <c r="AH41" s="689"/>
      <c r="AI41" s="689"/>
      <c r="AJ41" s="689"/>
      <c r="AK41" s="689"/>
      <c r="AL41" s="690" t="s">
        <v>173</v>
      </c>
      <c r="AM41" s="691"/>
      <c r="AN41" s="691"/>
      <c r="AO41" s="692"/>
      <c r="AQ41" s="763" t="s">
        <v>348</v>
      </c>
      <c r="AR41" s="764"/>
      <c r="AS41" s="764"/>
      <c r="AT41" s="764"/>
      <c r="AU41" s="764"/>
      <c r="AV41" s="764"/>
      <c r="AW41" s="764"/>
      <c r="AX41" s="764"/>
      <c r="AY41" s="765"/>
      <c r="AZ41" s="685">
        <v>51150</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t="s">
        <v>233</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227</v>
      </c>
      <c r="CS41" s="721"/>
      <c r="CT41" s="721"/>
      <c r="CU41" s="721"/>
      <c r="CV41" s="721"/>
      <c r="CW41" s="721"/>
      <c r="CX41" s="721"/>
      <c r="CY41" s="722"/>
      <c r="CZ41" s="690" t="s">
        <v>173</v>
      </c>
      <c r="DA41" s="719"/>
      <c r="DB41" s="719"/>
      <c r="DC41" s="723"/>
      <c r="DD41" s="694" t="s">
        <v>173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54600</v>
      </c>
      <c r="S42" s="686"/>
      <c r="T42" s="686"/>
      <c r="U42" s="686"/>
      <c r="V42" s="686"/>
      <c r="W42" s="686"/>
      <c r="X42" s="686"/>
      <c r="Y42" s="687"/>
      <c r="Z42" s="688">
        <v>1.1000000000000001</v>
      </c>
      <c r="AA42" s="688"/>
      <c r="AB42" s="688"/>
      <c r="AC42" s="688"/>
      <c r="AD42" s="689" t="s">
        <v>173</v>
      </c>
      <c r="AE42" s="689"/>
      <c r="AF42" s="689"/>
      <c r="AG42" s="689"/>
      <c r="AH42" s="689"/>
      <c r="AI42" s="689"/>
      <c r="AJ42" s="689"/>
      <c r="AK42" s="689"/>
      <c r="AL42" s="690" t="s">
        <v>173</v>
      </c>
      <c r="AM42" s="691"/>
      <c r="AN42" s="691"/>
      <c r="AO42" s="692"/>
      <c r="AQ42" s="784" t="s">
        <v>352</v>
      </c>
      <c r="AR42" s="785"/>
      <c r="AS42" s="785"/>
      <c r="AT42" s="785"/>
      <c r="AU42" s="785"/>
      <c r="AV42" s="785"/>
      <c r="AW42" s="785"/>
      <c r="AX42" s="785"/>
      <c r="AY42" s="786"/>
      <c r="AZ42" s="776">
        <v>147705</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305</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998580</v>
      </c>
      <c r="CS42" s="686"/>
      <c r="CT42" s="686"/>
      <c r="CU42" s="686"/>
      <c r="CV42" s="686"/>
      <c r="CW42" s="686"/>
      <c r="CX42" s="686"/>
      <c r="CY42" s="687"/>
      <c r="CZ42" s="690">
        <v>22</v>
      </c>
      <c r="DA42" s="691"/>
      <c r="DB42" s="691"/>
      <c r="DC42" s="703"/>
      <c r="DD42" s="694">
        <v>263399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4892793</v>
      </c>
      <c r="S43" s="777"/>
      <c r="T43" s="777"/>
      <c r="U43" s="777"/>
      <c r="V43" s="777"/>
      <c r="W43" s="777"/>
      <c r="X43" s="777"/>
      <c r="Y43" s="778"/>
      <c r="Z43" s="779">
        <v>100</v>
      </c>
      <c r="AA43" s="779"/>
      <c r="AB43" s="779"/>
      <c r="AC43" s="779"/>
      <c r="AD43" s="780">
        <v>2018484</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t="s">
        <v>173</v>
      </c>
      <c r="CS43" s="721"/>
      <c r="CT43" s="721"/>
      <c r="CU43" s="721"/>
      <c r="CV43" s="721"/>
      <c r="CW43" s="721"/>
      <c r="CX43" s="721"/>
      <c r="CY43" s="722"/>
      <c r="CZ43" s="690" t="s">
        <v>173</v>
      </c>
      <c r="DA43" s="719"/>
      <c r="DB43" s="719"/>
      <c r="DC43" s="723"/>
      <c r="DD43" s="694" t="s">
        <v>173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652096</v>
      </c>
      <c r="CS44" s="686"/>
      <c r="CT44" s="686"/>
      <c r="CU44" s="686"/>
      <c r="CV44" s="686"/>
      <c r="CW44" s="686"/>
      <c r="CX44" s="686"/>
      <c r="CY44" s="687"/>
      <c r="CZ44" s="690">
        <v>14.4</v>
      </c>
      <c r="DA44" s="691"/>
      <c r="DB44" s="691"/>
      <c r="DC44" s="703"/>
      <c r="DD44" s="694">
        <v>189712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272420</v>
      </c>
      <c r="CS45" s="721"/>
      <c r="CT45" s="721"/>
      <c r="CU45" s="721"/>
      <c r="CV45" s="721"/>
      <c r="CW45" s="721"/>
      <c r="CX45" s="721"/>
      <c r="CY45" s="722"/>
      <c r="CZ45" s="690">
        <v>6</v>
      </c>
      <c r="DA45" s="719"/>
      <c r="DB45" s="719"/>
      <c r="DC45" s="723"/>
      <c r="DD45" s="694">
        <v>49166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379676</v>
      </c>
      <c r="CS46" s="686"/>
      <c r="CT46" s="686"/>
      <c r="CU46" s="686"/>
      <c r="CV46" s="686"/>
      <c r="CW46" s="686"/>
      <c r="CX46" s="686"/>
      <c r="CY46" s="687"/>
      <c r="CZ46" s="690">
        <v>8.4</v>
      </c>
      <c r="DA46" s="691"/>
      <c r="DB46" s="691"/>
      <c r="DC46" s="703"/>
      <c r="DD46" s="694">
        <v>140546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346484</v>
      </c>
      <c r="CS47" s="721"/>
      <c r="CT47" s="721"/>
      <c r="CU47" s="721"/>
      <c r="CV47" s="721"/>
      <c r="CW47" s="721"/>
      <c r="CX47" s="721"/>
      <c r="CY47" s="722"/>
      <c r="CZ47" s="690">
        <v>7.6</v>
      </c>
      <c r="DA47" s="719"/>
      <c r="DB47" s="719"/>
      <c r="DC47" s="723"/>
      <c r="DD47" s="694">
        <v>73687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173</v>
      </c>
      <c r="CS48" s="686"/>
      <c r="CT48" s="686"/>
      <c r="CU48" s="686"/>
      <c r="CV48" s="686"/>
      <c r="CW48" s="686"/>
      <c r="CX48" s="686"/>
      <c r="CY48" s="687"/>
      <c r="CZ48" s="690" t="s">
        <v>173</v>
      </c>
      <c r="DA48" s="691"/>
      <c r="DB48" s="691"/>
      <c r="DC48" s="703"/>
      <c r="DD48" s="694" t="s">
        <v>173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4531762</v>
      </c>
      <c r="CS49" s="756"/>
      <c r="CT49" s="756"/>
      <c r="CU49" s="756"/>
      <c r="CV49" s="756"/>
      <c r="CW49" s="756"/>
      <c r="CX49" s="756"/>
      <c r="CY49" s="787"/>
      <c r="CZ49" s="781">
        <v>100</v>
      </c>
      <c r="DA49" s="788"/>
      <c r="DB49" s="788"/>
      <c r="DC49" s="789"/>
      <c r="DD49" s="790">
        <v>2919002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ITY51rXu/y1tFpp7kis3deigPwc2cbKzu3kg+jWw6ZefXkhXw5lthtEb1wo+kgqeuBIXA2Yt4sN1rLh5jVTCA==" saltValue="Xr+efXy9RxQ+vYpU3JRV4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 zoomScale="70" zoomScaleNormal="25" zoomScaleSheetLayoutView="70" workbookViewId="0">
      <selection activeCell="CW102" sqref="CW102:DA10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4820</v>
      </c>
      <c r="R7" s="821"/>
      <c r="S7" s="821"/>
      <c r="T7" s="821"/>
      <c r="U7" s="821"/>
      <c r="V7" s="821">
        <v>4461</v>
      </c>
      <c r="W7" s="821"/>
      <c r="X7" s="821"/>
      <c r="Y7" s="821"/>
      <c r="Z7" s="821"/>
      <c r="AA7" s="821">
        <v>359</v>
      </c>
      <c r="AB7" s="821"/>
      <c r="AC7" s="821"/>
      <c r="AD7" s="821"/>
      <c r="AE7" s="822"/>
      <c r="AF7" s="823">
        <v>272</v>
      </c>
      <c r="AG7" s="824"/>
      <c r="AH7" s="824"/>
      <c r="AI7" s="824"/>
      <c r="AJ7" s="825"/>
      <c r="AK7" s="860">
        <v>433</v>
      </c>
      <c r="AL7" s="861"/>
      <c r="AM7" s="861"/>
      <c r="AN7" s="861"/>
      <c r="AO7" s="861"/>
      <c r="AP7" s="861">
        <v>2522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583</v>
      </c>
      <c r="BT7" s="865"/>
      <c r="BU7" s="865"/>
      <c r="BV7" s="865"/>
      <c r="BW7" s="865"/>
      <c r="BX7" s="865"/>
      <c r="BY7" s="865"/>
      <c r="BZ7" s="865"/>
      <c r="CA7" s="865"/>
      <c r="CB7" s="865"/>
      <c r="CC7" s="865"/>
      <c r="CD7" s="865"/>
      <c r="CE7" s="865"/>
      <c r="CF7" s="865"/>
      <c r="CG7" s="866"/>
      <c r="CH7" s="857">
        <v>-550</v>
      </c>
      <c r="CI7" s="858"/>
      <c r="CJ7" s="858"/>
      <c r="CK7" s="858"/>
      <c r="CL7" s="859"/>
      <c r="CM7" s="857">
        <v>70</v>
      </c>
      <c r="CN7" s="858"/>
      <c r="CO7" s="858"/>
      <c r="CP7" s="858"/>
      <c r="CQ7" s="859"/>
      <c r="CR7" s="857">
        <v>650</v>
      </c>
      <c r="CS7" s="858"/>
      <c r="CT7" s="858"/>
      <c r="CU7" s="858"/>
      <c r="CV7" s="859"/>
      <c r="CW7" s="857">
        <v>0</v>
      </c>
      <c r="CX7" s="858"/>
      <c r="CY7" s="858"/>
      <c r="CZ7" s="858"/>
      <c r="DA7" s="859"/>
      <c r="DB7" s="857">
        <v>0</v>
      </c>
      <c r="DC7" s="858"/>
      <c r="DD7" s="858"/>
      <c r="DE7" s="858"/>
      <c r="DF7" s="859"/>
      <c r="DG7" s="857">
        <v>0</v>
      </c>
      <c r="DH7" s="858"/>
      <c r="DI7" s="858"/>
      <c r="DJ7" s="858"/>
      <c r="DK7" s="859"/>
      <c r="DL7" s="857">
        <v>0</v>
      </c>
      <c r="DM7" s="858"/>
      <c r="DN7" s="858"/>
      <c r="DO7" s="858"/>
      <c r="DP7" s="859"/>
      <c r="DQ7" s="857" t="s">
        <v>598</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11</v>
      </c>
      <c r="R8" s="845"/>
      <c r="S8" s="845"/>
      <c r="T8" s="845"/>
      <c r="U8" s="845"/>
      <c r="V8" s="845">
        <v>11</v>
      </c>
      <c r="W8" s="845"/>
      <c r="X8" s="845"/>
      <c r="Y8" s="845"/>
      <c r="Z8" s="845"/>
      <c r="AA8" s="845">
        <v>0</v>
      </c>
      <c r="AB8" s="845"/>
      <c r="AC8" s="845"/>
      <c r="AD8" s="845"/>
      <c r="AE8" s="846"/>
      <c r="AF8" s="847">
        <v>0</v>
      </c>
      <c r="AG8" s="848"/>
      <c r="AH8" s="848"/>
      <c r="AI8" s="848"/>
      <c r="AJ8" s="849"/>
      <c r="AK8" s="850">
        <v>6</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390</v>
      </c>
      <c r="C9" s="842"/>
      <c r="D9" s="842"/>
      <c r="E9" s="842"/>
      <c r="F9" s="842"/>
      <c r="G9" s="842"/>
      <c r="H9" s="842"/>
      <c r="I9" s="842"/>
      <c r="J9" s="842"/>
      <c r="K9" s="842"/>
      <c r="L9" s="842"/>
      <c r="M9" s="842"/>
      <c r="N9" s="842"/>
      <c r="O9" s="842"/>
      <c r="P9" s="843"/>
      <c r="Q9" s="844">
        <v>15</v>
      </c>
      <c r="R9" s="845"/>
      <c r="S9" s="845"/>
      <c r="T9" s="845"/>
      <c r="U9" s="845"/>
      <c r="V9" s="845">
        <v>13</v>
      </c>
      <c r="W9" s="845"/>
      <c r="X9" s="845"/>
      <c r="Y9" s="845"/>
      <c r="Z9" s="845"/>
      <c r="AA9" s="845">
        <v>1</v>
      </c>
      <c r="AB9" s="845"/>
      <c r="AC9" s="845"/>
      <c r="AD9" s="845"/>
      <c r="AE9" s="846"/>
      <c r="AF9" s="847">
        <v>1</v>
      </c>
      <c r="AG9" s="848"/>
      <c r="AH9" s="848"/>
      <c r="AI9" s="848"/>
      <c r="AJ9" s="849"/>
      <c r="AK9" s="850">
        <v>11</v>
      </c>
      <c r="AL9" s="851"/>
      <c r="AM9" s="851"/>
      <c r="AN9" s="851"/>
      <c r="AO9" s="851"/>
      <c r="AP9" s="851">
        <v>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t="s">
        <v>391</v>
      </c>
      <c r="C10" s="842"/>
      <c r="D10" s="842"/>
      <c r="E10" s="842"/>
      <c r="F10" s="842"/>
      <c r="G10" s="842"/>
      <c r="H10" s="842"/>
      <c r="I10" s="842"/>
      <c r="J10" s="842"/>
      <c r="K10" s="842"/>
      <c r="L10" s="842"/>
      <c r="M10" s="842"/>
      <c r="N10" s="842"/>
      <c r="O10" s="842"/>
      <c r="P10" s="843"/>
      <c r="Q10" s="844">
        <v>103</v>
      </c>
      <c r="R10" s="845"/>
      <c r="S10" s="845"/>
      <c r="T10" s="845"/>
      <c r="U10" s="845"/>
      <c r="V10" s="845">
        <v>103</v>
      </c>
      <c r="W10" s="845"/>
      <c r="X10" s="845"/>
      <c r="Y10" s="845"/>
      <c r="Z10" s="845"/>
      <c r="AA10" s="845">
        <v>0</v>
      </c>
      <c r="AB10" s="845"/>
      <c r="AC10" s="845"/>
      <c r="AD10" s="845"/>
      <c r="AE10" s="846"/>
      <c r="AF10" s="847">
        <v>0</v>
      </c>
      <c r="AG10" s="848"/>
      <c r="AH10" s="848"/>
      <c r="AI10" s="848"/>
      <c r="AJ10" s="849"/>
      <c r="AK10" s="850">
        <v>31</v>
      </c>
      <c r="AL10" s="851"/>
      <c r="AM10" s="851"/>
      <c r="AN10" s="851"/>
      <c r="AO10" s="851"/>
      <c r="AP10" s="851">
        <v>0</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4948</v>
      </c>
      <c r="R23" s="880"/>
      <c r="S23" s="880"/>
      <c r="T23" s="880"/>
      <c r="U23" s="880"/>
      <c r="V23" s="880">
        <v>4587</v>
      </c>
      <c r="W23" s="880"/>
      <c r="X23" s="880"/>
      <c r="Y23" s="880"/>
      <c r="Z23" s="880"/>
      <c r="AA23" s="880">
        <v>361</v>
      </c>
      <c r="AB23" s="880"/>
      <c r="AC23" s="880"/>
      <c r="AD23" s="880"/>
      <c r="AE23" s="881"/>
      <c r="AF23" s="882">
        <v>274</v>
      </c>
      <c r="AG23" s="880"/>
      <c r="AH23" s="880"/>
      <c r="AI23" s="880"/>
      <c r="AJ23" s="883"/>
      <c r="AK23" s="884"/>
      <c r="AL23" s="885"/>
      <c r="AM23" s="885"/>
      <c r="AN23" s="885"/>
      <c r="AO23" s="885"/>
      <c r="AP23" s="880">
        <v>2522</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398</v>
      </c>
      <c r="R28" s="909"/>
      <c r="S28" s="909"/>
      <c r="T28" s="909"/>
      <c r="U28" s="909"/>
      <c r="V28" s="909">
        <v>394</v>
      </c>
      <c r="W28" s="909"/>
      <c r="X28" s="909"/>
      <c r="Y28" s="909"/>
      <c r="Z28" s="909"/>
      <c r="AA28" s="909">
        <v>4</v>
      </c>
      <c r="AB28" s="909"/>
      <c r="AC28" s="909"/>
      <c r="AD28" s="909"/>
      <c r="AE28" s="910"/>
      <c r="AF28" s="911">
        <v>4</v>
      </c>
      <c r="AG28" s="909"/>
      <c r="AH28" s="909"/>
      <c r="AI28" s="909"/>
      <c r="AJ28" s="912"/>
      <c r="AK28" s="913">
        <v>43</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72</v>
      </c>
      <c r="R29" s="845"/>
      <c r="S29" s="845"/>
      <c r="T29" s="845"/>
      <c r="U29" s="845"/>
      <c r="V29" s="845">
        <v>69</v>
      </c>
      <c r="W29" s="845"/>
      <c r="X29" s="845"/>
      <c r="Y29" s="845"/>
      <c r="Z29" s="845"/>
      <c r="AA29" s="845">
        <v>3</v>
      </c>
      <c r="AB29" s="845"/>
      <c r="AC29" s="845"/>
      <c r="AD29" s="845"/>
      <c r="AE29" s="846"/>
      <c r="AF29" s="847">
        <v>3</v>
      </c>
      <c r="AG29" s="848"/>
      <c r="AH29" s="848"/>
      <c r="AI29" s="848"/>
      <c r="AJ29" s="849"/>
      <c r="AK29" s="916">
        <v>29</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492</v>
      </c>
      <c r="R30" s="845"/>
      <c r="S30" s="845"/>
      <c r="T30" s="845"/>
      <c r="U30" s="845"/>
      <c r="V30" s="845">
        <v>489</v>
      </c>
      <c r="W30" s="845"/>
      <c r="X30" s="845"/>
      <c r="Y30" s="845"/>
      <c r="Z30" s="845"/>
      <c r="AA30" s="845">
        <v>8</v>
      </c>
      <c r="AB30" s="845"/>
      <c r="AC30" s="845"/>
      <c r="AD30" s="845"/>
      <c r="AE30" s="846"/>
      <c r="AF30" s="847">
        <v>8</v>
      </c>
      <c r="AG30" s="848"/>
      <c r="AH30" s="848"/>
      <c r="AI30" s="848"/>
      <c r="AJ30" s="849"/>
      <c r="AK30" s="916">
        <v>92</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39</v>
      </c>
      <c r="R31" s="845"/>
      <c r="S31" s="845"/>
      <c r="T31" s="845"/>
      <c r="U31" s="845"/>
      <c r="V31" s="845">
        <v>39</v>
      </c>
      <c r="W31" s="845"/>
      <c r="X31" s="845"/>
      <c r="Y31" s="845"/>
      <c r="Z31" s="845"/>
      <c r="AA31" s="845">
        <v>0</v>
      </c>
      <c r="AB31" s="845"/>
      <c r="AC31" s="845"/>
      <c r="AD31" s="845"/>
      <c r="AE31" s="846"/>
      <c r="AF31" s="847">
        <v>0</v>
      </c>
      <c r="AG31" s="848"/>
      <c r="AH31" s="848"/>
      <c r="AI31" s="848"/>
      <c r="AJ31" s="849"/>
      <c r="AK31" s="916">
        <v>11</v>
      </c>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142</v>
      </c>
      <c r="R32" s="845"/>
      <c r="S32" s="845"/>
      <c r="T32" s="845"/>
      <c r="U32" s="845"/>
      <c r="V32" s="845">
        <v>137</v>
      </c>
      <c r="W32" s="845"/>
      <c r="X32" s="845"/>
      <c r="Y32" s="845"/>
      <c r="Z32" s="845"/>
      <c r="AA32" s="845">
        <v>5</v>
      </c>
      <c r="AB32" s="845"/>
      <c r="AC32" s="845"/>
      <c r="AD32" s="845"/>
      <c r="AE32" s="846"/>
      <c r="AF32" s="847">
        <v>5</v>
      </c>
      <c r="AG32" s="848"/>
      <c r="AH32" s="848"/>
      <c r="AI32" s="848"/>
      <c r="AJ32" s="849"/>
      <c r="AK32" s="916">
        <v>70</v>
      </c>
      <c r="AL32" s="917"/>
      <c r="AM32" s="917"/>
      <c r="AN32" s="917"/>
      <c r="AO32" s="917"/>
      <c r="AP32" s="917">
        <v>393</v>
      </c>
      <c r="AQ32" s="917"/>
      <c r="AR32" s="917"/>
      <c r="AS32" s="917"/>
      <c r="AT32" s="917"/>
      <c r="AU32" s="917">
        <v>197</v>
      </c>
      <c r="AV32" s="917"/>
      <c r="AW32" s="917"/>
      <c r="AX32" s="917"/>
      <c r="AY32" s="917"/>
      <c r="AZ32" s="918"/>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34</v>
      </c>
      <c r="R33" s="845"/>
      <c r="S33" s="845"/>
      <c r="T33" s="845"/>
      <c r="U33" s="845"/>
      <c r="V33" s="845">
        <v>33</v>
      </c>
      <c r="W33" s="845"/>
      <c r="X33" s="845"/>
      <c r="Y33" s="845"/>
      <c r="Z33" s="845"/>
      <c r="AA33" s="845">
        <v>1</v>
      </c>
      <c r="AB33" s="845"/>
      <c r="AC33" s="845"/>
      <c r="AD33" s="845"/>
      <c r="AE33" s="846"/>
      <c r="AF33" s="847">
        <v>1</v>
      </c>
      <c r="AG33" s="848"/>
      <c r="AH33" s="848"/>
      <c r="AI33" s="848"/>
      <c r="AJ33" s="849"/>
      <c r="AK33" s="916">
        <v>22</v>
      </c>
      <c r="AL33" s="917"/>
      <c r="AM33" s="917"/>
      <c r="AN33" s="917"/>
      <c r="AO33" s="917"/>
      <c r="AP33" s="917">
        <v>131</v>
      </c>
      <c r="AQ33" s="917"/>
      <c r="AR33" s="917"/>
      <c r="AS33" s="917"/>
      <c r="AT33" s="917"/>
      <c r="AU33" s="917">
        <v>108</v>
      </c>
      <c r="AV33" s="917"/>
      <c r="AW33" s="917"/>
      <c r="AX33" s="917"/>
      <c r="AY33" s="917"/>
      <c r="AZ33" s="918"/>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v>
      </c>
      <c r="AG63" s="928"/>
      <c r="AH63" s="928"/>
      <c r="AI63" s="928"/>
      <c r="AJ63" s="929"/>
      <c r="AK63" s="930"/>
      <c r="AL63" s="925"/>
      <c r="AM63" s="925"/>
      <c r="AN63" s="925"/>
      <c r="AO63" s="925"/>
      <c r="AP63" s="928">
        <v>524</v>
      </c>
      <c r="AQ63" s="928"/>
      <c r="AR63" s="928"/>
      <c r="AS63" s="928"/>
      <c r="AT63" s="928"/>
      <c r="AU63" s="928">
        <v>305</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4667</v>
      </c>
      <c r="R68" s="952"/>
      <c r="S68" s="952"/>
      <c r="T68" s="952"/>
      <c r="U68" s="952"/>
      <c r="V68" s="952">
        <v>4460</v>
      </c>
      <c r="W68" s="952"/>
      <c r="X68" s="952"/>
      <c r="Y68" s="952"/>
      <c r="Z68" s="952"/>
      <c r="AA68" s="952">
        <v>207</v>
      </c>
      <c r="AB68" s="952"/>
      <c r="AC68" s="952"/>
      <c r="AD68" s="952"/>
      <c r="AE68" s="952"/>
      <c r="AF68" s="952">
        <v>200</v>
      </c>
      <c r="AG68" s="952"/>
      <c r="AH68" s="952"/>
      <c r="AI68" s="952"/>
      <c r="AJ68" s="952"/>
      <c r="AK68" s="952">
        <v>23</v>
      </c>
      <c r="AL68" s="952"/>
      <c r="AM68" s="952"/>
      <c r="AN68" s="952"/>
      <c r="AO68" s="952"/>
      <c r="AP68" s="952">
        <v>707</v>
      </c>
      <c r="AQ68" s="952"/>
      <c r="AR68" s="952"/>
      <c r="AS68" s="952"/>
      <c r="AT68" s="952"/>
      <c r="AU68" s="952" t="s">
        <v>598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1994</v>
      </c>
      <c r="R69" s="917"/>
      <c r="S69" s="917"/>
      <c r="T69" s="917"/>
      <c r="U69" s="917"/>
      <c r="V69" s="917">
        <v>1891</v>
      </c>
      <c r="W69" s="917"/>
      <c r="X69" s="917"/>
      <c r="Y69" s="917"/>
      <c r="Z69" s="917"/>
      <c r="AA69" s="917">
        <v>103</v>
      </c>
      <c r="AB69" s="917"/>
      <c r="AC69" s="917"/>
      <c r="AD69" s="917"/>
      <c r="AE69" s="917"/>
      <c r="AF69" s="917">
        <v>103</v>
      </c>
      <c r="AG69" s="917"/>
      <c r="AH69" s="917"/>
      <c r="AI69" s="917"/>
      <c r="AJ69" s="917"/>
      <c r="AK69" s="917">
        <v>0</v>
      </c>
      <c r="AL69" s="917"/>
      <c r="AM69" s="917"/>
      <c r="AN69" s="917"/>
      <c r="AO69" s="917"/>
      <c r="AP69" s="917">
        <v>586</v>
      </c>
      <c r="AQ69" s="917"/>
      <c r="AR69" s="917"/>
      <c r="AS69" s="917"/>
      <c r="AT69" s="917"/>
      <c r="AU69" s="917" t="s">
        <v>598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7549</v>
      </c>
      <c r="R70" s="917"/>
      <c r="S70" s="917"/>
      <c r="T70" s="917"/>
      <c r="U70" s="917"/>
      <c r="V70" s="917">
        <v>6819</v>
      </c>
      <c r="W70" s="917"/>
      <c r="X70" s="917"/>
      <c r="Y70" s="917"/>
      <c r="Z70" s="917"/>
      <c r="AA70" s="917">
        <v>730</v>
      </c>
      <c r="AB70" s="917"/>
      <c r="AC70" s="917"/>
      <c r="AD70" s="917"/>
      <c r="AE70" s="917"/>
      <c r="AF70" s="917">
        <v>0</v>
      </c>
      <c r="AG70" s="917"/>
      <c r="AH70" s="917"/>
      <c r="AI70" s="917"/>
      <c r="AJ70" s="917"/>
      <c r="AK70" s="917">
        <v>15</v>
      </c>
      <c r="AL70" s="917"/>
      <c r="AM70" s="917"/>
      <c r="AN70" s="917"/>
      <c r="AO70" s="917"/>
      <c r="AP70" s="917" t="s">
        <v>598</v>
      </c>
      <c r="AQ70" s="917"/>
      <c r="AR70" s="917"/>
      <c r="AS70" s="917"/>
      <c r="AT70" s="917"/>
      <c r="AU70" s="917" t="s">
        <v>598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1576</v>
      </c>
      <c r="R71" s="917"/>
      <c r="S71" s="917"/>
      <c r="T71" s="917"/>
      <c r="U71" s="917"/>
      <c r="V71" s="917">
        <v>1575</v>
      </c>
      <c r="W71" s="917"/>
      <c r="X71" s="917"/>
      <c r="Y71" s="917"/>
      <c r="Z71" s="917"/>
      <c r="AA71" s="917">
        <v>1</v>
      </c>
      <c r="AB71" s="917"/>
      <c r="AC71" s="917"/>
      <c r="AD71" s="917"/>
      <c r="AE71" s="917"/>
      <c r="AF71" s="917">
        <v>0</v>
      </c>
      <c r="AG71" s="917"/>
      <c r="AH71" s="917"/>
      <c r="AI71" s="917"/>
      <c r="AJ71" s="917"/>
      <c r="AK71" s="917">
        <v>0</v>
      </c>
      <c r="AL71" s="917"/>
      <c r="AM71" s="917"/>
      <c r="AN71" s="917"/>
      <c r="AO71" s="917"/>
      <c r="AP71" s="917" t="s">
        <v>598</v>
      </c>
      <c r="AQ71" s="917"/>
      <c r="AR71" s="917"/>
      <c r="AS71" s="917"/>
      <c r="AT71" s="917"/>
      <c r="AU71" s="917" t="s">
        <v>598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20</v>
      </c>
      <c r="R72" s="917"/>
      <c r="S72" s="917"/>
      <c r="T72" s="917"/>
      <c r="U72" s="917"/>
      <c r="V72" s="917">
        <v>19</v>
      </c>
      <c r="W72" s="917"/>
      <c r="X72" s="917"/>
      <c r="Y72" s="917"/>
      <c r="Z72" s="917"/>
      <c r="AA72" s="917">
        <v>1</v>
      </c>
      <c r="AB72" s="917"/>
      <c r="AC72" s="917"/>
      <c r="AD72" s="917"/>
      <c r="AE72" s="917"/>
      <c r="AF72" s="917">
        <v>0</v>
      </c>
      <c r="AG72" s="917"/>
      <c r="AH72" s="917"/>
      <c r="AI72" s="917"/>
      <c r="AJ72" s="917"/>
      <c r="AK72" s="917">
        <v>19</v>
      </c>
      <c r="AL72" s="917"/>
      <c r="AM72" s="917"/>
      <c r="AN72" s="917"/>
      <c r="AO72" s="917"/>
      <c r="AP72" s="917" t="s">
        <v>598</v>
      </c>
      <c r="AQ72" s="917"/>
      <c r="AR72" s="917"/>
      <c r="AS72" s="917"/>
      <c r="AT72" s="917"/>
      <c r="AU72" s="917" t="s">
        <v>598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589</v>
      </c>
      <c r="C73" s="960"/>
      <c r="D73" s="960"/>
      <c r="E73" s="960"/>
      <c r="F73" s="960"/>
      <c r="G73" s="960"/>
      <c r="H73" s="960"/>
      <c r="I73" s="960"/>
      <c r="J73" s="960"/>
      <c r="K73" s="960"/>
      <c r="L73" s="960"/>
      <c r="M73" s="960"/>
      <c r="N73" s="960"/>
      <c r="O73" s="960"/>
      <c r="P73" s="961"/>
      <c r="Q73" s="962">
        <v>52</v>
      </c>
      <c r="R73" s="917"/>
      <c r="S73" s="917"/>
      <c r="T73" s="917"/>
      <c r="U73" s="917"/>
      <c r="V73" s="917">
        <v>30</v>
      </c>
      <c r="W73" s="917"/>
      <c r="X73" s="917"/>
      <c r="Y73" s="917"/>
      <c r="Z73" s="917"/>
      <c r="AA73" s="917">
        <v>22</v>
      </c>
      <c r="AB73" s="917"/>
      <c r="AC73" s="917"/>
      <c r="AD73" s="917"/>
      <c r="AE73" s="917"/>
      <c r="AF73" s="917">
        <v>0</v>
      </c>
      <c r="AG73" s="917"/>
      <c r="AH73" s="917"/>
      <c r="AI73" s="917"/>
      <c r="AJ73" s="917"/>
      <c r="AK73" s="917">
        <v>0</v>
      </c>
      <c r="AL73" s="917"/>
      <c r="AM73" s="917"/>
      <c r="AN73" s="917"/>
      <c r="AO73" s="917"/>
      <c r="AP73" s="917" t="s">
        <v>598</v>
      </c>
      <c r="AQ73" s="917"/>
      <c r="AR73" s="917"/>
      <c r="AS73" s="917"/>
      <c r="AT73" s="917"/>
      <c r="AU73" s="917" t="s">
        <v>598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590</v>
      </c>
      <c r="C74" s="960"/>
      <c r="D74" s="960"/>
      <c r="E74" s="960"/>
      <c r="F74" s="960"/>
      <c r="G74" s="960"/>
      <c r="H74" s="960"/>
      <c r="I74" s="960"/>
      <c r="J74" s="960"/>
      <c r="K74" s="960"/>
      <c r="L74" s="960"/>
      <c r="M74" s="960"/>
      <c r="N74" s="960"/>
      <c r="O74" s="960"/>
      <c r="P74" s="961"/>
      <c r="Q74" s="962">
        <v>36</v>
      </c>
      <c r="R74" s="917"/>
      <c r="S74" s="917"/>
      <c r="T74" s="917"/>
      <c r="U74" s="917"/>
      <c r="V74" s="917">
        <v>32</v>
      </c>
      <c r="W74" s="917"/>
      <c r="X74" s="917"/>
      <c r="Y74" s="917"/>
      <c r="Z74" s="917"/>
      <c r="AA74" s="917">
        <v>4</v>
      </c>
      <c r="AB74" s="917"/>
      <c r="AC74" s="917"/>
      <c r="AD74" s="917"/>
      <c r="AE74" s="917"/>
      <c r="AF74" s="917">
        <v>0</v>
      </c>
      <c r="AG74" s="917"/>
      <c r="AH74" s="917"/>
      <c r="AI74" s="917"/>
      <c r="AJ74" s="917"/>
      <c r="AK74" s="917">
        <v>0</v>
      </c>
      <c r="AL74" s="917"/>
      <c r="AM74" s="917"/>
      <c r="AN74" s="917"/>
      <c r="AO74" s="917"/>
      <c r="AP74" s="917" t="s">
        <v>598</v>
      </c>
      <c r="AQ74" s="917"/>
      <c r="AR74" s="917"/>
      <c r="AS74" s="917"/>
      <c r="AT74" s="917"/>
      <c r="AU74" s="917" t="s">
        <v>598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591</v>
      </c>
      <c r="C75" s="960"/>
      <c r="D75" s="960"/>
      <c r="E75" s="960"/>
      <c r="F75" s="960"/>
      <c r="G75" s="960"/>
      <c r="H75" s="960"/>
      <c r="I75" s="960"/>
      <c r="J75" s="960"/>
      <c r="K75" s="960"/>
      <c r="L75" s="960"/>
      <c r="M75" s="960"/>
      <c r="N75" s="960"/>
      <c r="O75" s="960"/>
      <c r="P75" s="961"/>
      <c r="Q75" s="965">
        <v>748</v>
      </c>
      <c r="R75" s="966"/>
      <c r="S75" s="966"/>
      <c r="T75" s="966"/>
      <c r="U75" s="916"/>
      <c r="V75" s="967">
        <v>694</v>
      </c>
      <c r="W75" s="966"/>
      <c r="X75" s="966"/>
      <c r="Y75" s="966"/>
      <c r="Z75" s="916"/>
      <c r="AA75" s="967">
        <v>54</v>
      </c>
      <c r="AB75" s="966"/>
      <c r="AC75" s="966"/>
      <c r="AD75" s="966"/>
      <c r="AE75" s="916"/>
      <c r="AF75" s="967">
        <v>54</v>
      </c>
      <c r="AG75" s="966"/>
      <c r="AH75" s="966"/>
      <c r="AI75" s="966"/>
      <c r="AJ75" s="916"/>
      <c r="AK75" s="967">
        <v>0</v>
      </c>
      <c r="AL75" s="966"/>
      <c r="AM75" s="966"/>
      <c r="AN75" s="966"/>
      <c r="AO75" s="916"/>
      <c r="AP75" s="967" t="s">
        <v>598</v>
      </c>
      <c r="AQ75" s="966"/>
      <c r="AR75" s="966"/>
      <c r="AS75" s="966"/>
      <c r="AT75" s="916"/>
      <c r="AU75" s="967" t="s">
        <v>598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592</v>
      </c>
      <c r="C76" s="960"/>
      <c r="D76" s="960"/>
      <c r="E76" s="960"/>
      <c r="F76" s="960"/>
      <c r="G76" s="960"/>
      <c r="H76" s="960"/>
      <c r="I76" s="960"/>
      <c r="J76" s="960"/>
      <c r="K76" s="960"/>
      <c r="L76" s="960"/>
      <c r="M76" s="960"/>
      <c r="N76" s="960"/>
      <c r="O76" s="960"/>
      <c r="P76" s="961"/>
      <c r="Q76" s="965">
        <v>252648</v>
      </c>
      <c r="R76" s="966"/>
      <c r="S76" s="966"/>
      <c r="T76" s="966"/>
      <c r="U76" s="916"/>
      <c r="V76" s="967">
        <v>232839</v>
      </c>
      <c r="W76" s="966"/>
      <c r="X76" s="966"/>
      <c r="Y76" s="966"/>
      <c r="Z76" s="916"/>
      <c r="AA76" s="967">
        <v>19809</v>
      </c>
      <c r="AB76" s="966"/>
      <c r="AC76" s="966"/>
      <c r="AD76" s="966"/>
      <c r="AE76" s="916"/>
      <c r="AF76" s="967">
        <v>19809</v>
      </c>
      <c r="AG76" s="966"/>
      <c r="AH76" s="966"/>
      <c r="AI76" s="966"/>
      <c r="AJ76" s="916"/>
      <c r="AK76" s="967">
        <v>485</v>
      </c>
      <c r="AL76" s="966"/>
      <c r="AM76" s="966"/>
      <c r="AN76" s="966"/>
      <c r="AO76" s="916"/>
      <c r="AP76" s="967" t="s">
        <v>598</v>
      </c>
      <c r="AQ76" s="966"/>
      <c r="AR76" s="966"/>
      <c r="AS76" s="966"/>
      <c r="AT76" s="916"/>
      <c r="AU76" s="967" t="s">
        <v>598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20166</v>
      </c>
      <c r="AG88" s="928"/>
      <c r="AH88" s="928"/>
      <c r="AI88" s="928"/>
      <c r="AJ88" s="928"/>
      <c r="AK88" s="925"/>
      <c r="AL88" s="925"/>
      <c r="AM88" s="925"/>
      <c r="AN88" s="925"/>
      <c r="AO88" s="925"/>
      <c r="AP88" s="928">
        <v>1293</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650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306</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306</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306</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356959</v>
      </c>
      <c r="AB110" s="988"/>
      <c r="AC110" s="988"/>
      <c r="AD110" s="988"/>
      <c r="AE110" s="989"/>
      <c r="AF110" s="990">
        <v>356478</v>
      </c>
      <c r="AG110" s="988"/>
      <c r="AH110" s="988"/>
      <c r="AI110" s="988"/>
      <c r="AJ110" s="989"/>
      <c r="AK110" s="990">
        <v>357256</v>
      </c>
      <c r="AL110" s="988"/>
      <c r="AM110" s="988"/>
      <c r="AN110" s="988"/>
      <c r="AO110" s="989"/>
      <c r="AP110" s="991">
        <v>20.2</v>
      </c>
      <c r="AQ110" s="992"/>
      <c r="AR110" s="992"/>
      <c r="AS110" s="992"/>
      <c r="AT110" s="993"/>
      <c r="AU110" s="994" t="s">
        <v>72</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2895923</v>
      </c>
      <c r="BR110" s="1023"/>
      <c r="BS110" s="1023"/>
      <c r="BT110" s="1023"/>
      <c r="BU110" s="1023"/>
      <c r="BV110" s="1023">
        <v>2731810</v>
      </c>
      <c r="BW110" s="1023"/>
      <c r="BX110" s="1023"/>
      <c r="BY110" s="1023"/>
      <c r="BZ110" s="1023"/>
      <c r="CA110" s="1023">
        <v>2522162</v>
      </c>
      <c r="CB110" s="1023"/>
      <c r="CC110" s="1023"/>
      <c r="CD110" s="1023"/>
      <c r="CE110" s="1023"/>
      <c r="CF110" s="1037">
        <v>142.30000000000001</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395</v>
      </c>
      <c r="DM110" s="1023"/>
      <c r="DN110" s="1023"/>
      <c r="DO110" s="1023"/>
      <c r="DP110" s="1023"/>
      <c r="DQ110" s="1023" t="s">
        <v>443</v>
      </c>
      <c r="DR110" s="1023"/>
      <c r="DS110" s="1023"/>
      <c r="DT110" s="1023"/>
      <c r="DU110" s="1023"/>
      <c r="DV110" s="1024" t="s">
        <v>443</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415</v>
      </c>
      <c r="AB111" s="1030"/>
      <c r="AC111" s="1030"/>
      <c r="AD111" s="1030"/>
      <c r="AE111" s="1031"/>
      <c r="AF111" s="1032" t="s">
        <v>395</v>
      </c>
      <c r="AG111" s="1030"/>
      <c r="AH111" s="1030"/>
      <c r="AI111" s="1030"/>
      <c r="AJ111" s="1031"/>
      <c r="AK111" s="1032" t="s">
        <v>415</v>
      </c>
      <c r="AL111" s="1030"/>
      <c r="AM111" s="1030"/>
      <c r="AN111" s="1030"/>
      <c r="AO111" s="1031"/>
      <c r="AP111" s="1033" t="s">
        <v>415</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t="s">
        <v>415</v>
      </c>
      <c r="BR111" s="1016"/>
      <c r="BS111" s="1016"/>
      <c r="BT111" s="1016"/>
      <c r="BU111" s="1016"/>
      <c r="BV111" s="1016" t="s">
        <v>395</v>
      </c>
      <c r="BW111" s="1016"/>
      <c r="BX111" s="1016"/>
      <c r="BY111" s="1016"/>
      <c r="BZ111" s="1016"/>
      <c r="CA111" s="1016" t="s">
        <v>443</v>
      </c>
      <c r="CB111" s="1016"/>
      <c r="CC111" s="1016"/>
      <c r="CD111" s="1016"/>
      <c r="CE111" s="1016"/>
      <c r="CF111" s="1010" t="s">
        <v>415</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415</v>
      </c>
      <c r="DH111" s="1016"/>
      <c r="DI111" s="1016"/>
      <c r="DJ111" s="1016"/>
      <c r="DK111" s="1016"/>
      <c r="DL111" s="1016" t="s">
        <v>447</v>
      </c>
      <c r="DM111" s="1016"/>
      <c r="DN111" s="1016"/>
      <c r="DO111" s="1016"/>
      <c r="DP111" s="1016"/>
      <c r="DQ111" s="1016" t="s">
        <v>395</v>
      </c>
      <c r="DR111" s="1016"/>
      <c r="DS111" s="1016"/>
      <c r="DT111" s="1016"/>
      <c r="DU111" s="1016"/>
      <c r="DV111" s="1017" t="s">
        <v>395</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395</v>
      </c>
      <c r="AB112" s="1055"/>
      <c r="AC112" s="1055"/>
      <c r="AD112" s="1055"/>
      <c r="AE112" s="1056"/>
      <c r="AF112" s="1057" t="s">
        <v>395</v>
      </c>
      <c r="AG112" s="1055"/>
      <c r="AH112" s="1055"/>
      <c r="AI112" s="1055"/>
      <c r="AJ112" s="1056"/>
      <c r="AK112" s="1057" t="s">
        <v>395</v>
      </c>
      <c r="AL112" s="1055"/>
      <c r="AM112" s="1055"/>
      <c r="AN112" s="1055"/>
      <c r="AO112" s="1056"/>
      <c r="AP112" s="1058" t="s">
        <v>395</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592149</v>
      </c>
      <c r="BR112" s="1016"/>
      <c r="BS112" s="1016"/>
      <c r="BT112" s="1016"/>
      <c r="BU112" s="1016"/>
      <c r="BV112" s="1016">
        <v>547554</v>
      </c>
      <c r="BW112" s="1016"/>
      <c r="BX112" s="1016"/>
      <c r="BY112" s="1016"/>
      <c r="BZ112" s="1016"/>
      <c r="CA112" s="1016">
        <v>515163</v>
      </c>
      <c r="CB112" s="1016"/>
      <c r="CC112" s="1016"/>
      <c r="CD112" s="1016"/>
      <c r="CE112" s="1016"/>
      <c r="CF112" s="1010">
        <v>29.1</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415</v>
      </c>
      <c r="DH112" s="1016"/>
      <c r="DI112" s="1016"/>
      <c r="DJ112" s="1016"/>
      <c r="DK112" s="1016"/>
      <c r="DL112" s="1016" t="s">
        <v>415</v>
      </c>
      <c r="DM112" s="1016"/>
      <c r="DN112" s="1016"/>
      <c r="DO112" s="1016"/>
      <c r="DP112" s="1016"/>
      <c r="DQ112" s="1016" t="s">
        <v>415</v>
      </c>
      <c r="DR112" s="1016"/>
      <c r="DS112" s="1016"/>
      <c r="DT112" s="1016"/>
      <c r="DU112" s="1016"/>
      <c r="DV112" s="1017" t="s">
        <v>415</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72624</v>
      </c>
      <c r="AB113" s="1030"/>
      <c r="AC113" s="1030"/>
      <c r="AD113" s="1030"/>
      <c r="AE113" s="1031"/>
      <c r="AF113" s="1032">
        <v>72646</v>
      </c>
      <c r="AG113" s="1030"/>
      <c r="AH113" s="1030"/>
      <c r="AI113" s="1030"/>
      <c r="AJ113" s="1031"/>
      <c r="AK113" s="1032">
        <v>67982</v>
      </c>
      <c r="AL113" s="1030"/>
      <c r="AM113" s="1030"/>
      <c r="AN113" s="1030"/>
      <c r="AO113" s="1031"/>
      <c r="AP113" s="1033">
        <v>3.8</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18594</v>
      </c>
      <c r="BR113" s="1016"/>
      <c r="BS113" s="1016"/>
      <c r="BT113" s="1016"/>
      <c r="BU113" s="1016"/>
      <c r="BV113" s="1016">
        <v>22462</v>
      </c>
      <c r="BW113" s="1016"/>
      <c r="BX113" s="1016"/>
      <c r="BY113" s="1016"/>
      <c r="BZ113" s="1016"/>
      <c r="CA113" s="1016">
        <v>27432</v>
      </c>
      <c r="CB113" s="1016"/>
      <c r="CC113" s="1016"/>
      <c r="CD113" s="1016"/>
      <c r="CE113" s="1016"/>
      <c r="CF113" s="1010">
        <v>1.5</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415</v>
      </c>
      <c r="DM113" s="1055"/>
      <c r="DN113" s="1055"/>
      <c r="DO113" s="1055"/>
      <c r="DP113" s="1056"/>
      <c r="DQ113" s="1057" t="s">
        <v>395</v>
      </c>
      <c r="DR113" s="1055"/>
      <c r="DS113" s="1055"/>
      <c r="DT113" s="1055"/>
      <c r="DU113" s="1056"/>
      <c r="DV113" s="1058" t="s">
        <v>395</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3861</v>
      </c>
      <c r="AB114" s="1055"/>
      <c r="AC114" s="1055"/>
      <c r="AD114" s="1055"/>
      <c r="AE114" s="1056"/>
      <c r="AF114" s="1057">
        <v>3399</v>
      </c>
      <c r="AG114" s="1055"/>
      <c r="AH114" s="1055"/>
      <c r="AI114" s="1055"/>
      <c r="AJ114" s="1056"/>
      <c r="AK114" s="1057">
        <v>3747</v>
      </c>
      <c r="AL114" s="1055"/>
      <c r="AM114" s="1055"/>
      <c r="AN114" s="1055"/>
      <c r="AO114" s="1056"/>
      <c r="AP114" s="1058">
        <v>0.2</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519585</v>
      </c>
      <c r="BR114" s="1016"/>
      <c r="BS114" s="1016"/>
      <c r="BT114" s="1016"/>
      <c r="BU114" s="1016"/>
      <c r="BV114" s="1016">
        <v>510314</v>
      </c>
      <c r="BW114" s="1016"/>
      <c r="BX114" s="1016"/>
      <c r="BY114" s="1016"/>
      <c r="BZ114" s="1016"/>
      <c r="CA114" s="1016">
        <v>497352</v>
      </c>
      <c r="CB114" s="1016"/>
      <c r="CC114" s="1016"/>
      <c r="CD114" s="1016"/>
      <c r="CE114" s="1016"/>
      <c r="CF114" s="1010">
        <v>28.1</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395</v>
      </c>
      <c r="DH114" s="1055"/>
      <c r="DI114" s="1055"/>
      <c r="DJ114" s="1055"/>
      <c r="DK114" s="1056"/>
      <c r="DL114" s="1057" t="s">
        <v>447</v>
      </c>
      <c r="DM114" s="1055"/>
      <c r="DN114" s="1055"/>
      <c r="DO114" s="1055"/>
      <c r="DP114" s="1056"/>
      <c r="DQ114" s="1057" t="s">
        <v>447</v>
      </c>
      <c r="DR114" s="1055"/>
      <c r="DS114" s="1055"/>
      <c r="DT114" s="1055"/>
      <c r="DU114" s="1056"/>
      <c r="DV114" s="1058" t="s">
        <v>415</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2430</v>
      </c>
      <c r="AB115" s="1030"/>
      <c r="AC115" s="1030"/>
      <c r="AD115" s="1030"/>
      <c r="AE115" s="1031"/>
      <c r="AF115" s="1032">
        <v>33</v>
      </c>
      <c r="AG115" s="1030"/>
      <c r="AH115" s="1030"/>
      <c r="AI115" s="1030"/>
      <c r="AJ115" s="1031"/>
      <c r="AK115" s="1032">
        <v>30</v>
      </c>
      <c r="AL115" s="1030"/>
      <c r="AM115" s="1030"/>
      <c r="AN115" s="1030"/>
      <c r="AO115" s="1031"/>
      <c r="AP115" s="1033">
        <v>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395</v>
      </c>
      <c r="BR115" s="1016"/>
      <c r="BS115" s="1016"/>
      <c r="BT115" s="1016"/>
      <c r="BU115" s="1016"/>
      <c r="BV115" s="1016" t="s">
        <v>442</v>
      </c>
      <c r="BW115" s="1016"/>
      <c r="BX115" s="1016"/>
      <c r="BY115" s="1016"/>
      <c r="BZ115" s="1016"/>
      <c r="CA115" s="1016" t="s">
        <v>415</v>
      </c>
      <c r="CB115" s="1016"/>
      <c r="CC115" s="1016"/>
      <c r="CD115" s="1016"/>
      <c r="CE115" s="1016"/>
      <c r="CF115" s="1010" t="s">
        <v>395</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442</v>
      </c>
      <c r="DH115" s="1055"/>
      <c r="DI115" s="1055"/>
      <c r="DJ115" s="1055"/>
      <c r="DK115" s="1056"/>
      <c r="DL115" s="1057" t="s">
        <v>442</v>
      </c>
      <c r="DM115" s="1055"/>
      <c r="DN115" s="1055"/>
      <c r="DO115" s="1055"/>
      <c r="DP115" s="1056"/>
      <c r="DQ115" s="1057" t="s">
        <v>395</v>
      </c>
      <c r="DR115" s="1055"/>
      <c r="DS115" s="1055"/>
      <c r="DT115" s="1055"/>
      <c r="DU115" s="1056"/>
      <c r="DV115" s="1058" t="s">
        <v>415</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447</v>
      </c>
      <c r="AB116" s="1055"/>
      <c r="AC116" s="1055"/>
      <c r="AD116" s="1055"/>
      <c r="AE116" s="1056"/>
      <c r="AF116" s="1057" t="s">
        <v>415</v>
      </c>
      <c r="AG116" s="1055"/>
      <c r="AH116" s="1055"/>
      <c r="AI116" s="1055"/>
      <c r="AJ116" s="1056"/>
      <c r="AK116" s="1057" t="s">
        <v>395</v>
      </c>
      <c r="AL116" s="1055"/>
      <c r="AM116" s="1055"/>
      <c r="AN116" s="1055"/>
      <c r="AO116" s="1056"/>
      <c r="AP116" s="1058" t="s">
        <v>415</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395</v>
      </c>
      <c r="BR116" s="1016"/>
      <c r="BS116" s="1016"/>
      <c r="BT116" s="1016"/>
      <c r="BU116" s="1016"/>
      <c r="BV116" s="1016" t="s">
        <v>395</v>
      </c>
      <c r="BW116" s="1016"/>
      <c r="BX116" s="1016"/>
      <c r="BY116" s="1016"/>
      <c r="BZ116" s="1016"/>
      <c r="CA116" s="1016" t="s">
        <v>395</v>
      </c>
      <c r="CB116" s="1016"/>
      <c r="CC116" s="1016"/>
      <c r="CD116" s="1016"/>
      <c r="CE116" s="1016"/>
      <c r="CF116" s="1010" t="s">
        <v>415</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395</v>
      </c>
      <c r="DH116" s="1055"/>
      <c r="DI116" s="1055"/>
      <c r="DJ116" s="1055"/>
      <c r="DK116" s="1056"/>
      <c r="DL116" s="1057" t="s">
        <v>442</v>
      </c>
      <c r="DM116" s="1055"/>
      <c r="DN116" s="1055"/>
      <c r="DO116" s="1055"/>
      <c r="DP116" s="1056"/>
      <c r="DQ116" s="1057" t="s">
        <v>415</v>
      </c>
      <c r="DR116" s="1055"/>
      <c r="DS116" s="1055"/>
      <c r="DT116" s="1055"/>
      <c r="DU116" s="1056"/>
      <c r="DV116" s="1058" t="s">
        <v>447</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435874</v>
      </c>
      <c r="AB117" s="1073"/>
      <c r="AC117" s="1073"/>
      <c r="AD117" s="1073"/>
      <c r="AE117" s="1074"/>
      <c r="AF117" s="1075">
        <v>432556</v>
      </c>
      <c r="AG117" s="1073"/>
      <c r="AH117" s="1073"/>
      <c r="AI117" s="1073"/>
      <c r="AJ117" s="1074"/>
      <c r="AK117" s="1075">
        <v>429015</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415</v>
      </c>
      <c r="BR117" s="1016"/>
      <c r="BS117" s="1016"/>
      <c r="BT117" s="1016"/>
      <c r="BU117" s="1016"/>
      <c r="BV117" s="1016" t="s">
        <v>415</v>
      </c>
      <c r="BW117" s="1016"/>
      <c r="BX117" s="1016"/>
      <c r="BY117" s="1016"/>
      <c r="BZ117" s="1016"/>
      <c r="CA117" s="1016" t="s">
        <v>395</v>
      </c>
      <c r="CB117" s="1016"/>
      <c r="CC117" s="1016"/>
      <c r="CD117" s="1016"/>
      <c r="CE117" s="1016"/>
      <c r="CF117" s="1010" t="s">
        <v>415</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415</v>
      </c>
      <c r="DH117" s="1055"/>
      <c r="DI117" s="1055"/>
      <c r="DJ117" s="1055"/>
      <c r="DK117" s="1056"/>
      <c r="DL117" s="1057" t="s">
        <v>415</v>
      </c>
      <c r="DM117" s="1055"/>
      <c r="DN117" s="1055"/>
      <c r="DO117" s="1055"/>
      <c r="DP117" s="1056"/>
      <c r="DQ117" s="1057" t="s">
        <v>442</v>
      </c>
      <c r="DR117" s="1055"/>
      <c r="DS117" s="1055"/>
      <c r="DT117" s="1055"/>
      <c r="DU117" s="1056"/>
      <c r="DV117" s="1058" t="s">
        <v>415</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306</v>
      </c>
      <c r="AL118" s="981"/>
      <c r="AM118" s="981"/>
      <c r="AN118" s="981"/>
      <c r="AO118" s="982"/>
      <c r="AP118" s="1067" t="s">
        <v>436</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395</v>
      </c>
      <c r="BR118" s="1094"/>
      <c r="BS118" s="1094"/>
      <c r="BT118" s="1094"/>
      <c r="BU118" s="1094"/>
      <c r="BV118" s="1094" t="s">
        <v>415</v>
      </c>
      <c r="BW118" s="1094"/>
      <c r="BX118" s="1094"/>
      <c r="BY118" s="1094"/>
      <c r="BZ118" s="1094"/>
      <c r="CA118" s="1094" t="s">
        <v>415</v>
      </c>
      <c r="CB118" s="1094"/>
      <c r="CC118" s="1094"/>
      <c r="CD118" s="1094"/>
      <c r="CE118" s="1094"/>
      <c r="CF118" s="1010" t="s">
        <v>415</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415</v>
      </c>
      <c r="DH118" s="1055"/>
      <c r="DI118" s="1055"/>
      <c r="DJ118" s="1055"/>
      <c r="DK118" s="1056"/>
      <c r="DL118" s="1057" t="s">
        <v>415</v>
      </c>
      <c r="DM118" s="1055"/>
      <c r="DN118" s="1055"/>
      <c r="DO118" s="1055"/>
      <c r="DP118" s="1056"/>
      <c r="DQ118" s="1057" t="s">
        <v>415</v>
      </c>
      <c r="DR118" s="1055"/>
      <c r="DS118" s="1055"/>
      <c r="DT118" s="1055"/>
      <c r="DU118" s="1056"/>
      <c r="DV118" s="1058" t="s">
        <v>415</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415</v>
      </c>
      <c r="AB119" s="988"/>
      <c r="AC119" s="988"/>
      <c r="AD119" s="988"/>
      <c r="AE119" s="989"/>
      <c r="AF119" s="990" t="s">
        <v>395</v>
      </c>
      <c r="AG119" s="988"/>
      <c r="AH119" s="988"/>
      <c r="AI119" s="988"/>
      <c r="AJ119" s="989"/>
      <c r="AK119" s="990" t="s">
        <v>395</v>
      </c>
      <c r="AL119" s="988"/>
      <c r="AM119" s="988"/>
      <c r="AN119" s="988"/>
      <c r="AO119" s="989"/>
      <c r="AP119" s="991" t="s">
        <v>415</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469</v>
      </c>
      <c r="BP119" s="1102"/>
      <c r="BQ119" s="1093">
        <v>4026251</v>
      </c>
      <c r="BR119" s="1094"/>
      <c r="BS119" s="1094"/>
      <c r="BT119" s="1094"/>
      <c r="BU119" s="1094"/>
      <c r="BV119" s="1094">
        <v>3812140</v>
      </c>
      <c r="BW119" s="1094"/>
      <c r="BX119" s="1094"/>
      <c r="BY119" s="1094"/>
      <c r="BZ119" s="1094"/>
      <c r="CA119" s="1094">
        <v>3562109</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415</v>
      </c>
      <c r="DH119" s="1080"/>
      <c r="DI119" s="1080"/>
      <c r="DJ119" s="1080"/>
      <c r="DK119" s="1081"/>
      <c r="DL119" s="1079" t="s">
        <v>415</v>
      </c>
      <c r="DM119" s="1080"/>
      <c r="DN119" s="1080"/>
      <c r="DO119" s="1080"/>
      <c r="DP119" s="1081"/>
      <c r="DQ119" s="1079" t="s">
        <v>415</v>
      </c>
      <c r="DR119" s="1080"/>
      <c r="DS119" s="1080"/>
      <c r="DT119" s="1080"/>
      <c r="DU119" s="1081"/>
      <c r="DV119" s="1082" t="s">
        <v>415</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443</v>
      </c>
      <c r="AB120" s="1055"/>
      <c r="AC120" s="1055"/>
      <c r="AD120" s="1055"/>
      <c r="AE120" s="1056"/>
      <c r="AF120" s="1057" t="s">
        <v>415</v>
      </c>
      <c r="AG120" s="1055"/>
      <c r="AH120" s="1055"/>
      <c r="AI120" s="1055"/>
      <c r="AJ120" s="1056"/>
      <c r="AK120" s="1057" t="s">
        <v>415</v>
      </c>
      <c r="AL120" s="1055"/>
      <c r="AM120" s="1055"/>
      <c r="AN120" s="1055"/>
      <c r="AO120" s="1056"/>
      <c r="AP120" s="1058" t="s">
        <v>415</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2203202</v>
      </c>
      <c r="BR120" s="1023"/>
      <c r="BS120" s="1023"/>
      <c r="BT120" s="1023"/>
      <c r="BU120" s="1023"/>
      <c r="BV120" s="1023">
        <v>2035971</v>
      </c>
      <c r="BW120" s="1023"/>
      <c r="BX120" s="1023"/>
      <c r="BY120" s="1023"/>
      <c r="BZ120" s="1023"/>
      <c r="CA120" s="1023">
        <v>2075936</v>
      </c>
      <c r="CB120" s="1023"/>
      <c r="CC120" s="1023"/>
      <c r="CD120" s="1023"/>
      <c r="CE120" s="1023"/>
      <c r="CF120" s="1037">
        <v>117.1</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423653</v>
      </c>
      <c r="DH120" s="1023"/>
      <c r="DI120" s="1023"/>
      <c r="DJ120" s="1023"/>
      <c r="DK120" s="1023"/>
      <c r="DL120" s="1023">
        <v>401961</v>
      </c>
      <c r="DM120" s="1023"/>
      <c r="DN120" s="1023"/>
      <c r="DO120" s="1023"/>
      <c r="DP120" s="1023"/>
      <c r="DQ120" s="1023">
        <v>393400</v>
      </c>
      <c r="DR120" s="1023"/>
      <c r="DS120" s="1023"/>
      <c r="DT120" s="1023"/>
      <c r="DU120" s="1023"/>
      <c r="DV120" s="1024">
        <v>22.2</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443</v>
      </c>
      <c r="AB121" s="1055"/>
      <c r="AC121" s="1055"/>
      <c r="AD121" s="1055"/>
      <c r="AE121" s="1056"/>
      <c r="AF121" s="1057" t="s">
        <v>415</v>
      </c>
      <c r="AG121" s="1055"/>
      <c r="AH121" s="1055"/>
      <c r="AI121" s="1055"/>
      <c r="AJ121" s="1056"/>
      <c r="AK121" s="1057" t="s">
        <v>415</v>
      </c>
      <c r="AL121" s="1055"/>
      <c r="AM121" s="1055"/>
      <c r="AN121" s="1055"/>
      <c r="AO121" s="1056"/>
      <c r="AP121" s="1058" t="s">
        <v>415</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165560</v>
      </c>
      <c r="BR121" s="1016"/>
      <c r="BS121" s="1016"/>
      <c r="BT121" s="1016"/>
      <c r="BU121" s="1016"/>
      <c r="BV121" s="1016">
        <v>133041</v>
      </c>
      <c r="BW121" s="1016"/>
      <c r="BX121" s="1016"/>
      <c r="BY121" s="1016"/>
      <c r="BZ121" s="1016"/>
      <c r="CA121" s="1016">
        <v>98605</v>
      </c>
      <c r="CB121" s="1016"/>
      <c r="CC121" s="1016"/>
      <c r="CD121" s="1016"/>
      <c r="CE121" s="1016"/>
      <c r="CF121" s="1010">
        <v>5.6</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168496</v>
      </c>
      <c r="DH121" s="1016"/>
      <c r="DI121" s="1016"/>
      <c r="DJ121" s="1016"/>
      <c r="DK121" s="1016"/>
      <c r="DL121" s="1016">
        <v>145593</v>
      </c>
      <c r="DM121" s="1016"/>
      <c r="DN121" s="1016"/>
      <c r="DO121" s="1016"/>
      <c r="DP121" s="1016"/>
      <c r="DQ121" s="1016">
        <v>121763</v>
      </c>
      <c r="DR121" s="1016"/>
      <c r="DS121" s="1016"/>
      <c r="DT121" s="1016"/>
      <c r="DU121" s="1016"/>
      <c r="DV121" s="1017">
        <v>6.9</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415</v>
      </c>
      <c r="AB122" s="1055"/>
      <c r="AC122" s="1055"/>
      <c r="AD122" s="1055"/>
      <c r="AE122" s="1056"/>
      <c r="AF122" s="1057" t="s">
        <v>415</v>
      </c>
      <c r="AG122" s="1055"/>
      <c r="AH122" s="1055"/>
      <c r="AI122" s="1055"/>
      <c r="AJ122" s="1056"/>
      <c r="AK122" s="1057" t="s">
        <v>415</v>
      </c>
      <c r="AL122" s="1055"/>
      <c r="AM122" s="1055"/>
      <c r="AN122" s="1055"/>
      <c r="AO122" s="1056"/>
      <c r="AP122" s="1058" t="s">
        <v>415</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2456959</v>
      </c>
      <c r="BR122" s="1094"/>
      <c r="BS122" s="1094"/>
      <c r="BT122" s="1094"/>
      <c r="BU122" s="1094"/>
      <c r="BV122" s="1094">
        <v>2326913</v>
      </c>
      <c r="BW122" s="1094"/>
      <c r="BX122" s="1094"/>
      <c r="BY122" s="1094"/>
      <c r="BZ122" s="1094"/>
      <c r="CA122" s="1094">
        <v>2145393</v>
      </c>
      <c r="CB122" s="1094"/>
      <c r="CC122" s="1094"/>
      <c r="CD122" s="1094"/>
      <c r="CE122" s="1094"/>
      <c r="CF122" s="1114">
        <v>121.1</v>
      </c>
      <c r="CG122" s="1115"/>
      <c r="CH122" s="1115"/>
      <c r="CI122" s="1115"/>
      <c r="CJ122" s="1115"/>
      <c r="CK122" s="1106"/>
      <c r="CL122" s="1107"/>
      <c r="CM122" s="1107"/>
      <c r="CN122" s="1107"/>
      <c r="CO122" s="1108"/>
      <c r="CP122" s="1116" t="s">
        <v>408</v>
      </c>
      <c r="CQ122" s="1117"/>
      <c r="CR122" s="1117"/>
      <c r="CS122" s="1117"/>
      <c r="CT122" s="1117"/>
      <c r="CU122" s="1117"/>
      <c r="CV122" s="1117"/>
      <c r="CW122" s="1117"/>
      <c r="CX122" s="1117"/>
      <c r="CY122" s="1117"/>
      <c r="CZ122" s="1117"/>
      <c r="DA122" s="1117"/>
      <c r="DB122" s="1117"/>
      <c r="DC122" s="1117"/>
      <c r="DD122" s="1117"/>
      <c r="DE122" s="1117"/>
      <c r="DF122" s="1118"/>
      <c r="DG122" s="1015" t="s">
        <v>415</v>
      </c>
      <c r="DH122" s="1016"/>
      <c r="DI122" s="1016"/>
      <c r="DJ122" s="1016"/>
      <c r="DK122" s="1016"/>
      <c r="DL122" s="1016" t="s">
        <v>415</v>
      </c>
      <c r="DM122" s="1016"/>
      <c r="DN122" s="1016"/>
      <c r="DO122" s="1016"/>
      <c r="DP122" s="1016"/>
      <c r="DQ122" s="1016" t="s">
        <v>415</v>
      </c>
      <c r="DR122" s="1016"/>
      <c r="DS122" s="1016"/>
      <c r="DT122" s="1016"/>
      <c r="DU122" s="1016"/>
      <c r="DV122" s="1017" t="s">
        <v>415</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415</v>
      </c>
      <c r="AB123" s="1055"/>
      <c r="AC123" s="1055"/>
      <c r="AD123" s="1055"/>
      <c r="AE123" s="1056"/>
      <c r="AF123" s="1057" t="s">
        <v>415</v>
      </c>
      <c r="AG123" s="1055"/>
      <c r="AH123" s="1055"/>
      <c r="AI123" s="1055"/>
      <c r="AJ123" s="1056"/>
      <c r="AK123" s="1057" t="s">
        <v>415</v>
      </c>
      <c r="AL123" s="1055"/>
      <c r="AM123" s="1055"/>
      <c r="AN123" s="1055"/>
      <c r="AO123" s="1056"/>
      <c r="AP123" s="1058" t="s">
        <v>415</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479</v>
      </c>
      <c r="BP123" s="1102"/>
      <c r="BQ123" s="1161">
        <v>4825721</v>
      </c>
      <c r="BR123" s="1162"/>
      <c r="BS123" s="1162"/>
      <c r="BT123" s="1162"/>
      <c r="BU123" s="1162"/>
      <c r="BV123" s="1162">
        <v>4495925</v>
      </c>
      <c r="BW123" s="1162"/>
      <c r="BX123" s="1162"/>
      <c r="BY123" s="1162"/>
      <c r="BZ123" s="1162"/>
      <c r="CA123" s="1162">
        <v>4319934</v>
      </c>
      <c r="CB123" s="1162"/>
      <c r="CC123" s="1162"/>
      <c r="CD123" s="1162"/>
      <c r="CE123" s="1162"/>
      <c r="CF123" s="1095"/>
      <c r="CG123" s="1096"/>
      <c r="CH123" s="1096"/>
      <c r="CI123" s="1096"/>
      <c r="CJ123" s="1097"/>
      <c r="CK123" s="1106"/>
      <c r="CL123" s="1107"/>
      <c r="CM123" s="1107"/>
      <c r="CN123" s="1107"/>
      <c r="CO123" s="1108"/>
      <c r="CP123" s="1116" t="s">
        <v>409</v>
      </c>
      <c r="CQ123" s="1117"/>
      <c r="CR123" s="1117"/>
      <c r="CS123" s="1117"/>
      <c r="CT123" s="1117"/>
      <c r="CU123" s="1117"/>
      <c r="CV123" s="1117"/>
      <c r="CW123" s="1117"/>
      <c r="CX123" s="1117"/>
      <c r="CY123" s="1117"/>
      <c r="CZ123" s="1117"/>
      <c r="DA123" s="1117"/>
      <c r="DB123" s="1117"/>
      <c r="DC123" s="1117"/>
      <c r="DD123" s="1117"/>
      <c r="DE123" s="1117"/>
      <c r="DF123" s="1118"/>
      <c r="DG123" s="1054" t="s">
        <v>442</v>
      </c>
      <c r="DH123" s="1055"/>
      <c r="DI123" s="1055"/>
      <c r="DJ123" s="1055"/>
      <c r="DK123" s="1056"/>
      <c r="DL123" s="1057" t="s">
        <v>415</v>
      </c>
      <c r="DM123" s="1055"/>
      <c r="DN123" s="1055"/>
      <c r="DO123" s="1055"/>
      <c r="DP123" s="1056"/>
      <c r="DQ123" s="1057" t="s">
        <v>415</v>
      </c>
      <c r="DR123" s="1055"/>
      <c r="DS123" s="1055"/>
      <c r="DT123" s="1055"/>
      <c r="DU123" s="1056"/>
      <c r="DV123" s="1058" t="s">
        <v>415</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415</v>
      </c>
      <c r="AB124" s="1055"/>
      <c r="AC124" s="1055"/>
      <c r="AD124" s="1055"/>
      <c r="AE124" s="1056"/>
      <c r="AF124" s="1057" t="s">
        <v>442</v>
      </c>
      <c r="AG124" s="1055"/>
      <c r="AH124" s="1055"/>
      <c r="AI124" s="1055"/>
      <c r="AJ124" s="1056"/>
      <c r="AK124" s="1057" t="s">
        <v>415</v>
      </c>
      <c r="AL124" s="1055"/>
      <c r="AM124" s="1055"/>
      <c r="AN124" s="1055"/>
      <c r="AO124" s="1056"/>
      <c r="AP124" s="1058" t="s">
        <v>415</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415</v>
      </c>
      <c r="BR124" s="1124"/>
      <c r="BS124" s="1124"/>
      <c r="BT124" s="1124"/>
      <c r="BU124" s="1124"/>
      <c r="BV124" s="1124" t="s">
        <v>415</v>
      </c>
      <c r="BW124" s="1124"/>
      <c r="BX124" s="1124"/>
      <c r="BY124" s="1124"/>
      <c r="BZ124" s="1124"/>
      <c r="CA124" s="1124" t="s">
        <v>415</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415</v>
      </c>
      <c r="DH124" s="1080"/>
      <c r="DI124" s="1080"/>
      <c r="DJ124" s="1080"/>
      <c r="DK124" s="1081"/>
      <c r="DL124" s="1079" t="s">
        <v>415</v>
      </c>
      <c r="DM124" s="1080"/>
      <c r="DN124" s="1080"/>
      <c r="DO124" s="1080"/>
      <c r="DP124" s="1081"/>
      <c r="DQ124" s="1079" t="s">
        <v>415</v>
      </c>
      <c r="DR124" s="1080"/>
      <c r="DS124" s="1080"/>
      <c r="DT124" s="1080"/>
      <c r="DU124" s="1081"/>
      <c r="DV124" s="1082" t="s">
        <v>415</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415</v>
      </c>
      <c r="AB125" s="1055"/>
      <c r="AC125" s="1055"/>
      <c r="AD125" s="1055"/>
      <c r="AE125" s="1056"/>
      <c r="AF125" s="1057" t="s">
        <v>415</v>
      </c>
      <c r="AG125" s="1055"/>
      <c r="AH125" s="1055"/>
      <c r="AI125" s="1055"/>
      <c r="AJ125" s="1056"/>
      <c r="AK125" s="1057" t="s">
        <v>415</v>
      </c>
      <c r="AL125" s="1055"/>
      <c r="AM125" s="1055"/>
      <c r="AN125" s="1055"/>
      <c r="AO125" s="1056"/>
      <c r="AP125" s="1058" t="s">
        <v>415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442</v>
      </c>
      <c r="DH125" s="1023"/>
      <c r="DI125" s="1023"/>
      <c r="DJ125" s="1023"/>
      <c r="DK125" s="1023"/>
      <c r="DL125" s="1023" t="s">
        <v>415</v>
      </c>
      <c r="DM125" s="1023"/>
      <c r="DN125" s="1023"/>
      <c r="DO125" s="1023"/>
      <c r="DP125" s="1023"/>
      <c r="DQ125" s="1023" t="s">
        <v>415</v>
      </c>
      <c r="DR125" s="1023"/>
      <c r="DS125" s="1023"/>
      <c r="DT125" s="1023"/>
      <c r="DU125" s="1023"/>
      <c r="DV125" s="1024" t="s">
        <v>415</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2393</v>
      </c>
      <c r="AB126" s="1055"/>
      <c r="AC126" s="1055"/>
      <c r="AD126" s="1055"/>
      <c r="AE126" s="1056"/>
      <c r="AF126" s="1057" t="s">
        <v>415</v>
      </c>
      <c r="AG126" s="1055"/>
      <c r="AH126" s="1055"/>
      <c r="AI126" s="1055"/>
      <c r="AJ126" s="1056"/>
      <c r="AK126" s="1057" t="s">
        <v>415</v>
      </c>
      <c r="AL126" s="1055"/>
      <c r="AM126" s="1055"/>
      <c r="AN126" s="1055"/>
      <c r="AO126" s="1056"/>
      <c r="AP126" s="1058" t="s">
        <v>415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415</v>
      </c>
      <c r="DH126" s="1016"/>
      <c r="DI126" s="1016"/>
      <c r="DJ126" s="1016"/>
      <c r="DK126" s="1016"/>
      <c r="DL126" s="1016" t="s">
        <v>415</v>
      </c>
      <c r="DM126" s="1016"/>
      <c r="DN126" s="1016"/>
      <c r="DO126" s="1016"/>
      <c r="DP126" s="1016"/>
      <c r="DQ126" s="1016" t="s">
        <v>415</v>
      </c>
      <c r="DR126" s="1016"/>
      <c r="DS126" s="1016"/>
      <c r="DT126" s="1016"/>
      <c r="DU126" s="1016"/>
      <c r="DV126" s="1017" t="s">
        <v>415</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37</v>
      </c>
      <c r="AB127" s="1055"/>
      <c r="AC127" s="1055"/>
      <c r="AD127" s="1055"/>
      <c r="AE127" s="1056"/>
      <c r="AF127" s="1057">
        <v>33</v>
      </c>
      <c r="AG127" s="1055"/>
      <c r="AH127" s="1055"/>
      <c r="AI127" s="1055"/>
      <c r="AJ127" s="1056"/>
      <c r="AK127" s="1057">
        <v>30</v>
      </c>
      <c r="AL127" s="1055"/>
      <c r="AM127" s="1055"/>
      <c r="AN127" s="1055"/>
      <c r="AO127" s="1056"/>
      <c r="AP127" s="1058">
        <v>0</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415</v>
      </c>
      <c r="DH127" s="1016"/>
      <c r="DI127" s="1016"/>
      <c r="DJ127" s="1016"/>
      <c r="DK127" s="1016"/>
      <c r="DL127" s="1016" t="s">
        <v>415</v>
      </c>
      <c r="DM127" s="1016"/>
      <c r="DN127" s="1016"/>
      <c r="DO127" s="1016"/>
      <c r="DP127" s="1016"/>
      <c r="DQ127" s="1016" t="s">
        <v>415</v>
      </c>
      <c r="DR127" s="1016"/>
      <c r="DS127" s="1016"/>
      <c r="DT127" s="1016"/>
      <c r="DU127" s="1016"/>
      <c r="DV127" s="1017" t="s">
        <v>415</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12254</v>
      </c>
      <c r="AB128" s="1144"/>
      <c r="AC128" s="1144"/>
      <c r="AD128" s="1144"/>
      <c r="AE128" s="1145"/>
      <c r="AF128" s="1146">
        <v>13192</v>
      </c>
      <c r="AG128" s="1144"/>
      <c r="AH128" s="1144"/>
      <c r="AI128" s="1144"/>
      <c r="AJ128" s="1145"/>
      <c r="AK128" s="1146">
        <v>10855</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443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442</v>
      </c>
      <c r="DH128" s="1136"/>
      <c r="DI128" s="1136"/>
      <c r="DJ128" s="1136"/>
      <c r="DK128" s="1136"/>
      <c r="DL128" s="1136" t="s">
        <v>173</v>
      </c>
      <c r="DM128" s="1136"/>
      <c r="DN128" s="1136"/>
      <c r="DO128" s="1136"/>
      <c r="DP128" s="1136"/>
      <c r="DQ128" s="1136" t="s">
        <v>442</v>
      </c>
      <c r="DR128" s="1136"/>
      <c r="DS128" s="1136"/>
      <c r="DT128" s="1136"/>
      <c r="DU128" s="1136"/>
      <c r="DV128" s="1137" t="s">
        <v>442</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1967331</v>
      </c>
      <c r="AB129" s="1055"/>
      <c r="AC129" s="1055"/>
      <c r="AD129" s="1055"/>
      <c r="AE129" s="1056"/>
      <c r="AF129" s="1057">
        <v>1951407</v>
      </c>
      <c r="AG129" s="1055"/>
      <c r="AH129" s="1055"/>
      <c r="AI129" s="1055"/>
      <c r="AJ129" s="1056"/>
      <c r="AK129" s="1057">
        <v>2076183</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442</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313287</v>
      </c>
      <c r="AB130" s="1055"/>
      <c r="AC130" s="1055"/>
      <c r="AD130" s="1055"/>
      <c r="AE130" s="1056"/>
      <c r="AF130" s="1057">
        <v>307610</v>
      </c>
      <c r="AG130" s="1055"/>
      <c r="AH130" s="1055"/>
      <c r="AI130" s="1055"/>
      <c r="AJ130" s="1056"/>
      <c r="AK130" s="1057">
        <v>303902</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6.6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1654044</v>
      </c>
      <c r="AB131" s="1080"/>
      <c r="AC131" s="1080"/>
      <c r="AD131" s="1080"/>
      <c r="AE131" s="1081"/>
      <c r="AF131" s="1079">
        <v>1643797</v>
      </c>
      <c r="AG131" s="1080"/>
      <c r="AH131" s="1080"/>
      <c r="AI131" s="1080"/>
      <c r="AJ131" s="1081"/>
      <c r="AK131" s="1079">
        <v>1772281</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t="s">
        <v>442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6.6704996970000003</v>
      </c>
      <c r="AB132" s="1196"/>
      <c r="AC132" s="1196"/>
      <c r="AD132" s="1196"/>
      <c r="AE132" s="1197"/>
      <c r="AF132" s="1198">
        <v>6.798528042</v>
      </c>
      <c r="AG132" s="1196"/>
      <c r="AH132" s="1196"/>
      <c r="AI132" s="1196"/>
      <c r="AJ132" s="1197"/>
      <c r="AK132" s="1198">
        <v>6.4469460539999996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6.3</v>
      </c>
      <c r="AB133" s="1179"/>
      <c r="AC133" s="1179"/>
      <c r="AD133" s="1179"/>
      <c r="AE133" s="1180"/>
      <c r="AF133" s="1178">
        <v>6.5</v>
      </c>
      <c r="AG133" s="1179"/>
      <c r="AH133" s="1179"/>
      <c r="AI133" s="1179"/>
      <c r="AJ133" s="1180"/>
      <c r="AK133" s="1178">
        <v>6.6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iidLxH1LbKX/ugh+rhAZuQJC2lwSC+QSbl7XMbcIBNgZqpEkd2wiOCF6oJUbD+wCAFDandiadVdTwmwjs+dUg==" saltValue="sRgozb/ypxm70qO/VtuD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7" zoomScale="90" zoomScaleNormal="85" zoomScaleSheetLayoutView="90" workbookViewId="0">
      <selection activeCell="AF88" sqref="AF88:AJ8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MMUlcBwZsNNJvFuG6lscDATO+myO8EE/rudv0Zs8UCa+1jeFv6HWLEUVTwrwFsLFCJXpUsEjKLkWRZkP/op2A==" saltValue="2SMHxw7p+9L1V4SCBXyB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Z46" zoomScale="80" zoomScaleNormal="80" zoomScaleSheetLayoutView="55" workbookViewId="0">
      <selection activeCell="AF88" sqref="AF88:AJ88"/>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ku/PTQyicDlxT3XDbSzUhUgBhxWAvCqWCdtv2NJxFxynXX0TbFyKOtK+/zFIHBSOhFhUgtbljKTvqQtO+Vfg==" saltValue="9VgrpmLulUypURQ0Kn/y5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F88" sqref="AF88:AJ8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681605</v>
      </c>
      <c r="AP9" s="314">
        <v>211416</v>
      </c>
      <c r="AQ9" s="315">
        <v>224098</v>
      </c>
      <c r="AR9" s="316">
        <v>-5.7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68126</v>
      </c>
      <c r="AP10" s="317">
        <v>21131</v>
      </c>
      <c r="AQ10" s="318">
        <v>32087</v>
      </c>
      <c r="AR10" s="319">
        <v>-34.1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3587</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t="s">
        <v>516</v>
      </c>
      <c r="AP13" s="317" t="s">
        <v>516</v>
      </c>
      <c r="AQ13" s="318">
        <v>11579</v>
      </c>
      <c r="AR13" s="319" t="s">
        <v>516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t="s">
        <v>516</v>
      </c>
      <c r="AP14" s="317" t="s">
        <v>516</v>
      </c>
      <c r="AQ14" s="318">
        <v>4496</v>
      </c>
      <c r="AR14" s="319" t="s">
        <v>516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-59979</v>
      </c>
      <c r="AP15" s="317">
        <v>-18604</v>
      </c>
      <c r="AQ15" s="318">
        <v>-17592</v>
      </c>
      <c r="AR15" s="319">
        <v>5.8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689752</v>
      </c>
      <c r="AP16" s="317">
        <v>213943</v>
      </c>
      <c r="AQ16" s="318">
        <v>258255</v>
      </c>
      <c r="AR16" s="319">
        <v>-17.2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19.23</v>
      </c>
      <c r="AP21" s="331">
        <v>22.75</v>
      </c>
      <c r="AQ21" s="332">
        <v>-3.52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97.9</v>
      </c>
      <c r="AP22" s="336">
        <v>95.6</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357256</v>
      </c>
      <c r="AP32" s="345">
        <v>110811</v>
      </c>
      <c r="AQ32" s="346">
        <v>146295</v>
      </c>
      <c r="AR32" s="347">
        <v>-24.3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v>4</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67982</v>
      </c>
      <c r="AP35" s="345">
        <v>21086</v>
      </c>
      <c r="AQ35" s="346">
        <v>31593</v>
      </c>
      <c r="AR35" s="347">
        <v>-33.299999999999997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3747</v>
      </c>
      <c r="AP36" s="345">
        <v>1162</v>
      </c>
      <c r="AQ36" s="346">
        <v>3914</v>
      </c>
      <c r="AR36" s="347">
        <v>-70.3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v>30</v>
      </c>
      <c r="AP37" s="345">
        <v>9</v>
      </c>
      <c r="AQ37" s="346">
        <v>1348</v>
      </c>
      <c r="AR37" s="347">
        <v>-99.3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516</v>
      </c>
      <c r="AP38" s="348" t="s">
        <v>516</v>
      </c>
      <c r="AQ38" s="349">
        <v>27</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-10855</v>
      </c>
      <c r="AP39" s="345">
        <v>-3367</v>
      </c>
      <c r="AQ39" s="346">
        <v>-7201</v>
      </c>
      <c r="AR39" s="347">
        <v>-53.2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-303902</v>
      </c>
      <c r="AP40" s="345">
        <v>-94262</v>
      </c>
      <c r="AQ40" s="346">
        <v>-128709</v>
      </c>
      <c r="AR40" s="347">
        <v>-26.8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114258</v>
      </c>
      <c r="AP41" s="345">
        <v>35440</v>
      </c>
      <c r="AQ41" s="346">
        <v>47272</v>
      </c>
      <c r="AR41" s="347">
        <v>-25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427630</v>
      </c>
      <c r="AN51" s="367">
        <v>117481</v>
      </c>
      <c r="AO51" s="368">
        <v>-33.6</v>
      </c>
      <c r="AP51" s="369">
        <v>291945</v>
      </c>
      <c r="AQ51" s="370">
        <v>4.0999999999999996</v>
      </c>
      <c r="AR51" s="371">
        <v>-37.700000000000003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114696</v>
      </c>
      <c r="AN52" s="375">
        <v>31510</v>
      </c>
      <c r="AO52" s="376">
        <v>1.2</v>
      </c>
      <c r="AP52" s="377">
        <v>127651</v>
      </c>
      <c r="AQ52" s="378">
        <v>0.3</v>
      </c>
      <c r="AR52" s="379">
        <v>0.9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564602</v>
      </c>
      <c r="AN53" s="367">
        <v>160489</v>
      </c>
      <c r="AO53" s="368">
        <v>36.6</v>
      </c>
      <c r="AP53" s="369">
        <v>291173</v>
      </c>
      <c r="AQ53" s="370">
        <v>-0.3</v>
      </c>
      <c r="AR53" s="371">
        <v>36.9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237881</v>
      </c>
      <c r="AN54" s="375">
        <v>67618</v>
      </c>
      <c r="AO54" s="376">
        <v>114.6</v>
      </c>
      <c r="AP54" s="377">
        <v>119071</v>
      </c>
      <c r="AQ54" s="378">
        <v>-6.7</v>
      </c>
      <c r="AR54" s="379">
        <v>121.3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446640</v>
      </c>
      <c r="AN55" s="367">
        <v>131675</v>
      </c>
      <c r="AO55" s="368">
        <v>-18</v>
      </c>
      <c r="AP55" s="369">
        <v>271581</v>
      </c>
      <c r="AQ55" s="370">
        <v>-6.7</v>
      </c>
      <c r="AR55" s="371">
        <v>-11.3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155412</v>
      </c>
      <c r="AN56" s="375">
        <v>45817</v>
      </c>
      <c r="AO56" s="376">
        <v>-32.200000000000003</v>
      </c>
      <c r="AP56" s="377">
        <v>117844</v>
      </c>
      <c r="AQ56" s="378">
        <v>-1</v>
      </c>
      <c r="AR56" s="379">
        <v>-31.2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366638</v>
      </c>
      <c r="AN57" s="367">
        <v>111102</v>
      </c>
      <c r="AO57" s="368">
        <v>-15.6</v>
      </c>
      <c r="AP57" s="369">
        <v>268375</v>
      </c>
      <c r="AQ57" s="370">
        <v>-1.2</v>
      </c>
      <c r="AR57" s="371">
        <v>-14.4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174079</v>
      </c>
      <c r="AN58" s="375">
        <v>52751</v>
      </c>
      <c r="AO58" s="376">
        <v>15.1</v>
      </c>
      <c r="AP58" s="377">
        <v>119602</v>
      </c>
      <c r="AQ58" s="378">
        <v>1.5</v>
      </c>
      <c r="AR58" s="379">
        <v>13.6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652096</v>
      </c>
      <c r="AN59" s="367">
        <v>202263</v>
      </c>
      <c r="AO59" s="368">
        <v>82.1</v>
      </c>
      <c r="AP59" s="369">
        <v>301035</v>
      </c>
      <c r="AQ59" s="370">
        <v>12.2</v>
      </c>
      <c r="AR59" s="371">
        <v>69.900000000000006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379676</v>
      </c>
      <c r="AN60" s="375">
        <v>117766</v>
      </c>
      <c r="AO60" s="376">
        <v>123.2</v>
      </c>
      <c r="AP60" s="377">
        <v>154376</v>
      </c>
      <c r="AQ60" s="378">
        <v>29.1</v>
      </c>
      <c r="AR60" s="379">
        <v>94.1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491521</v>
      </c>
      <c r="AN61" s="382">
        <v>144602</v>
      </c>
      <c r="AO61" s="383">
        <v>10.3</v>
      </c>
      <c r="AP61" s="384">
        <v>284822</v>
      </c>
      <c r="AQ61" s="385">
        <v>1.6</v>
      </c>
      <c r="AR61" s="371">
        <v>8.6999999999999993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212349</v>
      </c>
      <c r="AN62" s="375">
        <v>63092</v>
      </c>
      <c r="AO62" s="376">
        <v>44.4</v>
      </c>
      <c r="AP62" s="377">
        <v>127709</v>
      </c>
      <c r="AQ62" s="378">
        <v>4.5999999999999996</v>
      </c>
      <c r="AR62" s="379">
        <v>39.799999999999997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t6KWWj2+KrzOF+ojA2btB+n7I0AzsF/NB+9qR/6BopEMUKu9QvCt/e7Qa5rx5MTVfFR1lmYcsxLuahzh6qITQ==" saltValue="I9OTdV/r0kg+onzw7hfD7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G73" zoomScale="90" zoomScaleNormal="90" zoomScaleSheetLayoutView="55" workbookViewId="0">
      <selection activeCell="AF88" sqref="AF88:AJ8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xbAgZ6CCR0USCtnNn6bA7uATTbjsRWKjnIPzSJOZ+VrzhpL7W4MsCERUkWugIrMg1D8OedhR01eHLIbr6GA7+w==" saltValue="Lc6e2AcYsc22gtbJJhnq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C35" zoomScaleNormal="100" zoomScaleSheetLayoutView="55" workbookViewId="0">
      <selection activeCell="AF88" sqref="AF88:AJ8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fl1GCinKIbUEuuqrvDRlPJYjj9NBhPIz/b+6r7w1KWHQlE9xqVyPlhY7wlSlb+2lB998LLyolz+bz9ciejhueA==" saltValue="kjtaByAqh8r+bIxhqZIv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28" zoomScale="80" zoomScaleNormal="80" zoomScaleSheetLayoutView="100" workbookViewId="0">
      <selection activeCell="AF88" sqref="AF88:AJ8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37.01</v>
      </c>
      <c r="G47" s="12">
        <v>30.43</v>
      </c>
      <c r="H47" s="12">
        <v>28.68</v>
      </c>
      <c r="I47" s="12">
        <v>24.72</v>
      </c>
      <c r="J47" s="13">
        <v>28.1</v>
      </c>
    </row>
    <row r="48" spans="2:10" ht="57.75" customHeight="1" x14ac:dyDescent="0.15">
      <c r="B48" s="14"/>
      <c r="C48" s="1240" t="s">
        <v>4</v>
      </c>
      <c r="D48" s="1240"/>
      <c r="E48" s="1241"/>
      <c r="F48" s="15">
        <v>6.16</v>
      </c>
      <c r="G48" s="16">
        <v>7.28</v>
      </c>
      <c r="H48" s="16">
        <v>8.98</v>
      </c>
      <c r="I48" s="16">
        <v>6.48</v>
      </c>
      <c r="J48" s="17">
        <v>13.21</v>
      </c>
    </row>
    <row r="49" spans="2:10" ht="57.75" customHeight="1" thickBot="1" x14ac:dyDescent="0.2">
      <c r="B49" s="18"/>
      <c r="C49" s="1242" t="s">
        <v>5</v>
      </c>
      <c r="D49" s="1242"/>
      <c r="E49" s="1243"/>
      <c r="F49" s="19" t="s">
        <v>563</v>
      </c>
      <c r="G49" s="20" t="s">
        <v>564</v>
      </c>
      <c r="H49" s="20" t="s">
        <v>565</v>
      </c>
      <c r="I49" s="20" t="s">
        <v>566</v>
      </c>
      <c r="J49" s="21">
        <v>12</v>
      </c>
    </row>
    <row r="50" spans="2:10" ht="13.5" customHeight="1" x14ac:dyDescent="0.15"/>
  </sheetData>
  <sheetProtection algorithmName="SHA-512" hashValue="QINKkQZ3MamkPfv0Uy+RcVigYKYi0AXYG9QtY82bQdm/BXLLaGLww1lQb/G+Bc2mx1Bhz3rA90gew0ofcRRIQg==" saltValue="SR9oM8AqQNXnjFZSutX2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2022-09-27T03:37:04Z</cp:lastPrinted>
  <dcterms:created xsi:type="dcterms:W3CDTF">2022-02-02T03:53:19Z</dcterms:created>
  <dcterms:modified xsi:type="dcterms:W3CDTF">2022-09-27T03:44:49Z</dcterms:modified>
  <cp:category/>
</cp:coreProperties>
</file>