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himo397\Desktop\"/>
    </mc:Choice>
  </mc:AlternateContent>
  <xr:revisionPtr revIDLastSave="0" documentId="8_{EB0ACBD3-585B-487A-8BC4-1AA8FCEB4078}" xr6:coauthVersionLast="45" xr6:coauthVersionMax="45" xr10:uidLastSave="{00000000-0000-0000-0000-000000000000}"/>
  <bookViews>
    <workbookView xWindow="-120" yWindow="-120" windowWidth="29040" windowHeight="15840" tabRatio="763"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O34" i="10"/>
  <c r="CO35" i="10" s="1"/>
  <c r="BW34" i="10"/>
  <c r="BW35" i="10" s="1"/>
  <c r="BW36" i="10" s="1"/>
  <c r="BW37" i="10" s="1"/>
  <c r="BW38" i="10" s="1"/>
  <c r="BW39" i="10" s="1"/>
  <c r="BW40" i="10" s="1"/>
  <c r="BW41" i="10" s="1"/>
  <c r="BW42" i="10" s="1"/>
  <c r="BW43"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<sst xmlns="http://schemas.openxmlformats.org/spreadsheetml/2006/main" count="1188" uniqueCount="597">
  <si>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</si>
  <si>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</si>
  <si>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</si>
  <si>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</si>
  <si>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</si>
  <si>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</si>
  <si>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</si>
  <si>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</si>
  <si>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</si>
  <si>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</si>
  <si>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</si>
  <si>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</si>
  <si>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</si>
  <si>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</si>
  <si>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</si>
  <si>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</si>
  <si>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</si>
  <si>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</si>
  <si>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</si>
  <si>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</si>
  <si>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</si>
  <si>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</si>
  <si>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</si>
  <si>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</si>
  <si>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</si>
  <si>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</si>
  <si>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</si>
  <si>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</si>
  <si>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</si>
  <si>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</si>
  <si>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</si>
  <si>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</si>
  <si>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</si>
  <si>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</si>
  <si>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</si>
  <si>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</si>
  <si>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</si>
  <si>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</si>
  <si>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</si>
  <si>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</si>
  <si>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</si>
  <si>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</si>
  <si>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</si>
  <si>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</si>
  <si>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</si>
  <si>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</si>
  <si>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</si>
  <si>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</si>
  <si>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</si>
  <si>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</si>
  <si>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</si>
  <si>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</si>
  <si>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</si>
  <si>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</si>
  <si>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</si>
  <si>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</si>
  <si>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</si>
  <si>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</si>
  <si>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</si>
  <si>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</si>
  <si>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</si>
  <si>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</si>
  <si>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</si>
  <si>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</si>
  <si>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</si>
  <si>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</si>
  <si>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</si>
  <si>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</si>
  <si>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</si>
  <si>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</si>
  <si>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</si>
  <si>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</si>
  <si>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</si>
  <si>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</si>
  <si>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</si>
  <si>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</si>
  <si>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</si>
  <si>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</si>
  <si>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</si>
  <si>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</si>
  <si>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</si>
  <si>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</si>
  <si>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</si>
  <si>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</si>
  <si>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</si>
  <si>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</si>
  <si>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</si>
  <si>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</si>
  <si>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</si>
  <si>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</si>
  <si>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</si>
  <si>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</si>
  <si>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</si>
  <si>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</si>
  <si>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</si>
  <si>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</si>
  <si>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</si>
  <si>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</si>
  <si>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</si>
  <si>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</si>
  <si>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</si>
  <si>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</si>
  <si>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</si>
  <si>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</si>
  <si>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</si>
  <si>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</si>
  <si>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</si>
  <si>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</si>
  <si>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</si>
  <si>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</si>
  <si>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</si>
  <si>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</si>
  <si>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</si>
  <si>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</si>
  <si>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</si>
  <si>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</si>
  <si>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</si>
  <si>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</si>
  <si>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</si>
  <si>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</si>
  <si>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</si>
  <si>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</si>
  <si>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</si>
  <si>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</si>
  <si>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</si>
  <si>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</si>
  <si>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</si>
  <si>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</si>
  <si>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</si>
  <si>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</si>
  <si>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</si>
  <si>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</si>
  <si>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</si>
  <si>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</si>
  <si>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</si>
  <si>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</si>
  <si>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</si>
  <si>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</si>
  <si>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</si>
  <si>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</si>
  <si>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</si>
  <si>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</si>
  <si>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</si>
  <si>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</si>
  <si>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</si>
  <si>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</si>
  <si>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</si>
  <si>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</si>
  <si>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</si>
  <si>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</si>
  <si>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</si>
  <si>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</si>
  <si>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</si>
  <si>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</si>
  <si>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</si>
  <si>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</si>
  <si>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</si>
  <si>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</si>
  <si>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</si>
  <si>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</si>
  <si>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</si>
  <si>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</si>
  <si>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</si>
  <si>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</si>
  <si>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</si>
  <si>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</si>
  <si>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</si>
  <si>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</si>
  <si>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</si>
  <si>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</si>
  <si>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</si>
  <si>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</si>
  <si>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</si>
  <si>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</si>
  <si>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</si>
  <si>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</si>
  <si>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</si>
  <si>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</si>
  <si>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</si>
  <si>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</si>
  <si>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</si>
  <si>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</si>
  <si>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</si>
  <si>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</si>
  <si>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</si>
  <si>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</si>
  <si>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</si>
  <si>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</si>
  <si>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</si>
  <si>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</si>
  <si>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</si>
  <si>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</si>
  <si>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</si>
  <si>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</si>
  <si>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</si>
  <si>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</si>
  <si>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</si>
  <si>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</si>
  <si>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</si>
  <si>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</si>
  <si>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</si>
  <si>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</si>
  <si>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</si>
  <si>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</si>
  <si>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</si>
  <si>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</si>
  <si>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</si>
  <si>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</si>
  <si>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</si>
  <si>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</si>
  <si>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</si>
  <si>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</si>
  <si>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</si>
  <si>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</si>
  <si>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</si>
  <si>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</si>
  <si>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福島県下郷町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</si>
  <si>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</si>
  <si>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</si>
  <si>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</si>
  <si>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</si>
  <si>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</si>
  <si>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</si>
  <si>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</si>
  <si>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</si>
  <si>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</si>
  <si>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</si>
  <si>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</si>
  <si>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</si>
  <si>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</si>
  <si>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</si>
  <si>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</si>
  <si>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</si>
  <si>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</si>
  <si>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</si>
  <si>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</si>
  <si>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</si>
  <si>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</si>
  <si>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</si>
  <si>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</si>
  <si>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</si>
  <si>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</si>
  <si>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</si>
  <si>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</si>
  <si>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</si>
  <si>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</si>
  <si>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</si>
  <si>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</si>
  <si>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</si>
  <si>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</si>
  <si>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</si>
  <si>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</si>
  <si>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</si>
  <si>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</si>
  <si>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</si>
  <si>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</si>
  <si>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</si>
  <si>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</si>
  <si>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</si>
  <si>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</si>
  <si>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</si>
  <si>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</si>
  <si>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</si>
  <si>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</si>
  <si>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</si>
  <si>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</si>
  <si>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</si>
  <si>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</si>
  <si>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</si>
  <si>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</si>
  <si>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</si>
  <si>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</si>
  <si>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</si>
  <si>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</si>
  <si>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</si>
  <si>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</si>
  <si>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</si>
  <si>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</si>
  <si>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</si>
  <si>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</si>
  <si>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</si>
  <si>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</si>
  <si>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</si>
  <si>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</si>
  <si>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</si>
  <si>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</si>
  <si>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</si>
  <si>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</si>
  <si>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</si>
  <si>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</si>
  <si>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</si>
  <si>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</si>
  <si>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</si>
  <si>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</si>
  <si>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</si>
  <si>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</si>
  <si>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</si>
  <si>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</si>
  <si>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</si>
  <si>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</si>
  <si>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</si>
  <si>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</si>
  <si>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</si>
  <si>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</si>
  <si>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</si>
  <si>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</si>
  <si>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</si>
  <si>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</si>
  <si>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</si>
  <si>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</si>
  <si>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</si>
  <si>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</si>
  <si>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</si>
  <si>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</si>
  <si>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</si>
  <si>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</si>
  <si>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</si>
  <si>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</si>
  <si>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</si>
  <si>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</si>
  <si>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</si>
  <si>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</si>
  <si>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</si>
  <si>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</si>
  <si>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</si>
  <si>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</si>
  <si>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</si>
  <si>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</si>
  <si>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</si>
  <si>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</si>
  <si>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</si>
  <si>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</si>
  <si>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</si>
  <si>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</si>
  <si>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</si>
  <si>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</si>
  <si>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</si>
  <si>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</si>
  <si>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</si>
  <si>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</si>
  <si>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</si>
  <si>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</si>
  <si>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</si>
  <si>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</si>
  <si>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</si>
  <si>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</si>
  <si>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</si>
  <si>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</si>
  <si>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</si>
  <si>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</si>
  <si>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</si>
  <si>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</si>
  <si>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</si>
  <si>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</si>
  <si>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</si>
  <si>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</si>
  <si>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</si>
  <si>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</si>
  <si>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</si>
  <si>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</si>
  <si>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</si>
  <si>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</si>
  <si>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</si>
  <si>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</si>
  <si>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</si>
  <si>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</si>
  <si>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</si>
  <si>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</si>
  <si>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</si>
  <si>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</si>
  <si>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福島県下郷町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</si>
  <si>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</si>
  <si>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</si>
  <si>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</si>
  <si>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</si>
  <si>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</si>
  <si>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</si>
  <si>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</si>
  <si>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</si>
  <si>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</si>
  <si>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</si>
  <si>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</si>
  <si>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</si>
  <si>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</si>
  <si>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</si>
  <si>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</si>
  <si>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</si>
  <si>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</si>
  <si>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</si>
  <si>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</si>
  <si>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</si>
  <si>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</si>
  <si>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</si>
  <si>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</si>
  <si>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</si>
  <si>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</si>
  <si>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</si>
  <si>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</si>
  <si>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</si>
  <si>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</si>
  <si>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</si>
  <si>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</si>
  <si>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</si>
  <si>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</si>
  <si>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</si>
  <si>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</si>
  <si>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</si>
  <si>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</si>
  <si>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</si>
  <si>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</si>
  <si>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</si>
  <si>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</si>
  <si>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</si>
  <si>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</si>
  <si>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</si>
  <si>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</si>
  <si>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</si>
  <si>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</si>
  <si>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</si>
  <si>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</si>
  <si>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</si>
  <si>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</si>
  <si>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</si>
  <si>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</si>
  <si>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</si>
  <si>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</si>
  <si>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</si>
  <si>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</si>
  <si>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</si>
  <si>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</si>
  <si>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</si>
  <si>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</si>
  <si>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</si>
  <si>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</si>
  <si>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</si>
  <si>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</si>
  <si>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</si>
  <si>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</si>
  <si>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</si>
  <si>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</si>
  <si>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</si>
  <si>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</si>
  <si>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</si>
  <si>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</si>
  <si>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</si>
  <si>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</si>
  <si>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</si>
  <si>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</si>
  <si>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</si>
  <si>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</si>
  <si>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</si>
  <si>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</si>
  <si>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</si>
  <si>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</si>
  <si>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</si>
  <si>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</si>
  <si>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</si>
  <si>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</si>
  <si>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</si>
  <si>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</si>
  <si>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</si>
  <si>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</si>
  <si>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</si>
  <si>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</si>
  <si>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</si>
  <si>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</si>
  <si>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</si>
  <si>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</si>
  <si>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</si>
  <si>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</si>
  <si>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</si>
  <si>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</si>
  <si>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</si>
  <si>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</si>
  <si>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</si>
  <si>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</si>
  <si>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</si>
  <si>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</si>
  <si>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</si>
  <si>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</si>
  <si>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</si>
  <si>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</si>
  <si>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</si>
  <si>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</si>
  <si>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</si>
  <si>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</si>
  <si>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</si>
  <si>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</si>
  <si>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</si>
  <si>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</si>
  <si>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</si>
  <si>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</si>
  <si>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</si>
  <si>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</si>
  <si>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</si>
  <si>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</si>
  <si>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</si>
  <si>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</si>
  <si>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</si>
  <si>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</si>
  <si>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</si>
  <si>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</si>
  <si>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</si>
  <si>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</si>
  <si>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</si>
  <si>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</si>
  <si>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</si>
  <si>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</si>
  <si>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</si>
  <si>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</si>
  <si>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</si>
  <si>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</si>
  <si>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</si>
  <si>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</si>
  <si>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</si>
  <si>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</si>
  <si>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</si>
  <si>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</si>
  <si>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</si>
  <si>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</si>
  <si>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</si>
  <si>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</si>
  <si>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</si>
  <si>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</si>
  <si>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</si>
  <si>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</si>
  <si>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</si>
  <si>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</si>
  <si>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</si>
  <si>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</si>
  <si>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</si>
  <si>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</si>
  <si>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</si>
  <si>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</si>
  <si>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</si>
  <si>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</si>
  <si>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</si>
  <si>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</si>
  <si>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</si>
  <si>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</si>
  <si>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</si>
  <si>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</si>
  <si>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</si>
  <si>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</si>
  <si>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</si>
  <si>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</si>
  <si>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</si>
  <si>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</si>
  <si>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</si>
  <si>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</si>
  <si>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</si>
  <si>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3.18</t>
  </si>
  <si>
    <t>▲ 15.39</t>
  </si>
  <si>
    <t>▲ 10.81</t>
  </si>
  <si>
    <t>▲ 10.61</t>
  </si>
  <si>
    <t>一般会計</t>
  </si>
  <si>
    <t>介護保険特別会計</t>
  </si>
  <si>
    <t>国民健康保険特別会計</t>
  </si>
  <si>
    <t>簡易水道事業特別会計</t>
  </si>
  <si>
    <t>後期高齢者医療特別会計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</si>
  <si>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</si>
  <si>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</si>
  <si>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</si>
  <si>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</si>
  <si>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</si>
  <si>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</si>
  <si>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</si>
  <si>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</si>
  <si>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</si>
  <si>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</si>
  <si>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</si>
  <si>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</si>
  <si>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　　〃　　消防補償等特別会計</t>
    <rPh sb="5" eb="7">
      <t>ショウボウ</t>
    </rPh>
    <rPh sb="7" eb="9">
      <t>ホショウ</t>
    </rPh>
    <rPh sb="9" eb="10">
      <t>トウ</t>
    </rPh>
    <rPh sb="10" eb="12">
      <t>トクベツ</t>
    </rPh>
    <rPh sb="12" eb="14">
      <t>カイケイ</t>
    </rPh>
    <phoneticPr fontId="2"/>
  </si>
  <si>
    <t>　　〃　　消防賞じゅつ金特別会計</t>
    <rPh sb="5" eb="7">
      <t>ショウボウ</t>
    </rPh>
    <rPh sb="7" eb="8">
      <t>ショウ</t>
    </rPh>
    <rPh sb="11" eb="12">
      <t>キン</t>
    </rPh>
    <rPh sb="12" eb="14">
      <t>トクベツ</t>
    </rPh>
    <rPh sb="14" eb="16">
      <t>カイケイ</t>
    </rPh>
    <phoneticPr fontId="2"/>
  </si>
  <si>
    <t>　　〃　　非常勤職員公務災害補償特別会計</t>
    <rPh sb="5" eb="8">
      <t>ヒジョウキン</t>
    </rPh>
    <rPh sb="8" eb="10">
      <t>ショクイン</t>
    </rPh>
    <rPh sb="10" eb="12">
      <t>コウム</t>
    </rPh>
    <rPh sb="12" eb="14">
      <t>サイガイ</t>
    </rPh>
    <rPh sb="14" eb="16">
      <t>ホショウ</t>
    </rPh>
    <rPh sb="16" eb="18">
      <t>トクベツ</t>
    </rPh>
    <rPh sb="18" eb="20">
      <t>カイケイ</t>
    </rPh>
    <phoneticPr fontId="2"/>
  </si>
  <si>
    <t>　　〃　　自治会館管理特別会計</t>
    <rPh sb="5" eb="7">
      <t>ジチ</t>
    </rPh>
    <rPh sb="7" eb="9">
      <t>カイカン</t>
    </rPh>
    <rPh sb="9" eb="11">
      <t>カンリ</t>
    </rPh>
    <rPh sb="11" eb="13">
      <t>トクベツ</t>
    </rPh>
    <rPh sb="13" eb="15">
      <t>カイケイ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</si>
  <si>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</si>
  <si>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　　〃　　ふるさと市町村圏事業特別会計</t>
    <rPh sb="9" eb="12">
      <t>シチョウソン</t>
    </rPh>
    <rPh sb="12" eb="13">
      <t>ケン</t>
    </rPh>
    <rPh sb="13" eb="15">
      <t>ジギョウ</t>
    </rPh>
    <rPh sb="15" eb="17">
      <t>トクベツ</t>
    </rPh>
    <rPh sb="17" eb="19">
      <t>カイケイ</t>
    </rPh>
    <phoneticPr fontId="2"/>
  </si>
  <si>
    <t>南会津地方環境衛生組合</t>
  </si>
  <si>
    <t>下郷町観光公社</t>
    <rPh sb="0" eb="3">
      <t>シモゴウマチ</t>
    </rPh>
    <rPh sb="3" eb="5">
      <t>カンコウ</t>
    </rPh>
    <rPh sb="5" eb="7">
      <t>コウシャ</t>
    </rPh>
    <phoneticPr fontId="2"/>
  </si>
  <si>
    <t>下郷町地域振興株式会社</t>
    <rPh sb="0" eb="3">
      <t>シモゴウマチ</t>
    </rPh>
    <rPh sb="3" eb="5">
      <t>チイキ</t>
    </rPh>
    <rPh sb="5" eb="7">
      <t>シンコウ</t>
    </rPh>
    <rPh sb="7" eb="11">
      <t>カブシキガイシャ</t>
    </rPh>
    <phoneticPr fontId="2"/>
  </si>
  <si>
    <t>橋梁整備基金</t>
    <rPh sb="0" eb="4">
      <t>キョウリョウセイビ</t>
    </rPh>
    <rPh sb="4" eb="6">
      <t>キキン</t>
    </rPh>
    <phoneticPr fontId="5"/>
  </si>
  <si>
    <t>学校教育施設整備基金</t>
    <rPh sb="0" eb="4">
      <t>ガッコウキョウイク</t>
    </rPh>
    <rPh sb="4" eb="8">
      <t>シセツセイビ</t>
    </rPh>
    <rPh sb="8" eb="10">
      <t>キキン</t>
    </rPh>
    <phoneticPr fontId="5"/>
  </si>
  <si>
    <t>ふるさと創生基金</t>
    <rPh sb="4" eb="6">
      <t>ソウセイ</t>
    </rPh>
    <rPh sb="6" eb="8">
      <t>キキン</t>
    </rPh>
    <phoneticPr fontId="5"/>
  </si>
  <si>
    <t>過疎対策基金</t>
    <rPh sb="0" eb="2">
      <t>カソ</t>
    </rPh>
    <rPh sb="2" eb="4">
      <t>タイサク</t>
    </rPh>
    <rPh sb="4" eb="6">
      <t>キキン</t>
    </rPh>
    <phoneticPr fontId="5"/>
  </si>
  <si>
    <t>ふれあい福祉基金</t>
    <rPh sb="4" eb="6">
      <t>フクシ</t>
    </rPh>
    <rPh sb="6" eb="8">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</si>
  <si>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</si>
  <si>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</si>
  <si>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</si>
  <si>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</si>
  <si>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</si>
  <si>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算定されず、実質公債費比率も類似団体と比較しても健全な状態にあるといえるが、今後も、事務事業の見直し・統廃合など歳出の合理化等行財政改革を推進し、健全な財政運営に努めていく。</t>
    <rPh sb="0" eb="2">
      <t>ショウライ</t>
    </rPh>
    <rPh sb="2" eb="4">
      <t>フタン</t>
    </rPh>
    <rPh sb="4" eb="6">
      <t>ヒリツ</t>
    </rPh>
    <rPh sb="7" eb="9">
      <t>サンテイ</t>
    </rPh>
    <rPh sb="13" eb="15">
      <t>ジッシツ</t>
    </rPh>
    <rPh sb="15" eb="18">
      <t>コウサイヒ</t>
    </rPh>
    <rPh sb="18" eb="20">
      <t>ヒリツ</t>
    </rPh>
    <rPh sb="21" eb="25">
      <t>ルイジダンタイ</t>
    </rPh>
    <rPh sb="26" eb="28">
      <t>ヒカク</t>
    </rPh>
    <rPh sb="31" eb="33">
      <t>ケンゼン</t>
    </rPh>
    <rPh sb="34" eb="36">
      <t>ジョウタイ</t>
    </rPh>
    <rPh sb="45" eb="47">
      <t>コンゴ</t>
    </rPh>
    <rPh sb="49" eb="53">
      <t>ジムジギョウ</t>
    </rPh>
    <rPh sb="54" eb="56">
      <t>ミナオ</t>
    </rPh>
    <rPh sb="58" eb="61">
      <t>トウハイゴウ</t>
    </rPh>
    <rPh sb="63" eb="65">
      <t>サイシュツ</t>
    </rPh>
    <rPh sb="66" eb="69">
      <t>ゴウリカ</t>
    </rPh>
    <rPh sb="69" eb="70">
      <t>トウ</t>
    </rPh>
    <rPh sb="70" eb="73">
      <t>ギョウザイセイ</t>
    </rPh>
    <rPh sb="73" eb="75">
      <t>カイカク</t>
    </rPh>
    <rPh sb="76" eb="78">
      <t>スイシン</t>
    </rPh>
    <rPh sb="80" eb="82">
      <t>ケンゼン</t>
    </rPh>
    <rPh sb="83" eb="87">
      <t>ザイセイウンエイ</t>
    </rPh>
    <rPh sb="88" eb="89">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</si>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</sst>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0DC7E66-9AFE-4370-BCB4-DA23B2F33C0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1935-40FB-A069-FBD85CEE74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158619</c:v>
                </c:pt>
                <c:pt idx="1">
                  <c:v>173448</c:v>
                </c:pt>
                <c:pt idx="2">
                  <c:v>142913</c:v>
                </c:pt>
                <c:pt idx="3">
                  <c:v>156751</c:v>
                </c:pt>
                <c:pt idx="4">
                  <c:v>188563</c:v>
                </c:pt>
              </c:numCache>
            </c:numRef>
          </c:val>
          <c:smooth val="0"/>
          <c:extLst>
            <c:ext xmlns:c16="http://schemas.microsoft.com/office/drawing/2014/chart" uri="{C3380CC4-5D6E-409C-BE32-E72D297353CC}">
              <c16:uniqueId val="{00000001-1935-40FB-A069-FBD85CEE74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11.76</c:v>
                </c:pt>
                <c:pt idx="1">
                  <c:v>10.63</c:v>
                </c:pt>
                <c:pt idx="2">
                  <c:v>11.68</c:v>
                </c:pt>
                <c:pt idx="3">
                  <c:v>9.0299999999999994</c:v>
                </c:pt>
                <c:pt idx="4">
                  <c:v>13.61</c:v>
                </c:pt>
              </c:numCache>
            </c:numRef>
          </c:val>
          <c:extLst>
            <c:ext xmlns:c16="http://schemas.microsoft.com/office/drawing/2014/chart" uri="{C3380CC4-5D6E-409C-BE32-E72D297353CC}">
              <c16:uniqueId val="{00000000-22C5-4C79-9490-E20770AE54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58.68</c:v>
                </c:pt>
                <c:pt idx="1">
                  <c:v>52.58</c:v>
                </c:pt>
                <c:pt idx="2">
                  <c:v>46.87</c:v>
                </c:pt>
                <c:pt idx="3">
                  <c:v>44.48</c:v>
                </c:pt>
                <c:pt idx="4">
                  <c:v>42.26</c:v>
                </c:pt>
              </c:numCache>
            </c:numRef>
          </c:val>
          <c:extLst>
            <c:ext xmlns:c16="http://schemas.microsoft.com/office/drawing/2014/chart" uri="{C3380CC4-5D6E-409C-BE32-E72D297353CC}">
              <c16:uniqueId val="{00000001-22C5-4C79-9490-E20770AE54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-3.18</c:v>
                </c:pt>
                <c:pt idx="1">
                  <c:v>-15.39</c:v>
                </c:pt>
                <c:pt idx="2">
                  <c:v>-10.81</c:v>
                </c:pt>
                <c:pt idx="3">
                  <c:v>-10.61</c:v>
                </c:pt>
                <c:pt idx="4">
                  <c:v>0.96</c:v>
                </c:pt>
              </c:numCache>
            </c:numRef>
          </c:val>
          <c:smooth val="0"/>
          <c:extLst>
            <c:ext xmlns:c16="http://schemas.microsoft.com/office/drawing/2014/chart" uri="{C3380CC4-5D6E-409C-BE32-E72D297353CC}">
              <c16:uniqueId val="{00000002-22C5-4C79-9490-E20770AE54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B4D-4114-A5C8-A42AABA943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4D-4114-A5C8-A42AABA943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4D-4114-A5C8-A42AABA943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4D-4114-A5C8-A42AABA9432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B4D-4114-A5C8-A42AABA943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0B4D-4114-A5C8-A42AABA9432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0.05</c:v>
                </c:pt>
                <c:pt idx="4">
                  <c:v>#N/A</c:v>
                </c:pt>
                <c:pt idx="5">
                  <c:v>0.05</c:v>
                </c:pt>
                <c:pt idx="6">
                  <c:v>#N/A</c:v>
                </c:pt>
                <c:pt idx="7">
                  <c:v>0.05</c:v>
                </c:pt>
                <c:pt idx="8">
                  <c:v>#N/A</c:v>
                </c:pt>
                <c:pt idx="9">
                  <c:v>0.04</c:v>
                </c:pt>
              </c:numCache>
            </c:numRef>
          </c:val>
          <c:extLst>
            <c:ext xmlns:c16="http://schemas.microsoft.com/office/drawing/2014/chart" uri="{C3380CC4-5D6E-409C-BE32-E72D297353CC}">
              <c16:uniqueId val="{00000006-0B4D-4114-A5C8-A42AABA9432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2.4300000000000002</c:v>
                </c:pt>
                <c:pt idx="2">
                  <c:v>#N/A</c:v>
                </c:pt>
                <c:pt idx="3">
                  <c:v>2.4900000000000002</c:v>
                </c:pt>
                <c:pt idx="4">
                  <c:v>#N/A</c:v>
                </c:pt>
                <c:pt idx="5">
                  <c:v>1.52</c:v>
                </c:pt>
                <c:pt idx="6">
                  <c:v>#N/A</c:v>
                </c:pt>
                <c:pt idx="7">
                  <c:v>2.4700000000000002</c:v>
                </c:pt>
                <c:pt idx="8">
                  <c:v>#N/A</c:v>
                </c:pt>
                <c:pt idx="9">
                  <c:v>1.69</c:v>
                </c:pt>
              </c:numCache>
            </c:numRef>
          </c:val>
          <c:extLst>
            <c:ext xmlns:c16="http://schemas.microsoft.com/office/drawing/2014/chart" uri="{C3380CC4-5D6E-409C-BE32-E72D297353CC}">
              <c16:uniqueId val="{00000007-0B4D-4114-A5C8-A42AABA9432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0.78</c:v>
                </c:pt>
                <c:pt idx="4">
                  <c:v>#N/A</c:v>
                </c:pt>
                <c:pt idx="5">
                  <c:v>2.15</c:v>
                </c:pt>
                <c:pt idx="6">
                  <c:v>#N/A</c:v>
                </c:pt>
                <c:pt idx="7">
                  <c:v>2.52</c:v>
                </c:pt>
                <c:pt idx="8">
                  <c:v>#N/A</c:v>
                </c:pt>
                <c:pt idx="9">
                  <c:v>3.2</c:v>
                </c:pt>
              </c:numCache>
            </c:numRef>
          </c:val>
          <c:extLst>
            <c:ext xmlns:c16="http://schemas.microsoft.com/office/drawing/2014/chart" uri="{C3380CC4-5D6E-409C-BE32-E72D297353CC}">
              <c16:uniqueId val="{00000008-0B4D-4114-A5C8-A42AABA9432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11.75</c:v>
                </c:pt>
                <c:pt idx="2">
                  <c:v>#N/A</c:v>
                </c:pt>
                <c:pt idx="3">
                  <c:v>10.62</c:v>
                </c:pt>
                <c:pt idx="4">
                  <c:v>#N/A</c:v>
                </c:pt>
                <c:pt idx="5">
                  <c:v>11.67</c:v>
                </c:pt>
                <c:pt idx="6">
                  <c:v>#N/A</c:v>
                </c:pt>
                <c:pt idx="7">
                  <c:v>9.0299999999999994</c:v>
                </c:pt>
                <c:pt idx="8">
                  <c:v>#N/A</c:v>
                </c:pt>
                <c:pt idx="9">
                  <c:v>13.6</c:v>
                </c:pt>
              </c:numCache>
            </c:numRef>
          </c:val>
          <c:extLst>
            <c:ext xmlns:c16="http://schemas.microsoft.com/office/drawing/2014/chart" uri="{C3380CC4-5D6E-409C-BE32-E72D297353CC}">
              <c16:uniqueId val="{00000009-0B4D-4114-A5C8-A42AABA9432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362</c:v>
                </c:pt>
                <c:pt idx="5">
                  <c:v>344</c:v>
                </c:pt>
                <c:pt idx="8">
                  <c:v>344</c:v>
                </c:pt>
                <c:pt idx="11">
                  <c:v>341</c:v>
                </c:pt>
                <c:pt idx="14">
                  <c:v>343</c:v>
                </c:pt>
              </c:numCache>
            </c:numRef>
          </c:val>
          <c:extLst>
            <c:ext xmlns:c16="http://schemas.microsoft.com/office/drawing/2014/chart" uri="{C3380CC4-5D6E-409C-BE32-E72D297353CC}">
              <c16:uniqueId val="{00000000-3AB7-4168-A497-B5DAE307E4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B7-4168-A497-B5DAE307E4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B7-4168-A497-B5DAE307E4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5</c:v>
                </c:pt>
                <c:pt idx="6">
                  <c:v>5</c:v>
                </c:pt>
                <c:pt idx="9">
                  <c:v>5</c:v>
                </c:pt>
                <c:pt idx="12">
                  <c:v>3</c:v>
                </c:pt>
              </c:numCache>
            </c:numRef>
          </c:val>
          <c:extLst>
            <c:ext xmlns:c16="http://schemas.microsoft.com/office/drawing/2014/chart" uri="{C3380CC4-5D6E-409C-BE32-E72D297353CC}">
              <c16:uniqueId val="{00000003-3AB7-4168-A497-B5DAE307E4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94</c:v>
                </c:pt>
                <c:pt idx="3">
                  <c:v>96</c:v>
                </c:pt>
                <c:pt idx="6">
                  <c:v>91</c:v>
                </c:pt>
                <c:pt idx="9">
                  <c:v>91</c:v>
                </c:pt>
                <c:pt idx="12">
                  <c:v>91</c:v>
                </c:pt>
              </c:numCache>
            </c:numRef>
          </c:val>
          <c:extLst>
            <c:ext xmlns:c16="http://schemas.microsoft.com/office/drawing/2014/chart" uri="{C3380CC4-5D6E-409C-BE32-E72D297353CC}">
              <c16:uniqueId val="{00000004-3AB7-4168-A497-B5DAE307E4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B7-4168-A497-B5DAE307E4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B7-4168-A497-B5DAE307E4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405</c:v>
                </c:pt>
                <c:pt idx="6">
                  <c:v>411</c:v>
                </c:pt>
                <c:pt idx="9">
                  <c:v>426</c:v>
                </c:pt>
                <c:pt idx="12">
                  <c:v>428</c:v>
                </c:pt>
              </c:numCache>
            </c:numRef>
          </c:val>
          <c:extLst>
            <c:ext xmlns:c16="http://schemas.microsoft.com/office/drawing/2014/chart" uri="{C3380CC4-5D6E-409C-BE32-E72D297353CC}">
              <c16:uniqueId val="{00000007-3AB7-4168-A497-B5DAE307E4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c:v>
                </c:pt>
                <c:pt idx="2">
                  <c:v>#N/A</c:v>
                </c:pt>
                <c:pt idx="3">
                  <c:v>#N/A</c:v>
                </c:pt>
                <c:pt idx="4">
                  <c:v>162</c:v>
                </c:pt>
                <c:pt idx="5">
                  <c:v>#N/A</c:v>
                </c:pt>
                <c:pt idx="6">
                  <c:v>#N/A</c:v>
                </c:pt>
                <c:pt idx="7">
                  <c:v>163</c:v>
                </c:pt>
                <c:pt idx="8">
                  <c:v>#N/A</c:v>
                </c:pt>
                <c:pt idx="9">
                  <c:v>#N/A</c:v>
                </c:pt>
                <c:pt idx="10">
                  <c:v>181</c:v>
                </c:pt>
                <c:pt idx="11">
                  <c:v>#N/A</c:v>
                </c:pt>
                <c:pt idx="12">
                  <c:v>#N/A</c:v>
                </c:pt>
                <c:pt idx="13">
                  <c:v>179</c:v>
                </c:pt>
                <c:pt idx="14">
                  <c:v>#N/A</c:v>
                </c:pt>
              </c:numCache>
            </c:numRef>
          </c:val>
          <c:smooth val="0"/>
          <c:extLst>
            <c:ext xmlns:c16="http://schemas.microsoft.com/office/drawing/2014/chart" uri="{C3380CC4-5D6E-409C-BE32-E72D297353CC}">
              <c16:uniqueId val="{00000008-3AB7-4168-A497-B5DAE307E4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3620</c:v>
                </c:pt>
                <c:pt idx="5">
                  <c:v>3542</c:v>
                </c:pt>
                <c:pt idx="8">
                  <c:v>3497</c:v>
                </c:pt>
                <c:pt idx="11">
                  <c:v>3476</c:v>
                </c:pt>
                <c:pt idx="14">
                  <c:v>3455</c:v>
                </c:pt>
              </c:numCache>
            </c:numRef>
          </c:val>
          <c:extLst>
            <c:ext xmlns:c16="http://schemas.microsoft.com/office/drawing/2014/chart" uri="{C3380CC4-5D6E-409C-BE32-E72D297353CC}">
              <c16:uniqueId val="{00000000-3755-4F18-A81D-FAD44C2BD9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c:v>
                </c:pt>
                <c:pt idx="5">
                  <c:v>31</c:v>
                </c:pt>
                <c:pt idx="8">
                  <c:v>16</c:v>
                </c:pt>
                <c:pt idx="11">
                  <c:v>80</c:v>
                </c:pt>
                <c:pt idx="14">
                  <c:v>142</c:v>
                </c:pt>
              </c:numCache>
            </c:numRef>
          </c:val>
          <c:extLst>
            <c:ext xmlns:c16="http://schemas.microsoft.com/office/drawing/2014/chart" uri="{C3380CC4-5D6E-409C-BE32-E72D297353CC}">
              <c16:uniqueId val="{00000001-3755-4F18-A81D-FAD44C2BD9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3240</c:v>
                </c:pt>
                <c:pt idx="5">
                  <c:v>2928</c:v>
                </c:pt>
                <c:pt idx="8">
                  <c:v>2640</c:v>
                </c:pt>
                <c:pt idx="11">
                  <c:v>2483</c:v>
                </c:pt>
                <c:pt idx="14">
                  <c:v>2430</c:v>
                </c:pt>
              </c:numCache>
            </c:numRef>
          </c:val>
          <c:extLst>
            <c:ext xmlns:c16="http://schemas.microsoft.com/office/drawing/2014/chart" uri="{C3380CC4-5D6E-409C-BE32-E72D297353CC}">
              <c16:uniqueId val="{00000002-3755-4F18-A81D-FAD44C2BD9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5-4F18-A81D-FAD44C2BD9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55-4F18-A81D-FAD44C2BD9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55-4F18-A81D-FAD44C2BD9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685</c:v>
                </c:pt>
                <c:pt idx="3">
                  <c:v>701</c:v>
                </c:pt>
                <c:pt idx="6">
                  <c:v>657</c:v>
                </c:pt>
                <c:pt idx="9">
                  <c:v>614</c:v>
                </c:pt>
                <c:pt idx="12">
                  <c:v>584</c:v>
                </c:pt>
              </c:numCache>
            </c:numRef>
          </c:val>
          <c:extLst>
            <c:ext xmlns:c16="http://schemas.microsoft.com/office/drawing/2014/chart" uri="{C3380CC4-5D6E-409C-BE32-E72D297353CC}">
              <c16:uniqueId val="{00000006-3755-4F18-A81D-FAD44C2BD9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55-4F18-A81D-FAD44C2BD9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950</c:v>
                </c:pt>
                <c:pt idx="3">
                  <c:v>912</c:v>
                </c:pt>
                <c:pt idx="6">
                  <c:v>817</c:v>
                </c:pt>
                <c:pt idx="9">
                  <c:v>739</c:v>
                </c:pt>
                <c:pt idx="12">
                  <c:v>652</c:v>
                </c:pt>
              </c:numCache>
            </c:numRef>
          </c:val>
          <c:extLst>
            <c:ext xmlns:c16="http://schemas.microsoft.com/office/drawing/2014/chart" uri="{C3380CC4-5D6E-409C-BE32-E72D297353CC}">
              <c16:uniqueId val="{00000008-3755-4F18-A81D-FAD44C2BD9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755-4F18-A81D-FAD44C2BD9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4027</c:v>
                </c:pt>
                <c:pt idx="3">
                  <c:v>3921</c:v>
                </c:pt>
                <c:pt idx="6">
                  <c:v>3817</c:v>
                </c:pt>
                <c:pt idx="9">
                  <c:v>3920</c:v>
                </c:pt>
                <c:pt idx="12">
                  <c:v>3975</c:v>
                </c:pt>
              </c:numCache>
            </c:numRef>
          </c:val>
          <c:extLst>
            <c:ext xmlns:c16="http://schemas.microsoft.com/office/drawing/2014/chart" uri="{C3380CC4-5D6E-409C-BE32-E72D297353CC}">
              <c16:uniqueId val="{0000000A-3755-4F18-A81D-FAD44C2BD9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55-4F18-A81D-FAD44C2BD9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1397</c:v>
                </c:pt>
                <c:pt idx="1">
                  <c:v>1332</c:v>
                </c:pt>
                <c:pt idx="2">
                  <c:v>1337</c:v>
                </c:pt>
              </c:numCache>
            </c:numRef>
          </c:val>
          <c:extLst>
            <c:ext xmlns:c16="http://schemas.microsoft.com/office/drawing/2014/chart" uri="{C3380CC4-5D6E-409C-BE32-E72D297353CC}">
              <c16:uniqueId val="{00000000-4078-4BDE-A109-3E480F85E2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078-4BDE-A109-3E480F85E2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1247</c:v>
                </c:pt>
                <c:pt idx="1">
                  <c:v>1138</c:v>
                </c:pt>
                <c:pt idx="2">
                  <c:v>1042</c:v>
                </c:pt>
              </c:numCache>
            </c:numRef>
          </c:val>
          <c:extLst>
            <c:ext xmlns:c16="http://schemas.microsoft.com/office/drawing/2014/chart" uri="{C3380CC4-5D6E-409C-BE32-E72D297353CC}">
              <c16:uniqueId val="{00000002-4078-4BDE-A109-3E480F85E2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{62E5B49F-17F2-4834-A815-456CB0B548A6}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99-4FA9-906C-D8EDAE303B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{B1453BD5-6DCA-4A17-9ABD-D111F863C65A}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99-4FA9-906C-D8EDAE303B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{B4335399-AECC-4DD7-8CC5-871091E1B494}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99-4FA9-906C-D8EDAE303B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{6421732E-FF73-4826-9076-4BBD4BDDDDCB}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99-4FA9-906C-D8EDAE303B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{D9916903-6546-4F31-9D0D-93E0C7E94521}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99-4FA9-906C-D8EDAE303B5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{A042828A-640F-4659-950E-E997F38836AF}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99-4FA9-906C-D8EDAE303B5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{985BFCC3-710C-44EB-A105-C696C9B367F6}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99-4FA9-906C-D8EDAE303B5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{368E8E66-A55E-43BE-8393-51B903550E95}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99-4FA9-906C-D8EDAE303B5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{B413D02A-C529-462D-9578-C1A956F929FA}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99-4FA9-906C-D8EDAE303B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99-4FA9-906C-D8EDAE303B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{06218E60-D658-4243-9DED-ED72A87EE293}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99-4FA9-906C-D8EDAE303B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{37F788BE-5210-490D-A60E-D0F7C362551F}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99-4FA9-906C-D8EDAE303B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{D91BB7F7-72A6-48DD-9F94-B3D9660F4C6F}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99-4FA9-906C-D8EDAE303B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{E4E897BE-324C-4745-B8CA-CA186E40E6E3}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99-4FA9-906C-D8EDAE303B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{AE52350B-1E7F-4BFD-A85C-F41DC87C2CFF}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99-4FA9-906C-D8EDAE303B5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{8DB90C34-A83D-48A6-88E9-F2E70356DFFC}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99-4FA9-906C-D8EDAE303B5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{CB0AA622-6F41-4459-83FA-7019CF5DFCD9}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99-4FA9-906C-D8EDAE303B5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{7C154104-46E8-4F91-A51D-711A09088019}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99-4FA9-906C-D8EDAE303B5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{7708CCE2-3D34-4D77-96D1-4C340B616F47}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99-4FA9-906C-D8EDAE303B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BE99-4FA9-906C-D8EDAE303B57}"/>
            </c:ext>
          </c:extLst>
        </c:ser>
        <c:dLbls>
          <c:showLegendKey val="0"/>
          <c:showVal val="1"/>
          <c:showCatName val="0"/>
          <c:showSerName val="0"/>
          <c:showPercent val="0"/>
          <c:showBubbleSize val="0"/>
        </c:dLbls>
        <c:axId val="46179840"/>
        <c:axId val="46181760"/>
      </c:scatterChart>
      <c:valAx>
        <c:axId val="46179840"/>
        <c:scaling>
          <c:orientation val="maxMin"/>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{F1252626-59DC-403E-A9BB-BDABBFF3AC56}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3C7-4374-AED6-1A0ED56844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{E6CA9B3C-96A0-4022-A4B7-B323EE8EB820}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C7-4374-AED6-1A0ED56844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{3561A81D-A634-4D98-8C7E-DE845FC106C1}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C7-4374-AED6-1A0ED56844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{2C17B3F5-2207-4C15-B6D3-B28F338DBEBC}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C7-4374-AED6-1A0ED56844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{67338F06-6A6D-4699-B67E-FFF151A4F8A9}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C7-4374-AED6-1A0ED56844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{44692353-E51D-41D0-BD6A-A24FBF0ED854}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3C7-4374-AED6-1A0ED56844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{42E14BCC-DAA8-4605-BC9F-0335CD88C3BB}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3C7-4374-AED6-1A0ED56844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{E3A7A34D-D864-4511-AA3D-DF831B7B6BAD}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3C7-4374-AED6-1A0ED56844F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{AD73023E-951D-44DB-961A-1133859EFAEE}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3C7-4374-AED6-1A0ED56844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5.2</c:v>
                </c:pt>
                <c:pt idx="16">
                  <c:v>5.7</c:v>
                </c:pt>
                <c:pt idx="24">
                  <c:v>6.3</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3C7-4374-AED6-1A0ED56844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{76DC4668-1563-44F9-AE0C-72C2D464747A}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3C7-4374-AED6-1A0ED56844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{A87E1D4B-F563-4287-9DE7-1C11B35D630F}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C7-4374-AED6-1A0ED56844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{23FE7FD2-65C0-41DD-B5FE-D35D155BE50F}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C7-4374-AED6-1A0ED56844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{98581499-74EC-4EC5-9FF3-9E850CF24634}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C7-4374-AED6-1A0ED56844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{3435C397-0C98-44B5-8BA7-861DACA2B1BF}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C7-4374-AED6-1A0ED56844FC}"/>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{CB501421-14FA-43D6-A1D9-4A334A810855}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3C7-4374-AED6-1A0ED56844FC}"/>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{D6B70ADC-A26C-43D4-B0C2-EB4F5AFE2761}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3C7-4374-AED6-1A0ED56844FC}"/>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{053971B5-8D20-41AB-85A8-109E02435689}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3C7-4374-AED6-1A0ED56844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{D4FCF970-CC1A-40F8-A763-E8C42D4E4B87}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3C7-4374-AED6-1A0ED56844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C7-4374-AED6-1A0ED56844FC}"/>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公債費は、昨年度と比較し減少したため、実質公債費比率の分子となる額がについても減少した。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今後も計画的な起債に努め、健全財政の維持を図る。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将来負担額は昨年度比で増加し、充当可能財源等も財政調整基金の取り崩しなどにより減少傾向にある。</a:t>
          </a:r>
        </a:p>
        <a:p>
          <a:r>
            <a:rPr kumimoji="1" lang="ja-JP" altLang="en-US" sz="1400">
              <a:latin typeface="ＭＳ ゴシック" pitchFamily="49" charset="-128"/>
              <a:ea typeface="ＭＳ ゴシック" pitchFamily="49" charset="-128"/>
            </a:rPr>
            <a:t>　現状では将来負担額を充当可能財源等が上回っていることから将来負担比率は「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」となっているが、充当可能財源等が減少していることを踏まえ、今後も、事務事業の見直し・統廃合など歳出の効率化により健全な行財政運営に努めていく。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福島県下郷町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前年度と比べ取崩し額は減額となったが、積立が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百万円だったのに対し取崩しが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百万円だったので、基金全体で減額となった。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積立と取崩しの差額に歳計剰余金の編入額を加算した額が減少した額となっている（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下郷町橋梁整備基金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町が行う橋梁の整備及び維持管理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教育施設設備等整備基金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教育施設の新増改築及び教育設備等の整備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自ら考え自ら行うふるさと地域づくり整備事業の推進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下郷町過疎地域自立促進計画に定められた過疎地域自立促進特別事業の円滑な事業推進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下郷町ふれあい福祉基金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高齢者等の在宅福祉の向上及び健康の保持に資する事業、高齢者等に係るボランティア活動の活発化に資する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事業その他の高齢者等の保健福祉の増進に関する事業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郷町橋梁整備基金を活用し湯野上橋の整備を、学校教育施設整備基金を活用し小学校の鉄棒更新を行った。また、下郷町ふるさと創生基金を着地型事業やプレミアム商品券発行事業等の各種事業に活用した。それによって基金残高が減少すること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各基金の繰入を行うべき事業は今後も多数見込まれるため、財政状況を勘案しながら適宜積立を行う。</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町税の減収等に伴いと取崩しを行った。前年度と比べると取崩し額は減少し、積立金及び歳計剰余金の編入額が取崩しの額よりも大きかったため、財政調整基金会計としては前年度比で増となった。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事務事業の見直し・統廃合など歳出の効率化により行財政改革を推進し、災害や異常気象等の有事の際に対応できるだけの基金の残高の確保に努める。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613BB4-038E-4D1B-91AA-05D36030F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B06971-6347-4FD6-9377-9CD5705F8C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C46B304C-D0DD-44A9-8DE5-53E6DF18E6B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1041BA3E-5DEA-4A7B-B932-38A14FC325E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761DD1DD-C2F3-4E65-8F28-F36771FDB8F4}"/>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C8CC1052-D8DF-42F6-9D35-3AD1F2686A96}"/>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3719CFD8-FDC4-4B4A-97D5-0514DEA02FE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64AE248C-C6E5-4109-A0A1-A66AE87AAA0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160C044D-F67E-4CC7-818B-859BDE8CADD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5B020BB2-7A61-46F8-BF76-76CA9B7F9D2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DCCB403F-F2F2-4CFA-B492-B72AF98E2AD5}"/>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D47893D6-FC9B-490C-8364-4CD75A9A5E6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5DD7CE91-2441-4FB3-9DC1-40A1C416129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4145FDA4-FD27-457B-B4C2-6B400EBAD45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DE3D0CDC-1C73-4791-B199-2685B87693B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5373087-D7DD-4D96-90A3-2E6C06C2FA4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F9B86F10-B6AB-4F8C-BA1C-082A5A6B0A9F}"/>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9DDE69EF-A907-437F-A8CE-3A1F6ED32E9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D281075-58EF-4A9F-A116-22E674AF721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8F82DDCC-EB47-43C7-99BC-09C92764305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1509867E-ED28-4D6B-ABE0-40F972B4195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48169415-A908-40B7-9764-E5E32D3797C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66DB03E7-E401-420D-BFCD-B69F0B1BFA2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3275DC94-50ED-40E9-B251-4A7616AAF9C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50D3F1B7-130C-46C9-A53B-ECED57E8A64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8ABBC706-EF60-472F-A942-BC003B0ECC7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B7CB1FA9-A1F3-4187-AA3B-8E63BF2CB96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92AFB32-1474-45E6-A9AE-AB0CDC9DA4F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A1F4467C-7E13-4D88-94BC-B90CAE9D5D9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DF8240AE-80F4-4EAB-87F4-4577E8D10EA9}"/>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612A2D1E-F58E-4EA4-8A60-1996A99ED10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36D249C9-32C5-4020-AAF4-207D9582139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F04870EF-B354-4C83-9CAA-C9758F1D883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A1D9A86E-42BA-451D-B8A9-D00E275EA4C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1D3A2440-D58E-44DD-9496-ACDAAD26AE1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EE9DF2FB-DA85-4C8D-BA84-B9FEF868AC6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8" name="テキスト ボックス 37">
          <a:extLst>
            <a:ext uri="{FF2B5EF4-FFF2-40B4-BE49-F238E27FC236}">
              <a16:creationId xmlns:a16="http://schemas.microsoft.com/office/drawing/2014/main" id="{B817307A-4135-4C75-A3B1-3A862BB8BFE7}"/>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69AF391C-252F-4A2D-B294-4AEC1C486311}"/>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49AEE75C-6DE6-467C-AB85-3C370CB7F65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E9F5236D-F932-4415-B81A-590DED9BB22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388DCABE-2024-400D-A0DB-313C3CE113B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AD97A6FA-8D3B-456B-936C-7B6525787983}"/>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5A058B5C-A1D6-46C9-B418-468D0A949A9B}"/>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88A0ABF6-6BD1-4E60-9B37-979B5C036381}"/>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D18CF9E0-E6E1-4826-B602-5EB6B21FC097}"/>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C900C3C5-059F-40CD-B929-7C1F58874B5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23731253-108E-4241-890E-3185665AC50A}"/>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373C5CB6-CF6E-4DF3-A205-55AD6E30215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B7A09A3D-F2D9-40EA-8CBB-B26278404D6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86BE00C9-CC9A-4B23-ADD4-D8941F66DFB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819E6DED-FED4-457B-8D14-8A2C777C579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410471D7-5B68-4423-B5DE-6E2C32C3FE2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05B9D9DB-0853-4F5D-91BF-886F26B49B07}"/>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23361165-1D60-47A5-8F11-4ED3F2C129AA}"/>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2D09BF0C-1CB2-41DE-9441-F3A99240BD0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a:extLst>
            <a:ext uri="{FF2B5EF4-FFF2-40B4-BE49-F238E27FC236}">
              <a16:creationId xmlns:a16="http://schemas.microsoft.com/office/drawing/2014/main" id="{34CF5B92-4454-41FF-B6F1-3B135EABC9F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E4D7F66F-4AFD-4807-BE64-015B33B75E3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E8E70D28-5D74-45FE-8F79-CEB8BC7B566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695D2FFE-6E82-4A3D-AB88-4276FE0E9751}"/>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8DCD3E9E-392C-4630-91FC-D18BD592E89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A75D8937-7C80-47B5-9F6A-733C962E315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324D0740-FCCC-48A7-8B93-E96C79AC4E3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2A808844-2241-43C1-8122-087DA127799B}"/>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B3AC6654-75C4-44E5-B7C7-E3787DF6260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0F8330D6-5487-4C43-AF29-38E910C4788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81E3428A-0EBA-4B62-BC3A-C9E1507E4F6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令和２年度の本町の債務償還比率は</a:t>
          </a:r>
          <a:r>
            <a:rPr kumimoji="1" lang="en-US" altLang="ja-JP" sz="1100">
              <a:latin typeface="ＭＳ Ｐゴシック" panose="020B0600070205080204" pitchFamily="50" charset="-128"/>
              <a:ea typeface="ＭＳ Ｐゴシック" panose="020B0600070205080204" pitchFamily="50" charset="-128"/>
            </a:rPr>
            <a:t>263.8</a:t>
          </a:r>
          <a:r>
            <a:rPr kumimoji="1" lang="ja-JP" altLang="en-US" sz="1100">
              <a:latin typeface="ＭＳ Ｐゴシック" panose="020B0600070205080204" pitchFamily="50" charset="-128"/>
              <a:ea typeface="ＭＳ Ｐゴシック" panose="020B0600070205080204" pitchFamily="50" charset="-128"/>
            </a:rPr>
            <a:t>％であり、類似団体平均値を下回っている。直近の５年間においても類似団体平均値を上回ったことはなく、類似団体と比較しても健全な状態にあると言える。今後も、事務事業の見直し、統廃合など歳出の合理化等行財政改革を推進し、健全な財政運営に努めていく。</a:t>
          </a: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0DC70A8C-4EA4-4B9E-AD34-8421212DE6F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F6494F6C-BE42-4859-9E95-22105CFE2065}"/>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95C70632-C11D-495E-8B27-B53BCDE2E3C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71" name="直線コネクタ 70">
          <a:extLst>
            <a:ext uri="{FF2B5EF4-FFF2-40B4-BE49-F238E27FC236}">
              <a16:creationId xmlns:a16="http://schemas.microsoft.com/office/drawing/2014/main" id="{1A80AB65-BE4F-4BB5-BA3B-718005FFD327}"/>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72" name="テキスト ボックス 71">
          <a:extLst>
            <a:ext uri="{FF2B5EF4-FFF2-40B4-BE49-F238E27FC236}">
              <a16:creationId xmlns:a16="http://schemas.microsoft.com/office/drawing/2014/main" id="{15925101-D7C2-4C23-8999-BA2C15BDEF2F}"/>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73" name="直線コネクタ 72">
          <a:extLst>
            <a:ext uri="{FF2B5EF4-FFF2-40B4-BE49-F238E27FC236}">
              <a16:creationId xmlns:a16="http://schemas.microsoft.com/office/drawing/2014/main" id="{EAD7A822-85DE-49D6-8A0A-2E1469645AC7}"/>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74" name="テキスト ボックス 73">
          <a:extLst>
            <a:ext uri="{FF2B5EF4-FFF2-40B4-BE49-F238E27FC236}">
              <a16:creationId xmlns:a16="http://schemas.microsoft.com/office/drawing/2014/main" id="{4948F2D7-2C48-462E-BB14-6D42E837E9B7}"/>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5" name="直線コネクタ 74">
          <a:extLst>
            <a:ext uri="{FF2B5EF4-FFF2-40B4-BE49-F238E27FC236}">
              <a16:creationId xmlns:a16="http://schemas.microsoft.com/office/drawing/2014/main" id="{8B2CA888-9A6D-42EF-9999-342F344ED09E}"/>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6" name="テキスト ボックス 75">
          <a:extLst>
            <a:ext uri="{FF2B5EF4-FFF2-40B4-BE49-F238E27FC236}">
              <a16:creationId xmlns:a16="http://schemas.microsoft.com/office/drawing/2014/main" id="{BEB90213-A14E-4819-8889-084512FC36BD}"/>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7" name="直線コネクタ 76">
          <a:extLst>
            <a:ext uri="{FF2B5EF4-FFF2-40B4-BE49-F238E27FC236}">
              <a16:creationId xmlns:a16="http://schemas.microsoft.com/office/drawing/2014/main" id="{A6B21E00-9336-4533-9AA9-F66DF7B52DFC}"/>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8" name="テキスト ボックス 77">
          <a:extLst>
            <a:ext uri="{FF2B5EF4-FFF2-40B4-BE49-F238E27FC236}">
              <a16:creationId xmlns:a16="http://schemas.microsoft.com/office/drawing/2014/main" id="{24F13264-71BD-45D2-A73F-89E20CEB026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9" name="直線コネクタ 78">
          <a:extLst>
            <a:ext uri="{FF2B5EF4-FFF2-40B4-BE49-F238E27FC236}">
              <a16:creationId xmlns:a16="http://schemas.microsoft.com/office/drawing/2014/main" id="{39C63CA5-6B73-43A4-B133-BEAD52CA5C7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80" name="テキスト ボックス 79">
          <a:extLst>
            <a:ext uri="{FF2B5EF4-FFF2-40B4-BE49-F238E27FC236}">
              <a16:creationId xmlns:a16="http://schemas.microsoft.com/office/drawing/2014/main" id="{8CF3F977-FFCF-46EA-9373-16ACB090242A}"/>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81" name="直線コネクタ 80">
          <a:extLst>
            <a:ext uri="{FF2B5EF4-FFF2-40B4-BE49-F238E27FC236}">
              <a16:creationId xmlns:a16="http://schemas.microsoft.com/office/drawing/2014/main" id="{7E66F19C-D90F-47BA-8137-96B5D15B63D3}"/>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82" name="テキスト ボックス 81">
          <a:extLst>
            <a:ext uri="{FF2B5EF4-FFF2-40B4-BE49-F238E27FC236}">
              <a16:creationId xmlns:a16="http://schemas.microsoft.com/office/drawing/2014/main" id="{8AEBF32A-0FF6-4008-B135-E9C144D708B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3" name="直線コネクタ 82">
          <a:extLst>
            <a:ext uri="{FF2B5EF4-FFF2-40B4-BE49-F238E27FC236}">
              <a16:creationId xmlns:a16="http://schemas.microsoft.com/office/drawing/2014/main" id="{AEED3D10-09AA-4BE8-A8E9-555930B10B5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4" name="債務償還比率グラフ枠">
          <a:extLst>
            <a:ext uri="{FF2B5EF4-FFF2-40B4-BE49-F238E27FC236}">
              <a16:creationId xmlns:a16="http://schemas.microsoft.com/office/drawing/2014/main" id="{B310D5EC-9B9C-42AE-ADD6-FCD035DF575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85" name="直線コネクタ 84">
          <a:extLst>
            <a:ext uri="{FF2B5EF4-FFF2-40B4-BE49-F238E27FC236}">
              <a16:creationId xmlns:a16="http://schemas.microsoft.com/office/drawing/2014/main" id="{55B63001-C491-446B-BA77-CC5D8D24B3B1}"/>
            </a:ext>
          </a:extLst>
        </xdr:cNvPr>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86" name="債務償還比率最小値テキスト">
          <a:extLst>
            <a:ext uri="{FF2B5EF4-FFF2-40B4-BE49-F238E27FC236}">
              <a16:creationId xmlns:a16="http://schemas.microsoft.com/office/drawing/2014/main" id="{D77C6D20-66A4-4F76-90AA-7CEEAE720198}"/>
            </a:ext>
          </a:extLst>
        </xdr:cNvPr>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87" name="直線コネクタ 86">
          <a:extLst>
            <a:ext uri="{FF2B5EF4-FFF2-40B4-BE49-F238E27FC236}">
              <a16:creationId xmlns:a16="http://schemas.microsoft.com/office/drawing/2014/main" id="{DEA92E60-EBFA-4FC6-A3BB-515520A7DB0D}"/>
            </a:ext>
          </a:extLst>
        </xdr:cNvPr>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88" name="債務償還比率最大値テキスト">
          <a:extLst>
            <a:ext uri="{FF2B5EF4-FFF2-40B4-BE49-F238E27FC236}">
              <a16:creationId xmlns:a16="http://schemas.microsoft.com/office/drawing/2014/main" id="{6F120DF8-3DF3-4C21-81D4-538A11026ED6}"/>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89" name="直線コネクタ 88">
          <a:extLst>
            <a:ext uri="{FF2B5EF4-FFF2-40B4-BE49-F238E27FC236}">
              <a16:creationId xmlns:a16="http://schemas.microsoft.com/office/drawing/2014/main" id="{710F65EF-B4B0-486E-83F3-315A4729A7D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90" name="債務償還比率平均値テキスト">
          <a:extLst>
            <a:ext uri="{FF2B5EF4-FFF2-40B4-BE49-F238E27FC236}">
              <a16:creationId xmlns:a16="http://schemas.microsoft.com/office/drawing/2014/main" id="{D0B538CA-EDA1-4D97-8809-886D958A4155}"/>
            </a:ext>
          </a:extLst>
        </xdr:cNvPr>
        <xdr:cNvSpPr txBox="1"/>
      </xdr:nvSpPr>
      <xdr:spPr>
        <a:xfrm>
          <a:off x="14846300" y="4831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91" name="フローチャート: 判断 90">
          <a:extLst>
            <a:ext uri="{FF2B5EF4-FFF2-40B4-BE49-F238E27FC236}">
              <a16:creationId xmlns:a16="http://schemas.microsoft.com/office/drawing/2014/main" id="{C2945074-F8FE-4CEB-98C4-BD560626DE13}"/>
            </a:ext>
          </a:extLst>
        </xdr:cNvPr>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92" name="フローチャート: 判断 91">
          <a:extLst>
            <a:ext uri="{FF2B5EF4-FFF2-40B4-BE49-F238E27FC236}">
              <a16:creationId xmlns:a16="http://schemas.microsoft.com/office/drawing/2014/main" id="{1A73A40A-21F0-4B63-B7B1-A204113BA0E5}"/>
            </a:ext>
          </a:extLst>
        </xdr:cNvPr>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93" name="フローチャート: 判断 92">
          <a:extLst>
            <a:ext uri="{FF2B5EF4-FFF2-40B4-BE49-F238E27FC236}">
              <a16:creationId xmlns:a16="http://schemas.microsoft.com/office/drawing/2014/main" id="{766ABE5A-2F47-4D85-AC60-002EF2686954}"/>
            </a:ext>
          </a:extLst>
        </xdr:cNvPr>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94" name="フローチャート: 判断 93">
          <a:extLst>
            <a:ext uri="{FF2B5EF4-FFF2-40B4-BE49-F238E27FC236}">
              <a16:creationId xmlns:a16="http://schemas.microsoft.com/office/drawing/2014/main" id="{57E9FBF0-95EF-48A4-B46D-F2EE85C122CD}"/>
            </a:ext>
          </a:extLst>
        </xdr:cNvPr>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95" name="フローチャート: 判断 94">
          <a:extLst>
            <a:ext uri="{FF2B5EF4-FFF2-40B4-BE49-F238E27FC236}">
              <a16:creationId xmlns:a16="http://schemas.microsoft.com/office/drawing/2014/main" id="{C8039FC0-8924-468C-A0E3-4D299ACB5DF5}"/>
            </a:ext>
          </a:extLst>
        </xdr:cNvPr>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9AA6C211-AC47-435C-A303-4AD07B20649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F7994C5A-AFB6-4295-A491-72FABA07524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7F289A0B-4949-45F4-AAA8-067A9CD835B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9" name="テキスト ボックス 98">
          <a:extLst>
            <a:ext uri="{FF2B5EF4-FFF2-40B4-BE49-F238E27FC236}">
              <a16:creationId xmlns:a16="http://schemas.microsoft.com/office/drawing/2014/main" id="{B720CEFA-7E07-4F9E-824A-4FFF154BB38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00" name="テキスト ボックス 99">
          <a:extLst>
            <a:ext uri="{FF2B5EF4-FFF2-40B4-BE49-F238E27FC236}">
              <a16:creationId xmlns:a16="http://schemas.microsoft.com/office/drawing/2014/main" id="{C398B265-383B-410E-BFD2-BBFD6859DBD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81165</xdr:rowOff>
    </xdr:from>
    <xdr:to>
      <xdr:col>76</xdr:col>
      <xdr:colOff>73025</xdr:colOff>
      <xdr:row>28</xdr:row>
      <xdr:rowOff>11315</xdr:rowOff>
    </xdr:to>
    <xdr:sp macro="" textlink="">
      <xdr:nvSpPr>
        <xdr:cNvPr id="101" name="楕円 100">
          <a:extLst>
            <a:ext uri="{FF2B5EF4-FFF2-40B4-BE49-F238E27FC236}">
              <a16:creationId xmlns:a16="http://schemas.microsoft.com/office/drawing/2014/main" id="{6629CECB-D6FA-4661-B670-B876A8EBD78E}"/>
            </a:ext>
          </a:extLst>
        </xdr:cNvPr>
        <xdr:cNvSpPr/>
      </xdr:nvSpPr>
      <xdr:spPr>
        <a:xfrm>
          <a:off x="14744700" y="471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104042</xdr:rowOff>
    </xdr:from>
    <xdr:ext cx="469744" cy="259045"/>
    <xdr:sp macro="" textlink="">
      <xdr:nvSpPr>
        <xdr:cNvPr id="102" name="債務償還比率該当値テキスト">
          <a:extLst>
            <a:ext uri="{FF2B5EF4-FFF2-40B4-BE49-F238E27FC236}">
              <a16:creationId xmlns:a16="http://schemas.microsoft.com/office/drawing/2014/main" id="{54FDFD4F-5F6E-4EDF-8A81-60B424480B9A}"/>
            </a:ext>
          </a:extLst>
        </xdr:cNvPr>
        <xdr:cNvSpPr txBox="1"/>
      </xdr:nvSpPr>
      <xdr:spPr>
        <a:xfrm>
          <a:off x="14846300" y="456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104092</xdr:rowOff>
    </xdr:from>
    <xdr:to>
      <xdr:col>72</xdr:col>
      <xdr:colOff>123825</xdr:colOff>
      <xdr:row>28</xdr:row>
      <xdr:rowOff>34242</xdr:rowOff>
    </xdr:to>
    <xdr:sp macro="" textlink="">
      <xdr:nvSpPr>
        <xdr:cNvPr id="103" name="楕円 102">
          <a:extLst>
            <a:ext uri="{FF2B5EF4-FFF2-40B4-BE49-F238E27FC236}">
              <a16:creationId xmlns:a16="http://schemas.microsoft.com/office/drawing/2014/main" id="{164B570E-7AA6-403F-A031-547116EFC1F7}"/>
            </a:ext>
          </a:extLst>
        </xdr:cNvPr>
        <xdr:cNvSpPr/>
      </xdr:nvSpPr>
      <xdr:spPr>
        <a:xfrm>
          <a:off x="14033500" y="47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131965</xdr:rowOff>
    </xdr:from>
    <xdr:to>
      <xdr:col>76</xdr:col>
      <xdr:colOff>22225</xdr:colOff>
      <xdr:row>27</xdr:row>
      <xdr:rowOff>154892</xdr:rowOff>
    </xdr:to>
    <xdr:cxnSp macro="">
      <xdr:nvCxnSpPr>
        <xdr:cNvPr id="104" name="直線コネクタ 103">
          <a:extLst>
            <a:ext uri="{FF2B5EF4-FFF2-40B4-BE49-F238E27FC236}">
              <a16:creationId xmlns:a16="http://schemas.microsoft.com/office/drawing/2014/main" id="{B056CC15-7786-480C-8DDA-051DD6F5AD90}"/>
            </a:ext>
          </a:extLst>
        </xdr:cNvPr>
        <xdr:cNvCxnSpPr/>
      </xdr:nvCxnSpPr>
      <xdr:spPr>
        <a:xfrm flipV="1">
          <a:off x="14084300" y="4761115"/>
          <a:ext cx="711200" cy="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118382</xdr:rowOff>
    </xdr:from>
    <xdr:to>
      <xdr:col>68</xdr:col>
      <xdr:colOff>123825</xdr:colOff>
      <xdr:row>28</xdr:row>
      <xdr:rowOff>48532</xdr:rowOff>
    </xdr:to>
    <xdr:sp macro="" textlink="">
      <xdr:nvSpPr>
        <xdr:cNvPr id="105" name="楕円 104">
          <a:extLst>
            <a:ext uri="{FF2B5EF4-FFF2-40B4-BE49-F238E27FC236}">
              <a16:creationId xmlns:a16="http://schemas.microsoft.com/office/drawing/2014/main" id="{D33A72F7-6E25-4E9B-BA80-F9E193928A0D}"/>
            </a:ext>
          </a:extLst>
        </xdr:cNvPr>
        <xdr:cNvSpPr/>
      </xdr:nvSpPr>
      <xdr:spPr>
        <a:xfrm>
          <a:off x="13271500" y="47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154892</xdr:rowOff>
    </xdr:from>
    <xdr:to>
      <xdr:col>72</xdr:col>
      <xdr:colOff>73025</xdr:colOff>
      <xdr:row>27</xdr:row>
      <xdr:rowOff>169182</xdr:rowOff>
    </xdr:to>
    <xdr:cxnSp macro="">
      <xdr:nvCxnSpPr>
        <xdr:cNvPr id="106" name="直線コネクタ 105">
          <a:extLst>
            <a:ext uri="{FF2B5EF4-FFF2-40B4-BE49-F238E27FC236}">
              <a16:creationId xmlns:a16="http://schemas.microsoft.com/office/drawing/2014/main" id="{EFE9C6C7-9B2B-48EB-83B7-E04C47F9F731}"/>
            </a:ext>
          </a:extLst>
        </xdr:cNvPr>
        <xdr:cNvCxnSpPr/>
      </xdr:nvCxnSpPr>
      <xdr:spPr>
        <a:xfrm flipV="1">
          <a:off x="13322300" y="4784042"/>
          <a:ext cx="762000" cy="1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94325</xdr:rowOff>
    </xdr:from>
    <xdr:to>
      <xdr:col>64</xdr:col>
      <xdr:colOff>123825</xdr:colOff>
      <xdr:row>28</xdr:row>
      <xdr:rowOff>24475</xdr:rowOff>
    </xdr:to>
    <xdr:sp macro="" textlink="">
      <xdr:nvSpPr>
        <xdr:cNvPr id="107" name="楕円 106">
          <a:extLst>
            <a:ext uri="{FF2B5EF4-FFF2-40B4-BE49-F238E27FC236}">
              <a16:creationId xmlns:a16="http://schemas.microsoft.com/office/drawing/2014/main" id="{7A25835A-3D0C-4FE8-85A7-BDE413B47735}"/>
            </a:ext>
          </a:extLst>
        </xdr:cNvPr>
        <xdr:cNvSpPr/>
      </xdr:nvSpPr>
      <xdr:spPr>
        <a:xfrm>
          <a:off x="12509500" y="4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145125</xdr:rowOff>
    </xdr:from>
    <xdr:to>
      <xdr:col>68</xdr:col>
      <xdr:colOff>73025</xdr:colOff>
      <xdr:row>27</xdr:row>
      <xdr:rowOff>169182</xdr:rowOff>
    </xdr:to>
    <xdr:cxnSp macro="">
      <xdr:nvCxnSpPr>
        <xdr:cNvPr id="108" name="直線コネクタ 107">
          <a:extLst>
            <a:ext uri="{FF2B5EF4-FFF2-40B4-BE49-F238E27FC236}">
              <a16:creationId xmlns:a16="http://schemas.microsoft.com/office/drawing/2014/main" id="{A986F1D3-0243-409F-953D-0346EB61D978}"/>
            </a:ext>
          </a:extLst>
        </xdr:cNvPr>
        <xdr:cNvCxnSpPr/>
      </xdr:nvCxnSpPr>
      <xdr:spPr>
        <a:xfrm>
          <a:off x="12560300" y="4774275"/>
          <a:ext cx="762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41686</xdr:rowOff>
    </xdr:from>
    <xdr:to>
      <xdr:col>60</xdr:col>
      <xdr:colOff>123825</xdr:colOff>
      <xdr:row>27</xdr:row>
      <xdr:rowOff>143286</xdr:rowOff>
    </xdr:to>
    <xdr:sp macro="" textlink="">
      <xdr:nvSpPr>
        <xdr:cNvPr id="109" name="楕円 108">
          <a:extLst>
            <a:ext uri="{FF2B5EF4-FFF2-40B4-BE49-F238E27FC236}">
              <a16:creationId xmlns:a16="http://schemas.microsoft.com/office/drawing/2014/main" id="{B9698F17-7C63-4FBF-A645-998EE9FDD4C8}"/>
            </a:ext>
          </a:extLst>
        </xdr:cNvPr>
        <xdr:cNvSpPr/>
      </xdr:nvSpPr>
      <xdr:spPr>
        <a:xfrm>
          <a:off x="11747500" y="467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92486</xdr:rowOff>
    </xdr:from>
    <xdr:to>
      <xdr:col>64</xdr:col>
      <xdr:colOff>73025</xdr:colOff>
      <xdr:row>27</xdr:row>
      <xdr:rowOff>145125</xdr:rowOff>
    </xdr:to>
    <xdr:cxnSp macro="">
      <xdr:nvCxnSpPr>
        <xdr:cNvPr id="110" name="直線コネクタ 109">
          <a:extLst>
            <a:ext uri="{FF2B5EF4-FFF2-40B4-BE49-F238E27FC236}">
              <a16:creationId xmlns:a16="http://schemas.microsoft.com/office/drawing/2014/main" id="{EC278520-7E7E-47B4-9794-ED4F224F2EC2}"/>
            </a:ext>
          </a:extLst>
        </xdr:cNvPr>
        <xdr:cNvCxnSpPr/>
      </xdr:nvCxnSpPr>
      <xdr:spPr>
        <a:xfrm>
          <a:off x="11798300" y="4721636"/>
          <a:ext cx="762000" cy="5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11" name="n_1aveValue債務償還比率">
          <a:extLst>
            <a:ext uri="{FF2B5EF4-FFF2-40B4-BE49-F238E27FC236}">
              <a16:creationId xmlns:a16="http://schemas.microsoft.com/office/drawing/2014/main" id="{4FB88584-EB88-49D9-90C2-35A6E155CEE9}"/>
            </a:ext>
          </a:extLst>
        </xdr:cNvPr>
        <xdr:cNvSpPr txBox="1"/>
      </xdr:nvSpPr>
      <xdr:spPr>
        <a:xfrm>
          <a:off x="13836727" y="494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12" name="n_2aveValue債務償還比率">
          <a:extLst>
            <a:ext uri="{FF2B5EF4-FFF2-40B4-BE49-F238E27FC236}">
              <a16:creationId xmlns:a16="http://schemas.microsoft.com/office/drawing/2014/main" id="{B83816A9-32AF-481B-A72E-A747A6D043DC}"/>
            </a:ext>
          </a:extLst>
        </xdr:cNvPr>
        <xdr:cNvSpPr txBox="1"/>
      </xdr:nvSpPr>
      <xdr:spPr>
        <a:xfrm>
          <a:off x="13087427" y="49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13" name="n_3aveValue債務償還比率">
          <a:extLst>
            <a:ext uri="{FF2B5EF4-FFF2-40B4-BE49-F238E27FC236}">
              <a16:creationId xmlns:a16="http://schemas.microsoft.com/office/drawing/2014/main" id="{DF173357-6300-410E-B6DD-ED77FFA93DBA}"/>
            </a:ext>
          </a:extLst>
        </xdr:cNvPr>
        <xdr:cNvSpPr txBox="1"/>
      </xdr:nvSpPr>
      <xdr:spPr>
        <a:xfrm>
          <a:off x="12325427" y="495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14" name="n_4aveValue債務償還比率">
          <a:extLst>
            <a:ext uri="{FF2B5EF4-FFF2-40B4-BE49-F238E27FC236}">
              <a16:creationId xmlns:a16="http://schemas.microsoft.com/office/drawing/2014/main" id="{3C988EAA-844D-47B2-AD8D-CC0BAD3929C1}"/>
            </a:ext>
          </a:extLst>
        </xdr:cNvPr>
        <xdr:cNvSpPr txBox="1"/>
      </xdr:nvSpPr>
      <xdr:spPr>
        <a:xfrm>
          <a:off x="11563427" y="493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50769</xdr:rowOff>
    </xdr:from>
    <xdr:ext cx="469744" cy="259045"/>
    <xdr:sp macro="" textlink="">
      <xdr:nvSpPr>
        <xdr:cNvPr id="115" name="n_1mainValue債務償還比率">
          <a:extLst>
            <a:ext uri="{FF2B5EF4-FFF2-40B4-BE49-F238E27FC236}">
              <a16:creationId xmlns:a16="http://schemas.microsoft.com/office/drawing/2014/main" id="{F2F4240F-3547-417A-A182-A32186FF5BAA}"/>
            </a:ext>
          </a:extLst>
        </xdr:cNvPr>
        <xdr:cNvSpPr txBox="1"/>
      </xdr:nvSpPr>
      <xdr:spPr>
        <a:xfrm>
          <a:off x="13836727" y="450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65059</xdr:rowOff>
    </xdr:from>
    <xdr:ext cx="469744" cy="259045"/>
    <xdr:sp macro="" textlink="">
      <xdr:nvSpPr>
        <xdr:cNvPr id="116" name="n_2mainValue債務償還比率">
          <a:extLst>
            <a:ext uri="{FF2B5EF4-FFF2-40B4-BE49-F238E27FC236}">
              <a16:creationId xmlns:a16="http://schemas.microsoft.com/office/drawing/2014/main" id="{C918AAD5-2A96-49C5-B06A-A287D9BB0B38}"/>
            </a:ext>
          </a:extLst>
        </xdr:cNvPr>
        <xdr:cNvSpPr txBox="1"/>
      </xdr:nvSpPr>
      <xdr:spPr>
        <a:xfrm>
          <a:off x="13087427" y="45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41002</xdr:rowOff>
    </xdr:from>
    <xdr:ext cx="469744" cy="259045"/>
    <xdr:sp macro="" textlink="">
      <xdr:nvSpPr>
        <xdr:cNvPr id="117" name="n_3mainValue債務償還比率">
          <a:extLst>
            <a:ext uri="{FF2B5EF4-FFF2-40B4-BE49-F238E27FC236}">
              <a16:creationId xmlns:a16="http://schemas.microsoft.com/office/drawing/2014/main" id="{6838F713-A1ED-469F-AE66-7D36F5D1BCB7}"/>
            </a:ext>
          </a:extLst>
        </xdr:cNvPr>
        <xdr:cNvSpPr txBox="1"/>
      </xdr:nvSpPr>
      <xdr:spPr>
        <a:xfrm>
          <a:off x="12325427" y="449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159813</xdr:rowOff>
    </xdr:from>
    <xdr:ext cx="469744" cy="259045"/>
    <xdr:sp macro="" textlink="">
      <xdr:nvSpPr>
        <xdr:cNvPr id="118" name="n_4mainValue債務償還比率">
          <a:extLst>
            <a:ext uri="{FF2B5EF4-FFF2-40B4-BE49-F238E27FC236}">
              <a16:creationId xmlns:a16="http://schemas.microsoft.com/office/drawing/2014/main" id="{ECDBE07A-26B1-47B0-805D-238FE87F9EBF}"/>
            </a:ext>
          </a:extLst>
        </xdr:cNvPr>
        <xdr:cNvSpPr txBox="1"/>
      </xdr:nvSpPr>
      <xdr:spPr>
        <a:xfrm>
          <a:off x="11563427" y="44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9" name="正方形/長方形 118">
          <a:extLst>
            <a:ext uri="{FF2B5EF4-FFF2-40B4-BE49-F238E27FC236}">
              <a16:creationId xmlns:a16="http://schemas.microsoft.com/office/drawing/2014/main" id="{DB82F66E-D99B-40A3-A0D2-3CF45C5CCE9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0" name="正方形/長方形 119">
          <a:extLst>
            <a:ext uri="{FF2B5EF4-FFF2-40B4-BE49-F238E27FC236}">
              <a16:creationId xmlns:a16="http://schemas.microsoft.com/office/drawing/2014/main" id="{D48A5F4D-5231-49FA-B51D-679559F67BC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21" name="正方形/長方形 120">
          <a:extLst>
            <a:ext uri="{FF2B5EF4-FFF2-40B4-BE49-F238E27FC236}">
              <a16:creationId xmlns:a16="http://schemas.microsoft.com/office/drawing/2014/main" id="{D0D27706-063C-484E-BDD2-E0E002B1401A}"/>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2" name="正方形/長方形 121">
          <a:extLst>
            <a:ext uri="{FF2B5EF4-FFF2-40B4-BE49-F238E27FC236}">
              <a16:creationId xmlns:a16="http://schemas.microsoft.com/office/drawing/2014/main" id="{439B868C-5EC3-412C-9787-F3DC1AEFA6BC}"/>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3" name="テキスト ボックス 122">
          <a:extLst>
            <a:ext uri="{FF2B5EF4-FFF2-40B4-BE49-F238E27FC236}">
              <a16:creationId xmlns:a16="http://schemas.microsoft.com/office/drawing/2014/main" id="{44146A0B-719F-4DBE-867F-6B4E2DBD4CD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4" name="テキスト ボックス 123">
          <a:extLst>
            <a:ext uri="{FF2B5EF4-FFF2-40B4-BE49-F238E27FC236}">
              <a16:creationId xmlns:a16="http://schemas.microsoft.com/office/drawing/2014/main" id="{AE59A7F1-D583-4EC1-9290-65D91509D9F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784650-9685-407A-B556-3507BA40DF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2602E24-9449-4B11-9160-EA1B2B381B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A82B78-C833-40D2-BF6F-EE8201644A9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307769-85C0-4118-89C6-9B4297DAA6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38DD641-FD47-4E67-B396-7621F6D3E46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302BD8-4C6C-4D73-834C-85AA083804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29212EE-2811-4BFC-9A6E-BB3D2CA78E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6D6C31-2A05-486F-8D08-E29A182A7D4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047A7D5-BDFD-409E-A830-221B254DBA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380A9F-5868-4C9C-A538-6870A84093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52BFB4-F123-44E9-A06F-9754BB1B885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8699F6-93D7-4912-AB38-3211AC5129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67D4A6-8587-433D-83F6-171AFB4A925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6C48BA-6AD0-414B-98A0-10B9E520864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0853A71-072E-4AB0-B5F0-6C6B278870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9CFED9-67DB-4A7D-BD0B-002EF8D7A2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51B7A547-FBE3-4911-97E4-9A536669B3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CC573C4E-DA85-46D9-9DA4-060531DEC8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2D559E40-BFF9-4A6F-8217-D86781C4F52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628D88A-1576-411E-82B6-6ED04D10A5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D6342FB-2B59-4562-BCE7-4C0FB2F5B3E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97FE4C71-2E9F-4B25-AF94-14063BAC3BE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D70F0BB5-0A95-4B43-9CCC-04A1432690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E27115B3-F237-4023-AC00-B61D7CB8801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779038C-9CCE-4872-9AC8-9B75CAB147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4C0B3D-FE4E-49FD-AE28-98269751B6B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6A1924-C328-44E3-BBB6-1A32B4F719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B90313-4A5C-4003-BC3F-4424EB594C1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0E1D7B-0452-4FDD-9605-E205FF9B1D3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63DF38-B1A1-4AE4-AE0F-B85215A01B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44167D-5221-4816-AC94-21808820FA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77CC81-4C63-486E-B84B-4556CA7384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F2F80B-89B7-40B9-8520-DFB719332D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11D1A5-2DCB-4606-A218-22EDB26BED2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8FF2EE-300B-4B6A-8B0F-03D3CAED2C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C33839-5365-4454-AF84-915A07A95B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155C448-7377-488D-8828-2B35E639DC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309E73-D270-487E-A20C-2132B3B6BE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E7E74A6-87DE-446B-902F-2CE5586049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63D00F-C24F-4171-8724-C81F95A151E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B16E596A-5CB5-41C3-B107-B0EE60AED3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2909826-53FD-4AE3-8E80-8AE1F1789FB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20" name="テキスト ボックス 19">
          <a:extLst>
            <a:ext uri="{FF2B5EF4-FFF2-40B4-BE49-F238E27FC236}">
              <a16:creationId xmlns:a16="http://schemas.microsoft.com/office/drawing/2014/main" id="{D5F29666-0BE1-4200-A84F-85DBDE8888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65AB5209-7709-4C8F-9DA5-1098328AE31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476CBE6D-6298-40C3-B7BB-CFB2521262B9}"/>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3092382F-2768-4385-9944-8A52A01564B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53130AC2-AD73-4648-B261-245300FB96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14AEE51-5337-49DB-9544-A67E6501076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大川ダム関連の大規模償却資産により、類似団体平均を上回る固定資産税の税収があるため、</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となっているが、年々償却が進み、固定資産税の税収は減少傾向にある。滞納額の圧縮や更なる徴収業務の強化に取り組み、財政基盤の強化に努める。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79022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92428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92428</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44749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義務的経費は前年度比で増加しているが、経常一般財源である普通交付税が前年度比で</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％増加しており、歳入の増加のほうが大きいため、前年から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ポイント下降（改善）した。</a:t>
          </a:r>
        </a:p>
        <a:p>
          <a:r>
            <a:rPr kumimoji="1" lang="ja-JP" altLang="en-US" sz="1300">
              <a:latin typeface="ＭＳ Ｐゴシック" panose="020B0600070205080204" pitchFamily="50" charset="-128"/>
              <a:ea typeface="ＭＳ Ｐゴシック" panose="020B0600070205080204" pitchFamily="50" charset="-128"/>
            </a:rPr>
            <a:t>今後も、定員適正化計画の推進や給与体系の見直しにより人件費の抑制を図るなど、義務的経費の削減に努める。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3302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6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3302</xdr:rowOff>
    </xdr:from>
    <xdr:to>
      <xdr:col>19</xdr:col>
      <xdr:colOff>133350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0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51562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7087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62</xdr:row>
      <xdr:rowOff>140970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58265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101871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123952</xdr:rowOff>
    </xdr:from>
    <xdr:to>
      <xdr:col>19</xdr:col>
      <xdr:colOff>184150</xdr:colOff>
      <xdr:row>63</xdr:row>
      <xdr:rowOff>54102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762</xdr:rowOff>
    </xdr:from>
    <xdr:to>
      <xdr:col>15</xdr:col>
      <xdr:colOff>133350</xdr:colOff>
      <xdr:row>63</xdr:row>
      <xdr:rowOff>102362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額を下回っているが、前年度と比べ人件費・物件費ともに増加した。新型コロナウイルス感染症対応業務が発生したためだと考えられる。状況が悪化しないよう定員適正化計画の推進による人件費の削減に努めるとともに、効率的な行政運営による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108347</xdr:rowOff>
    </xdr:from>
    <xdr:to>
      <xdr:col>23</xdr:col>
      <xdr:colOff>133350</xdr:colOff>
      <xdr:row>82</xdr:row>
      <xdr:rowOff>50859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95797"/>
          <a:ext cx="838200" cy="1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108347</xdr:rowOff>
    </xdr:from>
    <xdr:to>
      <xdr:col>19</xdr:col>
      <xdr:colOff>133350</xdr:colOff>
      <xdr:row>81</xdr:row>
      <xdr:rowOff>108846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995797"/>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108846</xdr:rowOff>
    </xdr:from>
    <xdr:to>
      <xdr:col>15</xdr:col>
      <xdr:colOff>82550</xdr:colOff>
      <xdr:row>81</xdr:row>
      <xdr:rowOff>117604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996296"/>
          <a:ext cx="889000" cy="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86077</xdr:rowOff>
    </xdr:from>
    <xdr:to>
      <xdr:col>11</xdr:col>
      <xdr:colOff>31750</xdr:colOff>
      <xdr:row>81</xdr:row>
      <xdr:rowOff>117604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973527"/>
          <a:ext cx="889000" cy="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xdr:rowOff>
    </xdr:from>
    <xdr:to>
      <xdr:col>23</xdr:col>
      <xdr:colOff>184150</xdr:colOff>
      <xdr:row>82</xdr:row>
      <xdr:rowOff>101659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16586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0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57547</xdr:rowOff>
    </xdr:from>
    <xdr:to>
      <xdr:col>19</xdr:col>
      <xdr:colOff>184150</xdr:colOff>
      <xdr:row>81</xdr:row>
      <xdr:rowOff>159147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169324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1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58046</xdr:rowOff>
    </xdr:from>
    <xdr:to>
      <xdr:col>15</xdr:col>
      <xdr:colOff>133350</xdr:colOff>
      <xdr:row>81</xdr:row>
      <xdr:rowOff>159646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169823</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1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66804</xdr:rowOff>
    </xdr:from>
    <xdr:to>
      <xdr:col>11</xdr:col>
      <xdr:colOff>82550</xdr:colOff>
      <xdr:row>81</xdr:row>
      <xdr:rowOff>168404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7131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7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35277</xdr:rowOff>
    </xdr:from>
    <xdr:to>
      <xdr:col>7</xdr:col>
      <xdr:colOff>31750</xdr:colOff>
      <xdr:row>81</xdr:row>
      <xdr:rowOff>136877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147054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91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類似団体平均を大きく上回っている状況であるため、地域の民間企業の平均給与の状況を踏まえ、給与の適正化に努める。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157904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8945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157904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463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10584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人口が前年度より</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人減少し、人口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人当たりの職員数が増加し類似団体平均をも上回った。状況改善のために、これま以上に事務の効率化及び適正な定員の管理を目指す。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48196</xdr:rowOff>
    </xdr:from>
    <xdr:to>
      <xdr:col>81</xdr:col>
      <xdr:colOff>44450</xdr:colOff>
      <xdr:row>61</xdr:row>
      <xdr:rowOff>130239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06646"/>
          <a:ext cx="8382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13812</xdr:rowOff>
    </xdr:from>
    <xdr:to>
      <xdr:col>77</xdr:col>
      <xdr:colOff>44450</xdr:colOff>
      <xdr:row>61</xdr:row>
      <xdr:rowOff>48196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72262"/>
          <a:ext cx="889000" cy="3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13812</xdr:rowOff>
    </xdr:from>
    <xdr:to>
      <xdr:col>72</xdr:col>
      <xdr:colOff>203200</xdr:colOff>
      <xdr:row>61</xdr:row>
      <xdr:rowOff>17431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472262"/>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170783</xdr:rowOff>
    </xdr:from>
    <xdr:to>
      <xdr:col>68</xdr:col>
      <xdr:colOff>152400</xdr:colOff>
      <xdr:row>61</xdr:row>
      <xdr:rowOff>17431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5778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79439</xdr:rowOff>
    </xdr:from>
    <xdr:to>
      <xdr:col>81</xdr:col>
      <xdr:colOff>95250</xdr:colOff>
      <xdr:row>62</xdr:row>
      <xdr:rowOff>9589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51516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0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168846</xdr:rowOff>
    </xdr:from>
    <xdr:to>
      <xdr:col>77</xdr:col>
      <xdr:colOff>95250</xdr:colOff>
      <xdr:row>61</xdr:row>
      <xdr:rowOff>98996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109173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24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134462</xdr:rowOff>
    </xdr:from>
    <xdr:to>
      <xdr:col>73</xdr:col>
      <xdr:colOff>44450</xdr:colOff>
      <xdr:row>61</xdr:row>
      <xdr:rowOff>64612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74789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138081</xdr:rowOff>
    </xdr:from>
    <xdr:to>
      <xdr:col>68</xdr:col>
      <xdr:colOff>203200</xdr:colOff>
      <xdr:row>61</xdr:row>
      <xdr:rowOff>68231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2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78408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9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119983</xdr:rowOff>
    </xdr:from>
    <xdr:to>
      <xdr:col>64</xdr:col>
      <xdr:colOff>152400</xdr:colOff>
      <xdr:row>61</xdr:row>
      <xdr:rowOff>50133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0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60310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7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昨年度からほぼ横ばいであり、類似団体と比較しても下回っている状況である。今後の新規起債に関しても、事業計画を選別し負担の抑制に努めていく。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23114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04773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160782</xdr:rowOff>
    </xdr:from>
    <xdr:to>
      <xdr:col>77</xdr:col>
      <xdr:colOff>44450</xdr:colOff>
      <xdr:row>41</xdr:row>
      <xdr:rowOff>18288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18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136652</xdr:rowOff>
    </xdr:from>
    <xdr:to>
      <xdr:col>72</xdr:col>
      <xdr:colOff>203200</xdr:colOff>
      <xdr:row>40</xdr:row>
      <xdr:rowOff>160782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699465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122174</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698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160291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要因としては、財政調整基金等の充当可能基金の額が大きいことである。今後も公債等の義務的経費の削減を進めていき、財政の健全化に努める。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前年度と比較して人件費の決算額は</a:t>
          </a:r>
          <a:r>
            <a:rPr kumimoji="1" lang="en-US" altLang="ja-JP" sz="1300">
              <a:latin typeface="ＭＳ Ｐゴシック" panose="020B0600070205080204" pitchFamily="50" charset="-128"/>
              <a:ea typeface="ＭＳ Ｐゴシック" panose="020B0600070205080204" pitchFamily="50" charset="-128"/>
            </a:rPr>
            <a:t>118,284</a:t>
          </a:r>
          <a:r>
            <a:rPr kumimoji="1" lang="ja-JP" altLang="en-US" sz="1300">
              <a:latin typeface="ＭＳ Ｐゴシック" panose="020B0600070205080204" pitchFamily="50" charset="-128"/>
              <a:ea typeface="ＭＳ Ｐゴシック" panose="020B0600070205080204" pitchFamily="50" charset="-128"/>
            </a:rPr>
            <a:t>千円増加しており、支出割合も上昇した。</a:t>
          </a:r>
        </a:p>
        <a:p>
          <a:r>
            <a:rPr kumimoji="1" lang="ja-JP" altLang="en-US" sz="1300">
              <a:latin typeface="ＭＳ Ｐゴシック" panose="020B0600070205080204" pitchFamily="50" charset="-128"/>
              <a:ea typeface="ＭＳ Ｐゴシック" panose="020B0600070205080204" pitchFamily="50" charset="-128"/>
            </a:rPr>
            <a:t>定員適正化計画の見直し等を含め、ラスパイレス指数も加味しながら人件費抑制に努めていく。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前年度と比較して支出割合は縮小されたが、決算額は</a:t>
          </a:r>
          <a:r>
            <a:rPr kumimoji="1" lang="en-US" altLang="ja-JP" sz="1300">
              <a:latin typeface="ＭＳ Ｐゴシック" panose="020B0600070205080204" pitchFamily="50" charset="-128"/>
              <a:ea typeface="ＭＳ Ｐゴシック" panose="020B0600070205080204" pitchFamily="50" charset="-128"/>
            </a:rPr>
            <a:t>38,949</a:t>
          </a:r>
          <a:r>
            <a:rPr kumimoji="1" lang="ja-JP" altLang="en-US" sz="1300">
              <a:latin typeface="ＭＳ Ｐゴシック" panose="020B0600070205080204" pitchFamily="50" charset="-128"/>
              <a:ea typeface="ＭＳ Ｐゴシック" panose="020B0600070205080204" pitchFamily="50" charset="-128"/>
            </a:rPr>
            <a:t>千円増加している。新型コロナウイルス感染症対応業務が発生したためだと考えられる。より一層の効率的な財政運営に努めることにより一般的な物件費の削減を図っていく。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15</xdr:row>
      <xdr:rowOff>99241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46894"/>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73116</xdr:rowOff>
    </xdr:from>
    <xdr:to>
      <xdr:col>78</xdr:col>
      <xdr:colOff>69850</xdr:colOff>
      <xdr:row>15</xdr:row>
      <xdr:rowOff>99241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4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73116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926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2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48441</xdr:rowOff>
    </xdr:from>
    <xdr:to>
      <xdr:col>78</xdr:col>
      <xdr:colOff>120650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160218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8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22316</xdr:rowOff>
    </xdr:from>
    <xdr:to>
      <xdr:col>74</xdr:col>
      <xdr:colOff>31750</xdr:colOff>
      <xdr:row>15</xdr:row>
      <xdr:rowOff>123916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134093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支出額自体は前年度比で減少しているが、経常経費充当一般財源が増加したためだと考えられる。住民の高齢化が進行しており、今後も医療扶助費や生活扶助費の増加が懸念される。効果的な予防対策等を実施して増加の抑制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51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前年度と比べ歳出額が増加し、経常収支比率は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悪化した新型コロナウイルス感染症対策のため多岐にわたる事業を実施したためだと要因と考えられる。今後、歳出の増加を抑え、税収を主な財源とする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8890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824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824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19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％となった。これは、南会津地方広域市町村圏組合負担金が大幅な減額となったことが大きい。今後も行政としての責任分担、経費負担の在り方、事業効果について検討し、廃止・統合削減に努めていく。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820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133858</xdr:rowOff>
    </xdr:from>
    <xdr:to>
      <xdr:col>69</xdr:col>
      <xdr:colOff>92075</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前年度より歳出が減少したので、それに伴い経常収支比率も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ポイント改善した。類似団体平均と比較しても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ポイント下回っている。今後も計画的な起債に努め、健全財政の維持を図る。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33274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1937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33274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140715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480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153924</xdr:rowOff>
    </xdr:from>
    <xdr:to>
      <xdr:col>20</xdr:col>
      <xdr:colOff>38100</xdr:colOff>
      <xdr:row>77</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108204</xdr:rowOff>
    </xdr:from>
    <xdr:to>
      <xdr:col>15</xdr:col>
      <xdr:colOff>149225</xdr:colOff>
      <xdr:row>77</xdr:row>
      <xdr:rowOff>38354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48531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公債費の歳出に占める割合が類似団体平均を下回っているため、類似団体平均よりも公債費以外の経費に充当することができている。今後も計画的な起債に努め、健全財政の維持を図る。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77</xdr:row>
      <xdr:rowOff>111761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096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36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xdr:rowOff>
    </xdr:from>
    <xdr:to>
      <xdr:col>69</xdr:col>
      <xdr:colOff>92075</xdr:colOff>
      <xdr:row>77</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067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125730</xdr:rowOff>
    </xdr:from>
    <xdr:to>
      <xdr:col>65</xdr:col>
      <xdr:colOff>53975</xdr:colOff>
      <xdr:row>77</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40657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35042</xdr:rowOff>
    </xdr:from>
    <xdr:to>
      <xdr:col>29</xdr:col>
      <xdr:colOff>127000</xdr:colOff>
      <xdr:row>19</xdr:row>
      <xdr:rowOff>36028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40217"/>
          <a:ext cx="647700" cy="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35042</xdr:rowOff>
    </xdr:from>
    <xdr:to>
      <xdr:col>26</xdr:col>
      <xdr:colOff>50800</xdr:colOff>
      <xdr:row>19</xdr:row>
      <xdr:rowOff>72215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40217"/>
          <a:ext cx="698500" cy="37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57948</xdr:rowOff>
    </xdr:from>
    <xdr:to>
      <xdr:col>22</xdr:col>
      <xdr:colOff>114300</xdr:colOff>
      <xdr:row>19</xdr:row>
      <xdr:rowOff>72215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63123"/>
          <a:ext cx="698500" cy="1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57948</xdr:rowOff>
    </xdr:from>
    <xdr:to>
      <xdr:col>18</xdr:col>
      <xdr:colOff>177800</xdr:colOff>
      <xdr:row>19</xdr:row>
      <xdr:rowOff>96931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63123"/>
          <a:ext cx="698500" cy="3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156678</xdr:rowOff>
    </xdr:from>
    <xdr:to>
      <xdr:col>29</xdr:col>
      <xdr:colOff>177800</xdr:colOff>
      <xdr:row>19</xdr:row>
      <xdr:rowOff>86828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9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128755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155692</xdr:rowOff>
    </xdr:from>
    <xdr:to>
      <xdr:col>26</xdr:col>
      <xdr:colOff>101600</xdr:colOff>
      <xdr:row>19</xdr:row>
      <xdr:rowOff>85842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8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96019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8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21415</xdr:rowOff>
    </xdr:from>
    <xdr:to>
      <xdr:col>22</xdr:col>
      <xdr:colOff>165100</xdr:colOff>
      <xdr:row>19</xdr:row>
      <xdr:rowOff>123015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2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107792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1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7148</xdr:rowOff>
    </xdr:from>
    <xdr:to>
      <xdr:col>19</xdr:col>
      <xdr:colOff>38100</xdr:colOff>
      <xdr:row>19</xdr:row>
      <xdr:rowOff>108748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1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118925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8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46131</xdr:rowOff>
    </xdr:from>
    <xdr:to>
      <xdr:col>15</xdr:col>
      <xdr:colOff>101600</xdr:colOff>
      <xdr:row>19</xdr:row>
      <xdr:rowOff>147731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132508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146266</xdr:rowOff>
    </xdr:from>
    <xdr:to>
      <xdr:col>29</xdr:col>
      <xdr:colOff>127000</xdr:colOff>
      <xdr:row>35</xdr:row>
      <xdr:rowOff>150990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56616"/>
          <a:ext cx="647700" cy="4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150990</xdr:rowOff>
    </xdr:from>
    <xdr:to>
      <xdr:col>26</xdr:col>
      <xdr:colOff>50800</xdr:colOff>
      <xdr:row>35</xdr:row>
      <xdr:rowOff>202616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61340"/>
          <a:ext cx="698500" cy="5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202616</xdr:rowOff>
    </xdr:from>
    <xdr:to>
      <xdr:col>22</xdr:col>
      <xdr:colOff>114300</xdr:colOff>
      <xdr:row>35</xdr:row>
      <xdr:rowOff>210668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12966"/>
          <a:ext cx="698500" cy="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210668</xdr:rowOff>
    </xdr:from>
    <xdr:to>
      <xdr:col>18</xdr:col>
      <xdr:colOff>177800</xdr:colOff>
      <xdr:row>35</xdr:row>
      <xdr:rowOff>272250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21018"/>
          <a:ext cx="698500" cy="6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95466</xdr:rowOff>
    </xdr:from>
    <xdr:to>
      <xdr:col>29</xdr:col>
      <xdr:colOff>177800</xdr:colOff>
      <xdr:row>35</xdr:row>
      <xdr:rowOff>197066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0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67543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100190</xdr:rowOff>
    </xdr:from>
    <xdr:to>
      <xdr:col>26</xdr:col>
      <xdr:colOff>101600</xdr:colOff>
      <xdr:row>35</xdr:row>
      <xdr:rowOff>201790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186567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79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151816</xdr:rowOff>
    </xdr:from>
    <xdr:to>
      <xdr:col>22</xdr:col>
      <xdr:colOff>165100</xdr:colOff>
      <xdr:row>35</xdr:row>
      <xdr:rowOff>253416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62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238193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4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159868</xdr:rowOff>
    </xdr:from>
    <xdr:to>
      <xdr:col>19</xdr:col>
      <xdr:colOff>38100</xdr:colOff>
      <xdr:row>35</xdr:row>
      <xdr:rowOff>261468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246245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221450</xdr:rowOff>
    </xdr:from>
    <xdr:to>
      <xdr:col>15</xdr:col>
      <xdr:colOff>101600</xdr:colOff>
      <xdr:row>35</xdr:row>
      <xdr:rowOff>323050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31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307827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11758</xdr:rowOff>
    </xdr:from>
    <xdr:to>
      <xdr:col>24</xdr:col>
      <xdr:colOff>63500</xdr:colOff>
      <xdr:row>36</xdr:row>
      <xdr:rowOff>159051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83958"/>
          <a:ext cx="838200" cy="14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150404</xdr:rowOff>
    </xdr:from>
    <xdr:to>
      <xdr:col>19</xdr:col>
      <xdr:colOff>177800</xdr:colOff>
      <xdr:row>36</xdr:row>
      <xdr:rowOff>159051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322604"/>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150404</xdr:rowOff>
    </xdr:from>
    <xdr:to>
      <xdr:col>15</xdr:col>
      <xdr:colOff>50800</xdr:colOff>
      <xdr:row>36</xdr:row>
      <xdr:rowOff>150764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22604"/>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150764</xdr:rowOff>
    </xdr:from>
    <xdr:to>
      <xdr:col>10</xdr:col>
      <xdr:colOff>114300</xdr:colOff>
      <xdr:row>37</xdr:row>
      <xdr:rowOff>41373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22964"/>
          <a:ext cx="889000" cy="6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132408</xdr:rowOff>
    </xdr:from>
    <xdr:to>
      <xdr:col>24</xdr:col>
      <xdr:colOff>114300</xdr:colOff>
      <xdr:row>36</xdr:row>
      <xdr:rowOff>62558</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155285</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84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108251</xdr:rowOff>
    </xdr:from>
    <xdr:to>
      <xdr:col>20</xdr:col>
      <xdr:colOff>38100</xdr:colOff>
      <xdr:row>37</xdr:row>
      <xdr:rowOff>38401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28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29528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37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99604</xdr:rowOff>
    </xdr:from>
    <xdr:to>
      <xdr:col>15</xdr:col>
      <xdr:colOff>101600</xdr:colOff>
      <xdr:row>37</xdr:row>
      <xdr:rowOff>29754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7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46281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04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99964</xdr:rowOff>
    </xdr:from>
    <xdr:to>
      <xdr:col>10</xdr:col>
      <xdr:colOff>165100</xdr:colOff>
      <xdr:row>37</xdr:row>
      <xdr:rowOff>30114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7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46641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4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162023</xdr:rowOff>
    </xdr:from>
    <xdr:to>
      <xdr:col>6</xdr:col>
      <xdr:colOff>38100</xdr:colOff>
      <xdr:row>37</xdr:row>
      <xdr:rowOff>92173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3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83300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4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42474</xdr:rowOff>
    </xdr:from>
    <xdr:to>
      <xdr:col>24</xdr:col>
      <xdr:colOff>63500</xdr:colOff>
      <xdr:row>57</xdr:row>
      <xdr:rowOff>66018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15124"/>
          <a:ext cx="8382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66018</xdr:rowOff>
    </xdr:from>
    <xdr:to>
      <xdr:col>19</xdr:col>
      <xdr:colOff>177800</xdr:colOff>
      <xdr:row>57</xdr:row>
      <xdr:rowOff>78298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38668"/>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78298</xdr:rowOff>
    </xdr:from>
    <xdr:to>
      <xdr:col>15</xdr:col>
      <xdr:colOff>50800</xdr:colOff>
      <xdr:row>57</xdr:row>
      <xdr:rowOff>79693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50948"/>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79693</xdr:rowOff>
    </xdr:from>
    <xdr:to>
      <xdr:col>10</xdr:col>
      <xdr:colOff>114300</xdr:colOff>
      <xdr:row>57</xdr:row>
      <xdr:rowOff>86073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52343"/>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163124</xdr:rowOff>
    </xdr:from>
    <xdr:to>
      <xdr:col>24</xdr:col>
      <xdr:colOff>114300</xdr:colOff>
      <xdr:row>57</xdr:row>
      <xdr:rowOff>93274</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78051</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15218</xdr:rowOff>
    </xdr:from>
    <xdr:to>
      <xdr:col>20</xdr:col>
      <xdr:colOff>38100</xdr:colOff>
      <xdr:row>57</xdr:row>
      <xdr:rowOff>116818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7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107945</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8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27498</xdr:rowOff>
    </xdr:from>
    <xdr:to>
      <xdr:col>15</xdr:col>
      <xdr:colOff>101600</xdr:colOff>
      <xdr:row>57</xdr:row>
      <xdr:rowOff>129098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0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120225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9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28893</xdr:rowOff>
    </xdr:from>
    <xdr:to>
      <xdr:col>10</xdr:col>
      <xdr:colOff>165100</xdr:colOff>
      <xdr:row>57</xdr:row>
      <xdr:rowOff>130493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121620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9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35273</xdr:rowOff>
    </xdr:from>
    <xdr:to>
      <xdr:col>6</xdr:col>
      <xdr:colOff>38100</xdr:colOff>
      <xdr:row>57</xdr:row>
      <xdr:rowOff>136873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128000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0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64399</xdr:rowOff>
    </xdr:from>
    <xdr:to>
      <xdr:col>24</xdr:col>
      <xdr:colOff>63500</xdr:colOff>
      <xdr:row>76</xdr:row>
      <xdr:rowOff>134807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2923149"/>
          <a:ext cx="838200" cy="24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142832</xdr:rowOff>
    </xdr:from>
    <xdr:to>
      <xdr:col>19</xdr:col>
      <xdr:colOff>177800</xdr:colOff>
      <xdr:row>76</xdr:row>
      <xdr:rowOff>134807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001582"/>
          <a:ext cx="889000" cy="16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46477</xdr:rowOff>
    </xdr:from>
    <xdr:to>
      <xdr:col>15</xdr:col>
      <xdr:colOff>50800</xdr:colOff>
      <xdr:row>75</xdr:row>
      <xdr:rowOff>142832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2905227"/>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46477</xdr:rowOff>
    </xdr:from>
    <xdr:to>
      <xdr:col>10</xdr:col>
      <xdr:colOff>114300</xdr:colOff>
      <xdr:row>75</xdr:row>
      <xdr:rowOff>52375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2905227"/>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13599</xdr:rowOff>
    </xdr:from>
    <xdr:to>
      <xdr:col>24</xdr:col>
      <xdr:colOff>114300</xdr:colOff>
      <xdr:row>75</xdr:row>
      <xdr:rowOff>115199</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2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36476</xdr:rowOff>
    </xdr:from>
    <xdr:ext cx="534377"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27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84007</xdr:rowOff>
    </xdr:from>
    <xdr:to>
      <xdr:col>20</xdr:col>
      <xdr:colOff>38100</xdr:colOff>
      <xdr:row>77</xdr:row>
      <xdr:rowOff>14157</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11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5284</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30111"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92032</xdr:rowOff>
    </xdr:from>
    <xdr:to>
      <xdr:col>15</xdr:col>
      <xdr:colOff>101600</xdr:colOff>
      <xdr:row>76</xdr:row>
      <xdr:rowOff>22182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29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38709</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41111" y="127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167127</xdr:rowOff>
    </xdr:from>
    <xdr:to>
      <xdr:col>10</xdr:col>
      <xdr:colOff>165100</xdr:colOff>
      <xdr:row>75</xdr:row>
      <xdr:rowOff>97277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113804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62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1575</xdr:rowOff>
    </xdr:from>
    <xdr:to>
      <xdr:col>6</xdr:col>
      <xdr:colOff>38100</xdr:colOff>
      <xdr:row>75</xdr:row>
      <xdr:rowOff>103175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119702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2476</xdr:rowOff>
    </xdr:from>
    <xdr:to>
      <xdr:col>24</xdr:col>
      <xdr:colOff>63500</xdr:colOff>
      <xdr:row>97</xdr:row>
      <xdr:rowOff>96686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3797300" y="16633126"/>
          <a:ext cx="8382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2476</xdr:rowOff>
    </xdr:from>
    <xdr:to>
      <xdr:col>19</xdr:col>
      <xdr:colOff>177800</xdr:colOff>
      <xdr:row>97</xdr:row>
      <xdr:rowOff>47713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633126"/>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47625</xdr:rowOff>
    </xdr:from>
    <xdr:to>
      <xdr:col>15</xdr:col>
      <xdr:colOff>50800</xdr:colOff>
      <xdr:row>97</xdr:row>
      <xdr:rowOff>47713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019300" y="16678275"/>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12357</xdr:rowOff>
    </xdr:from>
    <xdr:to>
      <xdr:col>10</xdr:col>
      <xdr:colOff>114300</xdr:colOff>
      <xdr:row>97</xdr:row>
      <xdr:rowOff>47625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643007"/>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45886</xdr:rowOff>
    </xdr:from>
    <xdr:to>
      <xdr:col>24</xdr:col>
      <xdr:colOff>114300</xdr:colOff>
      <xdr:row>97</xdr:row>
      <xdr:rowOff>147486</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6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24313</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6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123126</xdr:rowOff>
    </xdr:from>
    <xdr:to>
      <xdr:col>20</xdr:col>
      <xdr:colOff>38100</xdr:colOff>
      <xdr:row>97</xdr:row>
      <xdr:rowOff>53276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5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44403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6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168363</xdr:rowOff>
    </xdr:from>
    <xdr:to>
      <xdr:col>15</xdr:col>
      <xdr:colOff>101600</xdr:colOff>
      <xdr:row>97</xdr:row>
      <xdr:rowOff>98513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89640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7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168275</xdr:rowOff>
    </xdr:from>
    <xdr:to>
      <xdr:col>10</xdr:col>
      <xdr:colOff>165100</xdr:colOff>
      <xdr:row>97</xdr:row>
      <xdr:rowOff>98425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133007</xdr:rowOff>
    </xdr:from>
    <xdr:to>
      <xdr:col>6</xdr:col>
      <xdr:colOff>38100</xdr:colOff>
      <xdr:row>97</xdr:row>
      <xdr:rowOff>63157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5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54284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56410</xdr:rowOff>
    </xdr:from>
    <xdr:to>
      <xdr:col>55</xdr:col>
      <xdr:colOff>0</xdr:colOff>
      <xdr:row>37</xdr:row>
      <xdr:rowOff>113697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57160"/>
          <a:ext cx="838200" cy="40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113697</xdr:rowOff>
    </xdr:from>
    <xdr:to>
      <xdr:col>50</xdr:col>
      <xdr:colOff>114300</xdr:colOff>
      <xdr:row>38</xdr:row>
      <xdr:rowOff>6114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57347"/>
          <a:ext cx="889000" cy="6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6114</xdr:rowOff>
    </xdr:from>
    <xdr:to>
      <xdr:col>45</xdr:col>
      <xdr:colOff>177800</xdr:colOff>
      <xdr:row>38</xdr:row>
      <xdr:rowOff>126201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21214"/>
          <a:ext cx="889000" cy="12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126201</xdr:rowOff>
    </xdr:from>
    <xdr:to>
      <xdr:col>41</xdr:col>
      <xdr:colOff>50800</xdr:colOff>
      <xdr:row>38</xdr:row>
      <xdr:rowOff>157660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41301"/>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5610</xdr:rowOff>
    </xdr:from>
    <xdr:to>
      <xdr:col>55</xdr:col>
      <xdr:colOff>50800</xdr:colOff>
      <xdr:row>35</xdr:row>
      <xdr:rowOff>107210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155487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62897</xdr:rowOff>
    </xdr:from>
    <xdr:to>
      <xdr:col>50</xdr:col>
      <xdr:colOff>165100</xdr:colOff>
      <xdr:row>37</xdr:row>
      <xdr:rowOff>164497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9574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18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126764</xdr:rowOff>
    </xdr:from>
    <xdr:to>
      <xdr:col>46</xdr:col>
      <xdr:colOff>38100</xdr:colOff>
      <xdr:row>38</xdr:row>
      <xdr:rowOff>56914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73441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24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75401</xdr:rowOff>
    </xdr:from>
    <xdr:to>
      <xdr:col>41</xdr:col>
      <xdr:colOff>101600</xdr:colOff>
      <xdr:row>39</xdr:row>
      <xdr:rowOff>5551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168128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8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106860</xdr:rowOff>
    </xdr:from>
    <xdr:to>
      <xdr:col>36</xdr:col>
      <xdr:colOff>165100</xdr:colOff>
      <xdr:row>39</xdr:row>
      <xdr:rowOff>37010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28137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71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133882</xdr:rowOff>
    </xdr:from>
    <xdr:to>
      <xdr:col>55</xdr:col>
      <xdr:colOff>0</xdr:colOff>
      <xdr:row>58</xdr:row>
      <xdr:rowOff>14377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06532"/>
          <a:ext cx="838200" cy="5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14377</xdr:rowOff>
    </xdr:from>
    <xdr:to>
      <xdr:col>50</xdr:col>
      <xdr:colOff>114300</xdr:colOff>
      <xdr:row>58</xdr:row>
      <xdr:rowOff>36972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58477"/>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158562</xdr:rowOff>
    </xdr:from>
    <xdr:to>
      <xdr:col>45</xdr:col>
      <xdr:colOff>177800</xdr:colOff>
      <xdr:row>58</xdr:row>
      <xdr:rowOff>36972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31212"/>
          <a:ext cx="889000" cy="4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158562</xdr:rowOff>
    </xdr:from>
    <xdr:to>
      <xdr:col>41</xdr:col>
      <xdr:colOff>50800</xdr:colOff>
      <xdr:row>58</xdr:row>
      <xdr:rowOff>11326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31212"/>
          <a:ext cx="889000" cy="2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83082</xdr:rowOff>
    </xdr:from>
    <xdr:to>
      <xdr:col>55</xdr:col>
      <xdr:colOff>50800</xdr:colOff>
      <xdr:row>58</xdr:row>
      <xdr:rowOff>13232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61509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135027</xdr:rowOff>
    </xdr:from>
    <xdr:to>
      <xdr:col>50</xdr:col>
      <xdr:colOff>165100</xdr:colOff>
      <xdr:row>58</xdr:row>
      <xdr:rowOff>65177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56304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0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157622</xdr:rowOff>
    </xdr:from>
    <xdr:to>
      <xdr:col>46</xdr:col>
      <xdr:colOff>38100</xdr:colOff>
      <xdr:row>58</xdr:row>
      <xdr:rowOff>87772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78899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107762</xdr:rowOff>
    </xdr:from>
    <xdr:to>
      <xdr:col>41</xdr:col>
      <xdr:colOff>101600</xdr:colOff>
      <xdr:row>58</xdr:row>
      <xdr:rowOff>37912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29039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131976</xdr:rowOff>
    </xdr:from>
    <xdr:to>
      <xdr:col>36</xdr:col>
      <xdr:colOff>165100</xdr:colOff>
      <xdr:row>58</xdr:row>
      <xdr:rowOff>62126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53253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9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44174</xdr:rowOff>
    </xdr:from>
    <xdr:to>
      <xdr:col>55</xdr:col>
      <xdr:colOff>0</xdr:colOff>
      <xdr:row>77</xdr:row>
      <xdr:rowOff>88922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45824"/>
          <a:ext cx="8382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44174</xdr:rowOff>
    </xdr:from>
    <xdr:to>
      <xdr:col>50</xdr:col>
      <xdr:colOff>114300</xdr:colOff>
      <xdr:row>78</xdr:row>
      <xdr:rowOff>4907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45824"/>
          <a:ext cx="889000" cy="1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111776</xdr:rowOff>
    </xdr:from>
    <xdr:to>
      <xdr:col>45</xdr:col>
      <xdr:colOff>177800</xdr:colOff>
      <xdr:row>78</xdr:row>
      <xdr:rowOff>4907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13426"/>
          <a:ext cx="8890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168647</xdr:rowOff>
    </xdr:from>
    <xdr:to>
      <xdr:col>41</xdr:col>
      <xdr:colOff>50800</xdr:colOff>
      <xdr:row>77</xdr:row>
      <xdr:rowOff>111776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27397"/>
          <a:ext cx="889000" cy="28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38122</xdr:rowOff>
    </xdr:from>
    <xdr:to>
      <xdr:col>55</xdr:col>
      <xdr:colOff>50800</xdr:colOff>
      <xdr:row>77</xdr:row>
      <xdr:rowOff>139722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124499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164824</xdr:rowOff>
    </xdr:from>
    <xdr:to>
      <xdr:col>50</xdr:col>
      <xdr:colOff>165100</xdr:colOff>
      <xdr:row>77</xdr:row>
      <xdr:rowOff>94974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1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86101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2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125557</xdr:rowOff>
    </xdr:from>
    <xdr:to>
      <xdr:col>46</xdr:col>
      <xdr:colOff>38100</xdr:colOff>
      <xdr:row>78</xdr:row>
      <xdr:rowOff>55707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46834</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60976</xdr:rowOff>
    </xdr:from>
    <xdr:to>
      <xdr:col>41</xdr:col>
      <xdr:colOff>101600</xdr:colOff>
      <xdr:row>77</xdr:row>
      <xdr:rowOff>162576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153703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3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117846</xdr:rowOff>
    </xdr:from>
    <xdr:to>
      <xdr:col>36</xdr:col>
      <xdr:colOff>165100</xdr:colOff>
      <xdr:row>76</xdr:row>
      <xdr:rowOff>47997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29765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64523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101730</xdr:rowOff>
    </xdr:from>
    <xdr:to>
      <xdr:col>55</xdr:col>
      <xdr:colOff>0</xdr:colOff>
      <xdr:row>97</xdr:row>
      <xdr:rowOff>155559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2380"/>
          <a:ext cx="838200" cy="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143557</xdr:rowOff>
    </xdr:from>
    <xdr:to>
      <xdr:col>50</xdr:col>
      <xdr:colOff>114300</xdr:colOff>
      <xdr:row>97</xdr:row>
      <xdr:rowOff>155559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420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118793</xdr:rowOff>
    </xdr:from>
    <xdr:to>
      <xdr:col>45</xdr:col>
      <xdr:colOff>177800</xdr:colOff>
      <xdr:row>97</xdr:row>
      <xdr:rowOff>143557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49443"/>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118793</xdr:rowOff>
    </xdr:from>
    <xdr:to>
      <xdr:col>41</xdr:col>
      <xdr:colOff>50800</xdr:colOff>
      <xdr:row>98</xdr:row>
      <xdr:rowOff>99551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49443"/>
          <a:ext cx="889000" cy="15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50930</xdr:rowOff>
    </xdr:from>
    <xdr:to>
      <xdr:col>55</xdr:col>
      <xdr:colOff>50800</xdr:colOff>
      <xdr:row>97</xdr:row>
      <xdr:rowOff>152530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73807</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5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104759</xdr:rowOff>
    </xdr:from>
    <xdr:to>
      <xdr:col>50</xdr:col>
      <xdr:colOff>165100</xdr:colOff>
      <xdr:row>98</xdr:row>
      <xdr:rowOff>34909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51436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92757</xdr:rowOff>
    </xdr:from>
    <xdr:to>
      <xdr:col>46</xdr:col>
      <xdr:colOff>38100</xdr:colOff>
      <xdr:row>98</xdr:row>
      <xdr:rowOff>22907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39434</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9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67993</xdr:rowOff>
    </xdr:from>
    <xdr:to>
      <xdr:col>41</xdr:col>
      <xdr:colOff>101600</xdr:colOff>
      <xdr:row>97</xdr:row>
      <xdr:rowOff>169593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14670</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47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48751</xdr:rowOff>
    </xdr:from>
    <xdr:to>
      <xdr:col>36</xdr:col>
      <xdr:colOff>165100</xdr:colOff>
      <xdr:row>98</xdr:row>
      <xdr:rowOff>150351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141478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4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27960</xdr:rowOff>
    </xdr:from>
    <xdr:to>
      <xdr:col>85</xdr:col>
      <xdr:colOff>127000</xdr:colOff>
      <xdr:row>37</xdr:row>
      <xdr:rowOff>70634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371610"/>
          <a:ext cx="838200" cy="4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19321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362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70634</xdr:rowOff>
    </xdr:from>
    <xdr:to>
      <xdr:col>81</xdr:col>
      <xdr:colOff>50800</xdr:colOff>
      <xdr:row>38</xdr:row>
      <xdr:rowOff>8061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4592300" y="6414284"/>
          <a:ext cx="889000" cy="10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8061</xdr:rowOff>
    </xdr:from>
    <xdr:to>
      <xdr:col>76</xdr:col>
      <xdr:colOff>114300</xdr:colOff>
      <xdr:row>38</xdr:row>
      <xdr:rowOff>22125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523161"/>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3615</xdr:rowOff>
    </xdr:from>
    <xdr:to>
      <xdr:col>71</xdr:col>
      <xdr:colOff>177800</xdr:colOff>
      <xdr:row>38</xdr:row>
      <xdr:rowOff>22125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18715"/>
          <a:ext cx="889000" cy="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148610</xdr:rowOff>
    </xdr:from>
    <xdr:to>
      <xdr:col>85</xdr:col>
      <xdr:colOff>177800</xdr:colOff>
      <xdr:row>37</xdr:row>
      <xdr:rowOff>78760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xdr:rowOff>
    </xdr:from>
    <xdr:ext cx="534377"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1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19834</xdr:rowOff>
    </xdr:from>
    <xdr:to>
      <xdr:col>81</xdr:col>
      <xdr:colOff>101600</xdr:colOff>
      <xdr:row>37</xdr:row>
      <xdr:rowOff>121434</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3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137961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128711</xdr:rowOff>
    </xdr:from>
    <xdr:to>
      <xdr:col>76</xdr:col>
      <xdr:colOff>165100</xdr:colOff>
      <xdr:row>38</xdr:row>
      <xdr:rowOff>58861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49988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6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142775</xdr:rowOff>
    </xdr:from>
    <xdr:to>
      <xdr:col>72</xdr:col>
      <xdr:colOff>38100</xdr:colOff>
      <xdr:row>38</xdr:row>
      <xdr:rowOff>72926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64052</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57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124265</xdr:rowOff>
    </xdr:from>
    <xdr:to>
      <xdr:col>67</xdr:col>
      <xdr:colOff>101600</xdr:colOff>
      <xdr:row>38</xdr:row>
      <xdr:rowOff>54415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45542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6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88705</xdr:rowOff>
    </xdr:from>
    <xdr:to>
      <xdr:col>85</xdr:col>
      <xdr:colOff>127000</xdr:colOff>
      <xdr:row>75</xdr:row>
      <xdr:rowOff>92997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47455"/>
          <a:ext cx="8382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92997</xdr:rowOff>
    </xdr:from>
    <xdr:to>
      <xdr:col>81</xdr:col>
      <xdr:colOff>50800</xdr:colOff>
      <xdr:row>75</xdr:row>
      <xdr:rowOff>130436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51747"/>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130436</xdr:rowOff>
    </xdr:from>
    <xdr:to>
      <xdr:col>76</xdr:col>
      <xdr:colOff>114300</xdr:colOff>
      <xdr:row>75</xdr:row>
      <xdr:rowOff>143346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989186"/>
          <a:ext cx="889000" cy="1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143346</xdr:rowOff>
    </xdr:from>
    <xdr:to>
      <xdr:col>71</xdr:col>
      <xdr:colOff>177800</xdr:colOff>
      <xdr:row>75</xdr:row>
      <xdr:rowOff>159274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02096"/>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37905</xdr:rowOff>
    </xdr:from>
    <xdr:to>
      <xdr:col>85</xdr:col>
      <xdr:colOff>177800</xdr:colOff>
      <xdr:row>75</xdr:row>
      <xdr:rowOff>139505</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9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16332</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42197</xdr:rowOff>
    </xdr:from>
    <xdr:to>
      <xdr:col>81</xdr:col>
      <xdr:colOff>101600</xdr:colOff>
      <xdr:row>75</xdr:row>
      <xdr:rowOff>143797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134924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79636</xdr:rowOff>
    </xdr:from>
    <xdr:to>
      <xdr:col>76</xdr:col>
      <xdr:colOff>165100</xdr:colOff>
      <xdr:row>76</xdr:row>
      <xdr:rowOff>9785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38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912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92546</xdr:rowOff>
    </xdr:from>
    <xdr:to>
      <xdr:col>72</xdr:col>
      <xdr:colOff>38100</xdr:colOff>
      <xdr:row>76</xdr:row>
      <xdr:rowOff>22696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108474</xdr:rowOff>
    </xdr:from>
    <xdr:to>
      <xdr:col>67</xdr:col>
      <xdr:colOff>101600</xdr:colOff>
      <xdr:row>76</xdr:row>
      <xdr:rowOff>38624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29751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5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5525</xdr:rowOff>
    </xdr:from>
    <xdr:to>
      <xdr:col>85</xdr:col>
      <xdr:colOff>127000</xdr:colOff>
      <xdr:row>99</xdr:row>
      <xdr:rowOff>29361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79075"/>
          <a:ext cx="8382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29361</xdr:rowOff>
    </xdr:from>
    <xdr:to>
      <xdr:col>81</xdr:col>
      <xdr:colOff>50800</xdr:colOff>
      <xdr:row>99</xdr:row>
      <xdr:rowOff>32263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7002911"/>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32263</xdr:rowOff>
    </xdr:from>
    <xdr:to>
      <xdr:col>76</xdr:col>
      <xdr:colOff>114300</xdr:colOff>
      <xdr:row>99</xdr:row>
      <xdr:rowOff>35100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7005813"/>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26646</xdr:rowOff>
    </xdr:from>
    <xdr:to>
      <xdr:col>71</xdr:col>
      <xdr:colOff>177800</xdr:colOff>
      <xdr:row>99</xdr:row>
      <xdr:rowOff>35100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7000196"/>
          <a:ext cx="8890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126175</xdr:rowOff>
    </xdr:from>
    <xdr:to>
      <xdr:col>85</xdr:col>
      <xdr:colOff>177800</xdr:colOff>
      <xdr:row>99</xdr:row>
      <xdr:rowOff>56325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46585</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150011</xdr:rowOff>
    </xdr:from>
    <xdr:to>
      <xdr:col>81</xdr:col>
      <xdr:colOff>101600</xdr:colOff>
      <xdr:row>99</xdr:row>
      <xdr:rowOff>80161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5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152913</xdr:rowOff>
    </xdr:from>
    <xdr:to>
      <xdr:col>76</xdr:col>
      <xdr:colOff>165100</xdr:colOff>
      <xdr:row>99</xdr:row>
      <xdr:rowOff>83063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74190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155750</xdr:rowOff>
    </xdr:from>
    <xdr:to>
      <xdr:col>72</xdr:col>
      <xdr:colOff>38100</xdr:colOff>
      <xdr:row>99</xdr:row>
      <xdr:rowOff>85900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77027</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70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147296</xdr:rowOff>
    </xdr:from>
    <xdr:to>
      <xdr:col>67</xdr:col>
      <xdr:colOff>101600</xdr:colOff>
      <xdr:row>99</xdr:row>
      <xdr:rowOff>77446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68573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96551</xdr:rowOff>
    </xdr:from>
    <xdr:to>
      <xdr:col>116</xdr:col>
      <xdr:colOff>63500</xdr:colOff>
      <xdr:row>58</xdr:row>
      <xdr:rowOff>99923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40651"/>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99923</xdr:rowOff>
    </xdr:from>
    <xdr:to>
      <xdr:col>111</xdr:col>
      <xdr:colOff>177800</xdr:colOff>
      <xdr:row>58</xdr:row>
      <xdr:rowOff>102915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44023"/>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102915</xdr:rowOff>
    </xdr:from>
    <xdr:to>
      <xdr:col>107</xdr:col>
      <xdr:colOff>50800</xdr:colOff>
      <xdr:row>58</xdr:row>
      <xdr:rowOff>105086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47015"/>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105086</xdr:rowOff>
    </xdr:from>
    <xdr:to>
      <xdr:col>102</xdr:col>
      <xdr:colOff>114300</xdr:colOff>
      <xdr:row>58</xdr:row>
      <xdr:rowOff>108591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4918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45751</xdr:rowOff>
    </xdr:from>
    <xdr:to>
      <xdr:col>116</xdr:col>
      <xdr:colOff>114300</xdr:colOff>
      <xdr:row>58</xdr:row>
      <xdr:rowOff>147351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5128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49123</xdr:rowOff>
    </xdr:from>
    <xdr:to>
      <xdr:col>112</xdr:col>
      <xdr:colOff>38100</xdr:colOff>
      <xdr:row>58</xdr:row>
      <xdr:rowOff>150723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167250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6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52115</xdr:rowOff>
    </xdr:from>
    <xdr:to>
      <xdr:col>107</xdr:col>
      <xdr:colOff>101600</xdr:colOff>
      <xdr:row>58</xdr:row>
      <xdr:rowOff>153715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144842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8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54286</xdr:rowOff>
    </xdr:from>
    <xdr:to>
      <xdr:col>102</xdr:col>
      <xdr:colOff>165100</xdr:colOff>
      <xdr:row>58</xdr:row>
      <xdr:rowOff>155886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963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57791</xdr:rowOff>
    </xdr:from>
    <xdr:to>
      <xdr:col>98</xdr:col>
      <xdr:colOff>38100</xdr:colOff>
      <xdr:row>58</xdr:row>
      <xdr:rowOff>159391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4468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92418</xdr:rowOff>
    </xdr:from>
    <xdr:to>
      <xdr:col>116</xdr:col>
      <xdr:colOff>63500</xdr:colOff>
      <xdr:row>75</xdr:row>
      <xdr:rowOff>131001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2951168"/>
          <a:ext cx="838200" cy="3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131001</xdr:rowOff>
    </xdr:from>
    <xdr:to>
      <xdr:col>111</xdr:col>
      <xdr:colOff>177800</xdr:colOff>
      <xdr:row>75</xdr:row>
      <xdr:rowOff>140729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2989751"/>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140729</xdr:rowOff>
    </xdr:from>
    <xdr:to>
      <xdr:col>107</xdr:col>
      <xdr:colOff>50800</xdr:colOff>
      <xdr:row>75</xdr:row>
      <xdr:rowOff>142748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99947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142748</xdr:rowOff>
    </xdr:from>
    <xdr:to>
      <xdr:col>102</xdr:col>
      <xdr:colOff>114300</xdr:colOff>
      <xdr:row>76</xdr:row>
      <xdr:rowOff>30925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01498"/>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41618</xdr:rowOff>
    </xdr:from>
    <xdr:to>
      <xdr:col>116</xdr:col>
      <xdr:colOff>114300</xdr:colOff>
      <xdr:row>75</xdr:row>
      <xdr:rowOff>143218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64495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80201</xdr:rowOff>
    </xdr:from>
    <xdr:to>
      <xdr:col>112</xdr:col>
      <xdr:colOff>38100</xdr:colOff>
      <xdr:row>76</xdr:row>
      <xdr:rowOff>10350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29389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89929</xdr:rowOff>
    </xdr:from>
    <xdr:to>
      <xdr:col>107</xdr:col>
      <xdr:colOff>101600</xdr:colOff>
      <xdr:row>76</xdr:row>
      <xdr:rowOff>20079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11206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4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91948</xdr:rowOff>
    </xdr:from>
    <xdr:to>
      <xdr:col>102</xdr:col>
      <xdr:colOff>165100</xdr:colOff>
      <xdr:row>76</xdr:row>
      <xdr:rowOff>22098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29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151575</xdr:rowOff>
    </xdr:from>
    <xdr:to>
      <xdr:col>98</xdr:col>
      <xdr:colOff>38100</xdr:colOff>
      <xdr:row>76</xdr:row>
      <xdr:rowOff>81725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72852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経費のうち類似団体平均と比較して上回っているのは、人件費、災害復旧事業費、貸付金、維持補修費、繰出金、普通建設事業費（うち更新整備）となっている。このうち、災害復旧事業費については令和元年台風１９号の被害対応に伴う支出の増、普通建設事業費は公営住宅建設による増など、一時的な支出の高まりと言える。維持補修費については令和元年度において類似団体平均を下回ったが、令和２年度になり再び上回った。今後、公共施設等総合管理計画に基づき、老朽化した施設の集約化・複合化等を図ってより一層の維持補修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福島県下郷町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5,427
5,413
317.04
6,134,748
5,696,358
430,561
3,163,896
3,975,133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134366</xdr:rowOff>
    </xdr:from>
    <xdr:to>
      <xdr:col>24</xdr:col>
      <xdr:colOff>63500</xdr:colOff>
      <xdr:row>33</xdr:row>
      <xdr:rowOff>155321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92216"/>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45720</xdr:rowOff>
    </xdr:from>
    <xdr:to>
      <xdr:col>19</xdr:col>
      <xdr:colOff>177800</xdr:colOff>
      <xdr:row>33</xdr:row>
      <xdr:rowOff>155321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03570"/>
          <a:ext cx="8890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45720</xdr:rowOff>
    </xdr:from>
    <xdr:to>
      <xdr:col>15</xdr:col>
      <xdr:colOff>50800</xdr:colOff>
      <xdr:row>33</xdr:row>
      <xdr:rowOff>106426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03570"/>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106426</xdr:rowOff>
    </xdr:from>
    <xdr:to>
      <xdr:col>10</xdr:col>
      <xdr:colOff>114300</xdr:colOff>
      <xdr:row>33</xdr:row>
      <xdr:rowOff>147701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4276"/>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83566</xdr:rowOff>
    </xdr:from>
    <xdr:to>
      <xdr:col>24</xdr:col>
      <xdr:colOff>114300</xdr:colOff>
      <xdr:row>34</xdr:row>
      <xdr:rowOff>13716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106443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104521</xdr:rowOff>
    </xdr:from>
    <xdr:to>
      <xdr:col>20</xdr:col>
      <xdr:colOff>38100</xdr:colOff>
      <xdr:row>34</xdr:row>
      <xdr:rowOff>34671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51198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5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166370</xdr:rowOff>
    </xdr:from>
    <xdr:to>
      <xdr:col>15</xdr:col>
      <xdr:colOff>101600</xdr:colOff>
      <xdr:row>33</xdr:row>
      <xdr:rowOff>96520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113047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55626</xdr:rowOff>
    </xdr:from>
    <xdr:to>
      <xdr:col>10</xdr:col>
      <xdr:colOff>165100</xdr:colOff>
      <xdr:row>33</xdr:row>
      <xdr:rowOff>157226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2303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96901</xdr:rowOff>
    </xdr:from>
    <xdr:to>
      <xdr:col>6</xdr:col>
      <xdr:colOff>38100</xdr:colOff>
      <xdr:row>34</xdr:row>
      <xdr:rowOff>27051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43578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34446</xdr:rowOff>
    </xdr:from>
    <xdr:to>
      <xdr:col>24</xdr:col>
      <xdr:colOff>63500</xdr:colOff>
      <xdr:row>58</xdr:row>
      <xdr:rowOff>121655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8546"/>
          <a:ext cx="838200" cy="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121655</xdr:rowOff>
    </xdr:from>
    <xdr:to>
      <xdr:col>19</xdr:col>
      <xdr:colOff>177800</xdr:colOff>
      <xdr:row>58</xdr:row>
      <xdr:rowOff>126222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65755"/>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125423</xdr:rowOff>
    </xdr:from>
    <xdr:to>
      <xdr:col>15</xdr:col>
      <xdr:colOff>50800</xdr:colOff>
      <xdr:row>58</xdr:row>
      <xdr:rowOff>126222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69523"/>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125423</xdr:rowOff>
    </xdr:from>
    <xdr:to>
      <xdr:col>10</xdr:col>
      <xdr:colOff>114300</xdr:colOff>
      <xdr:row>58</xdr:row>
      <xdr:rowOff>128483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9523"/>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155096</xdr:rowOff>
    </xdr:from>
    <xdr:to>
      <xdr:col>24</xdr:col>
      <xdr:colOff>114300</xdr:colOff>
      <xdr:row>58</xdr:row>
      <xdr:rowOff>85246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70023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70855</xdr:rowOff>
    </xdr:from>
    <xdr:to>
      <xdr:col>20</xdr:col>
      <xdr:colOff>38100</xdr:colOff>
      <xdr:row>59</xdr:row>
      <xdr:rowOff>1005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163582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75422</xdr:rowOff>
    </xdr:from>
    <xdr:to>
      <xdr:col>15</xdr:col>
      <xdr:colOff>101600</xdr:colOff>
      <xdr:row>59</xdr:row>
      <xdr:rowOff>5572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168149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11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74623</xdr:rowOff>
    </xdr:from>
    <xdr:to>
      <xdr:col>10</xdr:col>
      <xdr:colOff>165100</xdr:colOff>
      <xdr:row>59</xdr:row>
      <xdr:rowOff>4773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167350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1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77683</xdr:rowOff>
    </xdr:from>
    <xdr:to>
      <xdr:col>6</xdr:col>
      <xdr:colOff>38100</xdr:colOff>
      <xdr:row>59</xdr:row>
      <xdr:rowOff>7833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170410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161874</xdr:rowOff>
    </xdr:from>
    <xdr:to>
      <xdr:col>24</xdr:col>
      <xdr:colOff>63500</xdr:colOff>
      <xdr:row>77</xdr:row>
      <xdr:rowOff>30603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2074"/>
          <a:ext cx="838200" cy="4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30603</xdr:rowOff>
    </xdr:from>
    <xdr:to>
      <xdr:col>19</xdr:col>
      <xdr:colOff>177800</xdr:colOff>
      <xdr:row>77</xdr:row>
      <xdr:rowOff>64870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2253"/>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64870</xdr:rowOff>
    </xdr:from>
    <xdr:to>
      <xdr:col>15</xdr:col>
      <xdr:colOff>50800</xdr:colOff>
      <xdr:row>77</xdr:row>
      <xdr:rowOff>70608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66520"/>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70608</xdr:rowOff>
    </xdr:from>
    <xdr:to>
      <xdr:col>10</xdr:col>
      <xdr:colOff>114300</xdr:colOff>
      <xdr:row>77</xdr:row>
      <xdr:rowOff>79080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72258"/>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111074</xdr:rowOff>
    </xdr:from>
    <xdr:to>
      <xdr:col>24</xdr:col>
      <xdr:colOff>114300</xdr:colOff>
      <xdr:row>77</xdr:row>
      <xdr:rowOff>41224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89501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1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151253</xdr:rowOff>
    </xdr:from>
    <xdr:to>
      <xdr:col>20</xdr:col>
      <xdr:colOff>38100</xdr:colOff>
      <xdr:row>77</xdr:row>
      <xdr:rowOff>81403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72530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7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14070</xdr:rowOff>
    </xdr:from>
    <xdr:to>
      <xdr:col>15</xdr:col>
      <xdr:colOff>101600</xdr:colOff>
      <xdr:row>77</xdr:row>
      <xdr:rowOff>115670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106797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0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19808</xdr:rowOff>
    </xdr:from>
    <xdr:to>
      <xdr:col>10</xdr:col>
      <xdr:colOff>165100</xdr:colOff>
      <xdr:row>77</xdr:row>
      <xdr:rowOff>121408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112535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1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28280</xdr:rowOff>
    </xdr:from>
    <xdr:to>
      <xdr:col>6</xdr:col>
      <xdr:colOff>38100</xdr:colOff>
      <xdr:row>77</xdr:row>
      <xdr:rowOff>129880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121007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153115</xdr:rowOff>
    </xdr:from>
    <xdr:to>
      <xdr:col>24</xdr:col>
      <xdr:colOff>63500</xdr:colOff>
      <xdr:row>96</xdr:row>
      <xdr:rowOff>162409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12315"/>
          <a:ext cx="8382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162409</xdr:rowOff>
    </xdr:from>
    <xdr:to>
      <xdr:col>19</xdr:col>
      <xdr:colOff>177800</xdr:colOff>
      <xdr:row>96</xdr:row>
      <xdr:rowOff>163218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21609"/>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163218</xdr:rowOff>
    </xdr:from>
    <xdr:to>
      <xdr:col>15</xdr:col>
      <xdr:colOff>50800</xdr:colOff>
      <xdr:row>97</xdr:row>
      <xdr:rowOff>9119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2418"/>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9119</xdr:rowOff>
    </xdr:from>
    <xdr:to>
      <xdr:col>10</xdr:col>
      <xdr:colOff>114300</xdr:colOff>
      <xdr:row>97</xdr:row>
      <xdr:rowOff>23723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39769"/>
          <a:ext cx="889000" cy="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102315</xdr:rowOff>
    </xdr:from>
    <xdr:to>
      <xdr:col>24</xdr:col>
      <xdr:colOff>114300</xdr:colOff>
      <xdr:row>97</xdr:row>
      <xdr:rowOff>32465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80742</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111609</xdr:rowOff>
    </xdr:from>
    <xdr:to>
      <xdr:col>20</xdr:col>
      <xdr:colOff>38100</xdr:colOff>
      <xdr:row>97</xdr:row>
      <xdr:rowOff>41759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7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32886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112418</xdr:rowOff>
    </xdr:from>
    <xdr:to>
      <xdr:col>15</xdr:col>
      <xdr:colOff>101600</xdr:colOff>
      <xdr:row>97</xdr:row>
      <xdr:rowOff>42568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33695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6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129769</xdr:rowOff>
    </xdr:from>
    <xdr:to>
      <xdr:col>10</xdr:col>
      <xdr:colOff>165100</xdr:colOff>
      <xdr:row>97</xdr:row>
      <xdr:rowOff>59919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51046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144373</xdr:rowOff>
    </xdr:from>
    <xdr:to>
      <xdr:col>6</xdr:col>
      <xdr:colOff>38100</xdr:colOff>
      <xdr:row>97</xdr:row>
      <xdr:rowOff>74523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65650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9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46431</xdr:rowOff>
    </xdr:from>
    <xdr:to>
      <xdr:col>55</xdr:col>
      <xdr:colOff>0</xdr:colOff>
      <xdr:row>35</xdr:row>
      <xdr:rowOff>56032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704281"/>
          <a:ext cx="838200" cy="3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56032</xdr:rowOff>
    </xdr:from>
    <xdr:to>
      <xdr:col>50</xdr:col>
      <xdr:colOff>114300</xdr:colOff>
      <xdr:row>35</xdr:row>
      <xdr:rowOff>122784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0567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121276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140157</xdr:rowOff>
    </xdr:from>
    <xdr:to>
      <xdr:col>45</xdr:col>
      <xdr:colOff>177800</xdr:colOff>
      <xdr:row>35</xdr:row>
      <xdr:rowOff>122784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283657"/>
          <a:ext cx="889000" cy="8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113961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140157</xdr:rowOff>
    </xdr:from>
    <xdr:to>
      <xdr:col>41</xdr:col>
      <xdr:colOff>50800</xdr:colOff>
      <xdr:row>32</xdr:row>
      <xdr:rowOff>66091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283657"/>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88815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133164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167081</xdr:rowOff>
    </xdr:from>
    <xdr:to>
      <xdr:col>55</xdr:col>
      <xdr:colOff>50800</xdr:colOff>
      <xdr:row>33</xdr:row>
      <xdr:rowOff>97231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18508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50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5232</xdr:rowOff>
    </xdr:from>
    <xdr:to>
      <xdr:col>50</xdr:col>
      <xdr:colOff>165100</xdr:colOff>
      <xdr:row>35</xdr:row>
      <xdr:rowOff>106832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123359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7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71984</xdr:rowOff>
    </xdr:from>
    <xdr:to>
      <xdr:col>46</xdr:col>
      <xdr:colOff>38100</xdr:colOff>
      <xdr:row>36</xdr:row>
      <xdr:rowOff>2134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18661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89357</xdr:rowOff>
    </xdr:from>
    <xdr:to>
      <xdr:col>41</xdr:col>
      <xdr:colOff>101600</xdr:colOff>
      <xdr:row>31</xdr:row>
      <xdr:rowOff>19507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2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36034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00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15291</xdr:rowOff>
    </xdr:from>
    <xdr:to>
      <xdr:col>36</xdr:col>
      <xdr:colOff>165100</xdr:colOff>
      <xdr:row>32</xdr:row>
      <xdr:rowOff>116891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133418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150956</xdr:rowOff>
    </xdr:from>
    <xdr:to>
      <xdr:col>55</xdr:col>
      <xdr:colOff>0</xdr:colOff>
      <xdr:row>57</xdr:row>
      <xdr:rowOff>81146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752156"/>
          <a:ext cx="838200" cy="1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38088</xdr:rowOff>
    </xdr:from>
    <xdr:to>
      <xdr:col>50</xdr:col>
      <xdr:colOff>114300</xdr:colOff>
      <xdr:row>57</xdr:row>
      <xdr:rowOff>81146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810738"/>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38088</xdr:rowOff>
    </xdr:from>
    <xdr:to>
      <xdr:col>45</xdr:col>
      <xdr:colOff>177800</xdr:colOff>
      <xdr:row>57</xdr:row>
      <xdr:rowOff>77827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810738"/>
          <a:ext cx="8890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77827</xdr:rowOff>
    </xdr:from>
    <xdr:to>
      <xdr:col>41</xdr:col>
      <xdr:colOff>50800</xdr:colOff>
      <xdr:row>57</xdr:row>
      <xdr:rowOff>79619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50477"/>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100156</xdr:rowOff>
    </xdr:from>
    <xdr:to>
      <xdr:col>55</xdr:col>
      <xdr:colOff>50800</xdr:colOff>
      <xdr:row>57</xdr:row>
      <xdr:rowOff>30306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0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78583</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7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30346</xdr:rowOff>
    </xdr:from>
    <xdr:to>
      <xdr:col>50</xdr:col>
      <xdr:colOff>165100</xdr:colOff>
      <xdr:row>57</xdr:row>
      <xdr:rowOff>131946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123073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9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158738</xdr:rowOff>
    </xdr:from>
    <xdr:to>
      <xdr:col>46</xdr:col>
      <xdr:colOff>38100</xdr:colOff>
      <xdr:row>57</xdr:row>
      <xdr:rowOff>88888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80015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27027</xdr:rowOff>
    </xdr:from>
    <xdr:to>
      <xdr:col>41</xdr:col>
      <xdr:colOff>101600</xdr:colOff>
      <xdr:row>57</xdr:row>
      <xdr:rowOff>128627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119754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28819</xdr:rowOff>
    </xdr:from>
    <xdr:to>
      <xdr:col>36</xdr:col>
      <xdr:colOff>165100</xdr:colOff>
      <xdr:row>57</xdr:row>
      <xdr:rowOff>130419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121546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26259</xdr:rowOff>
    </xdr:from>
    <xdr:to>
      <xdr:col>55</xdr:col>
      <xdr:colOff>0</xdr:colOff>
      <xdr:row>76</xdr:row>
      <xdr:rowOff>163117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056459"/>
          <a:ext cx="838200" cy="1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141319</xdr:rowOff>
    </xdr:from>
    <xdr:to>
      <xdr:col>50</xdr:col>
      <xdr:colOff>114300</xdr:colOff>
      <xdr:row>76</xdr:row>
      <xdr:rowOff>163117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3171519"/>
          <a:ext cx="889000" cy="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96514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329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141319</xdr:rowOff>
    </xdr:from>
    <xdr:to>
      <xdr:col>45</xdr:col>
      <xdr:colOff>177800</xdr:colOff>
      <xdr:row>76</xdr:row>
      <xdr:rowOff>168878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171519"/>
          <a:ext cx="889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168878</xdr:rowOff>
    </xdr:from>
    <xdr:to>
      <xdr:col>41</xdr:col>
      <xdr:colOff>50800</xdr:colOff>
      <xdr:row>77</xdr:row>
      <xdr:rowOff>21487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199078"/>
          <a:ext cx="889000" cy="2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100530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30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146909</xdr:rowOff>
    </xdr:from>
    <xdr:to>
      <xdr:col>55</xdr:col>
      <xdr:colOff>50800</xdr:colOff>
      <xdr:row>76</xdr:row>
      <xdr:rowOff>77059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00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169787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85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112317</xdr:rowOff>
    </xdr:from>
    <xdr:to>
      <xdr:col>50</xdr:col>
      <xdr:colOff>165100</xdr:colOff>
      <xdr:row>77</xdr:row>
      <xdr:rowOff>42467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14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58995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1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90519</xdr:rowOff>
    </xdr:from>
    <xdr:to>
      <xdr:col>46</xdr:col>
      <xdr:colOff>38100</xdr:colOff>
      <xdr:row>77</xdr:row>
      <xdr:rowOff>20669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1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37196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8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118078</xdr:rowOff>
    </xdr:from>
    <xdr:to>
      <xdr:col>41</xdr:col>
      <xdr:colOff>101600</xdr:colOff>
      <xdr:row>77</xdr:row>
      <xdr:rowOff>48228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1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64756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142137</xdr:rowOff>
    </xdr:from>
    <xdr:to>
      <xdr:col>36</xdr:col>
      <xdr:colOff>165100</xdr:colOff>
      <xdr:row>77</xdr:row>
      <xdr:rowOff>72287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1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88813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9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169157</xdr:rowOff>
    </xdr:from>
    <xdr:to>
      <xdr:col>55</xdr:col>
      <xdr:colOff>0</xdr:colOff>
      <xdr:row>95</xdr:row>
      <xdr:rowOff>83035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114007"/>
          <a:ext cx="838200" cy="25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83035</xdr:rowOff>
    </xdr:from>
    <xdr:to>
      <xdr:col>50</xdr:col>
      <xdr:colOff>114300</xdr:colOff>
      <xdr:row>95</xdr:row>
      <xdr:rowOff>102388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370785"/>
          <a:ext cx="8890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75274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5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95639</xdr:rowOff>
    </xdr:from>
    <xdr:to>
      <xdr:col>45</xdr:col>
      <xdr:colOff>177800</xdr:colOff>
      <xdr:row>95</xdr:row>
      <xdr:rowOff>102388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211939"/>
          <a:ext cx="889000" cy="17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95639</xdr:rowOff>
    </xdr:from>
    <xdr:to>
      <xdr:col>41</xdr:col>
      <xdr:colOff>50800</xdr:colOff>
      <xdr:row>94</xdr:row>
      <xdr:rowOff>160356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211939"/>
          <a:ext cx="8890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118357</xdr:rowOff>
    </xdr:from>
    <xdr:to>
      <xdr:col>55</xdr:col>
      <xdr:colOff>50800</xdr:colOff>
      <xdr:row>94</xdr:row>
      <xdr:rowOff>48507</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06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141234</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591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32235</xdr:rowOff>
    </xdr:from>
    <xdr:to>
      <xdr:col>50</xdr:col>
      <xdr:colOff>165100</xdr:colOff>
      <xdr:row>95</xdr:row>
      <xdr:rowOff>133835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150362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09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51588</xdr:rowOff>
    </xdr:from>
    <xdr:to>
      <xdr:col>46</xdr:col>
      <xdr:colOff>38100</xdr:colOff>
      <xdr:row>95</xdr:row>
      <xdr:rowOff>153188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169715</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1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44839</xdr:rowOff>
    </xdr:from>
    <xdr:to>
      <xdr:col>41</xdr:col>
      <xdr:colOff>101600</xdr:colOff>
      <xdr:row>94</xdr:row>
      <xdr:rowOff>146439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1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162966</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59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109556</xdr:rowOff>
    </xdr:from>
    <xdr:to>
      <xdr:col>36</xdr:col>
      <xdr:colOff>165100</xdr:colOff>
      <xdr:row>95</xdr:row>
      <xdr:rowOff>39706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56233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00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167644</xdr:rowOff>
    </xdr:from>
    <xdr:to>
      <xdr:col>85</xdr:col>
      <xdr:colOff>127000</xdr:colOff>
      <xdr:row>37</xdr:row>
      <xdr:rowOff>75107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339844"/>
          <a:ext cx="838200" cy="7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167644</xdr:rowOff>
    </xdr:from>
    <xdr:to>
      <xdr:col>81</xdr:col>
      <xdr:colOff>50800</xdr:colOff>
      <xdr:row>37</xdr:row>
      <xdr:rowOff>47144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339844"/>
          <a:ext cx="889000" cy="5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47144</xdr:rowOff>
    </xdr:from>
    <xdr:to>
      <xdr:col>76</xdr:col>
      <xdr:colOff>114300</xdr:colOff>
      <xdr:row>37</xdr:row>
      <xdr:rowOff>125531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390794"/>
          <a:ext cx="889000" cy="7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125531</xdr:rowOff>
    </xdr:from>
    <xdr:to>
      <xdr:col>71</xdr:col>
      <xdr:colOff>177800</xdr:colOff>
      <xdr:row>37</xdr:row>
      <xdr:rowOff>152876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469181"/>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24307</xdr:rowOff>
    </xdr:from>
    <xdr:to>
      <xdr:col>85</xdr:col>
      <xdr:colOff>177800</xdr:colOff>
      <xdr:row>37</xdr:row>
      <xdr:rowOff>125907</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2734</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116844</xdr:rowOff>
    </xdr:from>
    <xdr:to>
      <xdr:col>81</xdr:col>
      <xdr:colOff>101600</xdr:colOff>
      <xdr:row>37</xdr:row>
      <xdr:rowOff>46994</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28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6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167794</xdr:rowOff>
    </xdr:from>
    <xdr:to>
      <xdr:col>76</xdr:col>
      <xdr:colOff>165100</xdr:colOff>
      <xdr:row>37</xdr:row>
      <xdr:rowOff>97944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3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114471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1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74731</xdr:rowOff>
    </xdr:from>
    <xdr:to>
      <xdr:col>72</xdr:col>
      <xdr:colOff>38100</xdr:colOff>
      <xdr:row>38</xdr:row>
      <xdr:rowOff>4882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18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167458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102076</xdr:rowOff>
    </xdr:from>
    <xdr:to>
      <xdr:col>67</xdr:col>
      <xdr:colOff>101600</xdr:colOff>
      <xdr:row>38</xdr:row>
      <xdr:rowOff>32226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23354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3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50752</xdr:rowOff>
    </xdr:from>
    <xdr:to>
      <xdr:col>85</xdr:col>
      <xdr:colOff>127000</xdr:colOff>
      <xdr:row>56</xdr:row>
      <xdr:rowOff>70141</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5481300" y="9651952"/>
          <a:ext cx="8382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50752</xdr:rowOff>
    </xdr:from>
    <xdr:to>
      <xdr:col>81</xdr:col>
      <xdr:colOff>50800</xdr:colOff>
      <xdr:row>56</xdr:row>
      <xdr:rowOff>131022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651952"/>
          <a:ext cx="889000" cy="8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131022</xdr:rowOff>
    </xdr:from>
    <xdr:to>
      <xdr:col>76</xdr:col>
      <xdr:colOff>114300</xdr:colOff>
      <xdr:row>56</xdr:row>
      <xdr:rowOff>164970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3703300" y="9732222"/>
          <a:ext cx="889000" cy="3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161796</xdr:rowOff>
    </xdr:from>
    <xdr:to>
      <xdr:col>71</xdr:col>
      <xdr:colOff>177800</xdr:colOff>
      <xdr:row>56</xdr:row>
      <xdr:rowOff>164970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762996"/>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19341</xdr:rowOff>
    </xdr:from>
    <xdr:to>
      <xdr:col>85</xdr:col>
      <xdr:colOff>177800</xdr:colOff>
      <xdr:row>56</xdr:row>
      <xdr:rowOff>120941</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169218</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59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171402</xdr:rowOff>
    </xdr:from>
    <xdr:to>
      <xdr:col>81</xdr:col>
      <xdr:colOff>101600</xdr:colOff>
      <xdr:row>56</xdr:row>
      <xdr:rowOff>101552</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6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92679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9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80222</xdr:rowOff>
    </xdr:from>
    <xdr:to>
      <xdr:col>76</xdr:col>
      <xdr:colOff>165100</xdr:colOff>
      <xdr:row>57</xdr:row>
      <xdr:rowOff>10372</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6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114170</xdr:rowOff>
    </xdr:from>
    <xdr:to>
      <xdr:col>72</xdr:col>
      <xdr:colOff>38100</xdr:colOff>
      <xdr:row>57</xdr:row>
      <xdr:rowOff>44320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35447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110996</xdr:rowOff>
    </xdr:from>
    <xdr:to>
      <xdr:col>67</xdr:col>
      <xdr:colOff>101600</xdr:colOff>
      <xdr:row>57</xdr:row>
      <xdr:rowOff>41146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32273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27961</xdr:rowOff>
    </xdr:from>
    <xdr:to>
      <xdr:col>85</xdr:col>
      <xdr:colOff>127000</xdr:colOff>
      <xdr:row>77</xdr:row>
      <xdr:rowOff>70634</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229611"/>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19304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220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70634</xdr:rowOff>
    </xdr:from>
    <xdr:to>
      <xdr:col>81</xdr:col>
      <xdr:colOff>50800</xdr:colOff>
      <xdr:row>78</xdr:row>
      <xdr:rowOff>8060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4592300" y="13272284"/>
          <a:ext cx="889000" cy="10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8060</xdr:rowOff>
    </xdr:from>
    <xdr:to>
      <xdr:col>76</xdr:col>
      <xdr:colOff>114300</xdr:colOff>
      <xdr:row>78</xdr:row>
      <xdr:rowOff>22126</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81160"/>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3614</xdr:rowOff>
    </xdr:from>
    <xdr:to>
      <xdr:col>71</xdr:col>
      <xdr:colOff>177800</xdr:colOff>
      <xdr:row>78</xdr:row>
      <xdr:rowOff>22126</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76714"/>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148611</xdr:rowOff>
    </xdr:from>
    <xdr:to>
      <xdr:col>85</xdr:col>
      <xdr:colOff>177800</xdr:colOff>
      <xdr:row>77</xdr:row>
      <xdr:rowOff>78761</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1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xdr:rowOff>
    </xdr:from>
    <xdr:ext cx="534377"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0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19834</xdr:rowOff>
    </xdr:from>
    <xdr:to>
      <xdr:col>81</xdr:col>
      <xdr:colOff>101600</xdr:colOff>
      <xdr:row>77</xdr:row>
      <xdr:rowOff>121434</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22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137961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9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128710</xdr:rowOff>
    </xdr:from>
    <xdr:to>
      <xdr:col>76</xdr:col>
      <xdr:colOff>165100</xdr:colOff>
      <xdr:row>78</xdr:row>
      <xdr:rowOff>58860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49987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142776</xdr:rowOff>
    </xdr:from>
    <xdr:to>
      <xdr:col>72</xdr:col>
      <xdr:colOff>38100</xdr:colOff>
      <xdr:row>78</xdr:row>
      <xdr:rowOff>72926</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64053</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43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124264</xdr:rowOff>
    </xdr:from>
    <xdr:to>
      <xdr:col>67</xdr:col>
      <xdr:colOff>101600</xdr:colOff>
      <xdr:row>78</xdr:row>
      <xdr:rowOff>54414</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45541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1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88705</xdr:rowOff>
    </xdr:from>
    <xdr:to>
      <xdr:col>85</xdr:col>
      <xdr:colOff>127000</xdr:colOff>
      <xdr:row>95</xdr:row>
      <xdr:rowOff>92997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376455"/>
          <a:ext cx="8382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92997</xdr:rowOff>
    </xdr:from>
    <xdr:to>
      <xdr:col>81</xdr:col>
      <xdr:colOff>50800</xdr:colOff>
      <xdr:row>95</xdr:row>
      <xdr:rowOff>130435</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380747"/>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130435</xdr:rowOff>
    </xdr:from>
    <xdr:to>
      <xdr:col>76</xdr:col>
      <xdr:colOff>114300</xdr:colOff>
      <xdr:row>95</xdr:row>
      <xdr:rowOff>143346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18185"/>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143346</xdr:rowOff>
    </xdr:from>
    <xdr:to>
      <xdr:col>71</xdr:col>
      <xdr:colOff>177800</xdr:colOff>
      <xdr:row>95</xdr:row>
      <xdr:rowOff>159274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31096"/>
          <a:ext cx="889000" cy="1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37905</xdr:rowOff>
    </xdr:from>
    <xdr:to>
      <xdr:col>85</xdr:col>
      <xdr:colOff>177800</xdr:colOff>
      <xdr:row>95</xdr:row>
      <xdr:rowOff>139505</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16332</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42197</xdr:rowOff>
    </xdr:from>
    <xdr:to>
      <xdr:col>81</xdr:col>
      <xdr:colOff>101600</xdr:colOff>
      <xdr:row>95</xdr:row>
      <xdr:rowOff>143797</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3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134924</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2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79635</xdr:rowOff>
    </xdr:from>
    <xdr:to>
      <xdr:col>76</xdr:col>
      <xdr:colOff>165100</xdr:colOff>
      <xdr:row>96</xdr:row>
      <xdr:rowOff>9785</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6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912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92546</xdr:rowOff>
    </xdr:from>
    <xdr:to>
      <xdr:col>72</xdr:col>
      <xdr:colOff>38100</xdr:colOff>
      <xdr:row>96</xdr:row>
      <xdr:rowOff>22696</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8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13823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108474</xdr:rowOff>
    </xdr:from>
    <xdr:to>
      <xdr:col>67</xdr:col>
      <xdr:colOff>101600</xdr:colOff>
      <xdr:row>96</xdr:row>
      <xdr:rowOff>38624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3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29751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8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経費のうち類似団体平均と比較して上回っているのは、議会費、労働費、商工費、土木費、災害復旧費となっている。このうち、土木費は公営住宅建設による増、災害復旧費は台風１９号関連による増など、一時的な支出の高まりと言えるが、継続的に類似団体平均を上回っている経費については、費用対効果を検証しながら適正な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の取り崩しを行ったが、昨年度より取り崩しの額が半分程だったため、実質単年度収支率は回復した。今後も、事務事業の見直し・統廃合など歳出の効率化などによ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福島県下郷町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大川ダム関連の大きな固定資産税収入があるため標準財政規模比はプラスの割合となっているが、年々償却が進み、固定資産税の税収は減少傾向にある。</a:t>
          </a:r>
        </a:p>
        <a:p>
          <a:r>
            <a:rPr kumimoji="1" lang="ja-JP" altLang="en-US" sz="1400">
              <a:latin typeface="ＭＳ ゴシック" pitchFamily="49" charset="-128"/>
              <a:ea typeface="ＭＳ ゴシック" pitchFamily="49" charset="-128"/>
            </a:rPr>
            <a:t>　連結実質赤字比率に係る赤字・黒字の構成については、いずれの会計においても赤字が発生していないため、黒字額のみとなっているが、今後も滞納額の圧縮や更なる徴収業務の強化に取り組み、財政基盤の強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election activeCell="BW35" sqref="BW35:BX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91</v>
      </c>
      <c r="AZ4" s="423"/>
      <c r="BA4" s="423"/>
      <c r="BB4" s="423"/>
      <c r="BC4" s="423"/>
      <c r="BD4" s="423"/>
      <c r="BE4" s="423"/>
      <c r="BF4" s="423"/>
      <c r="BG4" s="423"/>
      <c r="BH4" s="423"/>
      <c r="BI4" s="423"/>
      <c r="BJ4" s="423"/>
      <c r="BK4" s="423"/>
      <c r="BL4" s="423"/>
      <c r="BM4" s="424"/>
      <c r="BN4" s="425">
        <v>6134748</v>
      </c>
      <c r="BO4" s="426"/>
      <c r="BP4" s="426"/>
      <c r="BQ4" s="426"/>
      <c r="BR4" s="426"/>
      <c r="BS4" s="426"/>
      <c r="BT4" s="426"/>
      <c r="BU4" s="427"/>
      <c r="BV4" s="425">
        <v>5044101</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13.6</v>
      </c>
      <c r="CU4" s="610"/>
      <c r="CV4" s="610"/>
      <c r="CW4" s="610"/>
      <c r="CX4" s="610"/>
      <c r="CY4" s="610"/>
      <c r="CZ4" s="610"/>
      <c r="DA4" s="611"/>
      <c r="DB4" s="609">
        <v>9</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5696358</v>
      </c>
      <c r="BO5" s="431"/>
      <c r="BP5" s="431"/>
      <c r="BQ5" s="431"/>
      <c r="BR5" s="431"/>
      <c r="BS5" s="431"/>
      <c r="BT5" s="431"/>
      <c r="BU5" s="432"/>
      <c r="BV5" s="430">
        <v>4710119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84.4</v>
      </c>
      <c r="CU5" s="401"/>
      <c r="CV5" s="401"/>
      <c r="CW5" s="401"/>
      <c r="CX5" s="401"/>
      <c r="CY5" s="401"/>
      <c r="CZ5" s="401"/>
      <c r="DA5" s="402"/>
      <c r="DB5" s="400">
        <v>85.2</v>
      </c>
      <c r="DC5" s="401"/>
      <c r="DD5" s="401"/>
      <c r="DE5" s="401"/>
      <c r="DF5" s="401"/>
      <c r="DG5" s="401"/>
      <c r="DH5" s="401"/>
      <c r="DI5" s="402"/>
      <c r="DJ5" s="186"/>
      <c r="DK5" s="186"/>
      <c r="DL5" s="186"/>
      <c r="DM5" s="186"/>
      <c r="DN5" s="186"/>
      <c r="DO5" s="186"/>
    </row>
    <row r="6" spans="1:119" ht="18.75" customHeight="1" x14ac:dyDescent="0.15">
      <c r="A6" s="187"/>
      <c r="B6" s="586" t="s">
        <v>97</v>
      </c>
      <c r="C6" s="446"/>
      <c r="D6" s="446"/>
      <c r="E6" s="587"/>
      <c r="F6" s="587"/>
      <c r="G6" s="587"/>
      <c r="H6" s="587"/>
      <c r="I6" s="587"/>
      <c r="J6" s="587"/>
      <c r="K6" s="587"/>
      <c r="L6" s="587" t="s">
        <v>98</v>
      </c>
      <c r="M6" s="587"/>
      <c r="N6" s="587"/>
      <c r="O6" s="587"/>
      <c r="P6" s="587"/>
      <c r="Q6" s="587"/>
      <c r="R6" s="470"/>
      <c r="S6" s="470"/>
      <c r="T6" s="470"/>
      <c r="U6" s="470"/>
      <c r="V6" s="593"/>
      <c r="W6" s="521" t="s">
        <v>99</v>
      </c>
      <c r="X6" s="445"/>
      <c r="Y6" s="445"/>
      <c r="Z6" s="445"/>
      <c r="AA6" s="445"/>
      <c r="AB6" s="446"/>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438390</v>
      </c>
      <c r="BO6" s="431"/>
      <c r="BP6" s="431"/>
      <c r="BQ6" s="431"/>
      <c r="BR6" s="431"/>
      <c r="BS6" s="431"/>
      <c r="BT6" s="431"/>
      <c r="BU6" s="432"/>
      <c r="BV6" s="430">
        <v>333982</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87.7</v>
      </c>
      <c r="CU6" s="584"/>
      <c r="CV6" s="584"/>
      <c r="CW6" s="584"/>
      <c r="CX6" s="584"/>
      <c r="CY6" s="584"/>
      <c r="CZ6" s="584"/>
      <c r="DA6" s="585"/>
      <c r="DB6" s="583">
        <v>88.6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7829</v>
      </c>
      <c r="BO7" s="431"/>
      <c r="BP7" s="431"/>
      <c r="BQ7" s="431"/>
      <c r="BR7" s="431"/>
      <c r="BS7" s="431"/>
      <c r="BT7" s="431"/>
      <c r="BU7" s="432"/>
      <c r="BV7" s="430">
        <v>63577</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3163896</v>
      </c>
      <c r="CU7" s="431"/>
      <c r="CV7" s="431"/>
      <c r="CW7" s="431"/>
      <c r="CX7" s="431"/>
      <c r="CY7" s="431"/>
      <c r="CZ7" s="431"/>
      <c r="DA7" s="432"/>
      <c r="DB7" s="430">
        <v>2993512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94</v>
      </c>
      <c r="AV8" s="488"/>
      <c r="AW8" s="488"/>
      <c r="AX8" s="488"/>
      <c r="AY8" s="410" t="s">
        <v>110</v>
      </c>
      <c r="AZ8" s="411"/>
      <c r="BA8" s="411"/>
      <c r="BB8" s="411"/>
      <c r="BC8" s="411"/>
      <c r="BD8" s="411"/>
      <c r="BE8" s="411"/>
      <c r="BF8" s="411"/>
      <c r="BG8" s="411"/>
      <c r="BH8" s="411"/>
      <c r="BI8" s="411"/>
      <c r="BJ8" s="411"/>
      <c r="BK8" s="411"/>
      <c r="BL8" s="411"/>
      <c r="BM8" s="412"/>
      <c r="BN8" s="430">
        <v>430561</v>
      </c>
      <c r="BO8" s="431"/>
      <c r="BP8" s="431"/>
      <c r="BQ8" s="431"/>
      <c r="BR8" s="431"/>
      <c r="BS8" s="431"/>
      <c r="BT8" s="431"/>
      <c r="BU8" s="432"/>
      <c r="BV8" s="430">
        <v>270405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0.38</v>
      </c>
      <c r="CU8" s="544"/>
      <c r="CV8" s="544"/>
      <c r="CW8" s="544"/>
      <c r="CX8" s="544"/>
      <c r="CY8" s="544"/>
      <c r="CZ8" s="544"/>
      <c r="DA8" s="545"/>
      <c r="DB8" s="543">
        <v>0.38</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5264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160156</v>
      </c>
      <c r="BO9" s="431"/>
      <c r="BP9" s="431"/>
      <c r="BQ9" s="431"/>
      <c r="BR9" s="431"/>
      <c r="BS9" s="431"/>
      <c r="BT9" s="431"/>
      <c r="BU9" s="432"/>
      <c r="BV9" s="430">
        <v>-77663</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10.7</v>
      </c>
      <c r="CU9" s="401"/>
      <c r="CV9" s="401"/>
      <c r="CW9" s="401"/>
      <c r="CX9" s="401"/>
      <c r="CY9" s="401"/>
      <c r="CZ9" s="401"/>
      <c r="DA9" s="402"/>
      <c r="DB9" s="400">
        <v>11.6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5800</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208</v>
      </c>
      <c r="BO10" s="431"/>
      <c r="BP10" s="431"/>
      <c r="BQ10" s="431"/>
      <c r="BR10" s="431"/>
      <c r="BS10" s="431"/>
      <c r="BT10" s="431"/>
      <c r="BU10" s="432"/>
      <c r="BV10" s="430">
        <v>200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123</v>
      </c>
      <c r="M11" s="479"/>
      <c r="N11" s="479"/>
      <c r="O11" s="479"/>
      <c r="P11" s="479"/>
      <c r="Q11" s="480"/>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5427</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130000</v>
      </c>
      <c r="BO12" s="431"/>
      <c r="BP12" s="431"/>
      <c r="BQ12" s="431"/>
      <c r="BR12" s="431"/>
      <c r="BS12" s="431"/>
      <c r="BT12" s="431"/>
      <c r="BU12" s="432"/>
      <c r="BV12" s="430">
        <v>240000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129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5413</v>
      </c>
      <c r="S13" s="534"/>
      <c r="T13" s="534"/>
      <c r="U13" s="534"/>
      <c r="V13" s="535"/>
      <c r="W13" s="521" t="s">
        <v>139</v>
      </c>
      <c r="X13" s="445"/>
      <c r="Y13" s="445"/>
      <c r="Z13" s="445"/>
      <c r="AA13" s="445"/>
      <c r="AB13" s="446"/>
      <c r="AC13" s="406">
        <v>619</v>
      </c>
      <c r="AD13" s="407"/>
      <c r="AE13" s="407"/>
      <c r="AF13" s="407"/>
      <c r="AG13" s="408"/>
      <c r="AH13" s="406">
        <v>685</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30364</v>
      </c>
      <c r="BO13" s="431"/>
      <c r="BP13" s="431"/>
      <c r="BQ13" s="431"/>
      <c r="BR13" s="431"/>
      <c r="BS13" s="431"/>
      <c r="BT13" s="431"/>
      <c r="BU13" s="432"/>
      <c r="BV13" s="430">
        <v>-317463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6.4</v>
      </c>
      <c r="CU13" s="401"/>
      <c r="CV13" s="401"/>
      <c r="CW13" s="401"/>
      <c r="CX13" s="401"/>
      <c r="CY13" s="401"/>
      <c r="CZ13" s="401"/>
      <c r="DA13" s="402"/>
      <c r="DB13" s="400">
        <v>6.3</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5585</v>
      </c>
      <c r="S14" s="534"/>
      <c r="T14" s="534"/>
      <c r="U14" s="534"/>
      <c r="V14" s="535"/>
      <c r="W14" s="536"/>
      <c r="X14" s="448"/>
      <c r="Y14" s="448"/>
      <c r="Z14" s="448"/>
      <c r="AA14" s="448"/>
      <c r="AB14" s="449"/>
      <c r="AC14" s="526">
        <v>20.3</v>
      </c>
      <c r="AD14" s="527"/>
      <c r="AE14" s="527"/>
      <c r="AF14" s="527"/>
      <c r="AG14" s="528"/>
      <c r="AH14" s="526">
        <v>21.5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5569</v>
      </c>
      <c r="S15" s="534"/>
      <c r="T15" s="534"/>
      <c r="U15" s="534"/>
      <c r="V15" s="535"/>
      <c r="W15" s="521" t="s">
        <v>148</v>
      </c>
      <c r="X15" s="445"/>
      <c r="Y15" s="445"/>
      <c r="Z15" s="445"/>
      <c r="AA15" s="445"/>
      <c r="AB15" s="446"/>
      <c r="AC15" s="406">
        <v>791</v>
      </c>
      <c r="AD15" s="407"/>
      <c r="AE15" s="407"/>
      <c r="AF15" s="407"/>
      <c r="AG15" s="408"/>
      <c r="AH15" s="406">
        <v>802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992645</v>
      </c>
      <c r="BO15" s="426"/>
      <c r="BP15" s="426"/>
      <c r="BQ15" s="426"/>
      <c r="BR15" s="426"/>
      <c r="BS15" s="426"/>
      <c r="BT15" s="426"/>
      <c r="BU15" s="427"/>
      <c r="BV15" s="425">
        <v>980439</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8"/>
      <c r="Y16" s="448"/>
      <c r="Z16" s="448"/>
      <c r="AA16" s="448"/>
      <c r="AB16" s="449"/>
      <c r="AC16" s="526">
        <v>26</v>
      </c>
      <c r="AD16" s="527"/>
      <c r="AE16" s="527"/>
      <c r="AF16" s="527"/>
      <c r="AG16" s="528"/>
      <c r="AH16" s="526">
        <v>25.2</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2782912</v>
      </c>
      <c r="BO16" s="431"/>
      <c r="BP16" s="431"/>
      <c r="BQ16" s="431"/>
      <c r="BR16" s="431"/>
      <c r="BS16" s="431"/>
      <c r="BT16" s="431"/>
      <c r="BU16" s="432"/>
      <c r="BV16" s="430">
        <v>2607631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5"/>
      <c r="Y17" s="445"/>
      <c r="Z17" s="445"/>
      <c r="AA17" s="445"/>
      <c r="AB17" s="446"/>
      <c r="AC17" s="406">
        <v>1632</v>
      </c>
      <c r="AD17" s="407"/>
      <c r="AE17" s="407"/>
      <c r="AF17" s="407"/>
      <c r="AG17" s="408"/>
      <c r="AH17" s="406">
        <v>1694</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1254778</v>
      </c>
      <c r="BO17" s="431"/>
      <c r="BP17" s="431"/>
      <c r="BQ17" s="431"/>
      <c r="BR17" s="431"/>
      <c r="BS17" s="431"/>
      <c r="BT17" s="431"/>
      <c r="BU17" s="432"/>
      <c r="BV17" s="430">
        <v>1248922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317.04000000000002</v>
      </c>
      <c r="M18" s="495"/>
      <c r="N18" s="495"/>
      <c r="O18" s="495"/>
      <c r="P18" s="495"/>
      <c r="Q18" s="495"/>
      <c r="R18" s="496"/>
      <c r="S18" s="496"/>
      <c r="T18" s="496"/>
      <c r="U18" s="496"/>
      <c r="V18" s="497"/>
      <c r="W18" s="511"/>
      <c r="X18" s="512"/>
      <c r="Y18" s="512"/>
      <c r="Z18" s="512"/>
      <c r="AA18" s="512"/>
      <c r="AB18" s="522"/>
      <c r="AC18" s="394">
        <v>53.6</v>
      </c>
      <c r="AD18" s="395"/>
      <c r="AE18" s="395"/>
      <c r="AF18" s="395"/>
      <c r="AG18" s="498"/>
      <c r="AH18" s="394">
        <v>53.3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2682931</v>
      </c>
      <c r="BO18" s="431"/>
      <c r="BP18" s="431"/>
      <c r="BQ18" s="431"/>
      <c r="BR18" s="431"/>
      <c r="BS18" s="431"/>
      <c r="BT18" s="431"/>
      <c r="BU18" s="432"/>
      <c r="BV18" s="430">
        <v>2549050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3959635</v>
      </c>
      <c r="BO19" s="431"/>
      <c r="BP19" s="431"/>
      <c r="BQ19" s="431"/>
      <c r="BR19" s="431"/>
      <c r="BS19" s="431"/>
      <c r="BT19" s="431"/>
      <c r="BU19" s="432"/>
      <c r="BV19" s="430">
        <v>3658280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1953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164</v>
      </c>
      <c r="C22" s="462"/>
      <c r="D22" s="463"/>
      <c r="E22" s="470" t="s">
        <v>1</v>
      </c>
      <c r="F22" s="445"/>
      <c r="G22" s="445"/>
      <c r="H22" s="445"/>
      <c r="I22" s="445"/>
      <c r="J22" s="445"/>
      <c r="K22" s="446"/>
      <c r="L22" s="470" t="s">
        <v>165</v>
      </c>
      <c r="M22" s="445"/>
      <c r="N22" s="445"/>
      <c r="O22" s="445"/>
      <c r="P22" s="446"/>
      <c r="Q22" s="455" t="s">
        <v>166</v>
      </c>
      <c r="R22" s="456"/>
      <c r="S22" s="456"/>
      <c r="T22" s="456"/>
      <c r="U22" s="456"/>
      <c r="V22" s="471"/>
      <c r="W22" s="473" t="s">
        <v>167</v>
      </c>
      <c r="X22" s="462"/>
      <c r="Y22" s="463"/>
      <c r="Z22" s="470" t="s">
        <v>1</v>
      </c>
      <c r="AA22" s="445"/>
      <c r="AB22" s="445"/>
      <c r="AC22" s="445"/>
      <c r="AD22" s="445"/>
      <c r="AE22" s="445"/>
      <c r="AF22" s="445"/>
      <c r="AG22" s="446"/>
      <c r="AH22" s="444" t="s">
        <v>168</v>
      </c>
      <c r="AI22" s="445"/>
      <c r="AJ22" s="445"/>
      <c r="AK22" s="445"/>
      <c r="AL22" s="446"/>
      <c r="AM22" s="444" t="s">
        <v>169</v>
      </c>
      <c r="AN22" s="450"/>
      <c r="AO22" s="450"/>
      <c r="AP22" s="450"/>
      <c r="AQ22" s="450"/>
      <c r="AR22" s="451"/>
      <c r="AS22" s="455" t="s">
        <v>166</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170</v>
      </c>
      <c r="AZ23" s="423"/>
      <c r="BA23" s="423"/>
      <c r="BB23" s="423"/>
      <c r="BC23" s="423"/>
      <c r="BD23" s="423"/>
      <c r="BE23" s="423"/>
      <c r="BF23" s="423"/>
      <c r="BG23" s="423"/>
      <c r="BH23" s="423"/>
      <c r="BI23" s="423"/>
      <c r="BJ23" s="423"/>
      <c r="BK23" s="423"/>
      <c r="BL23" s="423"/>
      <c r="BM23" s="424"/>
      <c r="BN23" s="430">
        <v>3975133</v>
      </c>
      <c r="BO23" s="431"/>
      <c r="BP23" s="431"/>
      <c r="BQ23" s="431"/>
      <c r="BR23" s="431"/>
      <c r="BS23" s="431"/>
      <c r="BT23" s="431"/>
      <c r="BU23" s="432"/>
      <c r="BV23" s="430">
        <v>3920260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171</v>
      </c>
      <c r="F24" s="404"/>
      <c r="G24" s="404"/>
      <c r="H24" s="404"/>
      <c r="I24" s="404"/>
      <c r="J24" s="404"/>
      <c r="K24" s="405"/>
      <c r="L24" s="406">
        <v>1</v>
      </c>
      <c r="M24" s="407"/>
      <c r="N24" s="407"/>
      <c r="O24" s="407"/>
      <c r="P24" s="408"/>
      <c r="Q24" s="406">
        <v>7570</v>
      </c>
      <c r="R24" s="407"/>
      <c r="S24" s="407"/>
      <c r="T24" s="407"/>
      <c r="U24" s="407"/>
      <c r="V24" s="408"/>
      <c r="W24" s="474"/>
      <c r="X24" s="465"/>
      <c r="Y24" s="466"/>
      <c r="Z24" s="403" t="s">
        <v>172</v>
      </c>
      <c r="AA24" s="404"/>
      <c r="AB24" s="404"/>
      <c r="AC24" s="404"/>
      <c r="AD24" s="404"/>
      <c r="AE24" s="404"/>
      <c r="AF24" s="404"/>
      <c r="AG24" s="405"/>
      <c r="AH24" s="406">
        <v>90</v>
      </c>
      <c r="AI24" s="407"/>
      <c r="AJ24" s="407"/>
      <c r="AK24" s="407"/>
      <c r="AL24" s="408"/>
      <c r="AM24" s="406">
        <v>265140</v>
      </c>
      <c r="AN24" s="407"/>
      <c r="AO24" s="407"/>
      <c r="AP24" s="407"/>
      <c r="AQ24" s="407"/>
      <c r="AR24" s="408"/>
      <c r="AS24" s="406">
        <v>2946</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3635925</v>
      </c>
      <c r="BO24" s="431"/>
      <c r="BP24" s="431"/>
      <c r="BQ24" s="431"/>
      <c r="BR24" s="431"/>
      <c r="BS24" s="431"/>
      <c r="BT24" s="431"/>
      <c r="BU24" s="432"/>
      <c r="BV24" s="430">
        <v>3565656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174</v>
      </c>
      <c r="F25" s="404"/>
      <c r="G25" s="404"/>
      <c r="H25" s="404"/>
      <c r="I25" s="404"/>
      <c r="J25" s="404"/>
      <c r="K25" s="405"/>
      <c r="L25" s="406">
        <v>1</v>
      </c>
      <c r="M25" s="407"/>
      <c r="N25" s="407"/>
      <c r="O25" s="407"/>
      <c r="P25" s="408"/>
      <c r="Q25" s="406">
        <v>6030</v>
      </c>
      <c r="R25" s="407"/>
      <c r="S25" s="407"/>
      <c r="T25" s="407"/>
      <c r="U25" s="407"/>
      <c r="V25" s="408"/>
      <c r="W25" s="474"/>
      <c r="X25" s="465"/>
      <c r="Y25" s="466"/>
      <c r="Z25" s="403" t="s">
        <v>175</v>
      </c>
      <c r="AA25" s="404"/>
      <c r="AB25" s="404"/>
      <c r="AC25" s="404"/>
      <c r="AD25" s="404"/>
      <c r="AE25" s="404"/>
      <c r="AF25" s="404"/>
      <c r="AG25" s="405"/>
      <c r="AH25" s="406" t="s">
        <v>146</v>
      </c>
      <c r="AI25" s="407"/>
      <c r="AJ25" s="407"/>
      <c r="AK25" s="407"/>
      <c r="AL25" s="408"/>
      <c r="AM25" s="406" t="s">
        <v>146</v>
      </c>
      <c r="AN25" s="407"/>
      <c r="AO25" s="407"/>
      <c r="AP25" s="407"/>
      <c r="AQ25" s="407"/>
      <c r="AR25" s="408"/>
      <c r="AS25" s="406" t="s">
        <v>146</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t="s">
        <v>146</v>
      </c>
      <c r="BO25" s="426"/>
      <c r="BP25" s="426"/>
      <c r="BQ25" s="426"/>
      <c r="BR25" s="426"/>
      <c r="BS25" s="426"/>
      <c r="BT25" s="426"/>
      <c r="BU25" s="427"/>
      <c r="BV25" s="425" t="s">
        <v>129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177</v>
      </c>
      <c r="F26" s="404"/>
      <c r="G26" s="404"/>
      <c r="H26" s="404"/>
      <c r="I26" s="404"/>
      <c r="J26" s="404"/>
      <c r="K26" s="405"/>
      <c r="L26" s="406">
        <v>1</v>
      </c>
      <c r="M26" s="407"/>
      <c r="N26" s="407"/>
      <c r="O26" s="407"/>
      <c r="P26" s="408"/>
      <c r="Q26" s="406">
        <v>5780</v>
      </c>
      <c r="R26" s="407"/>
      <c r="S26" s="407"/>
      <c r="T26" s="407"/>
      <c r="U26" s="407"/>
      <c r="V26" s="408"/>
      <c r="W26" s="474"/>
      <c r="X26" s="465"/>
      <c r="Y26" s="466"/>
      <c r="Z26" s="403" t="s">
        <v>178</v>
      </c>
      <c r="AA26" s="442"/>
      <c r="AB26" s="442"/>
      <c r="AC26" s="442"/>
      <c r="AD26" s="442"/>
      <c r="AE26" s="442"/>
      <c r="AF26" s="442"/>
      <c r="AG26" s="443"/>
      <c r="AH26" s="406" t="s">
        <v>129</v>
      </c>
      <c r="AI26" s="407"/>
      <c r="AJ26" s="407"/>
      <c r="AK26" s="407"/>
      <c r="AL26" s="408"/>
      <c r="AM26" s="406" t="s">
        <v>129</v>
      </c>
      <c r="AN26" s="407"/>
      <c r="AO26" s="407"/>
      <c r="AP26" s="407"/>
      <c r="AQ26" s="407"/>
      <c r="AR26" s="408"/>
      <c r="AS26" s="406" t="s">
        <v>179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146</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181</v>
      </c>
      <c r="F27" s="404"/>
      <c r="G27" s="404"/>
      <c r="H27" s="404"/>
      <c r="I27" s="404"/>
      <c r="J27" s="404"/>
      <c r="K27" s="405"/>
      <c r="L27" s="406">
        <v>1</v>
      </c>
      <c r="M27" s="407"/>
      <c r="N27" s="407"/>
      <c r="O27" s="407"/>
      <c r="P27" s="408"/>
      <c r="Q27" s="406">
        <v>3020</v>
      </c>
      <c r="R27" s="407"/>
      <c r="S27" s="407"/>
      <c r="T27" s="407"/>
      <c r="U27" s="407"/>
      <c r="V27" s="408"/>
      <c r="W27" s="474"/>
      <c r="X27" s="465"/>
      <c r="Y27" s="466"/>
      <c r="Z27" s="403" t="s">
        <v>182</v>
      </c>
      <c r="AA27" s="404"/>
      <c r="AB27" s="404"/>
      <c r="AC27" s="404"/>
      <c r="AD27" s="404"/>
      <c r="AE27" s="404"/>
      <c r="AF27" s="404"/>
      <c r="AG27" s="405"/>
      <c r="AH27" s="406" t="s">
        <v>146</v>
      </c>
      <c r="AI27" s="407"/>
      <c r="AJ27" s="407"/>
      <c r="AK27" s="407"/>
      <c r="AL27" s="408"/>
      <c r="AM27" s="406" t="s">
        <v>146</v>
      </c>
      <c r="AN27" s="407"/>
      <c r="AO27" s="407"/>
      <c r="AP27" s="407"/>
      <c r="AQ27" s="407"/>
      <c r="AR27" s="408"/>
      <c r="AS27" s="406" t="s">
        <v>129</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49270</v>
      </c>
      <c r="BO27" s="434"/>
      <c r="BP27" s="434"/>
      <c r="BQ27" s="434"/>
      <c r="BR27" s="434"/>
      <c r="BS27" s="434"/>
      <c r="BT27" s="434"/>
      <c r="BU27" s="435"/>
      <c r="BV27" s="433">
        <v>49265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184</v>
      </c>
      <c r="F28" s="404"/>
      <c r="G28" s="404"/>
      <c r="H28" s="404"/>
      <c r="I28" s="404"/>
      <c r="J28" s="404"/>
      <c r="K28" s="405"/>
      <c r="L28" s="406">
        <v>1</v>
      </c>
      <c r="M28" s="407"/>
      <c r="N28" s="407"/>
      <c r="O28" s="407"/>
      <c r="P28" s="408"/>
      <c r="Q28" s="406">
        <v>2330</v>
      </c>
      <c r="R28" s="407"/>
      <c r="S28" s="407"/>
      <c r="T28" s="407"/>
      <c r="U28" s="407"/>
      <c r="V28" s="408"/>
      <c r="W28" s="474"/>
      <c r="X28" s="465"/>
      <c r="Y28" s="466"/>
      <c r="Z28" s="403" t="s">
        <v>185</v>
      </c>
      <c r="AA28" s="404"/>
      <c r="AB28" s="404"/>
      <c r="AC28" s="404"/>
      <c r="AD28" s="404"/>
      <c r="AE28" s="404"/>
      <c r="AF28" s="404"/>
      <c r="AG28" s="405"/>
      <c r="AH28" s="406" t="s">
        <v>129</v>
      </c>
      <c r="AI28" s="407"/>
      <c r="AJ28" s="407"/>
      <c r="AK28" s="407"/>
      <c r="AL28" s="408"/>
      <c r="AM28" s="406" t="s">
        <v>146</v>
      </c>
      <c r="AN28" s="407"/>
      <c r="AO28" s="407"/>
      <c r="AP28" s="407"/>
      <c r="AQ28" s="407"/>
      <c r="AR28" s="408"/>
      <c r="AS28" s="406" t="s">
        <v>129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1337145</v>
      </c>
      <c r="BO28" s="426"/>
      <c r="BP28" s="426"/>
      <c r="BQ28" s="426"/>
      <c r="BR28" s="426"/>
      <c r="BS28" s="426"/>
      <c r="BT28" s="426"/>
      <c r="BU28" s="427"/>
      <c r="BV28" s="425">
        <v>1331637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187</v>
      </c>
      <c r="F29" s="404"/>
      <c r="G29" s="404"/>
      <c r="H29" s="404"/>
      <c r="I29" s="404"/>
      <c r="J29" s="404"/>
      <c r="K29" s="405"/>
      <c r="L29" s="406">
        <v>10</v>
      </c>
      <c r="M29" s="407"/>
      <c r="N29" s="407"/>
      <c r="O29" s="407"/>
      <c r="P29" s="408"/>
      <c r="Q29" s="406">
        <v>2110</v>
      </c>
      <c r="R29" s="407"/>
      <c r="S29" s="407"/>
      <c r="T29" s="407"/>
      <c r="U29" s="407"/>
      <c r="V29" s="408"/>
      <c r="W29" s="475"/>
      <c r="X29" s="476"/>
      <c r="Y29" s="477"/>
      <c r="Z29" s="403" t="s">
        <v>188</v>
      </c>
      <c r="AA29" s="404"/>
      <c r="AB29" s="404"/>
      <c r="AC29" s="404"/>
      <c r="AD29" s="404"/>
      <c r="AE29" s="404"/>
      <c r="AF29" s="404"/>
      <c r="AG29" s="405"/>
      <c r="AH29" s="406">
        <v>90</v>
      </c>
      <c r="AI29" s="407"/>
      <c r="AJ29" s="407"/>
      <c r="AK29" s="407"/>
      <c r="AL29" s="408"/>
      <c r="AM29" s="406">
        <v>265140</v>
      </c>
      <c r="AN29" s="407"/>
      <c r="AO29" s="407"/>
      <c r="AP29" s="407"/>
      <c r="AQ29" s="407"/>
      <c r="AR29" s="408"/>
      <c r="AS29" s="406">
        <v>2946</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t="s">
        <v>146</v>
      </c>
      <c r="BO29" s="431"/>
      <c r="BP29" s="431"/>
      <c r="BQ29" s="431"/>
      <c r="BR29" s="431"/>
      <c r="BS29" s="431"/>
      <c r="BT29" s="431"/>
      <c r="BU29" s="432"/>
      <c r="BV29" s="430" t="s">
        <v>129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190</v>
      </c>
      <c r="X30" s="485"/>
      <c r="Y30" s="485"/>
      <c r="Z30" s="485"/>
      <c r="AA30" s="485"/>
      <c r="AB30" s="485"/>
      <c r="AC30" s="485"/>
      <c r="AD30" s="485"/>
      <c r="AE30" s="485"/>
      <c r="AF30" s="485"/>
      <c r="AG30" s="486"/>
      <c r="AH30" s="394">
        <v>98.6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1042100</v>
      </c>
      <c r="BO30" s="434"/>
      <c r="BP30" s="434"/>
      <c r="BQ30" s="434"/>
      <c r="BR30" s="434"/>
      <c r="BS30" s="434"/>
      <c r="BT30" s="434"/>
      <c r="BU30" s="435"/>
      <c r="BV30" s="433">
        <v>1137623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199</v>
      </c>
      <c r="X33" s="392"/>
      <c r="Y33" s="392"/>
      <c r="Z33" s="392"/>
      <c r="AA33" s="392"/>
      <c r="AB33" s="392"/>
      <c r="AC33" s="392"/>
      <c r="AD33" s="392"/>
      <c r="AE33" s="392"/>
      <c r="AF33" s="392"/>
      <c r="AG33" s="392"/>
      <c r="AH33" s="392"/>
      <c r="AI33" s="392"/>
      <c r="AJ33" s="392"/>
      <c r="AK33" s="392"/>
      <c r="AL33" s="216"/>
      <c r="AM33" s="393" t="s">
        <v>200</v>
      </c>
      <c r="AN33" s="393"/>
      <c r="AO33" s="392" t="s">
        <v>201</v>
      </c>
      <c r="AP33" s="392"/>
      <c r="AQ33" s="392"/>
      <c r="AR33" s="392"/>
      <c r="AS33" s="392"/>
      <c r="AT33" s="392"/>
      <c r="AU33" s="392"/>
      <c r="AV33" s="392"/>
      <c r="AW33" s="392"/>
      <c r="AX33" s="392"/>
      <c r="AY33" s="392"/>
      <c r="AZ33" s="392"/>
      <c r="BA33" s="392"/>
      <c r="BB33" s="392"/>
      <c r="BC33" s="392"/>
      <c r="BD33" s="217"/>
      <c r="BE33" s="392" t="s">
        <v>202</v>
      </c>
      <c r="BF33" s="392"/>
      <c r="BG33" s="392" t="s">
        <v>203</v>
      </c>
      <c r="BH33" s="392"/>
      <c r="BI33" s="392"/>
      <c r="BJ33" s="392"/>
      <c r="BK33" s="392"/>
      <c r="BL33" s="392"/>
      <c r="BM33" s="392"/>
      <c r="BN33" s="392"/>
      <c r="BO33" s="392"/>
      <c r="BP33" s="392"/>
      <c r="BQ33" s="392"/>
      <c r="BR33" s="392"/>
      <c r="BS33" s="392"/>
      <c r="BT33" s="392"/>
      <c r="BU33" s="392"/>
      <c r="BV33" s="217"/>
      <c r="BW33" s="393" t="s">
        <v>202</v>
      </c>
      <c r="BX33" s="393"/>
      <c r="BY33" s="392" t="s">
        <v>204</v>
      </c>
      <c r="BZ33" s="392"/>
      <c r="CA33" s="392"/>
      <c r="CB33" s="392"/>
      <c r="CC33" s="392"/>
      <c r="CD33" s="392"/>
      <c r="CE33" s="392"/>
      <c r="CF33" s="392"/>
      <c r="CG33" s="392"/>
      <c r="CH33" s="392"/>
      <c r="CI33" s="392"/>
      <c r="CJ33" s="392"/>
      <c r="CK33" s="392"/>
      <c r="CL33" s="392"/>
      <c r="CM33" s="392"/>
      <c r="CN33" s="216"/>
      <c r="CO33" s="393" t="s">
        <v>200</v>
      </c>
      <c r="CP33" s="393"/>
      <c r="CQ33" s="392" t="s">
        <v>205</v>
      </c>
      <c r="CR33" s="392"/>
      <c r="CS33" s="392"/>
      <c r="CT33" s="392"/>
      <c r="CU33" s="392"/>
      <c r="CV33" s="392"/>
      <c r="CW33" s="392"/>
      <c r="CX33" s="392"/>
      <c r="CY33" s="392"/>
      <c r="CZ33" s="392"/>
      <c r="DA33" s="392"/>
      <c r="DB33" s="392"/>
      <c r="DC33" s="392"/>
      <c r="DD33" s="392"/>
      <c r="DE33" s="392"/>
      <c r="DF33" s="216"/>
      <c r="DG33" s="391" t="s">
        <v>206</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福島県後期高齢者医療広域連合　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下郷町観光公社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6</v>
      </c>
      <c r="BF35" s="389"/>
      <c r="BG35" s="388" t="str">
        <f>IF('各会計、関係団体の財政状況及び健全化判断比率'!B32="","",'各会計、関係団体の財政状況及び健全化判断比率'!B32)</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福島県後期高齢者医療広域連合後期高齢者医療特別会計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下郷町地域振興株式会社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福島県市町村総合事務組合　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　　〃　　消防補償等特別会計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　　〃　　消防賞じゅつ金特別会計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　　〃　　非常勤職員公務災害補償特別会計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　　〃　　自治会館管理特別会計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南会津地方広域市町村圏組合　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　　〃　　ふるさと市町村圏事業特別会計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南会津地方環境衛生組合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42lG72vZbHeSjJorcIzBxzBAnbGjxY4ObIyWBTSQN5c+FfIRuf7Q+KN1r+vyDD0R+aOxrQ+aJQX9rBNstprZg==" saltValue="/0bzdk6yhS8XCbltxjuZ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5" t="s">
        <v>555</v>
      </c>
      <c r="D34" s="1215"/>
      <c r="E34" s="1216"/>
      <c r="F34" s="32">
        <v>11.75</v>
      </c>
      <c r="G34" s="33">
        <v>10.62</v>
      </c>
      <c r="H34" s="33">
        <v>11.67</v>
      </c>
      <c r="I34" s="33">
        <v>9.0299999999999994</v>
      </c>
      <c r="J34" s="34">
        <v>13.6</v>
      </c>
      <c r="K34" s="22"/>
      <c r="L34" s="22"/>
      <c r="M34" s="22"/>
      <c r="N34" s="22"/>
      <c r="O34" s="22"/>
      <c r="P34" s="22"/>
    </row>
    <row r="35" spans="1:16" ht="39" customHeight="1" x14ac:dyDescent="0.15">
      <c r="A35" s="22"/>
      <c r="B35" s="35"/>
      <c r="C35" s="1209" t="s">
        <v>556</v>
      </c>
      <c r="D35" s="1210"/>
      <c r="E35" s="1211"/>
      <c r="F35" s="36">
        <v>1.35</v>
      </c>
      <c r="G35" s="37">
        <v>0.78</v>
      </c>
      <c r="H35" s="37">
        <v>2.15</v>
      </c>
      <c r="I35" s="37">
        <v>2.52</v>
      </c>
      <c r="J35" s="38">
        <v>3.2</v>
      </c>
      <c r="K35" s="22"/>
      <c r="L35" s="22"/>
      <c r="M35" s="22"/>
      <c r="N35" s="22"/>
      <c r="O35" s="22"/>
      <c r="P35" s="22"/>
    </row>
    <row r="36" spans="1:16" ht="39" customHeight="1" x14ac:dyDescent="0.15">
      <c r="A36" s="22"/>
      <c r="B36" s="35"/>
      <c r="C36" s="1209" t="s">
        <v>557</v>
      </c>
      <c r="D36" s="1210"/>
      <c r="E36" s="1211"/>
      <c r="F36" s="36">
        <v>2.4300000000000002</v>
      </c>
      <c r="G36" s="37">
        <v>2.4900000000000002</v>
      </c>
      <c r="H36" s="37">
        <v>1.52</v>
      </c>
      <c r="I36" s="37">
        <v>2.4700000000000002</v>
      </c>
      <c r="J36" s="38">
        <v>1.69</v>
      </c>
      <c r="K36" s="22"/>
      <c r="L36" s="22"/>
      <c r="M36" s="22"/>
      <c r="N36" s="22"/>
      <c r="O36" s="22"/>
      <c r="P36" s="22"/>
    </row>
    <row r="37" spans="1:16" ht="39" customHeight="1" x14ac:dyDescent="0.15">
      <c r="A37" s="22"/>
      <c r="B37" s="35"/>
      <c r="C37" s="1209" t="s">
        <v>558</v>
      </c>
      <c r="D37" s="1210"/>
      <c r="E37" s="1211"/>
      <c r="F37" s="36">
        <v>0.05</v>
      </c>
      <c r="G37" s="37">
        <v>0.05</v>
      </c>
      <c r="H37" s="37">
        <v>0.05</v>
      </c>
      <c r="I37" s="37">
        <v>0.05</v>
      </c>
      <c r="J37" s="38">
        <v>0.04</v>
      </c>
      <c r="K37" s="22"/>
      <c r="L37" s="22"/>
      <c r="M37" s="22"/>
      <c r="N37" s="22"/>
      <c r="O37" s="22"/>
      <c r="P37" s="22"/>
    </row>
    <row r="38" spans="1:16" ht="39" customHeight="1" x14ac:dyDescent="0.15">
      <c r="A38" s="22"/>
      <c r="B38" s="35"/>
      <c r="C38" s="1209" t="s">
        <v>559</v>
      </c>
      <c r="D38" s="1210"/>
      <c r="E38" s="1211"/>
      <c r="F38" s="36">
        <v>0</v>
      </c>
      <c r="G38" s="37">
        <v>0</v>
      </c>
      <c r="H38" s="37">
        <v>0</v>
      </c>
      <c r="I38" s="37">
        <v>0</v>
      </c>
      <c r="J38" s="38">
        <v>0.01</v>
      </c>
      <c r="K38" s="22"/>
      <c r="L38" s="22"/>
      <c r="M38" s="22"/>
      <c r="N38" s="22"/>
      <c r="O38" s="22"/>
      <c r="P38" s="22"/>
    </row>
    <row r="39" spans="1:16" ht="39" customHeight="1" x14ac:dyDescent="0.15">
      <c r="A39" s="22"/>
      <c r="B39" s="35"/>
      <c r="C39" s="1209" t="s">
        <v>560</v>
      </c>
      <c r="D39" s="1210"/>
      <c r="E39" s="1211"/>
      <c r="F39" s="36">
        <v>0</v>
      </c>
      <c r="G39" s="37">
        <v>0</v>
      </c>
      <c r="H39" s="37">
        <v>0</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561</v>
      </c>
      <c r="D42" s="1210"/>
      <c r="E42" s="1211"/>
      <c r="F42" s="36" t="s">
        <v>504</v>
      </c>
      <c r="G42" s="37" t="s">
        <v>504</v>
      </c>
      <c r="H42" s="37" t="s">
        <v>504</v>
      </c>
      <c r="I42" s="37" t="s">
        <v>504</v>
      </c>
      <c r="J42" s="38" t="s">
        <v>504</v>
      </c>
      <c r="K42" s="22"/>
      <c r="L42" s="22"/>
      <c r="M42" s="22"/>
      <c r="N42" s="22"/>
      <c r="O42" s="22"/>
      <c r="P42" s="22"/>
    </row>
    <row r="43" spans="1:16" ht="39" customHeight="1" thickBot="1" x14ac:dyDescent="0.2">
      <c r="A43" s="22"/>
      <c r="B43" s="40"/>
      <c r="C43" s="1212" t="s">
        <v>562</v>
      </c>
      <c r="D43" s="1213"/>
      <c r="E43" s="1214"/>
      <c r="F43" s="41">
        <v>0</v>
      </c>
      <c r="G43" s="42">
        <v>0</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Ys4fVQhj+ZEULD7SxgaxIVMJYTTw6+JUNHn8zOGDDmRu7zmRNkGN/rofJ5nwO4Ffh4eSR37ZEoCfJYxG+/fOw==" saltValue="wok1JtgzoKBdbPsz9wWn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election activeCell="O45" sqref="O45:O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402</v>
      </c>
      <c r="L45" s="60">
        <v>405</v>
      </c>
      <c r="M45" s="60">
        <v>411</v>
      </c>
      <c r="N45" s="60">
        <v>426</v>
      </c>
      <c r="O45" s="61">
        <v>428</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504</v>
      </c>
      <c r="L47" s="64" t="s">
        <v>504</v>
      </c>
      <c r="M47" s="64" t="s">
        <v>504</v>
      </c>
      <c r="N47" s="64" t="s">
        <v>504</v>
      </c>
      <c r="O47" s="65" t="s">
        <v>504</v>
      </c>
      <c r="P47" s="48"/>
      <c r="Q47" s="48"/>
      <c r="R47" s="48"/>
      <c r="S47" s="48"/>
      <c r="T47" s="48"/>
      <c r="U47" s="48"/>
    </row>
    <row r="48" spans="1:21" ht="30.75" customHeight="1" x14ac:dyDescent="0.15">
      <c r="A48" s="48"/>
      <c r="B48" s="1237"/>
      <c r="C48" s="1238"/>
      <c r="D48" s="62"/>
      <c r="E48" s="1219" t="s">
        <v>15</v>
      </c>
      <c r="F48" s="1219"/>
      <c r="G48" s="1219"/>
      <c r="H48" s="1219"/>
      <c r="I48" s="1219"/>
      <c r="J48" s="1220"/>
      <c r="K48" s="63">
        <v>94</v>
      </c>
      <c r="L48" s="64">
        <v>96</v>
      </c>
      <c r="M48" s="64">
        <v>91</v>
      </c>
      <c r="N48" s="64">
        <v>91</v>
      </c>
      <c r="O48" s="65">
        <v>91</v>
      </c>
      <c r="P48" s="48"/>
      <c r="Q48" s="48"/>
      <c r="R48" s="48"/>
      <c r="S48" s="48"/>
      <c r="T48" s="48"/>
      <c r="U48" s="48"/>
    </row>
    <row r="49" spans="1:21" ht="30.75" customHeight="1" x14ac:dyDescent="0.15">
      <c r="A49" s="48"/>
      <c r="B49" s="1237"/>
      <c r="C49" s="1238"/>
      <c r="D49" s="62"/>
      <c r="E49" s="1219" t="s">
        <v>16</v>
      </c>
      <c r="F49" s="1219"/>
      <c r="G49" s="1219"/>
      <c r="H49" s="1219"/>
      <c r="I49" s="1219"/>
      <c r="J49" s="1220"/>
      <c r="K49" s="63">
        <v>5</v>
      </c>
      <c r="L49" s="64">
        <v>5</v>
      </c>
      <c r="M49" s="64">
        <v>5</v>
      </c>
      <c r="N49" s="64">
        <v>5</v>
      </c>
      <c r="O49" s="65">
        <v>3</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504</v>
      </c>
      <c r="L50" s="64" t="s">
        <v>504</v>
      </c>
      <c r="M50" s="64" t="s">
        <v>504</v>
      </c>
      <c r="N50" s="64" t="s">
        <v>504</v>
      </c>
      <c r="O50" s="65" t="s">
        <v>504</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504</v>
      </c>
      <c r="L51" s="64" t="s">
        <v>504</v>
      </c>
      <c r="M51" s="64" t="s">
        <v>504</v>
      </c>
      <c r="N51" s="64" t="s">
        <v>504</v>
      </c>
      <c r="O51" s="65" t="s">
        <v>504</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362</v>
      </c>
      <c r="L52" s="64">
        <v>344</v>
      </c>
      <c r="M52" s="64">
        <v>344</v>
      </c>
      <c r="N52" s="64">
        <v>341</v>
      </c>
      <c r="O52" s="65">
        <v>343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139</v>
      </c>
      <c r="L53" s="69">
        <v>162</v>
      </c>
      <c r="M53" s="69">
        <v>163</v>
      </c>
      <c r="N53" s="69">
        <v>181</v>
      </c>
      <c r="O53" s="70">
        <v>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RI00kefShRfEGoFbMMqOXvXnLWP+CVeNegpIs6s2o5zmBUNNbbdAuNk4RGp/sey/T8SFLX0IPqjOJBqLy9WNQ==" saltValue="lz32viH6OdA9R7X0QWhH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38" zoomScaleSheetLayoutView="100" workbookViewId="0">
      <selection activeCell="N39" sqref="N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55" t="s">
        <v>30</v>
      </c>
      <c r="C41" s="1256"/>
      <c r="D41" s="102"/>
      <c r="E41" s="1257" t="s">
        <v>31</v>
      </c>
      <c r="F41" s="1257"/>
      <c r="G41" s="1257"/>
      <c r="H41" s="1258"/>
      <c r="I41" s="103">
        <v>4027</v>
      </c>
      <c r="J41" s="104">
        <v>3921</v>
      </c>
      <c r="K41" s="104">
        <v>3817</v>
      </c>
      <c r="L41" s="104">
        <v>3920</v>
      </c>
      <c r="M41" s="105">
        <v>3975</v>
      </c>
    </row>
    <row r="42" spans="2:13" ht="27.75" customHeight="1" x14ac:dyDescent="0.15">
      <c r="B42" s="1245"/>
      <c r="C42" s="1246"/>
      <c r="D42" s="106"/>
      <c r="E42" s="1249" t="s">
        <v>32</v>
      </c>
      <c r="F42" s="1249"/>
      <c r="G42" s="1249"/>
      <c r="H42" s="1250"/>
      <c r="I42" s="107" t="s">
        <v>504</v>
      </c>
      <c r="J42" s="108" t="s">
        <v>504</v>
      </c>
      <c r="K42" s="108" t="s">
        <v>504</v>
      </c>
      <c r="L42" s="108" t="s">
        <v>504</v>
      </c>
      <c r="M42" s="109" t="s">
        <v>504</v>
      </c>
    </row>
    <row r="43" spans="2:13" ht="27.75" customHeight="1" x14ac:dyDescent="0.15">
      <c r="B43" s="1245"/>
      <c r="C43" s="1246"/>
      <c r="D43" s="106"/>
      <c r="E43" s="1249" t="s">
        <v>33</v>
      </c>
      <c r="F43" s="1249"/>
      <c r="G43" s="1249"/>
      <c r="H43" s="1250"/>
      <c r="I43" s="107">
        <v>950</v>
      </c>
      <c r="J43" s="108">
        <v>912</v>
      </c>
      <c r="K43" s="108">
        <v>817</v>
      </c>
      <c r="L43" s="108">
        <v>739</v>
      </c>
      <c r="M43" s="109">
        <v>652</v>
      </c>
    </row>
    <row r="44" spans="2:13" ht="27.75" customHeight="1" x14ac:dyDescent="0.15">
      <c r="B44" s="1245"/>
      <c r="C44" s="1246"/>
      <c r="D44" s="106"/>
      <c r="E44" s="1249" t="s">
        <v>34</v>
      </c>
      <c r="F44" s="1249"/>
      <c r="G44" s="1249"/>
      <c r="H44" s="1250"/>
      <c r="I44" s="107" t="s">
        <v>504</v>
      </c>
      <c r="J44" s="108" t="s">
        <v>504</v>
      </c>
      <c r="K44" s="108" t="s">
        <v>504</v>
      </c>
      <c r="L44" s="108" t="s">
        <v>504</v>
      </c>
      <c r="M44" s="109" t="s">
        <v>504</v>
      </c>
    </row>
    <row r="45" spans="2:13" ht="27.75" customHeight="1" x14ac:dyDescent="0.15">
      <c r="B45" s="1245"/>
      <c r="C45" s="1246"/>
      <c r="D45" s="106"/>
      <c r="E45" s="1249" t="s">
        <v>35</v>
      </c>
      <c r="F45" s="1249"/>
      <c r="G45" s="1249"/>
      <c r="H45" s="1250"/>
      <c r="I45" s="107">
        <v>685</v>
      </c>
      <c r="J45" s="108">
        <v>701</v>
      </c>
      <c r="K45" s="108">
        <v>657</v>
      </c>
      <c r="L45" s="108">
        <v>614</v>
      </c>
      <c r="M45" s="109">
        <v>584</v>
      </c>
    </row>
    <row r="46" spans="2:13" ht="27.75" customHeight="1" x14ac:dyDescent="0.15">
      <c r="B46" s="1245"/>
      <c r="C46" s="1246"/>
      <c r="D46" s="110"/>
      <c r="E46" s="1249" t="s">
        <v>36</v>
      </c>
      <c r="F46" s="1249"/>
      <c r="G46" s="1249"/>
      <c r="H46" s="1250"/>
      <c r="I46" s="107" t="s">
        <v>504</v>
      </c>
      <c r="J46" s="108" t="s">
        <v>504</v>
      </c>
      <c r="K46" s="108" t="s">
        <v>504</v>
      </c>
      <c r="L46" s="108" t="s">
        <v>504</v>
      </c>
      <c r="M46" s="109" t="s">
        <v>504</v>
      </c>
    </row>
    <row r="47" spans="2:13" ht="27.75" customHeight="1" x14ac:dyDescent="0.15">
      <c r="B47" s="1245"/>
      <c r="C47" s="1246"/>
      <c r="D47" s="111"/>
      <c r="E47" s="1259" t="s">
        <v>37</v>
      </c>
      <c r="F47" s="1260"/>
      <c r="G47" s="1260"/>
      <c r="H47" s="1261"/>
      <c r="I47" s="107" t="s">
        <v>504</v>
      </c>
      <c r="J47" s="108" t="s">
        <v>504</v>
      </c>
      <c r="K47" s="108" t="s">
        <v>504</v>
      </c>
      <c r="L47" s="108" t="s">
        <v>504</v>
      </c>
      <c r="M47" s="109" t="s">
        <v>504</v>
      </c>
    </row>
    <row r="48" spans="2:13" ht="27.75" customHeight="1" x14ac:dyDescent="0.15">
      <c r="B48" s="1245"/>
      <c r="C48" s="1246"/>
      <c r="D48" s="106"/>
      <c r="E48" s="1249" t="s">
        <v>38</v>
      </c>
      <c r="F48" s="1249"/>
      <c r="G48" s="1249"/>
      <c r="H48" s="1250"/>
      <c r="I48" s="107" t="s">
        <v>504</v>
      </c>
      <c r="J48" s="108" t="s">
        <v>504</v>
      </c>
      <c r="K48" s="108" t="s">
        <v>504</v>
      </c>
      <c r="L48" s="108" t="s">
        <v>504</v>
      </c>
      <c r="M48" s="109" t="s">
        <v>504</v>
      </c>
    </row>
    <row r="49" spans="2:13" ht="27.75" customHeight="1" x14ac:dyDescent="0.15">
      <c r="B49" s="1247"/>
      <c r="C49" s="1248"/>
      <c r="D49" s="106"/>
      <c r="E49" s="1249" t="s">
        <v>39</v>
      </c>
      <c r="F49" s="1249"/>
      <c r="G49" s="1249"/>
      <c r="H49" s="1250"/>
      <c r="I49" s="107" t="s">
        <v>504</v>
      </c>
      <c r="J49" s="108" t="s">
        <v>504</v>
      </c>
      <c r="K49" s="108" t="s">
        <v>504</v>
      </c>
      <c r="L49" s="108" t="s">
        <v>504</v>
      </c>
      <c r="M49" s="109" t="s">
        <v>504</v>
      </c>
    </row>
    <row r="50" spans="2:13" ht="27.75" customHeight="1" x14ac:dyDescent="0.15">
      <c r="B50" s="1243" t="s">
        <v>40</v>
      </c>
      <c r="C50" s="1244"/>
      <c r="D50" s="112"/>
      <c r="E50" s="1249" t="s">
        <v>41</v>
      </c>
      <c r="F50" s="1249"/>
      <c r="G50" s="1249"/>
      <c r="H50" s="1250"/>
      <c r="I50" s="107">
        <v>3240</v>
      </c>
      <c r="J50" s="108">
        <v>2928</v>
      </c>
      <c r="K50" s="108">
        <v>2640</v>
      </c>
      <c r="L50" s="108">
        <v>2483</v>
      </c>
      <c r="M50" s="109">
        <v>2430</v>
      </c>
    </row>
    <row r="51" spans="2:13" ht="27.75" customHeight="1" x14ac:dyDescent="0.15">
      <c r="B51" s="1245"/>
      <c r="C51" s="1246"/>
      <c r="D51" s="106"/>
      <c r="E51" s="1249" t="s">
        <v>42</v>
      </c>
      <c r="F51" s="1249"/>
      <c r="G51" s="1249"/>
      <c r="H51" s="1250"/>
      <c r="I51" s="107">
        <v>52</v>
      </c>
      <c r="J51" s="108">
        <v>31</v>
      </c>
      <c r="K51" s="108">
        <v>16</v>
      </c>
      <c r="L51" s="108">
        <v>80</v>
      </c>
      <c r="M51" s="109">
        <v>142</v>
      </c>
    </row>
    <row r="52" spans="2:13" ht="27.75" customHeight="1" x14ac:dyDescent="0.15">
      <c r="B52" s="1247"/>
      <c r="C52" s="1248"/>
      <c r="D52" s="106"/>
      <c r="E52" s="1249" t="s">
        <v>43</v>
      </c>
      <c r="F52" s="1249"/>
      <c r="G52" s="1249"/>
      <c r="H52" s="1250"/>
      <c r="I52" s="107">
        <v>3620</v>
      </c>
      <c r="J52" s="108">
        <v>3542</v>
      </c>
      <c r="K52" s="108">
        <v>3497</v>
      </c>
      <c r="L52" s="108">
        <v>3476</v>
      </c>
      <c r="M52" s="109">
        <v>3455</v>
      </c>
    </row>
    <row r="53" spans="2:13" ht="27.75" customHeight="1" thickBot="1" x14ac:dyDescent="0.2">
      <c r="B53" s="1251" t="s">
        <v>44</v>
      </c>
      <c r="C53" s="1252"/>
      <c r="D53" s="113"/>
      <c r="E53" s="1253" t="s">
        <v>45</v>
      </c>
      <c r="F53" s="1253"/>
      <c r="G53" s="1253"/>
      <c r="H53" s="1254"/>
      <c r="I53" s="114">
        <v>-1250</v>
      </c>
      <c r="J53" s="115">
        <v>-966</v>
      </c>
      <c r="K53" s="115">
        <v>-862</v>
      </c>
      <c r="L53" s="115">
        <v>-766</v>
      </c>
      <c r="M53" s="116">
        <v>-817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4ejAMqgVQK0kLLvML97HG5biadLe1wDkmVyNsOtuC2eb/3r9kKIaDEAtz1eols44AEnqShiHovc4gEM6L1dpQ==" saltValue="hn54Ui7GfmuONQZ23irG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70" t="s">
        <v>48</v>
      </c>
      <c r="D55" s="1270"/>
      <c r="E55" s="1271"/>
      <c r="F55" s="128">
        <v>1397</v>
      </c>
      <c r="G55" s="128">
        <v>1332</v>
      </c>
      <c r="H55" s="129">
        <v>1337</v>
      </c>
    </row>
    <row r="56" spans="2:8" ht="52.5" customHeight="1" x14ac:dyDescent="0.15">
      <c r="B56" s="130"/>
      <c r="C56" s="1272" t="s">
        <v>49</v>
      </c>
      <c r="D56" s="1272"/>
      <c r="E56" s="1273"/>
      <c r="F56" s="131" t="s">
        <v>504</v>
      </c>
      <c r="G56" s="131" t="s">
        <v>504</v>
      </c>
      <c r="H56" s="132" t="s">
        <v>504</v>
      </c>
    </row>
    <row r="57" spans="2:8" ht="53.25" customHeight="1" x14ac:dyDescent="0.15">
      <c r="B57" s="130"/>
      <c r="C57" s="1274" t="s">
        <v>50</v>
      </c>
      <c r="D57" s="1274"/>
      <c r="E57" s="1275"/>
      <c r="F57" s="133">
        <v>1247</v>
      </c>
      <c r="G57" s="133">
        <v>1138</v>
      </c>
      <c r="H57" s="134">
        <v>1042</v>
      </c>
    </row>
    <row r="58" spans="2:8" ht="45.75" customHeight="1" x14ac:dyDescent="0.15">
      <c r="B58" s="135"/>
      <c r="C58" s="1262" t="s">
        <v>581</v>
      </c>
      <c r="D58" s="1263"/>
      <c r="E58" s="1264"/>
      <c r="F58" s="136">
        <v>457</v>
      </c>
      <c r="G58" s="136">
        <v>437</v>
      </c>
      <c r="H58" s="137">
        <v>391</v>
      </c>
    </row>
    <row r="59" spans="2:8" ht="45.75" customHeight="1" x14ac:dyDescent="0.15">
      <c r="B59" s="135"/>
      <c r="C59" s="1262" t="s">
        <v>582</v>
      </c>
      <c r="D59" s="1263"/>
      <c r="E59" s="1264"/>
      <c r="F59" s="136">
        <v>220</v>
      </c>
      <c r="G59" s="136">
        <v>191</v>
      </c>
      <c r="H59" s="137">
        <v>198</v>
      </c>
    </row>
    <row r="60" spans="2:8" ht="45.75" customHeight="1" x14ac:dyDescent="0.15">
      <c r="B60" s="135"/>
      <c r="C60" s="1262" t="s">
        <v>583</v>
      </c>
      <c r="D60" s="1263"/>
      <c r="E60" s="1264"/>
      <c r="F60" s="136">
        <v>232</v>
      </c>
      <c r="G60" s="136">
        <v>178</v>
      </c>
      <c r="H60" s="137">
        <v>137</v>
      </c>
    </row>
    <row r="61" spans="2:8" ht="45.75" customHeight="1" x14ac:dyDescent="0.15">
      <c r="B61" s="135"/>
      <c r="C61" s="1262" t="s">
        <v>584</v>
      </c>
      <c r="D61" s="1263"/>
      <c r="E61" s="1264"/>
      <c r="F61" s="136">
        <v>108</v>
      </c>
      <c r="G61" s="136">
        <v>106</v>
      </c>
      <c r="H61" s="137">
        <v>114</v>
      </c>
    </row>
    <row r="62" spans="2:8" ht="45.75" customHeight="1" thickBot="1" x14ac:dyDescent="0.2">
      <c r="B62" s="138"/>
      <c r="C62" s="1265" t="s">
        <v>585</v>
      </c>
      <c r="D62" s="1266"/>
      <c r="E62" s="1267"/>
      <c r="F62" s="139">
        <v>123</v>
      </c>
      <c r="G62" s="139">
        <v>113</v>
      </c>
      <c r="H62" s="140">
        <v>104</v>
      </c>
    </row>
    <row r="63" spans="2:8" ht="52.5" customHeight="1" thickBot="1" x14ac:dyDescent="0.2">
      <c r="B63" s="141"/>
      <c r="C63" s="1268" t="s">
        <v>51</v>
      </c>
      <c r="D63" s="1268"/>
      <c r="E63" s="1269"/>
      <c r="F63" s="142">
        <v>2644</v>
      </c>
      <c r="G63" s="142">
        <v>2469</v>
      </c>
      <c r="H63" s="143">
        <v>2379</v>
      </c>
    </row>
    <row r="64" spans="2:8" ht="15" customHeight="1" x14ac:dyDescent="0.15"/>
  </sheetData>
  <sheetProtection algorithmName="SHA-512" hashValue="bMi3VbxGCg1ubVVWz89uEwV1fqhlrtnRgMmmNT8BAF7IQGAC/RLk011o0ZOAoc3cqvhfKmxzAEJh+j5znmxr6A==" saltValue="MEsR3kz0+GJMj8cUYcR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88CDC-F55C-48E2-9730-0F3785C1935C}">
  <sheetPr>
    <pageSetUpPr fitToPage="1"/>
  </sheetPr>
  <dimension ref="A1:WZM160"/>
  <sheetViews>
    <sheetView showGridLines="0" tabSelected="1" topLeftCell="H1" zoomScaleNormal="100" zoomScaleSheetLayoutView="55" workbookViewId="0">
      <selection activeCell="AN65" sqref="AN65:DC69"/>
    </sheetView>
  </sheetViews>
  <sheetFormatPr defaultColWidth="0" defaultRowHeight="0" customHeight="1" zeroHeight="1" x14ac:dyDescent="0.15"/>
  <cols>
    <col min="1" max="1" width="6.375" style="1276" customWidth="1"/>
    <col min="2" max="107" width="2.5" style="1276" customWidth="1"/>
    <col min="108" max="108" width="6.125" style="1278" customWidth="1"/>
    <col min="109" max="109" width="5.875" style="1277"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x14ac:dyDescent="0.15">
      <c r="A1" s="1336"/>
      <c r="B1" s="1335"/>
      <c r="DD1" s="1276"/>
      <c r="DE1" s="1276"/>
    </row>
    <row r="2" spans="1:143" ht="25.5" customHeight="1" x14ac:dyDescent="0.15">
      <c r="A2" s="1334"/>
      <c r="C2" s="1334"/>
      <c r="O2" s="1334"/>
      <c r="P2" s="1334"/>
      <c r="Q2" s="1334"/>
      <c r="R2" s="1334"/>
      <c r="S2" s="1334"/>
      <c r="T2" s="1334"/>
      <c r="U2" s="1334"/>
      <c r="V2" s="1334"/>
      <c r="W2" s="1334"/>
      <c r="X2" s="1334"/>
      <c r="Y2" s="1334"/>
      <c r="Z2" s="1334"/>
      <c r="AA2" s="1334"/>
      <c r="AB2" s="1334"/>
      <c r="AC2" s="1334"/>
      <c r="AD2" s="1334"/>
      <c r="AE2" s="1334"/>
      <c r="AF2" s="1334"/>
      <c r="AG2" s="1334"/>
      <c r="AH2" s="1334"/>
      <c r="AI2" s="1334"/>
      <c r="AU2" s="1334"/>
      <c r="BG2" s="1334"/>
      <c r="BS2" s="1334"/>
      <c r="CE2" s="1334"/>
      <c r="CQ2" s="1334"/>
      <c r="DD2" s="1276"/>
      <c r="DE2" s="1276"/>
    </row>
    <row r="3" spans="1:143" ht="25.5" customHeight="1" x14ac:dyDescent="0.15">
      <c r="A3" s="1334"/>
      <c r="C3" s="1334"/>
      <c r="O3" s="1334"/>
      <c r="P3" s="1334"/>
      <c r="Q3" s="1334"/>
      <c r="R3" s="1334"/>
      <c r="S3" s="1334"/>
      <c r="T3" s="1334"/>
      <c r="U3" s="1334"/>
      <c r="V3" s="1334"/>
      <c r="W3" s="1334"/>
      <c r="X3" s="1334"/>
      <c r="Y3" s="1334"/>
      <c r="Z3" s="1334"/>
      <c r="AA3" s="1334"/>
      <c r="AB3" s="1334"/>
      <c r="AC3" s="1334"/>
      <c r="AD3" s="1334"/>
      <c r="AE3" s="1334"/>
      <c r="AF3" s="1334"/>
      <c r="AG3" s="1334"/>
      <c r="AH3" s="1334"/>
      <c r="AI3" s="1334"/>
      <c r="AU3" s="1334"/>
      <c r="BG3" s="1334"/>
      <c r="BS3" s="1334"/>
      <c r="CE3" s="1334"/>
      <c r="CQ3" s="1334"/>
      <c r="DD3" s="1276"/>
      <c r="DE3" s="1276"/>
    </row>
    <row r="4" spans="1:143" s="292" customFormat="1" ht="13.5" x14ac:dyDescent="0.15">
      <c r="A4" s="1334"/>
      <c r="B4" s="1334"/>
      <c r="C4" s="1334"/>
      <c r="D4" s="1334"/>
      <c r="E4" s="1334"/>
      <c r="F4" s="1334"/>
      <c r="G4" s="1334"/>
      <c r="H4" s="1334"/>
      <c r="I4" s="1334"/>
      <c r="J4" s="1334"/>
      <c r="K4" s="1334"/>
      <c r="L4" s="1334"/>
      <c r="M4" s="1334"/>
      <c r="N4" s="1334"/>
      <c r="O4" s="1334"/>
      <c r="P4" s="1334"/>
      <c r="Q4" s="1334"/>
      <c r="R4" s="1334"/>
      <c r="S4" s="1334"/>
      <c r="T4" s="1334"/>
      <c r="U4" s="1334"/>
      <c r="V4" s="1334"/>
      <c r="W4" s="1334"/>
      <c r="X4" s="1334"/>
      <c r="Y4" s="1334"/>
      <c r="Z4" s="1334"/>
      <c r="AA4" s="1334"/>
      <c r="AB4" s="1334"/>
      <c r="AC4" s="1334"/>
      <c r="AD4" s="1334"/>
      <c r="AE4" s="1334"/>
      <c r="AF4" s="1334"/>
      <c r="AG4" s="1334"/>
      <c r="AH4" s="1334"/>
      <c r="AI4" s="1334"/>
      <c r="AJ4" s="1334"/>
      <c r="AK4" s="1334"/>
      <c r="AL4" s="1334"/>
      <c r="AM4" s="1334"/>
      <c r="AN4" s="1334"/>
      <c r="AO4" s="1334"/>
      <c r="AP4" s="1334"/>
      <c r="AQ4" s="1334"/>
      <c r="AR4" s="1334"/>
      <c r="AS4" s="1334"/>
      <c r="AT4" s="1334"/>
      <c r="AU4" s="1334"/>
      <c r="AV4" s="1334"/>
      <c r="AW4" s="1334"/>
      <c r="AX4" s="1334"/>
      <c r="AY4" s="1334"/>
      <c r="AZ4" s="1334"/>
      <c r="BA4" s="1334"/>
      <c r="BB4" s="1334"/>
      <c r="BC4" s="1334"/>
      <c r="BD4" s="1334"/>
      <c r="BE4" s="1334"/>
      <c r="BF4" s="1334"/>
      <c r="BG4" s="1334"/>
      <c r="BH4" s="1334"/>
      <c r="BI4" s="1334"/>
      <c r="BJ4" s="1334"/>
      <c r="BK4" s="1334"/>
      <c r="BL4" s="1334"/>
      <c r="BM4" s="1334"/>
      <c r="BN4" s="1334"/>
      <c r="BO4" s="1334"/>
      <c r="BP4" s="1334"/>
      <c r="BQ4" s="1334"/>
      <c r="BR4" s="1334"/>
      <c r="BS4" s="1334"/>
      <c r="BT4" s="1334"/>
      <c r="BU4" s="1334"/>
      <c r="BV4" s="1334"/>
      <c r="BW4" s="1334"/>
      <c r="BX4" s="1334"/>
      <c r="BY4" s="1334"/>
      <c r="BZ4" s="1334"/>
      <c r="CA4" s="1334"/>
      <c r="CB4" s="1334"/>
      <c r="CC4" s="1334"/>
      <c r="CD4" s="1334"/>
      <c r="CE4" s="1334"/>
      <c r="CF4" s="1334"/>
      <c r="CG4" s="1334"/>
      <c r="CH4" s="1334"/>
      <c r="CI4" s="1334"/>
      <c r="CJ4" s="1334"/>
      <c r="CK4" s="1334"/>
      <c r="CL4" s="1334"/>
      <c r="CM4" s="1334"/>
      <c r="CN4" s="1334"/>
      <c r="CO4" s="1334"/>
      <c r="CP4" s="1334"/>
      <c r="CQ4" s="1334"/>
      <c r="CR4" s="1334"/>
      <c r="CS4" s="1334"/>
      <c r="CT4" s="1334"/>
      <c r="CU4" s="1334"/>
      <c r="CV4" s="1334"/>
      <c r="CW4" s="1334"/>
      <c r="CX4" s="1334"/>
      <c r="CY4" s="1334"/>
      <c r="CZ4" s="1334"/>
      <c r="DA4" s="1334"/>
      <c r="DB4" s="1334"/>
      <c r="DC4" s="1334"/>
      <c r="DD4" s="1334"/>
      <c r="DE4" s="1334"/>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4"/>
      <c r="B5" s="1334"/>
      <c r="C5" s="1334"/>
      <c r="D5" s="1334"/>
      <c r="E5" s="1334"/>
      <c r="F5" s="1334"/>
      <c r="G5" s="1334"/>
      <c r="H5" s="1334"/>
      <c r="I5" s="1334"/>
      <c r="J5" s="1334"/>
      <c r="K5" s="1334"/>
      <c r="L5" s="1334"/>
      <c r="M5" s="1334"/>
      <c r="N5" s="1334"/>
      <c r="O5" s="1334"/>
      <c r="P5" s="1334"/>
      <c r="Q5" s="1334"/>
      <c r="R5" s="1334"/>
      <c r="S5" s="1334"/>
      <c r="T5" s="1334"/>
      <c r="U5" s="1334"/>
      <c r="V5" s="1334"/>
      <c r="W5" s="1334"/>
      <c r="X5" s="1334"/>
      <c r="Y5" s="1334"/>
      <c r="Z5" s="1334"/>
      <c r="AA5" s="1334"/>
      <c r="AB5" s="1334"/>
      <c r="AC5" s="1334"/>
      <c r="AD5" s="1334"/>
      <c r="AE5" s="1334"/>
      <c r="AF5" s="1334"/>
      <c r="AG5" s="1334"/>
      <c r="AH5" s="1334"/>
      <c r="AI5" s="1334"/>
      <c r="AJ5" s="1334"/>
      <c r="AK5" s="1334"/>
      <c r="AL5" s="1334"/>
      <c r="AM5" s="1334"/>
      <c r="AN5" s="1334"/>
      <c r="AO5" s="1334"/>
      <c r="AP5" s="1334"/>
      <c r="AQ5" s="1334"/>
      <c r="AR5" s="1334"/>
      <c r="AS5" s="1334"/>
      <c r="AT5" s="1334"/>
      <c r="AU5" s="1334"/>
      <c r="AV5" s="1334"/>
      <c r="AW5" s="1334"/>
      <c r="AX5" s="1334"/>
      <c r="AY5" s="1334"/>
      <c r="AZ5" s="1334"/>
      <c r="BA5" s="1334"/>
      <c r="BB5" s="1334"/>
      <c r="BC5" s="1334"/>
      <c r="BD5" s="1334"/>
      <c r="BE5" s="1334"/>
      <c r="BF5" s="1334"/>
      <c r="BG5" s="1334"/>
      <c r="BH5" s="1334"/>
      <c r="BI5" s="1334"/>
      <c r="BJ5" s="1334"/>
      <c r="BK5" s="1334"/>
      <c r="BL5" s="1334"/>
      <c r="BM5" s="1334"/>
      <c r="BN5" s="1334"/>
      <c r="BO5" s="1334"/>
      <c r="BP5" s="1334"/>
      <c r="BQ5" s="1334"/>
      <c r="BR5" s="1334"/>
      <c r="BS5" s="1334"/>
      <c r="BT5" s="1334"/>
      <c r="BU5" s="1334"/>
      <c r="BV5" s="1334"/>
      <c r="BW5" s="1334"/>
      <c r="BX5" s="1334"/>
      <c r="BY5" s="1334"/>
      <c r="BZ5" s="1334"/>
      <c r="CA5" s="1334"/>
      <c r="CB5" s="1334"/>
      <c r="CC5" s="1334"/>
      <c r="CD5" s="1334"/>
      <c r="CE5" s="1334"/>
      <c r="CF5" s="1334"/>
      <c r="CG5" s="1334"/>
      <c r="CH5" s="1334"/>
      <c r="CI5" s="1334"/>
      <c r="CJ5" s="1334"/>
      <c r="CK5" s="1334"/>
      <c r="CL5" s="1334"/>
      <c r="CM5" s="1334"/>
      <c r="CN5" s="1334"/>
      <c r="CO5" s="1334"/>
      <c r="CP5" s="1334"/>
      <c r="CQ5" s="1334"/>
      <c r="CR5" s="1334"/>
      <c r="CS5" s="1334"/>
      <c r="CT5" s="1334"/>
      <c r="CU5" s="1334"/>
      <c r="CV5" s="1334"/>
      <c r="CW5" s="1334"/>
      <c r="CX5" s="1334"/>
      <c r="CY5" s="1334"/>
      <c r="CZ5" s="1334"/>
      <c r="DA5" s="1334"/>
      <c r="DB5" s="1334"/>
      <c r="DC5" s="1334"/>
      <c r="DD5" s="1334"/>
      <c r="DE5" s="1334"/>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4"/>
      <c r="B6" s="1334"/>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c r="AE6" s="1334"/>
      <c r="AF6" s="1334"/>
      <c r="AG6" s="1334"/>
      <c r="AH6" s="1334"/>
      <c r="AI6" s="1334"/>
      <c r="AJ6" s="1334"/>
      <c r="AK6" s="1334"/>
      <c r="AL6" s="1334"/>
      <c r="AM6" s="1334"/>
      <c r="AN6" s="1334"/>
      <c r="AO6" s="1334"/>
      <c r="AP6" s="1334"/>
      <c r="AQ6" s="1334"/>
      <c r="AR6" s="1334"/>
      <c r="AS6" s="1334"/>
      <c r="AT6" s="1334"/>
      <c r="AU6" s="1334"/>
      <c r="AV6" s="1334"/>
      <c r="AW6" s="1334"/>
      <c r="AX6" s="1334"/>
      <c r="AY6" s="1334"/>
      <c r="AZ6" s="1334"/>
      <c r="BA6" s="1334"/>
      <c r="BB6" s="1334"/>
      <c r="BC6" s="1334"/>
      <c r="BD6" s="1334"/>
      <c r="BE6" s="1334"/>
      <c r="BF6" s="1334"/>
      <c r="BG6" s="1334"/>
      <c r="BH6" s="1334"/>
      <c r="BI6" s="1334"/>
      <c r="BJ6" s="1334"/>
      <c r="BK6" s="1334"/>
      <c r="BL6" s="1334"/>
      <c r="BM6" s="1334"/>
      <c r="BN6" s="1334"/>
      <c r="BO6" s="1334"/>
      <c r="BP6" s="1334"/>
      <c r="BQ6" s="1334"/>
      <c r="BR6" s="1334"/>
      <c r="BS6" s="1334"/>
      <c r="BT6" s="1334"/>
      <c r="BU6" s="1334"/>
      <c r="BV6" s="1334"/>
      <c r="BW6" s="1334"/>
      <c r="BX6" s="1334"/>
      <c r="BY6" s="1334"/>
      <c r="BZ6" s="1334"/>
      <c r="CA6" s="1334"/>
      <c r="CB6" s="1334"/>
      <c r="CC6" s="1334"/>
      <c r="CD6" s="1334"/>
      <c r="CE6" s="1334"/>
      <c r="CF6" s="1334"/>
      <c r="CG6" s="1334"/>
      <c r="CH6" s="1334"/>
      <c r="CI6" s="1334"/>
      <c r="CJ6" s="1334"/>
      <c r="CK6" s="1334"/>
      <c r="CL6" s="1334"/>
      <c r="CM6" s="1334"/>
      <c r="CN6" s="1334"/>
      <c r="CO6" s="1334"/>
      <c r="CP6" s="1334"/>
      <c r="CQ6" s="1334"/>
      <c r="CR6" s="1334"/>
      <c r="CS6" s="1334"/>
      <c r="CT6" s="1334"/>
      <c r="CU6" s="1334"/>
      <c r="CV6" s="1334"/>
      <c r="CW6" s="1334"/>
      <c r="CX6" s="1334"/>
      <c r="CY6" s="1334"/>
      <c r="CZ6" s="1334"/>
      <c r="DA6" s="1334"/>
      <c r="DB6" s="1334"/>
      <c r="DC6" s="1334"/>
      <c r="DD6" s="1334"/>
      <c r="DE6" s="1334"/>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4"/>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c r="AA7" s="1334"/>
      <c r="AB7" s="1334"/>
      <c r="AC7" s="1334"/>
      <c r="AD7" s="1334"/>
      <c r="AE7" s="1334"/>
      <c r="AF7" s="1334"/>
      <c r="AG7" s="1334"/>
      <c r="AH7" s="1334"/>
      <c r="AI7" s="1334"/>
      <c r="AJ7" s="1334"/>
      <c r="AK7" s="1334"/>
      <c r="AL7" s="1334"/>
      <c r="AM7" s="1334"/>
      <c r="AN7" s="1334"/>
      <c r="AO7" s="1334"/>
      <c r="AP7" s="1334"/>
      <c r="AQ7" s="1334"/>
      <c r="AR7" s="1334"/>
      <c r="AS7" s="1334"/>
      <c r="AT7" s="1334"/>
      <c r="AU7" s="1334"/>
      <c r="AV7" s="1334"/>
      <c r="AW7" s="1334"/>
      <c r="AX7" s="1334"/>
      <c r="AY7" s="1334"/>
      <c r="AZ7" s="1334"/>
      <c r="BA7" s="1334"/>
      <c r="BB7" s="1334"/>
      <c r="BC7" s="1334"/>
      <c r="BD7" s="1334"/>
      <c r="BE7" s="1334"/>
      <c r="BF7" s="1334"/>
      <c r="BG7" s="1334"/>
      <c r="BH7" s="1334"/>
      <c r="BI7" s="1334"/>
      <c r="BJ7" s="1334"/>
      <c r="BK7" s="1334"/>
      <c r="BL7" s="1334"/>
      <c r="BM7" s="1334"/>
      <c r="BN7" s="1334"/>
      <c r="BO7" s="1334"/>
      <c r="BP7" s="1334"/>
      <c r="BQ7" s="1334"/>
      <c r="BR7" s="1334"/>
      <c r="BS7" s="1334"/>
      <c r="BT7" s="1334"/>
      <c r="BU7" s="1334"/>
      <c r="BV7" s="1334"/>
      <c r="BW7" s="1334"/>
      <c r="BX7" s="1334"/>
      <c r="BY7" s="1334"/>
      <c r="BZ7" s="1334"/>
      <c r="CA7" s="1334"/>
      <c r="CB7" s="1334"/>
      <c r="CC7" s="1334"/>
      <c r="CD7" s="1334"/>
      <c r="CE7" s="1334"/>
      <c r="CF7" s="1334"/>
      <c r="CG7" s="1334"/>
      <c r="CH7" s="1334"/>
      <c r="CI7" s="1334"/>
      <c r="CJ7" s="1334"/>
      <c r="CK7" s="1334"/>
      <c r="CL7" s="1334"/>
      <c r="CM7" s="1334"/>
      <c r="CN7" s="1334"/>
      <c r="CO7" s="1334"/>
      <c r="CP7" s="1334"/>
      <c r="CQ7" s="1334"/>
      <c r="CR7" s="1334"/>
      <c r="CS7" s="1334"/>
      <c r="CT7" s="1334"/>
      <c r="CU7" s="1334"/>
      <c r="CV7" s="1334"/>
      <c r="CW7" s="1334"/>
      <c r="CX7" s="1334"/>
      <c r="CY7" s="1334"/>
      <c r="CZ7" s="1334"/>
      <c r="DA7" s="1334"/>
      <c r="DB7" s="1334"/>
      <c r="DC7" s="1334"/>
      <c r="DD7" s="1334"/>
      <c r="DE7" s="1334"/>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4"/>
      <c r="B8" s="1334"/>
      <c r="C8" s="1334"/>
      <c r="D8" s="1334"/>
      <c r="E8" s="1334"/>
      <c r="F8" s="1334"/>
      <c r="G8" s="1334"/>
      <c r="H8" s="1334"/>
      <c r="I8" s="1334"/>
      <c r="J8" s="1334"/>
      <c r="K8" s="1334"/>
      <c r="L8" s="1334"/>
      <c r="M8" s="1334"/>
      <c r="N8" s="1334"/>
      <c r="O8" s="1334"/>
      <c r="P8" s="1334"/>
      <c r="Q8" s="1334"/>
      <c r="R8" s="1334"/>
      <c r="S8" s="1334"/>
      <c r="T8" s="1334"/>
      <c r="U8" s="1334"/>
      <c r="V8" s="1334"/>
      <c r="W8" s="1334"/>
      <c r="X8" s="1334"/>
      <c r="Y8" s="1334"/>
      <c r="Z8" s="1334"/>
      <c r="AA8" s="1334"/>
      <c r="AB8" s="1334"/>
      <c r="AC8" s="1334"/>
      <c r="AD8" s="1334"/>
      <c r="AE8" s="1334"/>
      <c r="AF8" s="1334"/>
      <c r="AG8" s="1334"/>
      <c r="AH8" s="1334"/>
      <c r="AI8" s="1334"/>
      <c r="AJ8" s="1334"/>
      <c r="AK8" s="1334"/>
      <c r="AL8" s="1334"/>
      <c r="AM8" s="1334"/>
      <c r="AN8" s="1334"/>
      <c r="AO8" s="1334"/>
      <c r="AP8" s="1334"/>
      <c r="AQ8" s="1334"/>
      <c r="AR8" s="1334"/>
      <c r="AS8" s="1334"/>
      <c r="AT8" s="1334"/>
      <c r="AU8" s="1334"/>
      <c r="AV8" s="1334"/>
      <c r="AW8" s="1334"/>
      <c r="AX8" s="1334"/>
      <c r="AY8" s="1334"/>
      <c r="AZ8" s="1334"/>
      <c r="BA8" s="1334"/>
      <c r="BB8" s="1334"/>
      <c r="BC8" s="1334"/>
      <c r="BD8" s="1334"/>
      <c r="BE8" s="1334"/>
      <c r="BF8" s="1334"/>
      <c r="BG8" s="1334"/>
      <c r="BH8" s="1334"/>
      <c r="BI8" s="1334"/>
      <c r="BJ8" s="1334"/>
      <c r="BK8" s="1334"/>
      <c r="BL8" s="1334"/>
      <c r="BM8" s="1334"/>
      <c r="BN8" s="1334"/>
      <c r="BO8" s="1334"/>
      <c r="BP8" s="1334"/>
      <c r="BQ8" s="1334"/>
      <c r="BR8" s="1334"/>
      <c r="BS8" s="1334"/>
      <c r="BT8" s="1334"/>
      <c r="BU8" s="1334"/>
      <c r="BV8" s="1334"/>
      <c r="BW8" s="1334"/>
      <c r="BX8" s="1334"/>
      <c r="BY8" s="1334"/>
      <c r="BZ8" s="1334"/>
      <c r="CA8" s="1334"/>
      <c r="CB8" s="1334"/>
      <c r="CC8" s="1334"/>
      <c r="CD8" s="1334"/>
      <c r="CE8" s="1334"/>
      <c r="CF8" s="1334"/>
      <c r="CG8" s="1334"/>
      <c r="CH8" s="1334"/>
      <c r="CI8" s="1334"/>
      <c r="CJ8" s="1334"/>
      <c r="CK8" s="1334"/>
      <c r="CL8" s="1334"/>
      <c r="CM8" s="1334"/>
      <c r="CN8" s="1334"/>
      <c r="CO8" s="1334"/>
      <c r="CP8" s="1334"/>
      <c r="CQ8" s="1334"/>
      <c r="CR8" s="1334"/>
      <c r="CS8" s="1334"/>
      <c r="CT8" s="1334"/>
      <c r="CU8" s="1334"/>
      <c r="CV8" s="1334"/>
      <c r="CW8" s="1334"/>
      <c r="CX8" s="1334"/>
      <c r="CY8" s="1334"/>
      <c r="CZ8" s="1334"/>
      <c r="DA8" s="1334"/>
      <c r="DB8" s="1334"/>
      <c r="DC8" s="1334"/>
      <c r="DD8" s="1334"/>
      <c r="DE8" s="1334"/>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4"/>
      <c r="B9" s="1334"/>
      <c r="C9" s="1334"/>
      <c r="D9" s="1334"/>
      <c r="E9" s="1334"/>
      <c r="F9" s="1334"/>
      <c r="G9" s="1334"/>
      <c r="H9" s="1334"/>
      <c r="I9" s="1334"/>
      <c r="J9" s="1334"/>
      <c r="K9" s="1334"/>
      <c r="L9" s="1334"/>
      <c r="M9" s="1334"/>
      <c r="N9" s="1334"/>
      <c r="O9" s="1334"/>
      <c r="P9" s="1334"/>
      <c r="Q9" s="1334"/>
      <c r="R9" s="1334"/>
      <c r="S9" s="1334"/>
      <c r="T9" s="1334"/>
      <c r="U9" s="1334"/>
      <c r="V9" s="1334"/>
      <c r="W9" s="1334"/>
      <c r="X9" s="1334"/>
      <c r="Y9" s="1334"/>
      <c r="Z9" s="1334"/>
      <c r="AA9" s="1334"/>
      <c r="AB9" s="1334"/>
      <c r="AC9" s="1334"/>
      <c r="AD9" s="1334"/>
      <c r="AE9" s="1334"/>
      <c r="AF9" s="1334"/>
      <c r="AG9" s="1334"/>
      <c r="AH9" s="1334"/>
      <c r="AI9" s="1334"/>
      <c r="AJ9" s="1334"/>
      <c r="AK9" s="1334"/>
      <c r="AL9" s="1334"/>
      <c r="AM9" s="1334"/>
      <c r="AN9" s="1334"/>
      <c r="AO9" s="1334"/>
      <c r="AP9" s="1334"/>
      <c r="AQ9" s="1334"/>
      <c r="AR9" s="1334"/>
      <c r="AS9" s="1334"/>
      <c r="AT9" s="1334"/>
      <c r="AU9" s="1334"/>
      <c r="AV9" s="1334"/>
      <c r="AW9" s="1334"/>
      <c r="AX9" s="1334"/>
      <c r="AY9" s="1334"/>
      <c r="AZ9" s="1334"/>
      <c r="BA9" s="1334"/>
      <c r="BB9" s="1334"/>
      <c r="BC9" s="1334"/>
      <c r="BD9" s="1334"/>
      <c r="BE9" s="1334"/>
      <c r="BF9" s="1334"/>
      <c r="BG9" s="1334"/>
      <c r="BH9" s="1334"/>
      <c r="BI9" s="1334"/>
      <c r="BJ9" s="1334"/>
      <c r="BK9" s="1334"/>
      <c r="BL9" s="1334"/>
      <c r="BM9" s="1334"/>
      <c r="BN9" s="1334"/>
      <c r="BO9" s="1334"/>
      <c r="BP9" s="1334"/>
      <c r="BQ9" s="1334"/>
      <c r="BR9" s="1334"/>
      <c r="BS9" s="1334"/>
      <c r="BT9" s="1334"/>
      <c r="BU9" s="1334"/>
      <c r="BV9" s="1334"/>
      <c r="BW9" s="1334"/>
      <c r="BX9" s="1334"/>
      <c r="BY9" s="1334"/>
      <c r="BZ9" s="1334"/>
      <c r="CA9" s="1334"/>
      <c r="CB9" s="1334"/>
      <c r="CC9" s="1334"/>
      <c r="CD9" s="1334"/>
      <c r="CE9" s="1334"/>
      <c r="CF9" s="1334"/>
      <c r="CG9" s="1334"/>
      <c r="CH9" s="1334"/>
      <c r="CI9" s="1334"/>
      <c r="CJ9" s="1334"/>
      <c r="CK9" s="1334"/>
      <c r="CL9" s="1334"/>
      <c r="CM9" s="1334"/>
      <c r="CN9" s="1334"/>
      <c r="CO9" s="1334"/>
      <c r="CP9" s="1334"/>
      <c r="CQ9" s="1334"/>
      <c r="CR9" s="1334"/>
      <c r="CS9" s="1334"/>
      <c r="CT9" s="1334"/>
      <c r="CU9" s="1334"/>
      <c r="CV9" s="1334"/>
      <c r="CW9" s="1334"/>
      <c r="CX9" s="1334"/>
      <c r="CY9" s="1334"/>
      <c r="CZ9" s="1334"/>
      <c r="DA9" s="1334"/>
      <c r="DB9" s="1334"/>
      <c r="DC9" s="1334"/>
      <c r="DD9" s="1334"/>
      <c r="DE9" s="1334"/>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4"/>
      <c r="B10" s="1334"/>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c r="AA10" s="1334"/>
      <c r="AB10" s="1334"/>
      <c r="AC10" s="1334"/>
      <c r="AD10" s="1334"/>
      <c r="AE10" s="1334"/>
      <c r="AF10" s="1334"/>
      <c r="AG10" s="1334"/>
      <c r="AH10" s="1334"/>
      <c r="AI10" s="1334"/>
      <c r="AJ10" s="1334"/>
      <c r="AK10" s="1334"/>
      <c r="AL10" s="1334"/>
      <c r="AM10" s="1334"/>
      <c r="AN10" s="1334"/>
      <c r="AO10" s="1334"/>
      <c r="AP10" s="1334"/>
      <c r="AQ10" s="1334"/>
      <c r="AR10" s="1334"/>
      <c r="AS10" s="1334"/>
      <c r="AT10" s="1334"/>
      <c r="AU10" s="1334"/>
      <c r="AV10" s="1334"/>
      <c r="AW10" s="1334"/>
      <c r="AX10" s="1334"/>
      <c r="AY10" s="1334"/>
      <c r="AZ10" s="1334"/>
      <c r="BA10" s="1334"/>
      <c r="BB10" s="1334"/>
      <c r="BC10" s="1334"/>
      <c r="BD10" s="1334"/>
      <c r="BE10" s="1334"/>
      <c r="BF10" s="1334"/>
      <c r="BG10" s="1334"/>
      <c r="BH10" s="1334"/>
      <c r="BI10" s="1334"/>
      <c r="BJ10" s="1334"/>
      <c r="BK10" s="1334"/>
      <c r="BL10" s="1334"/>
      <c r="BM10" s="1334"/>
      <c r="BN10" s="1334"/>
      <c r="BO10" s="1334"/>
      <c r="BP10" s="1334"/>
      <c r="BQ10" s="1334"/>
      <c r="BR10" s="1334"/>
      <c r="BS10" s="1334"/>
      <c r="BT10" s="1334"/>
      <c r="BU10" s="1334"/>
      <c r="BV10" s="1334"/>
      <c r="BW10" s="1334"/>
      <c r="BX10" s="1334"/>
      <c r="BY10" s="1334"/>
      <c r="BZ10" s="1334"/>
      <c r="CA10" s="1334"/>
      <c r="CB10" s="1334"/>
      <c r="CC10" s="1334"/>
      <c r="CD10" s="1334"/>
      <c r="CE10" s="1334"/>
      <c r="CF10" s="1334"/>
      <c r="CG10" s="1334"/>
      <c r="CH10" s="1334"/>
      <c r="CI10" s="1334"/>
      <c r="CJ10" s="1334"/>
      <c r="CK10" s="1334"/>
      <c r="CL10" s="1334"/>
      <c r="CM10" s="1334"/>
      <c r="CN10" s="1334"/>
      <c r="CO10" s="1334"/>
      <c r="CP10" s="1334"/>
      <c r="CQ10" s="1334"/>
      <c r="CR10" s="1334"/>
      <c r="CS10" s="1334"/>
      <c r="CT10" s="1334"/>
      <c r="CU10" s="1334"/>
      <c r="CV10" s="1334"/>
      <c r="CW10" s="1334"/>
      <c r="CX10" s="1334"/>
      <c r="CY10" s="1334"/>
      <c r="CZ10" s="1334"/>
      <c r="DA10" s="1334"/>
      <c r="DB10" s="1334"/>
      <c r="DC10" s="1334"/>
      <c r="DD10" s="1334"/>
      <c r="DE10" s="1334"/>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ht="13.5" x14ac:dyDescent="0.15">
      <c r="A11" s="1334"/>
      <c r="B11" s="1334"/>
      <c r="C11" s="1334"/>
      <c r="D11" s="1334"/>
      <c r="E11" s="1334"/>
      <c r="F11" s="1334"/>
      <c r="G11" s="1334"/>
      <c r="H11" s="1334"/>
      <c r="I11" s="1334"/>
      <c r="J11" s="1334"/>
      <c r="K11" s="1334"/>
      <c r="L11" s="1334"/>
      <c r="M11" s="1334"/>
      <c r="N11" s="1334"/>
      <c r="O11" s="1334"/>
      <c r="P11" s="1334"/>
      <c r="Q11" s="1334"/>
      <c r="R11" s="1334"/>
      <c r="S11" s="1334"/>
      <c r="T11" s="1334"/>
      <c r="U11" s="1334"/>
      <c r="V11" s="1334"/>
      <c r="W11" s="1334"/>
      <c r="X11" s="1334"/>
      <c r="Y11" s="1334"/>
      <c r="Z11" s="1334"/>
      <c r="AA11" s="1334"/>
      <c r="AB11" s="1334"/>
      <c r="AC11" s="1334"/>
      <c r="AD11" s="1334"/>
      <c r="AE11" s="1334"/>
      <c r="AF11" s="1334"/>
      <c r="AG11" s="1334"/>
      <c r="AH11" s="1334"/>
      <c r="AI11" s="1334"/>
      <c r="AJ11" s="1334"/>
      <c r="AK11" s="1334"/>
      <c r="AL11" s="1334"/>
      <c r="AM11" s="1334"/>
      <c r="AN11" s="1334"/>
      <c r="AO11" s="1334"/>
      <c r="AP11" s="1334"/>
      <c r="AQ11" s="1334"/>
      <c r="AR11" s="1334"/>
      <c r="AS11" s="1334"/>
      <c r="AT11" s="1334"/>
      <c r="AU11" s="1334"/>
      <c r="AV11" s="1334"/>
      <c r="AW11" s="1334"/>
      <c r="AX11" s="1334"/>
      <c r="AY11" s="1334"/>
      <c r="AZ11" s="1334"/>
      <c r="BA11" s="1334"/>
      <c r="BB11" s="1334"/>
      <c r="BC11" s="1334"/>
      <c r="BD11" s="1334"/>
      <c r="BE11" s="1334"/>
      <c r="BF11" s="1334"/>
      <c r="BG11" s="1334"/>
      <c r="BH11" s="1334"/>
      <c r="BI11" s="1334"/>
      <c r="BJ11" s="1334"/>
      <c r="BK11" s="1334"/>
      <c r="BL11" s="1334"/>
      <c r="BM11" s="1334"/>
      <c r="BN11" s="1334"/>
      <c r="BO11" s="1334"/>
      <c r="BP11" s="1334"/>
      <c r="BQ11" s="1334"/>
      <c r="BR11" s="1334"/>
      <c r="BS11" s="1334"/>
      <c r="BT11" s="1334"/>
      <c r="BU11" s="1334"/>
      <c r="BV11" s="1334"/>
      <c r="BW11" s="1334"/>
      <c r="BX11" s="1334"/>
      <c r="BY11" s="1334"/>
      <c r="BZ11" s="1334"/>
      <c r="CA11" s="1334"/>
      <c r="CB11" s="1334"/>
      <c r="CC11" s="1334"/>
      <c r="CD11" s="1334"/>
      <c r="CE11" s="1334"/>
      <c r="CF11" s="1334"/>
      <c r="CG11" s="1334"/>
      <c r="CH11" s="1334"/>
      <c r="CI11" s="1334"/>
      <c r="CJ11" s="1334"/>
      <c r="CK11" s="1334"/>
      <c r="CL11" s="1334"/>
      <c r="CM11" s="1334"/>
      <c r="CN11" s="1334"/>
      <c r="CO11" s="1334"/>
      <c r="CP11" s="1334"/>
      <c r="CQ11" s="1334"/>
      <c r="CR11" s="1334"/>
      <c r="CS11" s="1334"/>
      <c r="CT11" s="1334"/>
      <c r="CU11" s="1334"/>
      <c r="CV11" s="1334"/>
      <c r="CW11" s="1334"/>
      <c r="CX11" s="1334"/>
      <c r="CY11" s="1334"/>
      <c r="CZ11" s="1334"/>
      <c r="DA11" s="1334"/>
      <c r="DB11" s="1334"/>
      <c r="DC11" s="1334"/>
      <c r="DD11" s="1334"/>
      <c r="DE11" s="1334"/>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4"/>
      <c r="B12" s="1334"/>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4"/>
      <c r="AJ12" s="1334"/>
      <c r="AK12" s="1334"/>
      <c r="AL12" s="1334"/>
      <c r="AM12" s="1334"/>
      <c r="AN12" s="1334"/>
      <c r="AO12" s="1334"/>
      <c r="AP12" s="1334"/>
      <c r="AQ12" s="1334"/>
      <c r="AR12" s="1334"/>
      <c r="AS12" s="1334"/>
      <c r="AT12" s="1334"/>
      <c r="AU12" s="1334"/>
      <c r="AV12" s="1334"/>
      <c r="AW12" s="1334"/>
      <c r="AX12" s="1334"/>
      <c r="AY12" s="1334"/>
      <c r="AZ12" s="1334"/>
      <c r="BA12" s="1334"/>
      <c r="BB12" s="1334"/>
      <c r="BC12" s="1334"/>
      <c r="BD12" s="1334"/>
      <c r="BE12" s="1334"/>
      <c r="BF12" s="1334"/>
      <c r="BG12" s="1334"/>
      <c r="BH12" s="1334"/>
      <c r="BI12" s="1334"/>
      <c r="BJ12" s="1334"/>
      <c r="BK12" s="1334"/>
      <c r="BL12" s="1334"/>
      <c r="BM12" s="1334"/>
      <c r="BN12" s="1334"/>
      <c r="BO12" s="1334"/>
      <c r="BP12" s="1334"/>
      <c r="BQ12" s="1334"/>
      <c r="BR12" s="1334"/>
      <c r="BS12" s="1334"/>
      <c r="BT12" s="1334"/>
      <c r="BU12" s="1334"/>
      <c r="BV12" s="1334"/>
      <c r="BW12" s="1334"/>
      <c r="BX12" s="1334"/>
      <c r="BY12" s="1334"/>
      <c r="BZ12" s="1334"/>
      <c r="CA12" s="1334"/>
      <c r="CB12" s="1334"/>
      <c r="CC12" s="1334"/>
      <c r="CD12" s="1334"/>
      <c r="CE12" s="1334"/>
      <c r="CF12" s="1334"/>
      <c r="CG12" s="1334"/>
      <c r="CH12" s="1334"/>
      <c r="CI12" s="1334"/>
      <c r="CJ12" s="1334"/>
      <c r="CK12" s="1334"/>
      <c r="CL12" s="1334"/>
      <c r="CM12" s="1334"/>
      <c r="CN12" s="1334"/>
      <c r="CO12" s="1334"/>
      <c r="CP12" s="1334"/>
      <c r="CQ12" s="1334"/>
      <c r="CR12" s="1334"/>
      <c r="CS12" s="1334"/>
      <c r="CT12" s="1334"/>
      <c r="CU12" s="1334"/>
      <c r="CV12" s="1334"/>
      <c r="CW12" s="1334"/>
      <c r="CX12" s="1334"/>
      <c r="CY12" s="1334"/>
      <c r="CZ12" s="1334"/>
      <c r="DA12" s="1334"/>
      <c r="DB12" s="1334"/>
      <c r="DC12" s="1334"/>
      <c r="DD12" s="1334"/>
      <c r="DE12" s="1334"/>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ht="13.5" x14ac:dyDescent="0.15">
      <c r="A13" s="1334"/>
      <c r="B13" s="1334"/>
      <c r="C13" s="1334"/>
      <c r="D13" s="1334"/>
      <c r="E13" s="1334"/>
      <c r="F13" s="1334"/>
      <c r="G13" s="1334"/>
      <c r="H13" s="1334"/>
      <c r="I13" s="1334"/>
      <c r="J13" s="1334"/>
      <c r="K13" s="1334"/>
      <c r="L13" s="1334"/>
      <c r="M13" s="1334"/>
      <c r="N13" s="1334"/>
      <c r="O13" s="1334"/>
      <c r="P13" s="1334"/>
      <c r="Q13" s="1334"/>
      <c r="R13" s="1334"/>
      <c r="S13" s="1334"/>
      <c r="T13" s="1334"/>
      <c r="U13" s="1334"/>
      <c r="V13" s="1334"/>
      <c r="W13" s="1334"/>
      <c r="X13" s="1334"/>
      <c r="Y13" s="1334"/>
      <c r="Z13" s="1334"/>
      <c r="AA13" s="1334"/>
      <c r="AB13" s="1334"/>
      <c r="AC13" s="1334"/>
      <c r="AD13" s="1334"/>
      <c r="AE13" s="1334"/>
      <c r="AF13" s="1334"/>
      <c r="AG13" s="1334"/>
      <c r="AH13" s="1334"/>
      <c r="AI13" s="1334"/>
      <c r="AJ13" s="1334"/>
      <c r="AK13" s="1334"/>
      <c r="AL13" s="1334"/>
      <c r="AM13" s="1334"/>
      <c r="AN13" s="1334"/>
      <c r="AO13" s="1334"/>
      <c r="AP13" s="1334"/>
      <c r="AQ13" s="1334"/>
      <c r="AR13" s="1334"/>
      <c r="AS13" s="1334"/>
      <c r="AT13" s="1334"/>
      <c r="AU13" s="1334"/>
      <c r="AV13" s="1334"/>
      <c r="AW13" s="1334"/>
      <c r="AX13" s="1334"/>
      <c r="AY13" s="1334"/>
      <c r="AZ13" s="1334"/>
      <c r="BA13" s="1334"/>
      <c r="BB13" s="1334"/>
      <c r="BC13" s="1334"/>
      <c r="BD13" s="1334"/>
      <c r="BE13" s="1334"/>
      <c r="BF13" s="1334"/>
      <c r="BG13" s="1334"/>
      <c r="BH13" s="1334"/>
      <c r="BI13" s="1334"/>
      <c r="BJ13" s="1334"/>
      <c r="BK13" s="1334"/>
      <c r="BL13" s="1334"/>
      <c r="BM13" s="1334"/>
      <c r="BN13" s="1334"/>
      <c r="BO13" s="1334"/>
      <c r="BP13" s="1334"/>
      <c r="BQ13" s="1334"/>
      <c r="BR13" s="1334"/>
      <c r="BS13" s="1334"/>
      <c r="BT13" s="1334"/>
      <c r="BU13" s="1334"/>
      <c r="BV13" s="1334"/>
      <c r="BW13" s="1334"/>
      <c r="BX13" s="1334"/>
      <c r="BY13" s="1334"/>
      <c r="BZ13" s="1334"/>
      <c r="CA13" s="1334"/>
      <c r="CB13" s="1334"/>
      <c r="CC13" s="1334"/>
      <c r="CD13" s="1334"/>
      <c r="CE13" s="1334"/>
      <c r="CF13" s="1334"/>
      <c r="CG13" s="1334"/>
      <c r="CH13" s="1334"/>
      <c r="CI13" s="1334"/>
      <c r="CJ13" s="1334"/>
      <c r="CK13" s="1334"/>
      <c r="CL13" s="1334"/>
      <c r="CM13" s="1334"/>
      <c r="CN13" s="1334"/>
      <c r="CO13" s="1334"/>
      <c r="CP13" s="1334"/>
      <c r="CQ13" s="1334"/>
      <c r="CR13" s="1334"/>
      <c r="CS13" s="1334"/>
      <c r="CT13" s="1334"/>
      <c r="CU13" s="1334"/>
      <c r="CV13" s="1334"/>
      <c r="CW13" s="1334"/>
      <c r="CX13" s="1334"/>
      <c r="CY13" s="1334"/>
      <c r="CZ13" s="1334"/>
      <c r="DA13" s="1334"/>
      <c r="DB13" s="1334"/>
      <c r="DC13" s="1334"/>
      <c r="DD13" s="1334"/>
      <c r="DE13" s="1334"/>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4"/>
      <c r="B14" s="1334"/>
      <c r="C14" s="1334"/>
      <c r="D14" s="1334"/>
      <c r="E14" s="1334"/>
      <c r="F14" s="1334"/>
      <c r="G14" s="1334"/>
      <c r="H14" s="1334"/>
      <c r="I14" s="1334"/>
      <c r="J14" s="1334"/>
      <c r="K14" s="1334"/>
      <c r="L14" s="1334"/>
      <c r="M14" s="1334"/>
      <c r="N14" s="1334"/>
      <c r="O14" s="1334"/>
      <c r="P14" s="1334"/>
      <c r="Q14" s="1334"/>
      <c r="R14" s="1334"/>
      <c r="S14" s="1334"/>
      <c r="T14" s="1334"/>
      <c r="U14" s="1334"/>
      <c r="V14" s="1334"/>
      <c r="W14" s="1334"/>
      <c r="X14" s="1334"/>
      <c r="Y14" s="1334"/>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4"/>
      <c r="AY14" s="1334"/>
      <c r="AZ14" s="1334"/>
      <c r="BA14" s="1334"/>
      <c r="BB14" s="1334"/>
      <c r="BC14" s="1334"/>
      <c r="BD14" s="1334"/>
      <c r="BE14" s="1334"/>
      <c r="BF14" s="1334"/>
      <c r="BG14" s="1334"/>
      <c r="BH14" s="1334"/>
      <c r="BI14" s="1334"/>
      <c r="BJ14" s="1334"/>
      <c r="BK14" s="1334"/>
      <c r="BL14" s="1334"/>
      <c r="BM14" s="1334"/>
      <c r="BN14" s="1334"/>
      <c r="BO14" s="1334"/>
      <c r="BP14" s="1334"/>
      <c r="BQ14" s="1334"/>
      <c r="BR14" s="1334"/>
      <c r="BS14" s="1334"/>
      <c r="BT14" s="1334"/>
      <c r="BU14" s="1334"/>
      <c r="BV14" s="1334"/>
      <c r="BW14" s="1334"/>
      <c r="BX14" s="1334"/>
      <c r="BY14" s="1334"/>
      <c r="BZ14" s="1334"/>
      <c r="CA14" s="1334"/>
      <c r="CB14" s="1334"/>
      <c r="CC14" s="1334"/>
      <c r="CD14" s="1334"/>
      <c r="CE14" s="1334"/>
      <c r="CF14" s="1334"/>
      <c r="CG14" s="1334"/>
      <c r="CH14" s="1334"/>
      <c r="CI14" s="1334"/>
      <c r="CJ14" s="1334"/>
      <c r="CK14" s="1334"/>
      <c r="CL14" s="1334"/>
      <c r="CM14" s="1334"/>
      <c r="CN14" s="1334"/>
      <c r="CO14" s="1334"/>
      <c r="CP14" s="1334"/>
      <c r="CQ14" s="1334"/>
      <c r="CR14" s="1334"/>
      <c r="CS14" s="1334"/>
      <c r="CT14" s="1334"/>
      <c r="CU14" s="1334"/>
      <c r="CV14" s="1334"/>
      <c r="CW14" s="1334"/>
      <c r="CX14" s="1334"/>
      <c r="CY14" s="1334"/>
      <c r="CZ14" s="1334"/>
      <c r="DA14" s="1334"/>
      <c r="DB14" s="1334"/>
      <c r="DC14" s="1334"/>
      <c r="DD14" s="1334"/>
      <c r="DE14" s="1334"/>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6"/>
      <c r="B15" s="1334"/>
      <c r="C15" s="1334"/>
      <c r="D15" s="1334"/>
      <c r="E15" s="1334"/>
      <c r="F15" s="1334"/>
      <c r="G15" s="1334"/>
      <c r="H15" s="1334"/>
      <c r="I15" s="1334"/>
      <c r="J15" s="1334"/>
      <c r="K15" s="1334"/>
      <c r="L15" s="1334"/>
      <c r="M15" s="1334"/>
      <c r="N15" s="1334"/>
      <c r="O15" s="1334"/>
      <c r="P15" s="1334"/>
      <c r="Q15" s="1334"/>
      <c r="R15" s="1334"/>
      <c r="S15" s="1334"/>
      <c r="T15" s="1334"/>
      <c r="U15" s="1334"/>
      <c r="V15" s="1334"/>
      <c r="W15" s="1334"/>
      <c r="X15" s="1334"/>
      <c r="Y15" s="1334"/>
      <c r="Z15" s="1334"/>
      <c r="AA15" s="1334"/>
      <c r="AB15" s="1334"/>
      <c r="AC15" s="1334"/>
      <c r="AD15" s="1334"/>
      <c r="AE15" s="1334"/>
      <c r="AF15" s="1334"/>
      <c r="AG15" s="1334"/>
      <c r="AH15" s="1334"/>
      <c r="AI15" s="1334"/>
      <c r="AJ15" s="1334"/>
      <c r="AK15" s="1334"/>
      <c r="AL15" s="1334"/>
      <c r="AM15" s="1334"/>
      <c r="AN15" s="1334"/>
      <c r="AO15" s="1334"/>
      <c r="AP15" s="1334"/>
      <c r="AQ15" s="1334"/>
      <c r="AR15" s="1334"/>
      <c r="AS15" s="1334"/>
      <c r="AT15" s="1334"/>
      <c r="AU15" s="1334"/>
      <c r="AV15" s="1334"/>
      <c r="AW15" s="1334"/>
      <c r="AX15" s="1334"/>
      <c r="AY15" s="1334"/>
      <c r="AZ15" s="1334"/>
      <c r="BA15" s="1334"/>
      <c r="BB15" s="1334"/>
      <c r="BC15" s="1334"/>
      <c r="BD15" s="1334"/>
      <c r="BE15" s="1334"/>
      <c r="BF15" s="1334"/>
      <c r="BG15" s="1334"/>
      <c r="BH15" s="1334"/>
      <c r="BI15" s="1334"/>
      <c r="BJ15" s="1334"/>
      <c r="BK15" s="1334"/>
      <c r="BL15" s="1334"/>
      <c r="BM15" s="1334"/>
      <c r="BN15" s="1334"/>
      <c r="BO15" s="1334"/>
      <c r="BP15" s="1334"/>
      <c r="BQ15" s="1334"/>
      <c r="BR15" s="1334"/>
      <c r="BS15" s="1334"/>
      <c r="BT15" s="1334"/>
      <c r="BU15" s="1334"/>
      <c r="BV15" s="1334"/>
      <c r="BW15" s="1334"/>
      <c r="BX15" s="1334"/>
      <c r="BY15" s="1334"/>
      <c r="BZ15" s="1334"/>
      <c r="CA15" s="1334"/>
      <c r="CB15" s="1334"/>
      <c r="CC15" s="1334"/>
      <c r="CD15" s="1334"/>
      <c r="CE15" s="1334"/>
      <c r="CF15" s="1334"/>
      <c r="CG15" s="1334"/>
      <c r="CH15" s="1334"/>
      <c r="CI15" s="1334"/>
      <c r="CJ15" s="1334"/>
      <c r="CK15" s="1334"/>
      <c r="CL15" s="1334"/>
      <c r="CM15" s="1334"/>
      <c r="CN15" s="1334"/>
      <c r="CO15" s="1334"/>
      <c r="CP15" s="1334"/>
      <c r="CQ15" s="1334"/>
      <c r="CR15" s="1334"/>
      <c r="CS15" s="1334"/>
      <c r="CT15" s="1334"/>
      <c r="CU15" s="1334"/>
      <c r="CV15" s="1334"/>
      <c r="CW15" s="1334"/>
      <c r="CX15" s="1334"/>
      <c r="CY15" s="1334"/>
      <c r="CZ15" s="1334"/>
      <c r="DA15" s="1334"/>
      <c r="DB15" s="1334"/>
      <c r="DC15" s="1334"/>
      <c r="DD15" s="1334"/>
      <c r="DE15" s="1334"/>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6"/>
      <c r="B16" s="1334"/>
      <c r="C16" s="1334"/>
      <c r="D16" s="1334"/>
      <c r="E16" s="1334"/>
      <c r="F16" s="1334"/>
      <c r="G16" s="1334"/>
      <c r="H16" s="1334"/>
      <c r="I16" s="1334"/>
      <c r="J16" s="1334"/>
      <c r="K16" s="1334"/>
      <c r="L16" s="1334"/>
      <c r="M16" s="1334"/>
      <c r="N16" s="1334"/>
      <c r="O16" s="1334"/>
      <c r="P16" s="1334"/>
      <c r="Q16" s="1334"/>
      <c r="R16" s="1334"/>
      <c r="S16" s="1334"/>
      <c r="T16" s="1334"/>
      <c r="U16" s="1334"/>
      <c r="V16" s="1334"/>
      <c r="W16" s="1334"/>
      <c r="X16" s="1334"/>
      <c r="Y16" s="1334"/>
      <c r="Z16" s="1334"/>
      <c r="AA16" s="1334"/>
      <c r="AB16" s="1334"/>
      <c r="AC16" s="1334"/>
      <c r="AD16" s="1334"/>
      <c r="AE16" s="1334"/>
      <c r="AF16" s="1334"/>
      <c r="AG16" s="1334"/>
      <c r="AH16" s="1334"/>
      <c r="AI16" s="1334"/>
      <c r="AJ16" s="1334"/>
      <c r="AK16" s="1334"/>
      <c r="AL16" s="1334"/>
      <c r="AM16" s="1334"/>
      <c r="AN16" s="1334"/>
      <c r="AO16" s="1334"/>
      <c r="AP16" s="1334"/>
      <c r="AQ16" s="1334"/>
      <c r="AR16" s="1334"/>
      <c r="AS16" s="1334"/>
      <c r="AT16" s="1334"/>
      <c r="AU16" s="1334"/>
      <c r="AV16" s="1334"/>
      <c r="AW16" s="1334"/>
      <c r="AX16" s="1334"/>
      <c r="AY16" s="1334"/>
      <c r="AZ16" s="1334"/>
      <c r="BA16" s="1334"/>
      <c r="BB16" s="1334"/>
      <c r="BC16" s="1334"/>
      <c r="BD16" s="1334"/>
      <c r="BE16" s="1334"/>
      <c r="BF16" s="1334"/>
      <c r="BG16" s="1334"/>
      <c r="BH16" s="1334"/>
      <c r="BI16" s="1334"/>
      <c r="BJ16" s="1334"/>
      <c r="BK16" s="1334"/>
      <c r="BL16" s="1334"/>
      <c r="BM16" s="1334"/>
      <c r="BN16" s="1334"/>
      <c r="BO16" s="1334"/>
      <c r="BP16" s="1334"/>
      <c r="BQ16" s="1334"/>
      <c r="BR16" s="1334"/>
      <c r="BS16" s="1334"/>
      <c r="BT16" s="1334"/>
      <c r="BU16" s="1334"/>
      <c r="BV16" s="1334"/>
      <c r="BW16" s="1334"/>
      <c r="BX16" s="1334"/>
      <c r="BY16" s="1334"/>
      <c r="BZ16" s="1334"/>
      <c r="CA16" s="1334"/>
      <c r="CB16" s="1334"/>
      <c r="CC16" s="1334"/>
      <c r="CD16" s="1334"/>
      <c r="CE16" s="1334"/>
      <c r="CF16" s="1334"/>
      <c r="CG16" s="1334"/>
      <c r="CH16" s="1334"/>
      <c r="CI16" s="1334"/>
      <c r="CJ16" s="1334"/>
      <c r="CK16" s="1334"/>
      <c r="CL16" s="1334"/>
      <c r="CM16" s="1334"/>
      <c r="CN16" s="1334"/>
      <c r="CO16" s="1334"/>
      <c r="CP16" s="1334"/>
      <c r="CQ16" s="1334"/>
      <c r="CR16" s="1334"/>
      <c r="CS16" s="1334"/>
      <c r="CT16" s="1334"/>
      <c r="CU16" s="1334"/>
      <c r="CV16" s="1334"/>
      <c r="CW16" s="1334"/>
      <c r="CX16" s="1334"/>
      <c r="CY16" s="1334"/>
      <c r="CZ16" s="1334"/>
      <c r="DA16" s="1334"/>
      <c r="DB16" s="1334"/>
      <c r="DC16" s="1334"/>
      <c r="DD16" s="1334"/>
      <c r="DE16" s="1334"/>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6"/>
      <c r="B17" s="1334"/>
      <c r="C17" s="1334"/>
      <c r="D17" s="1334"/>
      <c r="E17" s="1334"/>
      <c r="F17" s="1334"/>
      <c r="G17" s="1334"/>
      <c r="H17" s="1334"/>
      <c r="I17" s="1334"/>
      <c r="J17" s="1334"/>
      <c r="K17" s="1334"/>
      <c r="L17" s="1334"/>
      <c r="M17" s="1334"/>
      <c r="N17" s="1334"/>
      <c r="O17" s="1334"/>
      <c r="P17" s="1334"/>
      <c r="Q17" s="1334"/>
      <c r="R17" s="1334"/>
      <c r="S17" s="1334"/>
      <c r="T17" s="1334"/>
      <c r="U17" s="1334"/>
      <c r="V17" s="1334"/>
      <c r="W17" s="1334"/>
      <c r="X17" s="1334"/>
      <c r="Y17" s="1334"/>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4"/>
      <c r="AY17" s="1334"/>
      <c r="AZ17" s="1334"/>
      <c r="BA17" s="1334"/>
      <c r="BB17" s="1334"/>
      <c r="BC17" s="1334"/>
      <c r="BD17" s="1334"/>
      <c r="BE17" s="1334"/>
      <c r="BF17" s="1334"/>
      <c r="BG17" s="1334"/>
      <c r="BH17" s="1334"/>
      <c r="BI17" s="1334"/>
      <c r="BJ17" s="1334"/>
      <c r="BK17" s="1334"/>
      <c r="BL17" s="1334"/>
      <c r="BM17" s="1334"/>
      <c r="BN17" s="1334"/>
      <c r="BO17" s="1334"/>
      <c r="BP17" s="1334"/>
      <c r="BQ17" s="1334"/>
      <c r="BR17" s="1334"/>
      <c r="BS17" s="1334"/>
      <c r="BT17" s="1334"/>
      <c r="BU17" s="1334"/>
      <c r="BV17" s="1334"/>
      <c r="BW17" s="1334"/>
      <c r="BX17" s="1334"/>
      <c r="BY17" s="1334"/>
      <c r="BZ17" s="1334"/>
      <c r="CA17" s="1334"/>
      <c r="CB17" s="1334"/>
      <c r="CC17" s="1334"/>
      <c r="CD17" s="1334"/>
      <c r="CE17" s="1334"/>
      <c r="CF17" s="1334"/>
      <c r="CG17" s="1334"/>
      <c r="CH17" s="1334"/>
      <c r="CI17" s="1334"/>
      <c r="CJ17" s="1334"/>
      <c r="CK17" s="1334"/>
      <c r="CL17" s="1334"/>
      <c r="CM17" s="1334"/>
      <c r="CN17" s="1334"/>
      <c r="CO17" s="1334"/>
      <c r="CP17" s="1334"/>
      <c r="CQ17" s="1334"/>
      <c r="CR17" s="1334"/>
      <c r="CS17" s="1334"/>
      <c r="CT17" s="1334"/>
      <c r="CU17" s="1334"/>
      <c r="CV17" s="1334"/>
      <c r="CW17" s="1334"/>
      <c r="CX17" s="1334"/>
      <c r="CY17" s="1334"/>
      <c r="CZ17" s="1334"/>
      <c r="DA17" s="1334"/>
      <c r="DB17" s="1334"/>
      <c r="DC17" s="1334"/>
      <c r="DD17" s="1334"/>
      <c r="DE17" s="1334"/>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6"/>
      <c r="B18" s="1334"/>
      <c r="C18" s="1334"/>
      <c r="D18" s="1334"/>
      <c r="E18" s="1334"/>
      <c r="F18" s="1334"/>
      <c r="G18" s="1334"/>
      <c r="H18" s="1334"/>
      <c r="I18" s="1334"/>
      <c r="J18" s="1334"/>
      <c r="K18" s="1334"/>
      <c r="L18" s="1334"/>
      <c r="M18" s="1334"/>
      <c r="N18" s="1334"/>
      <c r="O18" s="1334"/>
      <c r="P18" s="1334"/>
      <c r="Q18" s="1334"/>
      <c r="R18" s="1334"/>
      <c r="S18" s="1334"/>
      <c r="T18" s="1334"/>
      <c r="U18" s="1334"/>
      <c r="V18" s="1334"/>
      <c r="W18" s="1334"/>
      <c r="X18" s="1334"/>
      <c r="Y18" s="1334"/>
      <c r="Z18" s="1334"/>
      <c r="AA18" s="1334"/>
      <c r="AB18" s="1334"/>
      <c r="AC18" s="1334"/>
      <c r="AD18" s="1334"/>
      <c r="AE18" s="1334"/>
      <c r="AF18" s="1334"/>
      <c r="AG18" s="1334"/>
      <c r="AH18" s="1334"/>
      <c r="AI18" s="1334"/>
      <c r="AJ18" s="1334"/>
      <c r="AK18" s="1334"/>
      <c r="AL18" s="1334"/>
      <c r="AM18" s="1334"/>
      <c r="AN18" s="1334"/>
      <c r="AO18" s="1334"/>
      <c r="AP18" s="1334"/>
      <c r="AQ18" s="1334"/>
      <c r="AR18" s="1334"/>
      <c r="AS18" s="1334"/>
      <c r="AT18" s="1334"/>
      <c r="AU18" s="1334"/>
      <c r="AV18" s="1334"/>
      <c r="AW18" s="1334"/>
      <c r="AX18" s="1334"/>
      <c r="AY18" s="1334"/>
      <c r="AZ18" s="1334"/>
      <c r="BA18" s="1334"/>
      <c r="BB18" s="1334"/>
      <c r="BC18" s="1334"/>
      <c r="BD18" s="1334"/>
      <c r="BE18" s="1334"/>
      <c r="BF18" s="1334"/>
      <c r="BG18" s="1334"/>
      <c r="BH18" s="1334"/>
      <c r="BI18" s="1334"/>
      <c r="BJ18" s="1334"/>
      <c r="BK18" s="1334"/>
      <c r="BL18" s="1334"/>
      <c r="BM18" s="1334"/>
      <c r="BN18" s="1334"/>
      <c r="BO18" s="1334"/>
      <c r="BP18" s="1334"/>
      <c r="BQ18" s="1334"/>
      <c r="BR18" s="1334"/>
      <c r="BS18" s="1334"/>
      <c r="BT18" s="1334"/>
      <c r="BU18" s="1334"/>
      <c r="BV18" s="1334"/>
      <c r="BW18" s="1334"/>
      <c r="BX18" s="1334"/>
      <c r="BY18" s="1334"/>
      <c r="BZ18" s="1334"/>
      <c r="CA18" s="1334"/>
      <c r="CB18" s="1334"/>
      <c r="CC18" s="1334"/>
      <c r="CD18" s="1334"/>
      <c r="CE18" s="1334"/>
      <c r="CF18" s="1334"/>
      <c r="CG18" s="1334"/>
      <c r="CH18" s="1334"/>
      <c r="CI18" s="1334"/>
      <c r="CJ18" s="1334"/>
      <c r="CK18" s="1334"/>
      <c r="CL18" s="1334"/>
      <c r="CM18" s="1334"/>
      <c r="CN18" s="1334"/>
      <c r="CO18" s="1334"/>
      <c r="CP18" s="1334"/>
      <c r="CQ18" s="1334"/>
      <c r="CR18" s="1334"/>
      <c r="CS18" s="1334"/>
      <c r="CT18" s="1334"/>
      <c r="CU18" s="1334"/>
      <c r="CV18" s="1334"/>
      <c r="CW18" s="1334"/>
      <c r="CX18" s="1334"/>
      <c r="CY18" s="1334"/>
      <c r="CZ18" s="1334"/>
      <c r="DA18" s="1334"/>
      <c r="DB18" s="1334"/>
      <c r="DC18" s="1334"/>
      <c r="DD18" s="1334"/>
      <c r="DE18" s="1334"/>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6"/>
      <c r="DE19" s="1276"/>
    </row>
    <row r="20" spans="1:351" ht="13.5" x14ac:dyDescent="0.15">
      <c r="DD20" s="1276"/>
      <c r="DE20" s="1276"/>
    </row>
    <row r="21" spans="1:351" ht="17.25" x14ac:dyDescent="0.15">
      <c r="B21" s="1333"/>
      <c r="C21" s="1329"/>
      <c r="D21" s="1329"/>
      <c r="E21" s="1329"/>
      <c r="F21" s="1329"/>
      <c r="G21" s="1329"/>
      <c r="H21" s="1329"/>
      <c r="I21" s="1329"/>
      <c r="J21" s="1329"/>
      <c r="K21" s="1329"/>
      <c r="L21" s="1329"/>
      <c r="M21" s="1329"/>
      <c r="N21" s="1332"/>
      <c r="O21" s="1329"/>
      <c r="P21" s="1329"/>
      <c r="Q21" s="1329"/>
      <c r="R21" s="1329"/>
      <c r="S21" s="1329"/>
      <c r="T21" s="1329"/>
      <c r="U21" s="1329"/>
      <c r="V21" s="1329"/>
      <c r="W21" s="1329"/>
      <c r="X21" s="1329"/>
      <c r="Y21" s="1329"/>
      <c r="Z21" s="1329"/>
      <c r="AA21" s="1329"/>
      <c r="AB21" s="1329"/>
      <c r="AC21" s="1329"/>
      <c r="AD21" s="1329"/>
      <c r="AE21" s="1329"/>
      <c r="AF21" s="1329"/>
      <c r="AG21" s="1329"/>
      <c r="AH21" s="1329"/>
      <c r="AI21" s="1329"/>
      <c r="AJ21" s="1329"/>
      <c r="AK21" s="1329"/>
      <c r="AL21" s="1329"/>
      <c r="AM21" s="1329"/>
      <c r="AN21" s="1329"/>
      <c r="AO21" s="1329"/>
      <c r="AP21" s="1329"/>
      <c r="AQ21" s="1329"/>
      <c r="AR21" s="1329"/>
      <c r="AS21" s="1329"/>
      <c r="AT21" s="1332"/>
      <c r="AU21" s="1329"/>
      <c r="AV21" s="1329"/>
      <c r="AW21" s="1329"/>
      <c r="AX21" s="1329"/>
      <c r="AY21" s="1329"/>
      <c r="AZ21" s="1329"/>
      <c r="BA21" s="1329"/>
      <c r="BB21" s="1329"/>
      <c r="BC21" s="1329"/>
      <c r="BD21" s="1329"/>
      <c r="BE21" s="1329"/>
      <c r="BF21" s="1332"/>
      <c r="BG21" s="1329"/>
      <c r="BH21" s="1329"/>
      <c r="BI21" s="1329"/>
      <c r="BJ21" s="1329"/>
      <c r="BK21" s="1329"/>
      <c r="BL21" s="1329"/>
      <c r="BM21" s="1329"/>
      <c r="BN21" s="1329"/>
      <c r="BO21" s="1329"/>
      <c r="BP21" s="1329"/>
      <c r="BQ21" s="1329"/>
      <c r="BR21" s="1332"/>
      <c r="BS21" s="1329"/>
      <c r="BT21" s="1329"/>
      <c r="BU21" s="1329"/>
      <c r="BV21" s="1329"/>
      <c r="BW21" s="1329"/>
      <c r="BX21" s="1329"/>
      <c r="BY21" s="1329"/>
      <c r="BZ21" s="1329"/>
      <c r="CA21" s="1329"/>
      <c r="CB21" s="1329"/>
      <c r="CC21" s="1329"/>
      <c r="CD21" s="1332"/>
      <c r="CE21" s="1329"/>
      <c r="CF21" s="1329"/>
      <c r="CG21" s="1329"/>
      <c r="CH21" s="1329"/>
      <c r="CI21" s="1329"/>
      <c r="CJ21" s="1329"/>
      <c r="CK21" s="1329"/>
      <c r="CL21" s="1329"/>
      <c r="CM21" s="1329"/>
      <c r="CN21" s="1329"/>
      <c r="CO21" s="1329"/>
      <c r="CP21" s="1332"/>
      <c r="CQ21" s="1329"/>
      <c r="CR21" s="1329"/>
      <c r="CS21" s="1329"/>
      <c r="CT21" s="1329"/>
      <c r="CU21" s="1329"/>
      <c r="CV21" s="1329"/>
      <c r="CW21" s="1329"/>
      <c r="CX21" s="1329"/>
      <c r="CY21" s="1329"/>
      <c r="CZ21" s="1329"/>
      <c r="DA21" s="1329"/>
      <c r="DB21" s="1332"/>
      <c r="DC21" s="1329"/>
      <c r="DD21" s="1328"/>
      <c r="DE21" s="1276"/>
      <c r="MM21" s="1331"/>
    </row>
    <row r="22" spans="1:351" ht="17.25" x14ac:dyDescent="0.15">
      <c r="B22" s="1277"/>
      <c r="MM22" s="1331"/>
    </row>
    <row r="23" spans="1:351" ht="13.5" x14ac:dyDescent="0.15">
      <c r="B23" s="1277"/>
    </row>
    <row r="24" spans="1:351" ht="13.5" x14ac:dyDescent="0.15">
      <c r="B24" s="1277"/>
    </row>
    <row r="25" spans="1:351" ht="13.5" x14ac:dyDescent="0.15">
      <c r="B25" s="1277"/>
    </row>
    <row r="26" spans="1:351" ht="13.5" x14ac:dyDescent="0.15">
      <c r="B26" s="1277"/>
    </row>
    <row r="27" spans="1:351" ht="13.5" x14ac:dyDescent="0.15">
      <c r="B27" s="1277"/>
    </row>
    <row r="28" spans="1:351" ht="13.5" x14ac:dyDescent="0.15">
      <c r="B28" s="1277"/>
    </row>
    <row r="29" spans="1:351" ht="13.5" x14ac:dyDescent="0.15">
      <c r="B29" s="1277"/>
    </row>
    <row r="30" spans="1:351" ht="13.5" x14ac:dyDescent="0.15">
      <c r="B30" s="1277"/>
    </row>
    <row r="31" spans="1:351" ht="13.5" x14ac:dyDescent="0.15">
      <c r="B31" s="1277"/>
    </row>
    <row r="32" spans="1:351" ht="13.5" x14ac:dyDescent="0.15">
      <c r="B32" s="1277"/>
    </row>
    <row r="33" spans="2:109" ht="13.5" x14ac:dyDescent="0.15">
      <c r="B33" s="1277"/>
    </row>
    <row r="34" spans="2:109" ht="13.5" x14ac:dyDescent="0.15">
      <c r="B34" s="1277"/>
    </row>
    <row r="35" spans="2:109" ht="13.5" x14ac:dyDescent="0.15">
      <c r="B35" s="1277"/>
    </row>
    <row r="36" spans="2:109" ht="13.5" x14ac:dyDescent="0.15">
      <c r="B36" s="1277"/>
    </row>
    <row r="37" spans="2:109" ht="13.5" x14ac:dyDescent="0.15">
      <c r="B37" s="1277"/>
    </row>
    <row r="38" spans="2:109" ht="13.5" x14ac:dyDescent="0.15">
      <c r="B38" s="1277"/>
    </row>
    <row r="39" spans="2:109" ht="13.5" x14ac:dyDescent="0.15">
      <c r="B39" s="1282"/>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0"/>
    </row>
    <row r="40" spans="2:109" ht="13.5" x14ac:dyDescent="0.15">
      <c r="B40" s="1318"/>
      <c r="DD40" s="1318"/>
      <c r="DE40" s="1276"/>
    </row>
    <row r="41" spans="2:109" ht="17.25" x14ac:dyDescent="0.15">
      <c r="B41" s="1330" t="s">
        <v>595</v>
      </c>
      <c r="C41" s="1329"/>
      <c r="D41" s="1329"/>
      <c r="E41" s="1329"/>
      <c r="F41" s="1329"/>
      <c r="G41" s="1329"/>
      <c r="H41" s="1329"/>
      <c r="I41" s="1329"/>
      <c r="J41" s="1329"/>
      <c r="K41" s="1329"/>
      <c r="L41" s="1329"/>
      <c r="M41" s="1329"/>
      <c r="N41" s="1329"/>
      <c r="O41" s="1329"/>
      <c r="P41" s="1329"/>
      <c r="Q41" s="1329"/>
      <c r="R41" s="1329"/>
      <c r="S41" s="1329"/>
      <c r="T41" s="1329"/>
      <c r="U41" s="1329"/>
      <c r="V41" s="1329"/>
      <c r="W41" s="1329"/>
      <c r="X41" s="1329"/>
      <c r="Y41" s="1329"/>
      <c r="Z41" s="1329"/>
      <c r="AA41" s="1329"/>
      <c r="AB41" s="1329"/>
      <c r="AC41" s="1329"/>
      <c r="AD41" s="1329"/>
      <c r="AE41" s="1329"/>
      <c r="AF41" s="1329"/>
      <c r="AG41" s="1329"/>
      <c r="AH41" s="1329"/>
      <c r="AI41" s="1329"/>
      <c r="AJ41" s="1329"/>
      <c r="AK41" s="1329"/>
      <c r="AL41" s="1329"/>
      <c r="AM41" s="1329"/>
      <c r="AN41" s="1329"/>
      <c r="AO41" s="1329"/>
      <c r="AP41" s="1329"/>
      <c r="AQ41" s="1329"/>
      <c r="AR41" s="1329"/>
      <c r="AS41" s="1329"/>
      <c r="AT41" s="1329"/>
      <c r="AU41" s="1329"/>
      <c r="AV41" s="1329"/>
      <c r="AW41" s="1329"/>
      <c r="AX41" s="1329"/>
      <c r="AY41" s="1329"/>
      <c r="AZ41" s="1329"/>
      <c r="BA41" s="1329"/>
      <c r="BB41" s="1329"/>
      <c r="BC41" s="1329"/>
      <c r="BD41" s="1329"/>
      <c r="BE41" s="1329"/>
      <c r="BF41" s="1329"/>
      <c r="BG41" s="1329"/>
      <c r="BH41" s="1329"/>
      <c r="BI41" s="1329"/>
      <c r="BJ41" s="1329"/>
      <c r="BK41" s="1329"/>
      <c r="BL41" s="1329"/>
      <c r="BM41" s="1329"/>
      <c r="BN41" s="1329"/>
      <c r="BO41" s="1329"/>
      <c r="BP41" s="1329"/>
      <c r="BQ41" s="1329"/>
      <c r="BR41" s="1329"/>
      <c r="BS41" s="1329"/>
      <c r="BT41" s="1329"/>
      <c r="BU41" s="1329"/>
      <c r="BV41" s="1329"/>
      <c r="BW41" s="1329"/>
      <c r="BX41" s="1329"/>
      <c r="BY41" s="1329"/>
      <c r="BZ41" s="1329"/>
      <c r="CA41" s="1329"/>
      <c r="CB41" s="1329"/>
      <c r="CC41" s="1329"/>
      <c r="CD41" s="1329"/>
      <c r="CE41" s="1329"/>
      <c r="CF41" s="1329"/>
      <c r="CG41" s="1329"/>
      <c r="CH41" s="1329"/>
      <c r="CI41" s="1329"/>
      <c r="CJ41" s="1329"/>
      <c r="CK41" s="1329"/>
      <c r="CL41" s="1329"/>
      <c r="CM41" s="1329"/>
      <c r="CN41" s="1329"/>
      <c r="CO41" s="1329"/>
      <c r="CP41" s="1329"/>
      <c r="CQ41" s="1329"/>
      <c r="CR41" s="1329"/>
      <c r="CS41" s="1329"/>
      <c r="CT41" s="1329"/>
      <c r="CU41" s="1329"/>
      <c r="CV41" s="1329"/>
      <c r="CW41" s="1329"/>
      <c r="CX41" s="1329"/>
      <c r="CY41" s="1329"/>
      <c r="CZ41" s="1329"/>
      <c r="DA41" s="1329"/>
      <c r="DB41" s="1329"/>
      <c r="DC41" s="1329"/>
      <c r="DD41" s="1328"/>
    </row>
    <row r="42" spans="2:109" ht="13.5" x14ac:dyDescent="0.15">
      <c r="B42" s="1277"/>
      <c r="G42" s="1314"/>
      <c r="I42" s="1313"/>
      <c r="J42" s="1313"/>
      <c r="K42" s="1313"/>
      <c r="AM42" s="1314"/>
      <c r="AN42" s="1314" t="s">
        <v>592</v>
      </c>
      <c r="AP42" s="1313"/>
      <c r="AQ42" s="1313"/>
      <c r="AR42" s="1313"/>
      <c r="AY42" s="1314"/>
      <c r="BA42" s="1313"/>
      <c r="BB42" s="1313"/>
      <c r="BC42" s="1313"/>
      <c r="BK42" s="1314"/>
      <c r="BM42" s="1313"/>
      <c r="BN42" s="1313"/>
      <c r="BO42" s="1313"/>
      <c r="BW42" s="1314"/>
      <c r="BY42" s="1313"/>
      <c r="BZ42" s="1313"/>
      <c r="CA42" s="1313"/>
      <c r="CI42" s="1314"/>
      <c r="CK42" s="1313"/>
      <c r="CL42" s="1313"/>
      <c r="CM42" s="1313"/>
      <c r="CU42" s="1314"/>
      <c r="CW42" s="1313"/>
      <c r="CX42" s="1313"/>
      <c r="CY42" s="1313"/>
    </row>
    <row r="43" spans="2:109" ht="13.5" customHeight="1" x14ac:dyDescent="0.15">
      <c r="B43" s="1277"/>
      <c r="AN43" s="1312"/>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0"/>
    </row>
    <row r="44" spans="2:109" ht="13.5" x14ac:dyDescent="0.15">
      <c r="B44" s="1277"/>
      <c r="AN44" s="1309"/>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7"/>
    </row>
    <row r="45" spans="2:109" ht="13.5" x14ac:dyDescent="0.15">
      <c r="B45" s="1277"/>
      <c r="AN45" s="1309"/>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7"/>
    </row>
    <row r="46" spans="2:109" ht="13.5" x14ac:dyDescent="0.15">
      <c r="B46" s="1277"/>
      <c r="AN46" s="1309"/>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7"/>
    </row>
    <row r="47" spans="2:109" ht="13.5" x14ac:dyDescent="0.15">
      <c r="B47" s="1277"/>
      <c r="AN47" s="1306"/>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4"/>
    </row>
    <row r="48" spans="2:109" ht="13.5" x14ac:dyDescent="0.15">
      <c r="B48" s="1277"/>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ht="13.5" x14ac:dyDescent="0.15">
      <c r="B49" s="1277"/>
      <c r="AN49" s="1276" t="s">
        <v>590</v>
      </c>
    </row>
    <row r="50" spans="1:109" ht="13.5" x14ac:dyDescent="0.15">
      <c r="B50" s="1277"/>
      <c r="G50" s="1289"/>
      <c r="H50" s="1289"/>
      <c r="I50" s="1289"/>
      <c r="J50" s="1289"/>
      <c r="K50" s="1298"/>
      <c r="L50" s="1298"/>
      <c r="M50" s="1297"/>
      <c r="N50" s="1297"/>
      <c r="AN50" s="1296"/>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4"/>
      <c r="BP50" s="1286" t="s">
        <v>546</v>
      </c>
      <c r="BQ50" s="1286"/>
      <c r="BR50" s="1286"/>
      <c r="BS50" s="1286"/>
      <c r="BT50" s="1286"/>
      <c r="BU50" s="1286"/>
      <c r="BV50" s="1286"/>
      <c r="BW50" s="1286"/>
      <c r="BX50" s="1286" t="s">
        <v>547</v>
      </c>
      <c r="BY50" s="1286"/>
      <c r="BZ50" s="1286"/>
      <c r="CA50" s="1286"/>
      <c r="CB50" s="1286"/>
      <c r="CC50" s="1286"/>
      <c r="CD50" s="1286"/>
      <c r="CE50" s="1286"/>
      <c r="CF50" s="1286" t="s">
        <v>548</v>
      </c>
      <c r="CG50" s="1286"/>
      <c r="CH50" s="1286"/>
      <c r="CI50" s="1286"/>
      <c r="CJ50" s="1286"/>
      <c r="CK50" s="1286"/>
      <c r="CL50" s="1286"/>
      <c r="CM50" s="1286"/>
      <c r="CN50" s="1286" t="s">
        <v>549</v>
      </c>
      <c r="CO50" s="1286"/>
      <c r="CP50" s="1286"/>
      <c r="CQ50" s="1286"/>
      <c r="CR50" s="1286"/>
      <c r="CS50" s="1286"/>
      <c r="CT50" s="1286"/>
      <c r="CU50" s="1286"/>
      <c r="CV50" s="1286" t="s">
        <v>550</v>
      </c>
      <c r="CW50" s="1286"/>
      <c r="CX50" s="1286"/>
      <c r="CY50" s="1286"/>
      <c r="CZ50" s="1286"/>
      <c r="DA50" s="1286"/>
      <c r="DB50" s="1286"/>
      <c r="DC50" s="1286"/>
    </row>
    <row r="51" spans="1:109" ht="13.5" customHeight="1" x14ac:dyDescent="0.15">
      <c r="B51" s="1277"/>
      <c r="G51" s="1293"/>
      <c r="H51" s="1293"/>
      <c r="I51" s="1327"/>
      <c r="J51" s="1327"/>
      <c r="K51" s="1292"/>
      <c r="L51" s="1292"/>
      <c r="M51" s="1292"/>
      <c r="N51" s="1292"/>
      <c r="AM51" s="1291"/>
      <c r="AN51" s="1285" t="s">
        <v>589</v>
      </c>
      <c r="AO51" s="1285"/>
      <c r="AP51" s="1285"/>
      <c r="AQ51" s="1285"/>
      <c r="AR51" s="1285"/>
      <c r="AS51" s="1285"/>
      <c r="AT51" s="1285"/>
      <c r="AU51" s="1285"/>
      <c r="AV51" s="1285"/>
      <c r="AW51" s="1285"/>
      <c r="AX51" s="1285"/>
      <c r="AY51" s="1285"/>
      <c r="AZ51" s="1285"/>
      <c r="BA51" s="1285"/>
      <c r="BB51" s="1285" t="s">
        <v>587</v>
      </c>
      <c r="BC51" s="1285"/>
      <c r="BD51" s="1285"/>
      <c r="BE51" s="1285"/>
      <c r="BF51" s="1285"/>
      <c r="BG51" s="1285"/>
      <c r="BH51" s="1285"/>
      <c r="BI51" s="1285"/>
      <c r="BJ51" s="1285"/>
      <c r="BK51" s="1285"/>
      <c r="BL51" s="1285"/>
      <c r="BM51" s="1285"/>
      <c r="BN51" s="1285"/>
      <c r="BO51" s="1285"/>
      <c r="BP51" s="1326"/>
      <c r="BQ51" s="1284"/>
      <c r="BR51" s="1284"/>
      <c r="BS51" s="1284"/>
      <c r="BT51" s="1284"/>
      <c r="BU51" s="1284"/>
      <c r="BV51" s="1284"/>
      <c r="BW51" s="1284"/>
      <c r="BX51" s="1326"/>
      <c r="BY51" s="1284"/>
      <c r="BZ51" s="1284"/>
      <c r="CA51" s="1284"/>
      <c r="CB51" s="1284"/>
      <c r="CC51" s="1284"/>
      <c r="CD51" s="1284"/>
      <c r="CE51" s="1284"/>
      <c r="CF51" s="1326"/>
      <c r="CG51" s="1284"/>
      <c r="CH51" s="1284"/>
      <c r="CI51" s="1284"/>
      <c r="CJ51" s="1284"/>
      <c r="CK51" s="1284"/>
      <c r="CL51" s="1284"/>
      <c r="CM51" s="1284"/>
      <c r="CN51" s="1326"/>
      <c r="CO51" s="1284"/>
      <c r="CP51" s="1284"/>
      <c r="CQ51" s="1284"/>
      <c r="CR51" s="1284"/>
      <c r="CS51" s="1284"/>
      <c r="CT51" s="1284"/>
      <c r="CU51" s="1284"/>
      <c r="CV51" s="1326"/>
      <c r="CW51" s="1284"/>
      <c r="CX51" s="1284"/>
      <c r="CY51" s="1284"/>
      <c r="CZ51" s="1284"/>
      <c r="DA51" s="1284"/>
      <c r="DB51" s="1284"/>
      <c r="DC51" s="1284"/>
    </row>
    <row r="52" spans="1:109" ht="13.5" x14ac:dyDescent="0.15">
      <c r="B52" s="1277"/>
      <c r="G52" s="1293"/>
      <c r="H52" s="1293"/>
      <c r="I52" s="1327"/>
      <c r="J52" s="1327"/>
      <c r="K52" s="1292"/>
      <c r="L52" s="1292"/>
      <c r="M52" s="1292"/>
      <c r="N52" s="1292"/>
      <c r="AM52" s="1291"/>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4"/>
      <c r="BQ52" s="1284"/>
      <c r="BR52" s="1284"/>
      <c r="BS52" s="1284"/>
      <c r="BT52" s="1284"/>
      <c r="BU52" s="1284"/>
      <c r="BV52" s="1284"/>
      <c r="BW52" s="1284"/>
      <c r="BX52" s="1284"/>
      <c r="BY52" s="1284"/>
      <c r="BZ52" s="1284"/>
      <c r="CA52" s="1284"/>
      <c r="CB52" s="1284"/>
      <c r="CC52" s="1284"/>
      <c r="CD52" s="1284"/>
      <c r="CE52" s="1284"/>
      <c r="CF52" s="1284"/>
      <c r="CG52" s="1284"/>
      <c r="CH52" s="1284"/>
      <c r="CI52" s="1284"/>
      <c r="CJ52" s="1284"/>
      <c r="CK52" s="1284"/>
      <c r="CL52" s="1284"/>
      <c r="CM52" s="1284"/>
      <c r="CN52" s="1284"/>
      <c r="CO52" s="1284"/>
      <c r="CP52" s="1284"/>
      <c r="CQ52" s="1284"/>
      <c r="CR52" s="1284"/>
      <c r="CS52" s="1284"/>
      <c r="CT52" s="1284"/>
      <c r="CU52" s="1284"/>
      <c r="CV52" s="1284"/>
      <c r="CW52" s="1284"/>
      <c r="CX52" s="1284"/>
      <c r="CY52" s="1284"/>
      <c r="CZ52" s="1284"/>
      <c r="DA52" s="1284"/>
      <c r="DB52" s="1284"/>
      <c r="DC52" s="1284"/>
    </row>
    <row r="53" spans="1:109" ht="13.5" x14ac:dyDescent="0.15">
      <c r="A53" s="1313"/>
      <c r="B53" s="1277"/>
      <c r="G53" s="1293"/>
      <c r="H53" s="1293"/>
      <c r="I53" s="1289"/>
      <c r="J53" s="1289"/>
      <c r="K53" s="1292"/>
      <c r="L53" s="1292"/>
      <c r="M53" s="1292"/>
      <c r="N53" s="1292"/>
      <c r="AM53" s="1291"/>
      <c r="AN53" s="1285"/>
      <c r="AO53" s="1285"/>
      <c r="AP53" s="1285"/>
      <c r="AQ53" s="1285"/>
      <c r="AR53" s="1285"/>
      <c r="AS53" s="1285"/>
      <c r="AT53" s="1285"/>
      <c r="AU53" s="1285"/>
      <c r="AV53" s="1285"/>
      <c r="AW53" s="1285"/>
      <c r="AX53" s="1285"/>
      <c r="AY53" s="1285"/>
      <c r="AZ53" s="1285"/>
      <c r="BA53" s="1285"/>
      <c r="BB53" s="1285" t="s">
        <v>594</v>
      </c>
      <c r="BC53" s="1285"/>
      <c r="BD53" s="1285"/>
      <c r="BE53" s="1285"/>
      <c r="BF53" s="1285"/>
      <c r="BG53" s="1285"/>
      <c r="BH53" s="1285"/>
      <c r="BI53" s="1285"/>
      <c r="BJ53" s="1285"/>
      <c r="BK53" s="1285"/>
      <c r="BL53" s="1285"/>
      <c r="BM53" s="1285"/>
      <c r="BN53" s="1285"/>
      <c r="BO53" s="1285"/>
      <c r="BP53" s="1326"/>
      <c r="BQ53" s="1284"/>
      <c r="BR53" s="1284"/>
      <c r="BS53" s="1284"/>
      <c r="BT53" s="1284"/>
      <c r="BU53" s="1284"/>
      <c r="BV53" s="1284"/>
      <c r="BW53" s="1284"/>
      <c r="BX53" s="1326"/>
      <c r="BY53" s="1284"/>
      <c r="BZ53" s="1284"/>
      <c r="CA53" s="1284"/>
      <c r="CB53" s="1284"/>
      <c r="CC53" s="1284"/>
      <c r="CD53" s="1284"/>
      <c r="CE53" s="1284"/>
      <c r="CF53" s="1326"/>
      <c r="CG53" s="1284"/>
      <c r="CH53" s="1284"/>
      <c r="CI53" s="1284"/>
      <c r="CJ53" s="1284"/>
      <c r="CK53" s="1284"/>
      <c r="CL53" s="1284"/>
      <c r="CM53" s="1284"/>
      <c r="CN53" s="1326"/>
      <c r="CO53" s="1284"/>
      <c r="CP53" s="1284"/>
      <c r="CQ53" s="1284"/>
      <c r="CR53" s="1284"/>
      <c r="CS53" s="1284"/>
      <c r="CT53" s="1284"/>
      <c r="CU53" s="1284"/>
      <c r="CV53" s="1326"/>
      <c r="CW53" s="1284"/>
      <c r="CX53" s="1284"/>
      <c r="CY53" s="1284"/>
      <c r="CZ53" s="1284"/>
      <c r="DA53" s="1284"/>
      <c r="DB53" s="1284"/>
      <c r="DC53" s="1284"/>
    </row>
    <row r="54" spans="1:109" ht="13.5" x14ac:dyDescent="0.15">
      <c r="A54" s="1313"/>
      <c r="B54" s="1277"/>
      <c r="G54" s="1293"/>
      <c r="H54" s="1293"/>
      <c r="I54" s="1289"/>
      <c r="J54" s="1289"/>
      <c r="K54" s="1292"/>
      <c r="L54" s="1292"/>
      <c r="M54" s="1292"/>
      <c r="N54" s="1292"/>
      <c r="AM54" s="1291"/>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4"/>
      <c r="BQ54" s="1284"/>
      <c r="BR54" s="1284"/>
      <c r="BS54" s="1284"/>
      <c r="BT54" s="1284"/>
      <c r="BU54" s="1284"/>
      <c r="BV54" s="1284"/>
      <c r="BW54" s="1284"/>
      <c r="BX54" s="1284"/>
      <c r="BY54" s="1284"/>
      <c r="BZ54" s="1284"/>
      <c r="CA54" s="1284"/>
      <c r="CB54" s="1284"/>
      <c r="CC54" s="1284"/>
      <c r="CD54" s="1284"/>
      <c r="CE54" s="1284"/>
      <c r="CF54" s="1284"/>
      <c r="CG54" s="1284"/>
      <c r="CH54" s="1284"/>
      <c r="CI54" s="1284"/>
      <c r="CJ54" s="1284"/>
      <c r="CK54" s="1284"/>
      <c r="CL54" s="1284"/>
      <c r="CM54" s="1284"/>
      <c r="CN54" s="1284"/>
      <c r="CO54" s="1284"/>
      <c r="CP54" s="1284"/>
      <c r="CQ54" s="1284"/>
      <c r="CR54" s="1284"/>
      <c r="CS54" s="1284"/>
      <c r="CT54" s="1284"/>
      <c r="CU54" s="1284"/>
      <c r="CV54" s="1284"/>
      <c r="CW54" s="1284"/>
      <c r="CX54" s="1284"/>
      <c r="CY54" s="1284"/>
      <c r="CZ54" s="1284"/>
      <c r="DA54" s="1284"/>
      <c r="DB54" s="1284"/>
      <c r="DC54" s="1284"/>
    </row>
    <row r="55" spans="1:109" ht="13.5" x14ac:dyDescent="0.15">
      <c r="A55" s="1313"/>
      <c r="B55" s="1277"/>
      <c r="G55" s="1289"/>
      <c r="H55" s="1289"/>
      <c r="I55" s="1289"/>
      <c r="J55" s="1289"/>
      <c r="K55" s="1292"/>
      <c r="L55" s="1292"/>
      <c r="M55" s="1292"/>
      <c r="N55" s="1292"/>
      <c r="AN55" s="1286" t="s">
        <v>588</v>
      </c>
      <c r="AO55" s="1286"/>
      <c r="AP55" s="1286"/>
      <c r="AQ55" s="1286"/>
      <c r="AR55" s="1286"/>
      <c r="AS55" s="1286"/>
      <c r="AT55" s="1286"/>
      <c r="AU55" s="1286"/>
      <c r="AV55" s="1286"/>
      <c r="AW55" s="1286"/>
      <c r="AX55" s="1286"/>
      <c r="AY55" s="1286"/>
      <c r="AZ55" s="1286"/>
      <c r="BA55" s="1286"/>
      <c r="BB55" s="1285" t="s">
        <v>587</v>
      </c>
      <c r="BC55" s="1285"/>
      <c r="BD55" s="1285"/>
      <c r="BE55" s="1285"/>
      <c r="BF55" s="1285"/>
      <c r="BG55" s="1285"/>
      <c r="BH55" s="1285"/>
      <c r="BI55" s="1285"/>
      <c r="BJ55" s="1285"/>
      <c r="BK55" s="1285"/>
      <c r="BL55" s="1285"/>
      <c r="BM55" s="1285"/>
      <c r="BN55" s="1285"/>
      <c r="BO55" s="1285"/>
      <c r="BP55" s="1326"/>
      <c r="BQ55" s="1284"/>
      <c r="BR55" s="1284"/>
      <c r="BS55" s="1284"/>
      <c r="BT55" s="1284"/>
      <c r="BU55" s="1284"/>
      <c r="BV55" s="1284"/>
      <c r="BW55" s="1284"/>
      <c r="BX55" s="1326"/>
      <c r="BY55" s="1284"/>
      <c r="BZ55" s="1284"/>
      <c r="CA55" s="1284"/>
      <c r="CB55" s="1284"/>
      <c r="CC55" s="1284"/>
      <c r="CD55" s="1284"/>
      <c r="CE55" s="1284"/>
      <c r="CF55" s="1326"/>
      <c r="CG55" s="1284"/>
      <c r="CH55" s="1284"/>
      <c r="CI55" s="1284"/>
      <c r="CJ55" s="1284"/>
      <c r="CK55" s="1284"/>
      <c r="CL55" s="1284"/>
      <c r="CM55" s="1284"/>
      <c r="CN55" s="1326"/>
      <c r="CO55" s="1284"/>
      <c r="CP55" s="1284"/>
      <c r="CQ55" s="1284"/>
      <c r="CR55" s="1284"/>
      <c r="CS55" s="1284"/>
      <c r="CT55" s="1284"/>
      <c r="CU55" s="1284"/>
      <c r="CV55" s="1326"/>
      <c r="CW55" s="1284"/>
      <c r="CX55" s="1284"/>
      <c r="CY55" s="1284"/>
      <c r="CZ55" s="1284"/>
      <c r="DA55" s="1284"/>
      <c r="DB55" s="1284"/>
      <c r="DC55" s="1284"/>
    </row>
    <row r="56" spans="1:109" ht="13.5" x14ac:dyDescent="0.15">
      <c r="A56" s="1313"/>
      <c r="B56" s="1277"/>
      <c r="G56" s="1289"/>
      <c r="H56" s="1289"/>
      <c r="I56" s="1289"/>
      <c r="J56" s="1289"/>
      <c r="K56" s="1292"/>
      <c r="L56" s="1292"/>
      <c r="M56" s="1292"/>
      <c r="N56" s="1292"/>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4"/>
      <c r="BQ56" s="1284"/>
      <c r="BR56" s="1284"/>
      <c r="BS56" s="1284"/>
      <c r="BT56" s="1284"/>
      <c r="BU56" s="1284"/>
      <c r="BV56" s="1284"/>
      <c r="BW56" s="1284"/>
      <c r="BX56" s="1284"/>
      <c r="BY56" s="1284"/>
      <c r="BZ56" s="1284"/>
      <c r="CA56" s="1284"/>
      <c r="CB56" s="1284"/>
      <c r="CC56" s="1284"/>
      <c r="CD56" s="1284"/>
      <c r="CE56" s="1284"/>
      <c r="CF56" s="1284"/>
      <c r="CG56" s="1284"/>
      <c r="CH56" s="1284"/>
      <c r="CI56" s="1284"/>
      <c r="CJ56" s="1284"/>
      <c r="CK56" s="1284"/>
      <c r="CL56" s="1284"/>
      <c r="CM56" s="1284"/>
      <c r="CN56" s="1284"/>
      <c r="CO56" s="1284"/>
      <c r="CP56" s="1284"/>
      <c r="CQ56" s="1284"/>
      <c r="CR56" s="1284"/>
      <c r="CS56" s="1284"/>
      <c r="CT56" s="1284"/>
      <c r="CU56" s="1284"/>
      <c r="CV56" s="1284"/>
      <c r="CW56" s="1284"/>
      <c r="CX56" s="1284"/>
      <c r="CY56" s="1284"/>
      <c r="CZ56" s="1284"/>
      <c r="DA56" s="1284"/>
      <c r="DB56" s="1284"/>
      <c r="DC56" s="1284"/>
    </row>
    <row r="57" spans="1:109" s="1313" customFormat="1" ht="13.5" x14ac:dyDescent="0.15">
      <c r="B57" s="1319"/>
      <c r="G57" s="1289"/>
      <c r="H57" s="1289"/>
      <c r="I57" s="1288"/>
      <c r="J57" s="1288"/>
      <c r="K57" s="1292"/>
      <c r="L57" s="1292"/>
      <c r="M57" s="1292"/>
      <c r="N57" s="1292"/>
      <c r="AM57" s="1276"/>
      <c r="AN57" s="1286"/>
      <c r="AO57" s="1286"/>
      <c r="AP57" s="1286"/>
      <c r="AQ57" s="1286"/>
      <c r="AR57" s="1286"/>
      <c r="AS57" s="1286"/>
      <c r="AT57" s="1286"/>
      <c r="AU57" s="1286"/>
      <c r="AV57" s="1286"/>
      <c r="AW57" s="1286"/>
      <c r="AX57" s="1286"/>
      <c r="AY57" s="1286"/>
      <c r="AZ57" s="1286"/>
      <c r="BA57" s="1286"/>
      <c r="BB57" s="1285" t="s">
        <v>594</v>
      </c>
      <c r="BC57" s="1285"/>
      <c r="BD57" s="1285"/>
      <c r="BE57" s="1285"/>
      <c r="BF57" s="1285"/>
      <c r="BG57" s="1285"/>
      <c r="BH57" s="1285"/>
      <c r="BI57" s="1285"/>
      <c r="BJ57" s="1285"/>
      <c r="BK57" s="1285"/>
      <c r="BL57" s="1285"/>
      <c r="BM57" s="1285"/>
      <c r="BN57" s="1285"/>
      <c r="BO57" s="1285"/>
      <c r="BP57" s="1326"/>
      <c r="BQ57" s="1284"/>
      <c r="BR57" s="1284"/>
      <c r="BS57" s="1284"/>
      <c r="BT57" s="1284"/>
      <c r="BU57" s="1284"/>
      <c r="BV57" s="1284"/>
      <c r="BW57" s="1284"/>
      <c r="BX57" s="1326"/>
      <c r="BY57" s="1284"/>
      <c r="BZ57" s="1284"/>
      <c r="CA57" s="1284"/>
      <c r="CB57" s="1284"/>
      <c r="CC57" s="1284"/>
      <c r="CD57" s="1284"/>
      <c r="CE57" s="1284"/>
      <c r="CF57" s="1326"/>
      <c r="CG57" s="1284"/>
      <c r="CH57" s="1284"/>
      <c r="CI57" s="1284"/>
      <c r="CJ57" s="1284"/>
      <c r="CK57" s="1284"/>
      <c r="CL57" s="1284"/>
      <c r="CM57" s="1284"/>
      <c r="CN57" s="1326"/>
      <c r="CO57" s="1284"/>
      <c r="CP57" s="1284"/>
      <c r="CQ57" s="1284"/>
      <c r="CR57" s="1284"/>
      <c r="CS57" s="1284"/>
      <c r="CT57" s="1284"/>
      <c r="CU57" s="1284"/>
      <c r="CV57" s="1326"/>
      <c r="CW57" s="1284"/>
      <c r="CX57" s="1284"/>
      <c r="CY57" s="1284"/>
      <c r="CZ57" s="1284"/>
      <c r="DA57" s="1284"/>
      <c r="DB57" s="1284"/>
      <c r="DC57" s="1284"/>
      <c r="DD57" s="1324"/>
      <c r="DE57" s="1319"/>
    </row>
    <row r="58" spans="1:109" s="1313" customFormat="1" ht="13.5" x14ac:dyDescent="0.15">
      <c r="A58" s="1276"/>
      <c r="B58" s="1319"/>
      <c r="G58" s="1289"/>
      <c r="H58" s="1289"/>
      <c r="I58" s="1288"/>
      <c r="J58" s="1288"/>
      <c r="K58" s="1292"/>
      <c r="L58" s="1292"/>
      <c r="M58" s="1292"/>
      <c r="N58" s="1292"/>
      <c r="AM58" s="1276"/>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4"/>
      <c r="BQ58" s="1284"/>
      <c r="BR58" s="1284"/>
      <c r="BS58" s="1284"/>
      <c r="BT58" s="1284"/>
      <c r="BU58" s="1284"/>
      <c r="BV58" s="1284"/>
      <c r="BW58" s="1284"/>
      <c r="BX58" s="1284"/>
      <c r="BY58" s="1284"/>
      <c r="BZ58" s="1284"/>
      <c r="CA58" s="1284"/>
      <c r="CB58" s="1284"/>
      <c r="CC58" s="1284"/>
      <c r="CD58" s="1284"/>
      <c r="CE58" s="1284"/>
      <c r="CF58" s="1284"/>
      <c r="CG58" s="1284"/>
      <c r="CH58" s="1284"/>
      <c r="CI58" s="1284"/>
      <c r="CJ58" s="1284"/>
      <c r="CK58" s="1284"/>
      <c r="CL58" s="1284"/>
      <c r="CM58" s="1284"/>
      <c r="CN58" s="1284"/>
      <c r="CO58" s="1284"/>
      <c r="CP58" s="1284"/>
      <c r="CQ58" s="1284"/>
      <c r="CR58" s="1284"/>
      <c r="CS58" s="1284"/>
      <c r="CT58" s="1284"/>
      <c r="CU58" s="1284"/>
      <c r="CV58" s="1284"/>
      <c r="CW58" s="1284"/>
      <c r="CX58" s="1284"/>
      <c r="CY58" s="1284"/>
      <c r="CZ58" s="1284"/>
      <c r="DA58" s="1284"/>
      <c r="DB58" s="1284"/>
      <c r="DC58" s="1284"/>
      <c r="DD58" s="1324"/>
      <c r="DE58" s="1319"/>
    </row>
    <row r="59" spans="1:109" s="1313" customFormat="1" ht="13.5" x14ac:dyDescent="0.15">
      <c r="A59" s="1276"/>
      <c r="B59" s="1319"/>
      <c r="K59" s="1325"/>
      <c r="L59" s="1325"/>
      <c r="M59" s="1325"/>
      <c r="N59" s="1325"/>
      <c r="AQ59" s="1325"/>
      <c r="AR59" s="1325"/>
      <c r="AS59" s="1325"/>
      <c r="AT59" s="1325"/>
      <c r="BC59" s="1325"/>
      <c r="BD59" s="1325"/>
      <c r="BE59" s="1325"/>
      <c r="BF59" s="1325"/>
      <c r="BO59" s="1325"/>
      <c r="BP59" s="1325"/>
      <c r="BQ59" s="1325"/>
      <c r="BR59" s="1325"/>
      <c r="CA59" s="1325"/>
      <c r="CB59" s="1325"/>
      <c r="CC59" s="1325"/>
      <c r="CD59" s="1325"/>
      <c r="CM59" s="1325"/>
      <c r="CN59" s="1325"/>
      <c r="CO59" s="1325"/>
      <c r="CP59" s="1325"/>
      <c r="CY59" s="1325"/>
      <c r="CZ59" s="1325"/>
      <c r="DA59" s="1325"/>
      <c r="DB59" s="1325"/>
      <c r="DC59" s="1325"/>
      <c r="DD59" s="1324"/>
      <c r="DE59" s="1319"/>
    </row>
    <row r="60" spans="1:109" s="1313" customFormat="1" ht="13.5" x14ac:dyDescent="0.15">
      <c r="A60" s="1276"/>
      <c r="B60" s="1319"/>
      <c r="K60" s="1325"/>
      <c r="L60" s="1325"/>
      <c r="M60" s="1325"/>
      <c r="N60" s="1325"/>
      <c r="AQ60" s="1325"/>
      <c r="AR60" s="1325"/>
      <c r="AS60" s="1325"/>
      <c r="AT60" s="1325"/>
      <c r="BC60" s="1325"/>
      <c r="BD60" s="1325"/>
      <c r="BE60" s="1325"/>
      <c r="BF60" s="1325"/>
      <c r="BO60" s="1325"/>
      <c r="BP60" s="1325"/>
      <c r="BQ60" s="1325"/>
      <c r="BR60" s="1325"/>
      <c r="CA60" s="1325"/>
      <c r="CB60" s="1325"/>
      <c r="CC60" s="1325"/>
      <c r="CD60" s="1325"/>
      <c r="CM60" s="1325"/>
      <c r="CN60" s="1325"/>
      <c r="CO60" s="1325"/>
      <c r="CP60" s="1325"/>
      <c r="CY60" s="1325"/>
      <c r="CZ60" s="1325"/>
      <c r="DA60" s="1325"/>
      <c r="DB60" s="1325"/>
      <c r="DC60" s="1325"/>
      <c r="DD60" s="1324"/>
      <c r="DE60" s="1319"/>
    </row>
    <row r="61" spans="1:109" s="1313" customFormat="1" ht="13.5" x14ac:dyDescent="0.15">
      <c r="A61" s="1276"/>
      <c r="B61" s="1323"/>
      <c r="C61" s="1322"/>
      <c r="D61" s="1322"/>
      <c r="E61" s="1322"/>
      <c r="F61" s="1322"/>
      <c r="G61" s="1322"/>
      <c r="H61" s="1322"/>
      <c r="I61" s="1322"/>
      <c r="J61" s="1322"/>
      <c r="K61" s="1322"/>
      <c r="L61" s="1322"/>
      <c r="M61" s="1321"/>
      <c r="N61" s="1321"/>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1"/>
      <c r="AT61" s="1321"/>
      <c r="AU61" s="1322"/>
      <c r="AV61" s="1322"/>
      <c r="AW61" s="1322"/>
      <c r="AX61" s="1322"/>
      <c r="AY61" s="1322"/>
      <c r="AZ61" s="1322"/>
      <c r="BA61" s="1322"/>
      <c r="BB61" s="1322"/>
      <c r="BC61" s="1322"/>
      <c r="BD61" s="1322"/>
      <c r="BE61" s="1321"/>
      <c r="BF61" s="1321"/>
      <c r="BG61" s="1322"/>
      <c r="BH61" s="1322"/>
      <c r="BI61" s="1322"/>
      <c r="BJ61" s="1322"/>
      <c r="BK61" s="1322"/>
      <c r="BL61" s="1322"/>
      <c r="BM61" s="1322"/>
      <c r="BN61" s="1322"/>
      <c r="BO61" s="1322"/>
      <c r="BP61" s="1322"/>
      <c r="BQ61" s="1321"/>
      <c r="BR61" s="1321"/>
      <c r="BS61" s="1322"/>
      <c r="BT61" s="1322"/>
      <c r="BU61" s="1322"/>
      <c r="BV61" s="1322"/>
      <c r="BW61" s="1322"/>
      <c r="BX61" s="1322"/>
      <c r="BY61" s="1322"/>
      <c r="BZ61" s="1322"/>
      <c r="CA61" s="1322"/>
      <c r="CB61" s="1322"/>
      <c r="CC61" s="1321"/>
      <c r="CD61" s="1321"/>
      <c r="CE61" s="1322"/>
      <c r="CF61" s="1322"/>
      <c r="CG61" s="1322"/>
      <c r="CH61" s="1322"/>
      <c r="CI61" s="1322"/>
      <c r="CJ61" s="1322"/>
      <c r="CK61" s="1322"/>
      <c r="CL61" s="1322"/>
      <c r="CM61" s="1322"/>
      <c r="CN61" s="1322"/>
      <c r="CO61" s="1321"/>
      <c r="CP61" s="1321"/>
      <c r="CQ61" s="1322"/>
      <c r="CR61" s="1322"/>
      <c r="CS61" s="1322"/>
      <c r="CT61" s="1322"/>
      <c r="CU61" s="1322"/>
      <c r="CV61" s="1322"/>
      <c r="CW61" s="1322"/>
      <c r="CX61" s="1322"/>
      <c r="CY61" s="1322"/>
      <c r="CZ61" s="1322"/>
      <c r="DA61" s="1321"/>
      <c r="DB61" s="1321"/>
      <c r="DC61" s="1321"/>
      <c r="DD61" s="1320"/>
      <c r="DE61" s="1319"/>
    </row>
    <row r="62" spans="1:109" ht="13.5" x14ac:dyDescent="0.15">
      <c r="B62" s="1318"/>
      <c r="C62" s="1318"/>
      <c r="D62" s="1318"/>
      <c r="E62" s="1318"/>
      <c r="F62" s="1318"/>
      <c r="G62" s="1318"/>
      <c r="H62" s="1318"/>
      <c r="I62" s="1318"/>
      <c r="J62" s="1318"/>
      <c r="K62" s="1318"/>
      <c r="L62" s="1318"/>
      <c r="M62" s="1318"/>
      <c r="N62" s="1318"/>
      <c r="O62" s="1318"/>
      <c r="P62" s="1318"/>
      <c r="Q62" s="1318"/>
      <c r="R62" s="1318"/>
      <c r="S62" s="1318"/>
      <c r="T62" s="1318"/>
      <c r="U62" s="1318"/>
      <c r="V62" s="1318"/>
      <c r="W62" s="1318"/>
      <c r="X62" s="1318"/>
      <c r="Y62" s="1318"/>
      <c r="Z62" s="1318"/>
      <c r="AA62" s="1318"/>
      <c r="AB62" s="1318"/>
      <c r="AC62" s="1318"/>
      <c r="AD62" s="1318"/>
      <c r="AE62" s="1318"/>
      <c r="AF62" s="1318"/>
      <c r="AG62" s="1318"/>
      <c r="AH62" s="1318"/>
      <c r="AI62" s="1318"/>
      <c r="AJ62" s="1318"/>
      <c r="AK62" s="1318"/>
      <c r="AL62" s="1318"/>
      <c r="AM62" s="1318"/>
      <c r="AN62" s="1318"/>
      <c r="AO62" s="1318"/>
      <c r="AP62" s="1318"/>
      <c r="AQ62" s="1318"/>
      <c r="AR62" s="1318"/>
      <c r="AS62" s="1318"/>
      <c r="AT62" s="1318"/>
      <c r="AU62" s="1318"/>
      <c r="AV62" s="1318"/>
      <c r="AW62" s="1318"/>
      <c r="AX62" s="1318"/>
      <c r="AY62" s="1318"/>
      <c r="AZ62" s="1318"/>
      <c r="BA62" s="1318"/>
      <c r="BB62" s="1318"/>
      <c r="BC62" s="1318"/>
      <c r="BD62" s="1318"/>
      <c r="BE62" s="1318"/>
      <c r="BF62" s="1318"/>
      <c r="BG62" s="1318"/>
      <c r="BH62" s="1318"/>
      <c r="BI62" s="1318"/>
      <c r="BJ62" s="1318"/>
      <c r="BK62" s="1318"/>
      <c r="BL62" s="1318"/>
      <c r="BM62" s="1318"/>
      <c r="BN62" s="1318"/>
      <c r="BO62" s="1318"/>
      <c r="BP62" s="1318"/>
      <c r="BQ62" s="1318"/>
      <c r="BR62" s="1318"/>
      <c r="BS62" s="1318"/>
      <c r="BT62" s="1318"/>
      <c r="BU62" s="1318"/>
      <c r="BV62" s="1318"/>
      <c r="BW62" s="1318"/>
      <c r="BX62" s="1318"/>
      <c r="BY62" s="1318"/>
      <c r="BZ62" s="1318"/>
      <c r="CA62" s="1318"/>
      <c r="CB62" s="1318"/>
      <c r="CC62" s="1318"/>
      <c r="CD62" s="1318"/>
      <c r="CE62" s="1318"/>
      <c r="CF62" s="1318"/>
      <c r="CG62" s="1318"/>
      <c r="CH62" s="1318"/>
      <c r="CI62" s="1318"/>
      <c r="CJ62" s="1318"/>
      <c r="CK62" s="1318"/>
      <c r="CL62" s="1318"/>
      <c r="CM62" s="1318"/>
      <c r="CN62" s="1318"/>
      <c r="CO62" s="1318"/>
      <c r="CP62" s="1318"/>
      <c r="CQ62" s="1318"/>
      <c r="CR62" s="1318"/>
      <c r="CS62" s="1318"/>
      <c r="CT62" s="1318"/>
      <c r="CU62" s="1318"/>
      <c r="CV62" s="1318"/>
      <c r="CW62" s="1318"/>
      <c r="CX62" s="1318"/>
      <c r="CY62" s="1318"/>
      <c r="CZ62" s="1318"/>
      <c r="DA62" s="1318"/>
      <c r="DB62" s="1318"/>
      <c r="DC62" s="1318"/>
      <c r="DD62" s="1318"/>
      <c r="DE62" s="1276"/>
    </row>
    <row r="63" spans="1:109" ht="17.25" x14ac:dyDescent="0.15">
      <c r="B63" s="1317" t="s">
        <v>593</v>
      </c>
    </row>
    <row r="64" spans="1:109" ht="13.5" x14ac:dyDescent="0.15">
      <c r="B64" s="1277"/>
      <c r="G64" s="1314"/>
      <c r="I64" s="1316"/>
      <c r="J64" s="1316"/>
      <c r="K64" s="1316"/>
      <c r="L64" s="1316"/>
      <c r="M64" s="1316"/>
      <c r="N64" s="1315"/>
      <c r="AM64" s="1314"/>
      <c r="AN64" s="1314" t="s">
        <v>592</v>
      </c>
      <c r="AP64" s="1313"/>
      <c r="AQ64" s="1313"/>
      <c r="AR64" s="1313"/>
      <c r="AY64" s="1314"/>
      <c r="BA64" s="1313"/>
      <c r="BB64" s="1313"/>
      <c r="BC64" s="1313"/>
      <c r="BK64" s="1314"/>
      <c r="BM64" s="1313"/>
      <c r="BN64" s="1313"/>
      <c r="BO64" s="1313"/>
      <c r="BW64" s="1314"/>
      <c r="BY64" s="1313"/>
      <c r="BZ64" s="1313"/>
      <c r="CA64" s="1313"/>
      <c r="CI64" s="1314"/>
      <c r="CK64" s="1313"/>
      <c r="CL64" s="1313"/>
      <c r="CM64" s="1313"/>
      <c r="CU64" s="1314"/>
      <c r="CW64" s="1313"/>
      <c r="CX64" s="1313"/>
      <c r="CY64" s="1313"/>
    </row>
    <row r="65" spans="2:107" ht="13.5" x14ac:dyDescent="0.15">
      <c r="B65" s="1277"/>
      <c r="AN65" s="1312" t="s">
        <v>591</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0"/>
    </row>
    <row r="66" spans="2:107" ht="13.5" x14ac:dyDescent="0.15">
      <c r="B66" s="1277"/>
      <c r="AN66" s="1309"/>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7"/>
    </row>
    <row r="67" spans="2:107" ht="13.5" x14ac:dyDescent="0.15">
      <c r="B67" s="1277"/>
      <c r="AN67" s="1309"/>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7"/>
    </row>
    <row r="68" spans="2:107" ht="13.5" x14ac:dyDescent="0.15">
      <c r="B68" s="1277"/>
      <c r="AN68" s="1309"/>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7"/>
    </row>
    <row r="69" spans="2:107" ht="13.5" x14ac:dyDescent="0.15">
      <c r="B69" s="1277"/>
      <c r="AN69" s="1306"/>
      <c r="AO69" s="1305"/>
      <c r="AP69" s="1305"/>
      <c r="AQ69" s="1305"/>
      <c r="AR69" s="1305"/>
      <c r="AS69" s="1305"/>
      <c r="AT69" s="1305"/>
      <c r="AU69" s="1305"/>
      <c r="AV69" s="1305"/>
      <c r="AW69" s="1305"/>
      <c r="AX69" s="1305"/>
      <c r="AY69" s="1305"/>
      <c r="AZ69" s="1305"/>
      <c r="BA69" s="1305"/>
      <c r="BB69" s="1305"/>
      <c r="BC69" s="1305"/>
      <c r="BD69" s="1305"/>
      <c r="BE69" s="1305"/>
      <c r="BF69" s="1305"/>
      <c r="BG69" s="1305"/>
      <c r="BH69" s="1305"/>
      <c r="BI69" s="1305"/>
      <c r="BJ69" s="1305"/>
      <c r="BK69" s="1305"/>
      <c r="BL69" s="1305"/>
      <c r="BM69" s="1305"/>
      <c r="BN69" s="1305"/>
      <c r="BO69" s="1305"/>
      <c r="BP69" s="1305"/>
      <c r="BQ69" s="1305"/>
      <c r="BR69" s="1305"/>
      <c r="BS69" s="1305"/>
      <c r="BT69" s="1305"/>
      <c r="BU69" s="1305"/>
      <c r="BV69" s="1305"/>
      <c r="BW69" s="1305"/>
      <c r="BX69" s="1305"/>
      <c r="BY69" s="1305"/>
      <c r="BZ69" s="1305"/>
      <c r="CA69" s="1305"/>
      <c r="CB69" s="1305"/>
      <c r="CC69" s="1305"/>
      <c r="CD69" s="1305"/>
      <c r="CE69" s="1305"/>
      <c r="CF69" s="1305"/>
      <c r="CG69" s="1305"/>
      <c r="CH69" s="1305"/>
      <c r="CI69" s="1305"/>
      <c r="CJ69" s="1305"/>
      <c r="CK69" s="1305"/>
      <c r="CL69" s="1305"/>
      <c r="CM69" s="1305"/>
      <c r="CN69" s="1305"/>
      <c r="CO69" s="1305"/>
      <c r="CP69" s="1305"/>
      <c r="CQ69" s="1305"/>
      <c r="CR69" s="1305"/>
      <c r="CS69" s="1305"/>
      <c r="CT69" s="1305"/>
      <c r="CU69" s="1305"/>
      <c r="CV69" s="1305"/>
      <c r="CW69" s="1305"/>
      <c r="CX69" s="1305"/>
      <c r="CY69" s="1305"/>
      <c r="CZ69" s="1305"/>
      <c r="DA69" s="1305"/>
      <c r="DB69" s="1305"/>
      <c r="DC69" s="1304"/>
    </row>
    <row r="70" spans="2:107" ht="13.5" x14ac:dyDescent="0.15">
      <c r="B70" s="1277"/>
      <c r="H70" s="1303"/>
      <c r="I70" s="1303"/>
      <c r="J70" s="1301"/>
      <c r="K70" s="1301"/>
      <c r="L70" s="1300"/>
      <c r="M70" s="1301"/>
      <c r="N70" s="1300"/>
      <c r="AN70" s="1291"/>
      <c r="AO70" s="1291"/>
      <c r="AP70" s="1291"/>
      <c r="AZ70" s="1291"/>
      <c r="BA70" s="1291"/>
      <c r="BB70" s="1291"/>
      <c r="BL70" s="1291"/>
      <c r="BM70" s="1291"/>
      <c r="BN70" s="1291"/>
      <c r="BX70" s="1291"/>
      <c r="BY70" s="1291"/>
      <c r="BZ70" s="1291"/>
      <c r="CJ70" s="1291"/>
      <c r="CK70" s="1291"/>
      <c r="CL70" s="1291"/>
      <c r="CV70" s="1291"/>
      <c r="CW70" s="1291"/>
      <c r="CX70" s="1291"/>
    </row>
    <row r="71" spans="2:107" ht="13.5" x14ac:dyDescent="0.15">
      <c r="B71" s="1277"/>
      <c r="G71" s="1299"/>
      <c r="I71" s="1302"/>
      <c r="J71" s="1301"/>
      <c r="K71" s="1301"/>
      <c r="L71" s="1300"/>
      <c r="M71" s="1301"/>
      <c r="N71" s="1300"/>
      <c r="AM71" s="1299"/>
      <c r="AN71" s="1276" t="s">
        <v>590</v>
      </c>
    </row>
    <row r="72" spans="2:107" ht="13.5" x14ac:dyDescent="0.15">
      <c r="B72" s="1277"/>
      <c r="G72" s="1289"/>
      <c r="H72" s="1289"/>
      <c r="I72" s="1289"/>
      <c r="J72" s="1289"/>
      <c r="K72" s="1298"/>
      <c r="L72" s="1298"/>
      <c r="M72" s="1297"/>
      <c r="N72" s="1297"/>
      <c r="AN72" s="1296"/>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4"/>
      <c r="BP72" s="1286" t="s">
        <v>546</v>
      </c>
      <c r="BQ72" s="1286"/>
      <c r="BR72" s="1286"/>
      <c r="BS72" s="1286"/>
      <c r="BT72" s="1286"/>
      <c r="BU72" s="1286"/>
      <c r="BV72" s="1286"/>
      <c r="BW72" s="1286"/>
      <c r="BX72" s="1286" t="s">
        <v>547</v>
      </c>
      <c r="BY72" s="1286"/>
      <c r="BZ72" s="1286"/>
      <c r="CA72" s="1286"/>
      <c r="CB72" s="1286"/>
      <c r="CC72" s="1286"/>
      <c r="CD72" s="1286"/>
      <c r="CE72" s="1286"/>
      <c r="CF72" s="1286" t="s">
        <v>548</v>
      </c>
      <c r="CG72" s="1286"/>
      <c r="CH72" s="1286"/>
      <c r="CI72" s="1286"/>
      <c r="CJ72" s="1286"/>
      <c r="CK72" s="1286"/>
      <c r="CL72" s="1286"/>
      <c r="CM72" s="1286"/>
      <c r="CN72" s="1286" t="s">
        <v>549</v>
      </c>
      <c r="CO72" s="1286"/>
      <c r="CP72" s="1286"/>
      <c r="CQ72" s="1286"/>
      <c r="CR72" s="1286"/>
      <c r="CS72" s="1286"/>
      <c r="CT72" s="1286"/>
      <c r="CU72" s="1286"/>
      <c r="CV72" s="1286" t="s">
        <v>550</v>
      </c>
      <c r="CW72" s="1286"/>
      <c r="CX72" s="1286"/>
      <c r="CY72" s="1286"/>
      <c r="CZ72" s="1286"/>
      <c r="DA72" s="1286"/>
      <c r="DB72" s="1286"/>
      <c r="DC72" s="1286"/>
    </row>
    <row r="73" spans="2:107" ht="13.5" x14ac:dyDescent="0.15">
      <c r="B73" s="1277"/>
      <c r="G73" s="1293"/>
      <c r="H73" s="1293"/>
      <c r="I73" s="1293"/>
      <c r="J73" s="1293"/>
      <c r="K73" s="1290"/>
      <c r="L73" s="1290"/>
      <c r="M73" s="1290"/>
      <c r="N73" s="1290"/>
      <c r="AM73" s="1291"/>
      <c r="AN73" s="1285" t="s">
        <v>589</v>
      </c>
      <c r="AO73" s="1285"/>
      <c r="AP73" s="1285"/>
      <c r="AQ73" s="1285"/>
      <c r="AR73" s="1285"/>
      <c r="AS73" s="1285"/>
      <c r="AT73" s="1285"/>
      <c r="AU73" s="1285"/>
      <c r="AV73" s="1285"/>
      <c r="AW73" s="1285"/>
      <c r="AX73" s="1285"/>
      <c r="AY73" s="1285"/>
      <c r="AZ73" s="1285"/>
      <c r="BA73" s="1285"/>
      <c r="BB73" s="1285" t="s">
        <v>587</v>
      </c>
      <c r="BC73" s="1285"/>
      <c r="BD73" s="1285"/>
      <c r="BE73" s="1285"/>
      <c r="BF73" s="1285"/>
      <c r="BG73" s="1285"/>
      <c r="BH73" s="1285"/>
      <c r="BI73" s="1285"/>
      <c r="BJ73" s="1285"/>
      <c r="BK73" s="1285"/>
      <c r="BL73" s="1285"/>
      <c r="BM73" s="1285"/>
      <c r="BN73" s="1285"/>
      <c r="BO73" s="1285"/>
      <c r="BP73" s="1284"/>
      <c r="BQ73" s="1284"/>
      <c r="BR73" s="1284"/>
      <c r="BS73" s="1284"/>
      <c r="BT73" s="1284"/>
      <c r="BU73" s="1284"/>
      <c r="BV73" s="1284"/>
      <c r="BW73" s="1284"/>
      <c r="BX73" s="1284"/>
      <c r="BY73" s="1284"/>
      <c r="BZ73" s="1284"/>
      <c r="CA73" s="1284"/>
      <c r="CB73" s="1284"/>
      <c r="CC73" s="1284"/>
      <c r="CD73" s="1284"/>
      <c r="CE73" s="1284"/>
      <c r="CF73" s="1284"/>
      <c r="CG73" s="1284"/>
      <c r="CH73" s="1284"/>
      <c r="CI73" s="1284"/>
      <c r="CJ73" s="1284"/>
      <c r="CK73" s="1284"/>
      <c r="CL73" s="1284"/>
      <c r="CM73" s="1284"/>
      <c r="CN73" s="1284"/>
      <c r="CO73" s="1284"/>
      <c r="CP73" s="1284"/>
      <c r="CQ73" s="1284"/>
      <c r="CR73" s="1284"/>
      <c r="CS73" s="1284"/>
      <c r="CT73" s="1284"/>
      <c r="CU73" s="1284"/>
      <c r="CV73" s="1284"/>
      <c r="CW73" s="1284"/>
      <c r="CX73" s="1284"/>
      <c r="CY73" s="1284"/>
      <c r="CZ73" s="1284"/>
      <c r="DA73" s="1284"/>
      <c r="DB73" s="1284"/>
      <c r="DC73" s="1284"/>
    </row>
    <row r="74" spans="2:107" ht="13.5" x14ac:dyDescent="0.15">
      <c r="B74" s="1277"/>
      <c r="G74" s="1293"/>
      <c r="H74" s="1293"/>
      <c r="I74" s="1293"/>
      <c r="J74" s="1293"/>
      <c r="K74" s="1290"/>
      <c r="L74" s="1290"/>
      <c r="M74" s="1290"/>
      <c r="N74" s="1290"/>
      <c r="AM74" s="1291"/>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4"/>
      <c r="BQ74" s="1284"/>
      <c r="BR74" s="1284"/>
      <c r="BS74" s="1284"/>
      <c r="BT74" s="1284"/>
      <c r="BU74" s="1284"/>
      <c r="BV74" s="1284"/>
      <c r="BW74" s="1284"/>
      <c r="BX74" s="1284"/>
      <c r="BY74" s="1284"/>
      <c r="BZ74" s="1284"/>
      <c r="CA74" s="1284"/>
      <c r="CB74" s="1284"/>
      <c r="CC74" s="1284"/>
      <c r="CD74" s="1284"/>
      <c r="CE74" s="1284"/>
      <c r="CF74" s="1284"/>
      <c r="CG74" s="1284"/>
      <c r="CH74" s="1284"/>
      <c r="CI74" s="1284"/>
      <c r="CJ74" s="1284"/>
      <c r="CK74" s="1284"/>
      <c r="CL74" s="1284"/>
      <c r="CM74" s="1284"/>
      <c r="CN74" s="1284"/>
      <c r="CO74" s="1284"/>
      <c r="CP74" s="1284"/>
      <c r="CQ74" s="1284"/>
      <c r="CR74" s="1284"/>
      <c r="CS74" s="1284"/>
      <c r="CT74" s="1284"/>
      <c r="CU74" s="1284"/>
      <c r="CV74" s="1284"/>
      <c r="CW74" s="1284"/>
      <c r="CX74" s="1284"/>
      <c r="CY74" s="1284"/>
      <c r="CZ74" s="1284"/>
      <c r="DA74" s="1284"/>
      <c r="DB74" s="1284"/>
      <c r="DC74" s="1284"/>
    </row>
    <row r="75" spans="2:107" ht="13.5" x14ac:dyDescent="0.15">
      <c r="B75" s="1277"/>
      <c r="G75" s="1293"/>
      <c r="H75" s="1293"/>
      <c r="I75" s="1289"/>
      <c r="J75" s="1289"/>
      <c r="K75" s="1292"/>
      <c r="L75" s="1292"/>
      <c r="M75" s="1292"/>
      <c r="N75" s="1292"/>
      <c r="AM75" s="1291"/>
      <c r="AN75" s="1285"/>
      <c r="AO75" s="1285"/>
      <c r="AP75" s="1285"/>
      <c r="AQ75" s="1285"/>
      <c r="AR75" s="1285"/>
      <c r="AS75" s="1285"/>
      <c r="AT75" s="1285"/>
      <c r="AU75" s="1285"/>
      <c r="AV75" s="1285"/>
      <c r="AW75" s="1285"/>
      <c r="AX75" s="1285"/>
      <c r="AY75" s="1285"/>
      <c r="AZ75" s="1285"/>
      <c r="BA75" s="1285"/>
      <c r="BB75" s="1285" t="s">
        <v>586</v>
      </c>
      <c r="BC75" s="1285"/>
      <c r="BD75" s="1285"/>
      <c r="BE75" s="1285"/>
      <c r="BF75" s="1285"/>
      <c r="BG75" s="1285"/>
      <c r="BH75" s="1285"/>
      <c r="BI75" s="1285"/>
      <c r="BJ75" s="1285"/>
      <c r="BK75" s="1285"/>
      <c r="BL75" s="1285"/>
      <c r="BM75" s="1285"/>
      <c r="BN75" s="1285"/>
      <c r="BO75" s="1285"/>
      <c r="BP75" s="1284">
        <v>4.9000000000000004</v>
      </c>
      <c r="BQ75" s="1284"/>
      <c r="BR75" s="1284"/>
      <c r="BS75" s="1284"/>
      <c r="BT75" s="1284"/>
      <c r="BU75" s="1284"/>
      <c r="BV75" s="1284"/>
      <c r="BW75" s="1284"/>
      <c r="BX75" s="1284">
        <v>5.2</v>
      </c>
      <c r="BY75" s="1284"/>
      <c r="BZ75" s="1284"/>
      <c r="CA75" s="1284"/>
      <c r="CB75" s="1284"/>
      <c r="CC75" s="1284"/>
      <c r="CD75" s="1284"/>
      <c r="CE75" s="1284"/>
      <c r="CF75" s="1284">
        <v>5.7</v>
      </c>
      <c r="CG75" s="1284"/>
      <c r="CH75" s="1284"/>
      <c r="CI75" s="1284"/>
      <c r="CJ75" s="1284"/>
      <c r="CK75" s="1284"/>
      <c r="CL75" s="1284"/>
      <c r="CM75" s="1284"/>
      <c r="CN75" s="1284">
        <v>6.3</v>
      </c>
      <c r="CO75" s="1284"/>
      <c r="CP75" s="1284"/>
      <c r="CQ75" s="1284"/>
      <c r="CR75" s="1284"/>
      <c r="CS75" s="1284"/>
      <c r="CT75" s="1284"/>
      <c r="CU75" s="1284"/>
      <c r="CV75" s="1284">
        <v>6.4</v>
      </c>
      <c r="CW75" s="1284"/>
      <c r="CX75" s="1284"/>
      <c r="CY75" s="1284"/>
      <c r="CZ75" s="1284"/>
      <c r="DA75" s="1284"/>
      <c r="DB75" s="1284"/>
      <c r="DC75" s="1284"/>
    </row>
    <row r="76" spans="2:107" ht="13.5" x14ac:dyDescent="0.15">
      <c r="B76" s="1277"/>
      <c r="G76" s="1293"/>
      <c r="H76" s="1293"/>
      <c r="I76" s="1289"/>
      <c r="J76" s="1289"/>
      <c r="K76" s="1292"/>
      <c r="L76" s="1292"/>
      <c r="M76" s="1292"/>
      <c r="N76" s="1292"/>
      <c r="AM76" s="1291"/>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4"/>
      <c r="BQ76" s="1284"/>
      <c r="BR76" s="1284"/>
      <c r="BS76" s="1284"/>
      <c r="BT76" s="1284"/>
      <c r="BU76" s="1284"/>
      <c r="BV76" s="1284"/>
      <c r="BW76" s="1284"/>
      <c r="BX76" s="1284"/>
      <c r="BY76" s="1284"/>
      <c r="BZ76" s="1284"/>
      <c r="CA76" s="1284"/>
      <c r="CB76" s="1284"/>
      <c r="CC76" s="1284"/>
      <c r="CD76" s="1284"/>
      <c r="CE76" s="1284"/>
      <c r="CF76" s="1284"/>
      <c r="CG76" s="1284"/>
      <c r="CH76" s="1284"/>
      <c r="CI76" s="1284"/>
      <c r="CJ76" s="1284"/>
      <c r="CK76" s="1284"/>
      <c r="CL76" s="1284"/>
      <c r="CM76" s="1284"/>
      <c r="CN76" s="1284"/>
      <c r="CO76" s="1284"/>
      <c r="CP76" s="1284"/>
      <c r="CQ76" s="1284"/>
      <c r="CR76" s="1284"/>
      <c r="CS76" s="1284"/>
      <c r="CT76" s="1284"/>
      <c r="CU76" s="1284"/>
      <c r="CV76" s="1284"/>
      <c r="CW76" s="1284"/>
      <c r="CX76" s="1284"/>
      <c r="CY76" s="1284"/>
      <c r="CZ76" s="1284"/>
      <c r="DA76" s="1284"/>
      <c r="DB76" s="1284"/>
      <c r="DC76" s="1284"/>
    </row>
    <row r="77" spans="2:107" ht="13.5" x14ac:dyDescent="0.15">
      <c r="B77" s="1277"/>
      <c r="G77" s="1289"/>
      <c r="H77" s="1289"/>
      <c r="I77" s="1289"/>
      <c r="J77" s="1289"/>
      <c r="K77" s="1290"/>
      <c r="L77" s="1290"/>
      <c r="M77" s="1290"/>
      <c r="N77" s="1290"/>
      <c r="AN77" s="1286" t="s">
        <v>588</v>
      </c>
      <c r="AO77" s="1286"/>
      <c r="AP77" s="1286"/>
      <c r="AQ77" s="1286"/>
      <c r="AR77" s="1286"/>
      <c r="AS77" s="1286"/>
      <c r="AT77" s="1286"/>
      <c r="AU77" s="1286"/>
      <c r="AV77" s="1286"/>
      <c r="AW77" s="1286"/>
      <c r="AX77" s="1286"/>
      <c r="AY77" s="1286"/>
      <c r="AZ77" s="1286"/>
      <c r="BA77" s="1286"/>
      <c r="BB77" s="1285" t="s">
        <v>587</v>
      </c>
      <c r="BC77" s="1285"/>
      <c r="BD77" s="1285"/>
      <c r="BE77" s="1285"/>
      <c r="BF77" s="1285"/>
      <c r="BG77" s="1285"/>
      <c r="BH77" s="1285"/>
      <c r="BI77" s="1285"/>
      <c r="BJ77" s="1285"/>
      <c r="BK77" s="1285"/>
      <c r="BL77" s="1285"/>
      <c r="BM77" s="1285"/>
      <c r="BN77" s="1285"/>
      <c r="BO77" s="1285"/>
      <c r="BP77" s="1284">
        <v>0</v>
      </c>
      <c r="BQ77" s="1284"/>
      <c r="BR77" s="1284"/>
      <c r="BS77" s="1284"/>
      <c r="BT77" s="1284"/>
      <c r="BU77" s="1284"/>
      <c r="BV77" s="1284"/>
      <c r="BW77" s="1284"/>
      <c r="BX77" s="1284">
        <v>0</v>
      </c>
      <c r="BY77" s="1284"/>
      <c r="BZ77" s="1284"/>
      <c r="CA77" s="1284"/>
      <c r="CB77" s="1284"/>
      <c r="CC77" s="1284"/>
      <c r="CD77" s="1284"/>
      <c r="CE77" s="1284"/>
      <c r="CF77" s="1284">
        <v>0</v>
      </c>
      <c r="CG77" s="1284"/>
      <c r="CH77" s="1284"/>
      <c r="CI77" s="1284"/>
      <c r="CJ77" s="1284"/>
      <c r="CK77" s="1284"/>
      <c r="CL77" s="1284"/>
      <c r="CM77" s="1284"/>
      <c r="CN77" s="1284">
        <v>0</v>
      </c>
      <c r="CO77" s="1284"/>
      <c r="CP77" s="1284"/>
      <c r="CQ77" s="1284"/>
      <c r="CR77" s="1284"/>
      <c r="CS77" s="1284"/>
      <c r="CT77" s="1284"/>
      <c r="CU77" s="1284"/>
      <c r="CV77" s="1284">
        <v>0</v>
      </c>
      <c r="CW77" s="1284"/>
      <c r="CX77" s="1284"/>
      <c r="CY77" s="1284"/>
      <c r="CZ77" s="1284"/>
      <c r="DA77" s="1284"/>
      <c r="DB77" s="1284"/>
      <c r="DC77" s="1284"/>
    </row>
    <row r="78" spans="2:107" ht="13.5" x14ac:dyDescent="0.15">
      <c r="B78" s="1277"/>
      <c r="G78" s="1289"/>
      <c r="H78" s="1289"/>
      <c r="I78" s="1289"/>
      <c r="J78" s="1289"/>
      <c r="K78" s="1290"/>
      <c r="L78" s="1290"/>
      <c r="M78" s="1290"/>
      <c r="N78" s="1290"/>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4"/>
      <c r="BQ78" s="1284"/>
      <c r="BR78" s="1284"/>
      <c r="BS78" s="1284"/>
      <c r="BT78" s="1284"/>
      <c r="BU78" s="1284"/>
      <c r="BV78" s="1284"/>
      <c r="BW78" s="1284"/>
      <c r="BX78" s="1284"/>
      <c r="BY78" s="1284"/>
      <c r="BZ78" s="1284"/>
      <c r="CA78" s="1284"/>
      <c r="CB78" s="1284"/>
      <c r="CC78" s="1284"/>
      <c r="CD78" s="1284"/>
      <c r="CE78" s="1284"/>
      <c r="CF78" s="1284"/>
      <c r="CG78" s="1284"/>
      <c r="CH78" s="1284"/>
      <c r="CI78" s="1284"/>
      <c r="CJ78" s="1284"/>
      <c r="CK78" s="1284"/>
      <c r="CL78" s="1284"/>
      <c r="CM78" s="1284"/>
      <c r="CN78" s="1284"/>
      <c r="CO78" s="1284"/>
      <c r="CP78" s="1284"/>
      <c r="CQ78" s="1284"/>
      <c r="CR78" s="1284"/>
      <c r="CS78" s="1284"/>
      <c r="CT78" s="1284"/>
      <c r="CU78" s="1284"/>
      <c r="CV78" s="1284"/>
      <c r="CW78" s="1284"/>
      <c r="CX78" s="1284"/>
      <c r="CY78" s="1284"/>
      <c r="CZ78" s="1284"/>
      <c r="DA78" s="1284"/>
      <c r="DB78" s="1284"/>
      <c r="DC78" s="1284"/>
    </row>
    <row r="79" spans="2:107" ht="13.5" x14ac:dyDescent="0.15">
      <c r="B79" s="1277"/>
      <c r="G79" s="1289"/>
      <c r="H79" s="1289"/>
      <c r="I79" s="1288"/>
      <c r="J79" s="1288"/>
      <c r="K79" s="1287"/>
      <c r="L79" s="1287"/>
      <c r="M79" s="1287"/>
      <c r="N79" s="1287"/>
      <c r="AN79" s="1286"/>
      <c r="AO79" s="1286"/>
      <c r="AP79" s="1286"/>
      <c r="AQ79" s="1286"/>
      <c r="AR79" s="1286"/>
      <c r="AS79" s="1286"/>
      <c r="AT79" s="1286"/>
      <c r="AU79" s="1286"/>
      <c r="AV79" s="1286"/>
      <c r="AW79" s="1286"/>
      <c r="AX79" s="1286"/>
      <c r="AY79" s="1286"/>
      <c r="AZ79" s="1286"/>
      <c r="BA79" s="1286"/>
      <c r="BB79" s="1285" t="s">
        <v>586</v>
      </c>
      <c r="BC79" s="1285"/>
      <c r="BD79" s="1285"/>
      <c r="BE79" s="1285"/>
      <c r="BF79" s="1285"/>
      <c r="BG79" s="1285"/>
      <c r="BH79" s="1285"/>
      <c r="BI79" s="1285"/>
      <c r="BJ79" s="1285"/>
      <c r="BK79" s="1285"/>
      <c r="BL79" s="1285"/>
      <c r="BM79" s="1285"/>
      <c r="BN79" s="1285"/>
      <c r="BO79" s="1285"/>
      <c r="BP79" s="1284">
        <v>8.5</v>
      </c>
      <c r="BQ79" s="1284"/>
      <c r="BR79" s="1284"/>
      <c r="BS79" s="1284"/>
      <c r="BT79" s="1284"/>
      <c r="BU79" s="1284"/>
      <c r="BV79" s="1284"/>
      <c r="BW79" s="1284"/>
      <c r="BX79" s="1284">
        <v>8.5</v>
      </c>
      <c r="BY79" s="1284"/>
      <c r="BZ79" s="1284"/>
      <c r="CA79" s="1284"/>
      <c r="CB79" s="1284"/>
      <c r="CC79" s="1284"/>
      <c r="CD79" s="1284"/>
      <c r="CE79" s="1284"/>
      <c r="CF79" s="1284">
        <v>8.6</v>
      </c>
      <c r="CG79" s="1284"/>
      <c r="CH79" s="1284"/>
      <c r="CI79" s="1284"/>
      <c r="CJ79" s="1284"/>
      <c r="CK79" s="1284"/>
      <c r="CL79" s="1284"/>
      <c r="CM79" s="1284"/>
      <c r="CN79" s="1284">
        <v>8.6</v>
      </c>
      <c r="CO79" s="1284"/>
      <c r="CP79" s="1284"/>
      <c r="CQ79" s="1284"/>
      <c r="CR79" s="1284"/>
      <c r="CS79" s="1284"/>
      <c r="CT79" s="1284"/>
      <c r="CU79" s="1284"/>
      <c r="CV79" s="1284">
        <v>8.9</v>
      </c>
      <c r="CW79" s="1284"/>
      <c r="CX79" s="1284"/>
      <c r="CY79" s="1284"/>
      <c r="CZ79" s="1284"/>
      <c r="DA79" s="1284"/>
      <c r="DB79" s="1284"/>
      <c r="DC79" s="1284"/>
    </row>
    <row r="80" spans="2:107" ht="13.5" x14ac:dyDescent="0.15">
      <c r="B80" s="1277"/>
      <c r="G80" s="1289"/>
      <c r="H80" s="1289"/>
      <c r="I80" s="1288"/>
      <c r="J80" s="1288"/>
      <c r="K80" s="1287"/>
      <c r="L80" s="1287"/>
      <c r="M80" s="1287"/>
      <c r="N80" s="1287"/>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4"/>
      <c r="BQ80" s="1284"/>
      <c r="BR80" s="1284"/>
      <c r="BS80" s="1284"/>
      <c r="BT80" s="1284"/>
      <c r="BU80" s="1284"/>
      <c r="BV80" s="1284"/>
      <c r="BW80" s="1284"/>
      <c r="BX80" s="1284"/>
      <c r="BY80" s="1284"/>
      <c r="BZ80" s="1284"/>
      <c r="CA80" s="1284"/>
      <c r="CB80" s="1284"/>
      <c r="CC80" s="1284"/>
      <c r="CD80" s="1284"/>
      <c r="CE80" s="1284"/>
      <c r="CF80" s="1284"/>
      <c r="CG80" s="1284"/>
      <c r="CH80" s="1284"/>
      <c r="CI80" s="1284"/>
      <c r="CJ80" s="1284"/>
      <c r="CK80" s="1284"/>
      <c r="CL80" s="1284"/>
      <c r="CM80" s="1284"/>
      <c r="CN80" s="1284"/>
      <c r="CO80" s="1284"/>
      <c r="CP80" s="1284"/>
      <c r="CQ80" s="1284"/>
      <c r="CR80" s="1284"/>
      <c r="CS80" s="1284"/>
      <c r="CT80" s="1284"/>
      <c r="CU80" s="1284"/>
      <c r="CV80" s="1284"/>
      <c r="CW80" s="1284"/>
      <c r="CX80" s="1284"/>
      <c r="CY80" s="1284"/>
      <c r="CZ80" s="1284"/>
      <c r="DA80" s="1284"/>
      <c r="DB80" s="1284"/>
      <c r="DC80" s="1284"/>
    </row>
    <row r="81" spans="2:109" ht="13.5" x14ac:dyDescent="0.15">
      <c r="B81" s="1277"/>
    </row>
    <row r="82" spans="2:109" ht="17.25" x14ac:dyDescent="0.15">
      <c r="B82" s="1277"/>
      <c r="K82" s="1283"/>
      <c r="L82" s="1283"/>
      <c r="M82" s="1283"/>
      <c r="N82" s="1283"/>
      <c r="AQ82" s="1283"/>
      <c r="AR82" s="1283"/>
      <c r="AS82" s="1283"/>
      <c r="AT82" s="1283"/>
      <c r="BC82" s="1283"/>
      <c r="BD82" s="1283"/>
      <c r="BE82" s="1283"/>
      <c r="BF82" s="1283"/>
      <c r="BO82" s="1283"/>
      <c r="BP82" s="1283"/>
      <c r="BQ82" s="1283"/>
      <c r="BR82" s="1283"/>
      <c r="CA82" s="1283"/>
      <c r="CB82" s="1283"/>
      <c r="CC82" s="1283"/>
      <c r="CD82" s="1283"/>
      <c r="CM82" s="1283"/>
      <c r="CN82" s="1283"/>
      <c r="CO82" s="1283"/>
      <c r="CP82" s="1283"/>
      <c r="CY82" s="1283"/>
      <c r="CZ82" s="1283"/>
      <c r="DA82" s="1283"/>
      <c r="DB82" s="1283"/>
      <c r="DC82" s="1283"/>
    </row>
    <row r="83" spans="2:109" ht="13.5" x14ac:dyDescent="0.15">
      <c r="B83" s="1282"/>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0"/>
    </row>
    <row r="84" spans="2:109" ht="13.5" x14ac:dyDescent="0.15">
      <c r="DD84" s="1276"/>
      <c r="DE84" s="1276"/>
    </row>
    <row r="85" spans="2:109" ht="13.5" x14ac:dyDescent="0.15">
      <c r="DD85" s="1276"/>
      <c r="DE85" s="1276"/>
    </row>
    <row r="86" spans="2:109" ht="13.5" hidden="1" x14ac:dyDescent="0.15">
      <c r="DD86" s="1276"/>
      <c r="DE86" s="1276"/>
    </row>
    <row r="87" spans="2:109" ht="13.5" hidden="1" x14ac:dyDescent="0.15">
      <c r="K87" s="1279"/>
      <c r="AQ87" s="1279"/>
      <c r="BC87" s="1279"/>
      <c r="BO87" s="1279"/>
      <c r="CA87" s="1279"/>
      <c r="CM87" s="1279"/>
      <c r="CY87" s="1279"/>
      <c r="DD87" s="1276"/>
      <c r="DE87" s="1276"/>
    </row>
    <row r="88" spans="2:109" ht="13.5" hidden="1" x14ac:dyDescent="0.15">
      <c r="DD88" s="1276"/>
      <c r="DE88" s="1276"/>
    </row>
    <row r="89" spans="2:109" ht="13.5" hidden="1" x14ac:dyDescent="0.15">
      <c r="DD89" s="1276"/>
      <c r="DE89" s="1276"/>
    </row>
    <row r="90" spans="2:109" ht="13.5" hidden="1" x14ac:dyDescent="0.15">
      <c r="DD90" s="1276"/>
      <c r="DE90" s="1276"/>
    </row>
    <row r="91" spans="2:109" ht="13.5" hidden="1" x14ac:dyDescent="0.15">
      <c r="DD91" s="1276"/>
      <c r="DE91" s="1276"/>
    </row>
    <row r="92" spans="2:109" ht="13.5" hidden="1" customHeight="1" x14ac:dyDescent="0.15">
      <c r="DD92" s="1276"/>
      <c r="DE92" s="1276"/>
    </row>
    <row r="93" spans="2:109" ht="13.5" hidden="1" customHeight="1" x14ac:dyDescent="0.15">
      <c r="DD93" s="1276"/>
      <c r="DE93" s="1276"/>
    </row>
    <row r="94" spans="2:109" ht="13.5" hidden="1" customHeight="1" x14ac:dyDescent="0.15">
      <c r="DD94" s="1276"/>
      <c r="DE94" s="1276"/>
    </row>
    <row r="95" spans="2:109" ht="13.5" hidden="1" customHeight="1" x14ac:dyDescent="0.15">
      <c r="DD95" s="1276"/>
      <c r="DE95" s="1276"/>
    </row>
    <row r="96" spans="2:109" ht="13.5" hidden="1" customHeight="1" x14ac:dyDescent="0.15">
      <c r="DD96" s="1276"/>
      <c r="DE96" s="1276"/>
    </row>
    <row r="97" s="1276" customFormat="1" ht="13.5" hidden="1" customHeight="1" x14ac:dyDescent="0.15"/>
    <row r="98" s="1276" customFormat="1" ht="13.5" hidden="1" customHeight="1" x14ac:dyDescent="0.15"/>
    <row r="99" s="1276" customFormat="1" ht="13.5" hidden="1" customHeight="1" x14ac:dyDescent="0.15"/>
    <row r="100" s="1276" customFormat="1" ht="13.5" hidden="1" customHeight="1" x14ac:dyDescent="0.15"/>
    <row r="101" s="1276" customFormat="1" ht="13.5" hidden="1" customHeight="1" x14ac:dyDescent="0.15"/>
    <row r="102" s="1276" customFormat="1" ht="13.5" hidden="1" customHeight="1" x14ac:dyDescent="0.15"/>
    <row r="103" s="1276" customFormat="1" ht="13.5" hidden="1" customHeight="1" x14ac:dyDescent="0.15"/>
    <row r="104" s="1276" customFormat="1" ht="13.5" hidden="1" customHeight="1" x14ac:dyDescent="0.15"/>
    <row r="105" s="1276" customFormat="1" ht="13.5" hidden="1" customHeight="1" x14ac:dyDescent="0.15"/>
    <row r="106" s="1276" customFormat="1" ht="13.5" hidden="1" customHeight="1" x14ac:dyDescent="0.15"/>
    <row r="107" s="1276" customFormat="1" ht="13.5" hidden="1" customHeight="1" x14ac:dyDescent="0.15"/>
    <row r="108" s="1276" customFormat="1" ht="13.5" hidden="1" customHeight="1" x14ac:dyDescent="0.15"/>
    <row r="109" s="1276" customFormat="1" ht="13.5" hidden="1" customHeight="1" x14ac:dyDescent="0.15"/>
    <row r="110" s="1276" customFormat="1" ht="13.5" hidden="1" customHeight="1" x14ac:dyDescent="0.15"/>
    <row r="111" s="1276" customFormat="1" ht="13.5" hidden="1" customHeight="1" x14ac:dyDescent="0.15"/>
    <row r="112" s="1276" customFormat="1" ht="13.5" hidden="1" customHeight="1" x14ac:dyDescent="0.15"/>
    <row r="113" s="1276" customFormat="1" ht="13.5" hidden="1" customHeight="1" x14ac:dyDescent="0.15"/>
    <row r="114" s="1276" customFormat="1" ht="13.5" hidden="1" customHeight="1" x14ac:dyDescent="0.15"/>
    <row r="115" s="1276" customFormat="1" ht="13.5" hidden="1" customHeight="1" x14ac:dyDescent="0.15"/>
    <row r="116" s="1276" customFormat="1" ht="13.5" hidden="1" customHeight="1" x14ac:dyDescent="0.15"/>
    <row r="117" s="1276" customFormat="1" ht="13.5" hidden="1" customHeight="1" x14ac:dyDescent="0.15"/>
    <row r="118" s="1276" customFormat="1" ht="13.5" hidden="1" customHeight="1" x14ac:dyDescent="0.15"/>
    <row r="119" s="1276" customFormat="1" ht="13.5" hidden="1" customHeight="1" x14ac:dyDescent="0.15"/>
    <row r="120" s="1276" customFormat="1" ht="13.5" hidden="1" customHeight="1" x14ac:dyDescent="0.15"/>
    <row r="121" s="1276" customFormat="1" ht="13.5" hidden="1" customHeight="1" x14ac:dyDescent="0.15"/>
    <row r="122" s="1276" customFormat="1" ht="13.5" hidden="1" customHeight="1" x14ac:dyDescent="0.15"/>
    <row r="123" s="1276" customFormat="1" ht="13.5" hidden="1" customHeight="1" x14ac:dyDescent="0.15"/>
    <row r="124" s="1276" customFormat="1" ht="13.5" hidden="1" customHeight="1" x14ac:dyDescent="0.15"/>
    <row r="125" s="1276" customFormat="1" ht="13.5" hidden="1" customHeight="1" x14ac:dyDescent="0.15"/>
    <row r="126" s="1276" customFormat="1" ht="13.5" hidden="1" customHeight="1" x14ac:dyDescent="0.15"/>
    <row r="127" s="1276" customFormat="1" ht="13.5" hidden="1" customHeight="1" x14ac:dyDescent="0.15"/>
    <row r="128" s="1276" customFormat="1" ht="13.5" hidden="1" customHeight="1" x14ac:dyDescent="0.15"/>
    <row r="129" s="1276" customFormat="1" ht="13.5" hidden="1" customHeight="1" x14ac:dyDescent="0.15"/>
    <row r="130" s="1276" customFormat="1" ht="13.5" hidden="1" customHeight="1" x14ac:dyDescent="0.15"/>
    <row r="131" s="1276" customFormat="1" ht="13.5" hidden="1" customHeight="1" x14ac:dyDescent="0.15"/>
    <row r="132" s="1276" customFormat="1" ht="13.5" hidden="1" customHeight="1" x14ac:dyDescent="0.15"/>
    <row r="133" s="1276" customFormat="1" ht="13.5" hidden="1" customHeight="1" x14ac:dyDescent="0.15"/>
    <row r="134" s="1276" customFormat="1" ht="13.5" hidden="1" customHeight="1" x14ac:dyDescent="0.15"/>
    <row r="135" s="1276" customFormat="1" ht="13.5" hidden="1" customHeight="1" x14ac:dyDescent="0.15"/>
    <row r="136" s="1276" customFormat="1" ht="13.5" hidden="1" customHeight="1" x14ac:dyDescent="0.15"/>
    <row r="137" s="1276" customFormat="1" ht="13.5" hidden="1" customHeight="1" x14ac:dyDescent="0.15"/>
    <row r="138" s="1276" customFormat="1" ht="13.5" hidden="1" customHeight="1" x14ac:dyDescent="0.15"/>
    <row r="139" s="1276" customFormat="1" ht="13.5" hidden="1" customHeight="1" x14ac:dyDescent="0.15"/>
    <row r="140" s="1276" customFormat="1" ht="13.5" hidden="1" customHeight="1" x14ac:dyDescent="0.15"/>
    <row r="141" s="1276" customFormat="1" ht="13.5" hidden="1" customHeight="1" x14ac:dyDescent="0.15"/>
    <row r="142" s="1276" customFormat="1" ht="13.5" hidden="1" customHeight="1" x14ac:dyDescent="0.15"/>
    <row r="143" s="1276" customFormat="1" ht="13.5" hidden="1" customHeight="1" x14ac:dyDescent="0.15"/>
    <row r="144" s="1276" customFormat="1" ht="13.5" hidden="1" customHeight="1" x14ac:dyDescent="0.15"/>
    <row r="145" s="1276" customFormat="1" ht="13.5" hidden="1" customHeight="1" x14ac:dyDescent="0.15"/>
    <row r="146" s="1276" customFormat="1" ht="13.5" hidden="1" customHeight="1" x14ac:dyDescent="0.15"/>
    <row r="147" s="1276" customFormat="1" ht="13.5" hidden="1" customHeight="1" x14ac:dyDescent="0.15"/>
    <row r="148" s="1276" customFormat="1" ht="13.5" hidden="1" customHeight="1" x14ac:dyDescent="0.15"/>
    <row r="149" s="1276" customFormat="1" ht="13.5" hidden="1" customHeight="1" x14ac:dyDescent="0.15"/>
    <row r="150" s="1276" customFormat="1" ht="13.5" hidden="1" customHeight="1" x14ac:dyDescent="0.15"/>
    <row r="151" s="1276" customFormat="1" ht="13.5" hidden="1" customHeight="1" x14ac:dyDescent="0.15"/>
    <row r="152" s="1276" customFormat="1" ht="13.5" hidden="1" customHeight="1" x14ac:dyDescent="0.15"/>
    <row r="153" s="1276" customFormat="1" ht="13.5" hidden="1" customHeight="1" x14ac:dyDescent="0.15"/>
    <row r="154" s="1276" customFormat="1" ht="13.5" hidden="1" customHeight="1" x14ac:dyDescent="0.15"/>
    <row r="155" s="1276" customFormat="1" ht="13.5" hidden="1" customHeight="1" x14ac:dyDescent="0.15"/>
    <row r="156" s="1276" customFormat="1" ht="13.5" hidden="1" customHeight="1" x14ac:dyDescent="0.15"/>
    <row r="157" s="1276" customFormat="1" ht="13.5" hidden="1" customHeight="1" x14ac:dyDescent="0.15"/>
    <row r="158" s="1276" customFormat="1" ht="13.5" hidden="1" customHeight="1" x14ac:dyDescent="0.15"/>
    <row r="159" s="1276" customFormat="1" ht="13.5" hidden="1" customHeight="1" x14ac:dyDescent="0.15"/>
    <row r="160" s="1276" customFormat="1" ht="13.5" hidden="1" customHeight="1" x14ac:dyDescent="0.15"/>
  </sheetData>
  <sheetProtection algorithmName="SHA-512" hashValue="VrSkBaR7fwChVInDw3KW6QG7APjW/NQmfbqtdto8jgWAmvhaVIelnpR5iu+wcpfQPSg4HjP2ANJAj7FmsdpzOA==" saltValue="JZ7Hc3dubgVdcjvvw4UB6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08A7F-E695-4513-A444-CEDE0843F073}">
  <sheetPr>
    <pageSetUpPr fitToPage="1"/>
  </sheetPr>
  <dimension ref="A1:DR125"/>
  <sheetViews>
    <sheetView showGridLines="0" topLeftCell="A38" zoomScale="50" zoomScaleNormal="5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WJDGRiyHnluX6GhmVthSgvJo32SUeaU8a9rCJENbSKBbsMG30AZzIRdlu3IYbqwajZpN9YO5bdA73K+849QuRg==" saltValue="CTffCsC3rzP0mY1OpAGT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724FF-23EB-463A-9411-E4A77320F216}">
  <sheetPr>
    <pageSetUpPr fitToPage="1"/>
  </sheetPr>
  <dimension ref="A1:DR125"/>
  <sheetViews>
    <sheetView showGridLines="0" topLeftCell="A43" zoomScale="50" zoomScaleNormal="5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fDCSOtqobagP2NpZyV0k1Ks+ecsPLYip5JM2bny9CAW5Lc4EINF1/YlB0gslOWqZOEh4f9/+BF1fkYGEim2neA==" saltValue="Uv5w1z/lWLDW0315QjEG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158619</v>
      </c>
      <c r="E3" s="162"/>
      <c r="F3" s="163">
        <v>168868</v>
      </c>
      <c r="G3" s="164"/>
      <c r="H3" s="165"/>
    </row>
    <row r="4" spans="1:8" x14ac:dyDescent="0.15">
      <c r="A4" s="166"/>
      <c r="B4" s="167"/>
      <c r="C4" s="168"/>
      <c r="D4" s="169">
        <v>87428</v>
      </c>
      <c r="E4" s="170"/>
      <c r="F4" s="171">
        <v>79360</v>
      </c>
      <c r="G4" s="172"/>
      <c r="H4" s="173"/>
    </row>
    <row r="5" spans="1:8" x14ac:dyDescent="0.15">
      <c r="A5" s="154" t="s">
        <v>538</v>
      </c>
      <c r="B5" s="159"/>
      <c r="C5" s="160"/>
      <c r="D5" s="161">
        <v>173448</v>
      </c>
      <c r="E5" s="162"/>
      <c r="F5" s="163">
        <v>202870</v>
      </c>
      <c r="G5" s="164"/>
      <c r="H5" s="165"/>
    </row>
    <row r="6" spans="1:8" x14ac:dyDescent="0.15">
      <c r="A6" s="166"/>
      <c r="B6" s="167"/>
      <c r="C6" s="168"/>
      <c r="D6" s="169">
        <v>88424</v>
      </c>
      <c r="E6" s="170"/>
      <c r="F6" s="171">
        <v>79735</v>
      </c>
      <c r="G6" s="172"/>
      <c r="H6" s="173"/>
    </row>
    <row r="7" spans="1:8" x14ac:dyDescent="0.15">
      <c r="A7" s="154" t="s">
        <v>539</v>
      </c>
      <c r="B7" s="159"/>
      <c r="C7" s="160"/>
      <c r="D7" s="161">
        <v>142913</v>
      </c>
      <c r="E7" s="162"/>
      <c r="F7" s="163">
        <v>167497</v>
      </c>
      <c r="G7" s="164"/>
      <c r="H7" s="165"/>
    </row>
    <row r="8" spans="1:8" x14ac:dyDescent="0.15">
      <c r="A8" s="166"/>
      <c r="B8" s="167"/>
      <c r="C8" s="168"/>
      <c r="D8" s="169">
        <v>87251</v>
      </c>
      <c r="E8" s="170"/>
      <c r="F8" s="171">
        <v>82571</v>
      </c>
      <c r="G8" s="172"/>
      <c r="H8" s="173"/>
    </row>
    <row r="9" spans="1:8" x14ac:dyDescent="0.15">
      <c r="A9" s="154" t="s">
        <v>540</v>
      </c>
      <c r="B9" s="159"/>
      <c r="C9" s="160"/>
      <c r="D9" s="161">
        <v>156751</v>
      </c>
      <c r="E9" s="162"/>
      <c r="F9" s="163">
        <v>190274</v>
      </c>
      <c r="G9" s="164"/>
      <c r="H9" s="165"/>
    </row>
    <row r="10" spans="1:8" x14ac:dyDescent="0.15">
      <c r="A10" s="166"/>
      <c r="B10" s="167"/>
      <c r="C10" s="168"/>
      <c r="D10" s="169">
        <v>70139</v>
      </c>
      <c r="E10" s="170"/>
      <c r="F10" s="171">
        <v>88584</v>
      </c>
      <c r="G10" s="172"/>
      <c r="H10" s="173"/>
    </row>
    <row r="11" spans="1:8" x14ac:dyDescent="0.15">
      <c r="A11" s="154" t="s">
        <v>541</v>
      </c>
      <c r="B11" s="159"/>
      <c r="C11" s="160"/>
      <c r="D11" s="161">
        <v>188563</v>
      </c>
      <c r="E11" s="162"/>
      <c r="F11" s="163">
        <v>200194</v>
      </c>
      <c r="G11" s="164"/>
      <c r="H11" s="165"/>
    </row>
    <row r="12" spans="1:8" x14ac:dyDescent="0.15">
      <c r="A12" s="166"/>
      <c r="B12" s="167"/>
      <c r="C12" s="174"/>
      <c r="D12" s="169">
        <v>57624</v>
      </c>
      <c r="E12" s="170"/>
      <c r="F12" s="171">
        <v>106422</v>
      </c>
      <c r="G12" s="172"/>
      <c r="H12" s="173"/>
    </row>
    <row r="13" spans="1:8" x14ac:dyDescent="0.15">
      <c r="A13" s="154"/>
      <c r="B13" s="159"/>
      <c r="C13" s="175"/>
      <c r="D13" s="176">
        <v>164059</v>
      </c>
      <c r="E13" s="177"/>
      <c r="F13" s="178">
        <v>185941</v>
      </c>
      <c r="G13" s="179"/>
      <c r="H13" s="165"/>
    </row>
    <row r="14" spans="1:8" x14ac:dyDescent="0.15">
      <c r="A14" s="166"/>
      <c r="B14" s="167"/>
      <c r="C14" s="168"/>
      <c r="D14" s="169">
        <v>78173</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11.76</v>
      </c>
      <c r="C19" s="180">
        <f>ROUND(VALUE(SUBSTITUTE(実質収支比率等に係る経年分析!G$48,"▲","-")),2)</f>
        <v>10.63</v>
      </c>
      <c r="D19" s="180">
        <f>ROUND(VALUE(SUBSTITUTE(実質収支比率等に係る経年分析!H$48,"▲","-")),2)</f>
        <v>11.68</v>
      </c>
      <c r="E19" s="180">
        <f>ROUND(VALUE(SUBSTITUTE(実質収支比率等に係る経年分析!I$48,"▲","-")),2)</f>
        <v>9.0299999999999994</v>
      </c>
      <c r="F19" s="180">
        <f>ROUND(VALUE(SUBSTITUTE(実質収支比率等に係る経年分析!J$48,"▲","-")),2)</f>
        <v>13.61</v>
      </c>
    </row>
    <row r="20" spans="1:11" x14ac:dyDescent="0.15">
      <c r="A20" s="180" t="s">
        <v>55</v>
      </c>
      <c r="B20" s="180">
        <f>ROUND(VALUE(SUBSTITUTE(実質収支比率等に係る経年分析!F$47,"▲","-")),2)</f>
        <v>58.68</v>
      </c>
      <c r="C20" s="180">
        <f>ROUND(VALUE(SUBSTITUTE(実質収支比率等に係る経年分析!G$47,"▲","-")),2)</f>
        <v>52.58</v>
      </c>
      <c r="D20" s="180">
        <f>ROUND(VALUE(SUBSTITUTE(実質収支比率等に係る経年分析!H$47,"▲","-")),2)</f>
        <v>46.87</v>
      </c>
      <c r="E20" s="180">
        <f>ROUND(VALUE(SUBSTITUTE(実質収支比率等に係る経年分析!I$47,"▲","-")),2)</f>
        <v>44.48</v>
      </c>
      <c r="F20" s="180">
        <f>ROUND(VALUE(SUBSTITUTE(実質収支比率等に係る経年分析!J$47,"▲","-")),2)</f>
        <v>42.26</v>
      </c>
    </row>
    <row r="21" spans="1:11" x14ac:dyDescent="0.15">
      <c r="A21" s="180" t="s">
        <v>56</v>
      </c>
      <c r="B21" s="180">
        <f>IF(ISNUMBER(VALUE(SUBSTITUTE(実質収支比率等に係る経年分析!F$49,"▲","-"))),ROUND(VALUE(SUBSTITUTE(実質収支比率等に係る経年分析!F$49,"▲","-")),2),NA())</f>
        <v>-3.18</v>
      </c>
      <c r="C21" s="180">
        <f>IF(ISNUMBER(VALUE(SUBSTITUTE(実質収支比率等に係る経年分析!G$49,"▲","-"))),ROUND(VALUE(SUBSTITUTE(実質収支比率等に係る経年分析!G$49,"▲","-")),2),NA())</f>
        <v>-15.39</v>
      </c>
      <c r="D21" s="180">
        <f>IF(ISNUMBER(VALUE(SUBSTITUTE(実質収支比率等に係る経年分析!H$49,"▲","-"))),ROUND(VALUE(SUBSTITUTE(実質収支比率等に係る経年分析!H$49,"▲","-")),2),NA())</f>
        <v>-10.81</v>
      </c>
      <c r="E21" s="180">
        <f>IF(ISNUMBER(VALUE(SUBSTITUTE(実質収支比率等に係る経年分析!I$49,"▲","-"))),ROUND(VALUE(SUBSTITUTE(実質収支比率等に係る経年分析!I$49,"▲","-")),2),NA())</f>
        <v>-10.61</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2.4300000000000002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2.4900000000000002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2.4700000000000002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9.0299999999999994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362</v>
      </c>
      <c r="E42" s="182"/>
      <c r="F42" s="182"/>
      <c r="G42" s="182">
        <f>'実質公債費比率（分子）の構造'!L$52</f>
        <v>344</v>
      </c>
      <c r="H42" s="182"/>
      <c r="I42" s="182"/>
      <c r="J42" s="182">
        <f>'実質公債費比率（分子）の構造'!M$52</f>
        <v>344</v>
      </c>
      <c r="K42" s="182"/>
      <c r="L42" s="182"/>
      <c r="M42" s="182">
        <f>'実質公債費比率（分子）の構造'!N$52</f>
        <v>341</v>
      </c>
      <c r="N42" s="182"/>
      <c r="O42" s="182"/>
      <c r="P42" s="182">
        <f>'実質公債費比率（分子）の構造'!O$52</f>
        <v>343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3</v>
      </c>
      <c r="O45" s="182"/>
      <c r="P45" s="182"/>
    </row>
    <row r="46" spans="1:16" x14ac:dyDescent="0.15">
      <c r="A46" s="182" t="s">
        <v>67</v>
      </c>
      <c r="B46" s="182">
        <f>'実質公債費比率（分子）の構造'!K$48</f>
        <v>94</v>
      </c>
      <c r="C46" s="182"/>
      <c r="D46" s="182"/>
      <c r="E46" s="182">
        <f>'実質公債費比率（分子）の構造'!L$48</f>
        <v>96</v>
      </c>
      <c r="F46" s="182"/>
      <c r="G46" s="182"/>
      <c r="H46" s="182">
        <f>'実質公債費比率（分子）の構造'!M$48</f>
        <v>91</v>
      </c>
      <c r="I46" s="182"/>
      <c r="J46" s="182"/>
      <c r="K46" s="182">
        <f>'実質公債費比率（分子）の構造'!N$48</f>
        <v>91</v>
      </c>
      <c r="L46" s="182"/>
      <c r="M46" s="182"/>
      <c r="N46" s="182">
        <f>'実質公債費比率（分子）の構造'!O$48</f>
        <v>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402</v>
      </c>
      <c r="C49" s="182"/>
      <c r="D49" s="182"/>
      <c r="E49" s="182">
        <f>'実質公債費比率（分子）の構造'!L$45</f>
        <v>405</v>
      </c>
      <c r="F49" s="182"/>
      <c r="G49" s="182"/>
      <c r="H49" s="182">
        <f>'実質公債費比率（分子）の構造'!M$45</f>
        <v>411</v>
      </c>
      <c r="I49" s="182"/>
      <c r="J49" s="182"/>
      <c r="K49" s="182">
        <f>'実質公債費比率（分子）の構造'!N$45</f>
        <v>426</v>
      </c>
      <c r="L49" s="182"/>
      <c r="M49" s="182"/>
      <c r="N49" s="182">
        <f>'実質公債費比率（分子）の構造'!O$45</f>
        <v>428</v>
      </c>
      <c r="O49" s="182"/>
      <c r="P49" s="182"/>
    </row>
    <row r="50" spans="1:16" x14ac:dyDescent="0.15">
      <c r="A50" s="182" t="s">
        <v>71</v>
      </c>
      <c r="B50" s="182" t="e">
        <f>NA()</f>
        <v>#N/A</v>
      </c>
      <c r="C50" s="182">
        <f>IF(ISNUMBER('実質公債費比率（分子）の構造'!K$53),'実質公債費比率（分子）の構造'!K$53,NA())</f>
        <v>139</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163</v>
      </c>
      <c r="J50" s="182" t="e">
        <f>NA()</f>
        <v>#N/A</v>
      </c>
      <c r="K50" s="182" t="e">
        <f>NA()</f>
        <v>#N/A</v>
      </c>
      <c r="L50" s="182">
        <f>IF(ISNUMBER('実質公債費比率（分子）の構造'!N$53),'実質公債費比率（分子）の構造'!N$53,NA())</f>
        <v>181</v>
      </c>
      <c r="M50" s="182" t="e">
        <f>NA()</f>
        <v>#N/A</v>
      </c>
      <c r="N50" s="182" t="e">
        <f>NA()</f>
        <v>#N/A</v>
      </c>
      <c r="O50" s="182">
        <f>IF(ISNUMBER('実質公債費比率（分子）の構造'!O$53),'実質公債費比率（分子）の構造'!O$53,NA())</f>
        <v>179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3620</v>
      </c>
      <c r="E56" s="181"/>
      <c r="F56" s="181"/>
      <c r="G56" s="181">
        <f>'将来負担比率（分子）の構造'!J$52</f>
        <v>3542</v>
      </c>
      <c r="H56" s="181"/>
      <c r="I56" s="181"/>
      <c r="J56" s="181">
        <f>'将来負担比率（分子）の構造'!K$52</f>
        <v>3497</v>
      </c>
      <c r="K56" s="181"/>
      <c r="L56" s="181"/>
      <c r="M56" s="181">
        <f>'将来負担比率（分子）の構造'!L$52</f>
        <v>3476</v>
      </c>
      <c r="N56" s="181"/>
      <c r="O56" s="181"/>
      <c r="P56" s="181">
        <f>'将来負担比率（分子）の構造'!M$52</f>
        <v>3455</v>
      </c>
    </row>
    <row r="57" spans="1:16" x14ac:dyDescent="0.15">
      <c r="A57" s="181" t="s">
        <v>42</v>
      </c>
      <c r="B57" s="181"/>
      <c r="C57" s="181"/>
      <c r="D57" s="181">
        <f>'将来負担比率（分子）の構造'!I$51</f>
        <v>52</v>
      </c>
      <c r="E57" s="181"/>
      <c r="F57" s="181"/>
      <c r="G57" s="181">
        <f>'将来負担比率（分子）の構造'!J$51</f>
        <v>31</v>
      </c>
      <c r="H57" s="181"/>
      <c r="I57" s="181"/>
      <c r="J57" s="181">
        <f>'将来負担比率（分子）の構造'!K$51</f>
        <v>16</v>
      </c>
      <c r="K57" s="181"/>
      <c r="L57" s="181"/>
      <c r="M57" s="181">
        <f>'将来負担比率（分子）の構造'!L$51</f>
        <v>80</v>
      </c>
      <c r="N57" s="181"/>
      <c r="O57" s="181"/>
      <c r="P57" s="181">
        <f>'将来負担比率（分子）の構造'!M$51</f>
        <v>142</v>
      </c>
    </row>
    <row r="58" spans="1:16" x14ac:dyDescent="0.15">
      <c r="A58" s="181" t="s">
        <v>41</v>
      </c>
      <c r="B58" s="181"/>
      <c r="C58" s="181"/>
      <c r="D58" s="181">
        <f>'将来負担比率（分子）の構造'!I$50</f>
        <v>3240</v>
      </c>
      <c r="E58" s="181"/>
      <c r="F58" s="181"/>
      <c r="G58" s="181">
        <f>'将来負担比率（分子）の構造'!J$50</f>
        <v>2928</v>
      </c>
      <c r="H58" s="181"/>
      <c r="I58" s="181"/>
      <c r="J58" s="181">
        <f>'将来負担比率（分子）の構造'!K$50</f>
        <v>2640</v>
      </c>
      <c r="K58" s="181"/>
      <c r="L58" s="181"/>
      <c r="M58" s="181">
        <f>'将来負担比率（分子）の構造'!L$50</f>
        <v>2483</v>
      </c>
      <c r="N58" s="181"/>
      <c r="O58" s="181"/>
      <c r="P58" s="181">
        <f>'将来負担比率（分子）の構造'!M$50</f>
        <v>2430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685</v>
      </c>
      <c r="C62" s="181"/>
      <c r="D62" s="181"/>
      <c r="E62" s="181">
        <f>'将来負担比率（分子）の構造'!J$45</f>
        <v>701</v>
      </c>
      <c r="F62" s="181"/>
      <c r="G62" s="181"/>
      <c r="H62" s="181">
        <f>'将来負担比率（分子）の構造'!K$45</f>
        <v>657</v>
      </c>
      <c r="I62" s="181"/>
      <c r="J62" s="181"/>
      <c r="K62" s="181">
        <f>'将来負担比率（分子）の構造'!L$45</f>
        <v>614</v>
      </c>
      <c r="L62" s="181"/>
      <c r="M62" s="181"/>
      <c r="N62" s="181">
        <f>'将来負担比率（分子）の構造'!M$45</f>
        <v>584</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950</v>
      </c>
      <c r="C64" s="181"/>
      <c r="D64" s="181"/>
      <c r="E64" s="181">
        <f>'将来負担比率（分子）の構造'!J$43</f>
        <v>912</v>
      </c>
      <c r="F64" s="181"/>
      <c r="G64" s="181"/>
      <c r="H64" s="181">
        <f>'将来負担比率（分子）の構造'!K$43</f>
        <v>817</v>
      </c>
      <c r="I64" s="181"/>
      <c r="J64" s="181"/>
      <c r="K64" s="181">
        <f>'将来負担比率（分子）の構造'!L$43</f>
        <v>739</v>
      </c>
      <c r="L64" s="181"/>
      <c r="M64" s="181"/>
      <c r="N64" s="181">
        <f>'将来負担比率（分子）の構造'!M$43</f>
        <v>652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4027</v>
      </c>
      <c r="C66" s="181"/>
      <c r="D66" s="181"/>
      <c r="E66" s="181">
        <f>'将来負担比率（分子）の構造'!J$41</f>
        <v>3921</v>
      </c>
      <c r="F66" s="181"/>
      <c r="G66" s="181"/>
      <c r="H66" s="181">
        <f>'将来負担比率（分子）の構造'!K$41</f>
        <v>3817</v>
      </c>
      <c r="I66" s="181"/>
      <c r="J66" s="181"/>
      <c r="K66" s="181">
        <f>'将来負担比率（分子）の構造'!L$41</f>
        <v>3920</v>
      </c>
      <c r="L66" s="181"/>
      <c r="M66" s="181"/>
      <c r="N66" s="181">
        <f>'将来負担比率（分子）の構造'!M$41</f>
        <v>3975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1397</v>
      </c>
      <c r="C72" s="185">
        <f>基金残高に係る経年分析!G55</f>
        <v>1332</v>
      </c>
      <c r="D72" s="185">
        <f>基金残高に係る経年分析!H55</f>
        <v>1337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1247</v>
      </c>
      <c r="C74" s="185">
        <f>基金残高に係る経年分析!G57</f>
        <v>1138</v>
      </c>
      <c r="D74" s="185">
        <f>基金残高に係る経年分析!H57</f>
        <v>1042</v>
      </c>
    </row>
  </sheetData>
  <sheetProtection algorithmName="SHA-512" hashValue="GaZVhSlmSrnAOyPcm0t2EaWf0Akvsg+1CqhB/k34X8RwkmrbJgfEMUa9JmIKE3PbZpt3GONsP2qz6uY7P/WN4w==" saltValue="kKWjfhi48oJOMba31S7Z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 workbookViewId="0">
      <selection activeCell="DL27" sqref="DL27:DV2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215</v>
      </c>
      <c r="DI1" s="762"/>
      <c r="DJ1" s="762"/>
      <c r="DK1" s="762"/>
      <c r="DL1" s="762"/>
      <c r="DM1" s="762"/>
      <c r="DN1" s="763"/>
      <c r="DO1" s="226"/>
      <c r="DP1" s="761" t="s">
        <v>216</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218</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219</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220</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221</v>
      </c>
      <c r="S4" s="704"/>
      <c r="T4" s="704"/>
      <c r="U4" s="704"/>
      <c r="V4" s="704"/>
      <c r="W4" s="704"/>
      <c r="X4" s="704"/>
      <c r="Y4" s="705"/>
      <c r="Z4" s="703" t="s">
        <v>222</v>
      </c>
      <c r="AA4" s="704"/>
      <c r="AB4" s="704"/>
      <c r="AC4" s="705"/>
      <c r="AD4" s="703" t="s">
        <v>223</v>
      </c>
      <c r="AE4" s="704"/>
      <c r="AF4" s="704"/>
      <c r="AG4" s="704"/>
      <c r="AH4" s="704"/>
      <c r="AI4" s="704"/>
      <c r="AJ4" s="704"/>
      <c r="AK4" s="705"/>
      <c r="AL4" s="703" t="s">
        <v>222</v>
      </c>
      <c r="AM4" s="704"/>
      <c r="AN4" s="704"/>
      <c r="AO4" s="705"/>
      <c r="AP4" s="764" t="s">
        <v>224</v>
      </c>
      <c r="AQ4" s="764"/>
      <c r="AR4" s="764"/>
      <c r="AS4" s="764"/>
      <c r="AT4" s="764"/>
      <c r="AU4" s="764"/>
      <c r="AV4" s="764"/>
      <c r="AW4" s="764"/>
      <c r="AX4" s="764"/>
      <c r="AY4" s="764"/>
      <c r="AZ4" s="764"/>
      <c r="BA4" s="764"/>
      <c r="BB4" s="764"/>
      <c r="BC4" s="764"/>
      <c r="BD4" s="764"/>
      <c r="BE4" s="764"/>
      <c r="BF4" s="764"/>
      <c r="BG4" s="764" t="s">
        <v>225</v>
      </c>
      <c r="BH4" s="764"/>
      <c r="BI4" s="764"/>
      <c r="BJ4" s="764"/>
      <c r="BK4" s="764"/>
      <c r="BL4" s="764"/>
      <c r="BM4" s="764"/>
      <c r="BN4" s="764"/>
      <c r="BO4" s="764" t="s">
        <v>222</v>
      </c>
      <c r="BP4" s="764"/>
      <c r="BQ4" s="764"/>
      <c r="BR4" s="764"/>
      <c r="BS4" s="764" t="s">
        <v>226</v>
      </c>
      <c r="BT4" s="764"/>
      <c r="BU4" s="764"/>
      <c r="BV4" s="764"/>
      <c r="BW4" s="764"/>
      <c r="BX4" s="764"/>
      <c r="BY4" s="764"/>
      <c r="BZ4" s="764"/>
      <c r="CA4" s="764"/>
      <c r="CB4" s="764"/>
      <c r="CD4" s="746" t="s">
        <v>227</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228</v>
      </c>
      <c r="C5" s="713"/>
      <c r="D5" s="713"/>
      <c r="E5" s="713"/>
      <c r="F5" s="713"/>
      <c r="G5" s="713"/>
      <c r="H5" s="713"/>
      <c r="I5" s="713"/>
      <c r="J5" s="713"/>
      <c r="K5" s="713"/>
      <c r="L5" s="713"/>
      <c r="M5" s="713"/>
      <c r="N5" s="713"/>
      <c r="O5" s="713"/>
      <c r="P5" s="713"/>
      <c r="Q5" s="714"/>
      <c r="R5" s="697">
        <v>1013357</v>
      </c>
      <c r="S5" s="698"/>
      <c r="T5" s="698"/>
      <c r="U5" s="698"/>
      <c r="V5" s="698"/>
      <c r="W5" s="698"/>
      <c r="X5" s="698"/>
      <c r="Y5" s="741"/>
      <c r="Z5" s="759">
        <v>16.5</v>
      </c>
      <c r="AA5" s="759"/>
      <c r="AB5" s="759"/>
      <c r="AC5" s="759"/>
      <c r="AD5" s="760">
        <v>1013357</v>
      </c>
      <c r="AE5" s="760"/>
      <c r="AF5" s="760"/>
      <c r="AG5" s="760"/>
      <c r="AH5" s="760"/>
      <c r="AI5" s="760"/>
      <c r="AJ5" s="760"/>
      <c r="AK5" s="760"/>
      <c r="AL5" s="742">
        <v>33.1</v>
      </c>
      <c r="AM5" s="717"/>
      <c r="AN5" s="717"/>
      <c r="AO5" s="743"/>
      <c r="AP5" s="712" t="s">
        <v>229</v>
      </c>
      <c r="AQ5" s="713"/>
      <c r="AR5" s="713"/>
      <c r="AS5" s="713"/>
      <c r="AT5" s="713"/>
      <c r="AU5" s="713"/>
      <c r="AV5" s="713"/>
      <c r="AW5" s="713"/>
      <c r="AX5" s="713"/>
      <c r="AY5" s="713"/>
      <c r="AZ5" s="713"/>
      <c r="BA5" s="713"/>
      <c r="BB5" s="713"/>
      <c r="BC5" s="713"/>
      <c r="BD5" s="713"/>
      <c r="BE5" s="713"/>
      <c r="BF5" s="714"/>
      <c r="BG5" s="642">
        <v>1010500</v>
      </c>
      <c r="BH5" s="643"/>
      <c r="BI5" s="643"/>
      <c r="BJ5" s="643"/>
      <c r="BK5" s="643"/>
      <c r="BL5" s="643"/>
      <c r="BM5" s="643"/>
      <c r="BN5" s="644"/>
      <c r="BO5" s="675">
        <v>99.7</v>
      </c>
      <c r="BP5" s="675"/>
      <c r="BQ5" s="675"/>
      <c r="BR5" s="675"/>
      <c r="BS5" s="676" t="s">
        <v>230</v>
      </c>
      <c r="BT5" s="676"/>
      <c r="BU5" s="676"/>
      <c r="BV5" s="676"/>
      <c r="BW5" s="676"/>
      <c r="BX5" s="676"/>
      <c r="BY5" s="676"/>
      <c r="BZ5" s="676"/>
      <c r="CA5" s="676"/>
      <c r="CB5" s="730"/>
      <c r="CD5" s="746" t="s">
        <v>224</v>
      </c>
      <c r="CE5" s="747"/>
      <c r="CF5" s="747"/>
      <c r="CG5" s="747"/>
      <c r="CH5" s="747"/>
      <c r="CI5" s="747"/>
      <c r="CJ5" s="747"/>
      <c r="CK5" s="747"/>
      <c r="CL5" s="747"/>
      <c r="CM5" s="747"/>
      <c r="CN5" s="747"/>
      <c r="CO5" s="747"/>
      <c r="CP5" s="747"/>
      <c r="CQ5" s="748"/>
      <c r="CR5" s="746" t="s">
        <v>231</v>
      </c>
      <c r="CS5" s="747"/>
      <c r="CT5" s="747"/>
      <c r="CU5" s="747"/>
      <c r="CV5" s="747"/>
      <c r="CW5" s="747"/>
      <c r="CX5" s="747"/>
      <c r="CY5" s="748"/>
      <c r="CZ5" s="746" t="s">
        <v>222</v>
      </c>
      <c r="DA5" s="747"/>
      <c r="DB5" s="747"/>
      <c r="DC5" s="748"/>
      <c r="DD5" s="746" t="s">
        <v>232</v>
      </c>
      <c r="DE5" s="747"/>
      <c r="DF5" s="747"/>
      <c r="DG5" s="747"/>
      <c r="DH5" s="747"/>
      <c r="DI5" s="747"/>
      <c r="DJ5" s="747"/>
      <c r="DK5" s="747"/>
      <c r="DL5" s="747"/>
      <c r="DM5" s="747"/>
      <c r="DN5" s="747"/>
      <c r="DO5" s="747"/>
      <c r="DP5" s="748"/>
      <c r="DQ5" s="746" t="s">
        <v>233</v>
      </c>
      <c r="DR5" s="747"/>
      <c r="DS5" s="747"/>
      <c r="DT5" s="747"/>
      <c r="DU5" s="747"/>
      <c r="DV5" s="747"/>
      <c r="DW5" s="747"/>
      <c r="DX5" s="747"/>
      <c r="DY5" s="747"/>
      <c r="DZ5" s="747"/>
      <c r="EA5" s="747"/>
      <c r="EB5" s="747"/>
      <c r="EC5" s="748"/>
    </row>
    <row r="6" spans="2:143" ht="11.25" customHeight="1" x14ac:dyDescent="0.15">
      <c r="B6" s="639" t="s">
        <v>234</v>
      </c>
      <c r="C6" s="640"/>
      <c r="D6" s="640"/>
      <c r="E6" s="640"/>
      <c r="F6" s="640"/>
      <c r="G6" s="640"/>
      <c r="H6" s="640"/>
      <c r="I6" s="640"/>
      <c r="J6" s="640"/>
      <c r="K6" s="640"/>
      <c r="L6" s="640"/>
      <c r="M6" s="640"/>
      <c r="N6" s="640"/>
      <c r="O6" s="640"/>
      <c r="P6" s="640"/>
      <c r="Q6" s="641"/>
      <c r="R6" s="642">
        <v>92588</v>
      </c>
      <c r="S6" s="643"/>
      <c r="T6" s="643"/>
      <c r="U6" s="643"/>
      <c r="V6" s="643"/>
      <c r="W6" s="643"/>
      <c r="X6" s="643"/>
      <c r="Y6" s="644"/>
      <c r="Z6" s="675">
        <v>1.5</v>
      </c>
      <c r="AA6" s="675"/>
      <c r="AB6" s="675"/>
      <c r="AC6" s="675"/>
      <c r="AD6" s="676">
        <v>92588</v>
      </c>
      <c r="AE6" s="676"/>
      <c r="AF6" s="676"/>
      <c r="AG6" s="676"/>
      <c r="AH6" s="676"/>
      <c r="AI6" s="676"/>
      <c r="AJ6" s="676"/>
      <c r="AK6" s="676"/>
      <c r="AL6" s="645">
        <v>3</v>
      </c>
      <c r="AM6" s="646"/>
      <c r="AN6" s="646"/>
      <c r="AO6" s="677"/>
      <c r="AP6" s="639" t="s">
        <v>235</v>
      </c>
      <c r="AQ6" s="640"/>
      <c r="AR6" s="640"/>
      <c r="AS6" s="640"/>
      <c r="AT6" s="640"/>
      <c r="AU6" s="640"/>
      <c r="AV6" s="640"/>
      <c r="AW6" s="640"/>
      <c r="AX6" s="640"/>
      <c r="AY6" s="640"/>
      <c r="AZ6" s="640"/>
      <c r="BA6" s="640"/>
      <c r="BB6" s="640"/>
      <c r="BC6" s="640"/>
      <c r="BD6" s="640"/>
      <c r="BE6" s="640"/>
      <c r="BF6" s="641"/>
      <c r="BG6" s="642">
        <v>1010500</v>
      </c>
      <c r="BH6" s="643"/>
      <c r="BI6" s="643"/>
      <c r="BJ6" s="643"/>
      <c r="BK6" s="643"/>
      <c r="BL6" s="643"/>
      <c r="BM6" s="643"/>
      <c r="BN6" s="644"/>
      <c r="BO6" s="675">
        <v>99.7</v>
      </c>
      <c r="BP6" s="675"/>
      <c r="BQ6" s="675"/>
      <c r="BR6" s="675"/>
      <c r="BS6" s="676" t="s">
        <v>129</v>
      </c>
      <c r="BT6" s="676"/>
      <c r="BU6" s="676"/>
      <c r="BV6" s="676"/>
      <c r="BW6" s="676"/>
      <c r="BX6" s="676"/>
      <c r="BY6" s="676"/>
      <c r="BZ6" s="676"/>
      <c r="CA6" s="676"/>
      <c r="CB6" s="730"/>
      <c r="CD6" s="700" t="s">
        <v>236</v>
      </c>
      <c r="CE6" s="701"/>
      <c r="CF6" s="701"/>
      <c r="CG6" s="701"/>
      <c r="CH6" s="701"/>
      <c r="CI6" s="701"/>
      <c r="CJ6" s="701"/>
      <c r="CK6" s="701"/>
      <c r="CL6" s="701"/>
      <c r="CM6" s="701"/>
      <c r="CN6" s="701"/>
      <c r="CO6" s="701"/>
      <c r="CP6" s="701"/>
      <c r="CQ6" s="702"/>
      <c r="CR6" s="642">
        <v>72676</v>
      </c>
      <c r="CS6" s="643"/>
      <c r="CT6" s="643"/>
      <c r="CU6" s="643"/>
      <c r="CV6" s="643"/>
      <c r="CW6" s="643"/>
      <c r="CX6" s="643"/>
      <c r="CY6" s="644"/>
      <c r="CZ6" s="742">
        <v>1.3</v>
      </c>
      <c r="DA6" s="717"/>
      <c r="DB6" s="717"/>
      <c r="DC6" s="745"/>
      <c r="DD6" s="648" t="s">
        <v>129</v>
      </c>
      <c r="DE6" s="643"/>
      <c r="DF6" s="643"/>
      <c r="DG6" s="643"/>
      <c r="DH6" s="643"/>
      <c r="DI6" s="643"/>
      <c r="DJ6" s="643"/>
      <c r="DK6" s="643"/>
      <c r="DL6" s="643"/>
      <c r="DM6" s="643"/>
      <c r="DN6" s="643"/>
      <c r="DO6" s="643"/>
      <c r="DP6" s="644"/>
      <c r="DQ6" s="648">
        <v>72676</v>
      </c>
      <c r="DR6" s="643"/>
      <c r="DS6" s="643"/>
      <c r="DT6" s="643"/>
      <c r="DU6" s="643"/>
      <c r="DV6" s="643"/>
      <c r="DW6" s="643"/>
      <c r="DX6" s="643"/>
      <c r="DY6" s="643"/>
      <c r="DZ6" s="643"/>
      <c r="EA6" s="643"/>
      <c r="EB6" s="643"/>
      <c r="EC6" s="688"/>
    </row>
    <row r="7" spans="2:143" ht="11.25" customHeight="1" x14ac:dyDescent="0.15">
      <c r="B7" s="639" t="s">
        <v>237</v>
      </c>
      <c r="C7" s="640"/>
      <c r="D7" s="640"/>
      <c r="E7" s="640"/>
      <c r="F7" s="640"/>
      <c r="G7" s="640"/>
      <c r="H7" s="640"/>
      <c r="I7" s="640"/>
      <c r="J7" s="640"/>
      <c r="K7" s="640"/>
      <c r="L7" s="640"/>
      <c r="M7" s="640"/>
      <c r="N7" s="640"/>
      <c r="O7" s="640"/>
      <c r="P7" s="640"/>
      <c r="Q7" s="641"/>
      <c r="R7" s="642">
        <v>360</v>
      </c>
      <c r="S7" s="643"/>
      <c r="T7" s="643"/>
      <c r="U7" s="643"/>
      <c r="V7" s="643"/>
      <c r="W7" s="643"/>
      <c r="X7" s="643"/>
      <c r="Y7" s="644"/>
      <c r="Z7" s="675">
        <v>0</v>
      </c>
      <c r="AA7" s="675"/>
      <c r="AB7" s="675"/>
      <c r="AC7" s="675"/>
      <c r="AD7" s="676">
        <v>360</v>
      </c>
      <c r="AE7" s="676"/>
      <c r="AF7" s="676"/>
      <c r="AG7" s="676"/>
      <c r="AH7" s="676"/>
      <c r="AI7" s="676"/>
      <c r="AJ7" s="676"/>
      <c r="AK7" s="676"/>
      <c r="AL7" s="645">
        <v>0</v>
      </c>
      <c r="AM7" s="646"/>
      <c r="AN7" s="646"/>
      <c r="AO7" s="677"/>
      <c r="AP7" s="639" t="s">
        <v>238</v>
      </c>
      <c r="AQ7" s="640"/>
      <c r="AR7" s="640"/>
      <c r="AS7" s="640"/>
      <c r="AT7" s="640"/>
      <c r="AU7" s="640"/>
      <c r="AV7" s="640"/>
      <c r="AW7" s="640"/>
      <c r="AX7" s="640"/>
      <c r="AY7" s="640"/>
      <c r="AZ7" s="640"/>
      <c r="BA7" s="640"/>
      <c r="BB7" s="640"/>
      <c r="BC7" s="640"/>
      <c r="BD7" s="640"/>
      <c r="BE7" s="640"/>
      <c r="BF7" s="641"/>
      <c r="BG7" s="642">
        <v>206082</v>
      </c>
      <c r="BH7" s="643"/>
      <c r="BI7" s="643"/>
      <c r="BJ7" s="643"/>
      <c r="BK7" s="643"/>
      <c r="BL7" s="643"/>
      <c r="BM7" s="643"/>
      <c r="BN7" s="644"/>
      <c r="BO7" s="675">
        <v>20.3</v>
      </c>
      <c r="BP7" s="675"/>
      <c r="BQ7" s="675"/>
      <c r="BR7" s="675"/>
      <c r="BS7" s="676" t="s">
        <v>230</v>
      </c>
      <c r="BT7" s="676"/>
      <c r="BU7" s="676"/>
      <c r="BV7" s="676"/>
      <c r="BW7" s="676"/>
      <c r="BX7" s="676"/>
      <c r="BY7" s="676"/>
      <c r="BZ7" s="676"/>
      <c r="CA7" s="676"/>
      <c r="CB7" s="730"/>
      <c r="CD7" s="689" t="s">
        <v>239</v>
      </c>
      <c r="CE7" s="686"/>
      <c r="CF7" s="686"/>
      <c r="CG7" s="686"/>
      <c r="CH7" s="686"/>
      <c r="CI7" s="686"/>
      <c r="CJ7" s="686"/>
      <c r="CK7" s="686"/>
      <c r="CL7" s="686"/>
      <c r="CM7" s="686"/>
      <c r="CN7" s="686"/>
      <c r="CO7" s="686"/>
      <c r="CP7" s="686"/>
      <c r="CQ7" s="687"/>
      <c r="CR7" s="642">
        <v>1292326</v>
      </c>
      <c r="CS7" s="643"/>
      <c r="CT7" s="643"/>
      <c r="CU7" s="643"/>
      <c r="CV7" s="643"/>
      <c r="CW7" s="643"/>
      <c r="CX7" s="643"/>
      <c r="CY7" s="644"/>
      <c r="CZ7" s="675">
        <v>22.7</v>
      </c>
      <c r="DA7" s="675"/>
      <c r="DB7" s="675"/>
      <c r="DC7" s="675"/>
      <c r="DD7" s="648">
        <v>37539</v>
      </c>
      <c r="DE7" s="643"/>
      <c r="DF7" s="643"/>
      <c r="DG7" s="643"/>
      <c r="DH7" s="643"/>
      <c r="DI7" s="643"/>
      <c r="DJ7" s="643"/>
      <c r="DK7" s="643"/>
      <c r="DL7" s="643"/>
      <c r="DM7" s="643"/>
      <c r="DN7" s="643"/>
      <c r="DO7" s="643"/>
      <c r="DP7" s="644"/>
      <c r="DQ7" s="648">
        <v>582431</v>
      </c>
      <c r="DR7" s="643"/>
      <c r="DS7" s="643"/>
      <c r="DT7" s="643"/>
      <c r="DU7" s="643"/>
      <c r="DV7" s="643"/>
      <c r="DW7" s="643"/>
      <c r="DX7" s="643"/>
      <c r="DY7" s="643"/>
      <c r="DZ7" s="643"/>
      <c r="EA7" s="643"/>
      <c r="EB7" s="643"/>
      <c r="EC7" s="688"/>
    </row>
    <row r="8" spans="2:143" ht="11.25" customHeight="1" x14ac:dyDescent="0.15">
      <c r="B8" s="639" t="s">
        <v>240</v>
      </c>
      <c r="C8" s="640"/>
      <c r="D8" s="640"/>
      <c r="E8" s="640"/>
      <c r="F8" s="640"/>
      <c r="G8" s="640"/>
      <c r="H8" s="640"/>
      <c r="I8" s="640"/>
      <c r="J8" s="640"/>
      <c r="K8" s="640"/>
      <c r="L8" s="640"/>
      <c r="M8" s="640"/>
      <c r="N8" s="640"/>
      <c r="O8" s="640"/>
      <c r="P8" s="640"/>
      <c r="Q8" s="641"/>
      <c r="R8" s="642">
        <v>1226</v>
      </c>
      <c r="S8" s="643"/>
      <c r="T8" s="643"/>
      <c r="U8" s="643"/>
      <c r="V8" s="643"/>
      <c r="W8" s="643"/>
      <c r="X8" s="643"/>
      <c r="Y8" s="644"/>
      <c r="Z8" s="675">
        <v>0</v>
      </c>
      <c r="AA8" s="675"/>
      <c r="AB8" s="675"/>
      <c r="AC8" s="675"/>
      <c r="AD8" s="676">
        <v>1226</v>
      </c>
      <c r="AE8" s="676"/>
      <c r="AF8" s="676"/>
      <c r="AG8" s="676"/>
      <c r="AH8" s="676"/>
      <c r="AI8" s="676"/>
      <c r="AJ8" s="676"/>
      <c r="AK8" s="676"/>
      <c r="AL8" s="645">
        <v>0</v>
      </c>
      <c r="AM8" s="646"/>
      <c r="AN8" s="646"/>
      <c r="AO8" s="677"/>
      <c r="AP8" s="639" t="s">
        <v>241</v>
      </c>
      <c r="AQ8" s="640"/>
      <c r="AR8" s="640"/>
      <c r="AS8" s="640"/>
      <c r="AT8" s="640"/>
      <c r="AU8" s="640"/>
      <c r="AV8" s="640"/>
      <c r="AW8" s="640"/>
      <c r="AX8" s="640"/>
      <c r="AY8" s="640"/>
      <c r="AZ8" s="640"/>
      <c r="BA8" s="640"/>
      <c r="BB8" s="640"/>
      <c r="BC8" s="640"/>
      <c r="BD8" s="640"/>
      <c r="BE8" s="640"/>
      <c r="BF8" s="641"/>
      <c r="BG8" s="642">
        <v>8723</v>
      </c>
      <c r="BH8" s="643"/>
      <c r="BI8" s="643"/>
      <c r="BJ8" s="643"/>
      <c r="BK8" s="643"/>
      <c r="BL8" s="643"/>
      <c r="BM8" s="643"/>
      <c r="BN8" s="644"/>
      <c r="BO8" s="675">
        <v>0.9</v>
      </c>
      <c r="BP8" s="675"/>
      <c r="BQ8" s="675"/>
      <c r="BR8" s="675"/>
      <c r="BS8" s="648" t="s">
        <v>230</v>
      </c>
      <c r="BT8" s="643"/>
      <c r="BU8" s="643"/>
      <c r="BV8" s="643"/>
      <c r="BW8" s="643"/>
      <c r="BX8" s="643"/>
      <c r="BY8" s="643"/>
      <c r="BZ8" s="643"/>
      <c r="CA8" s="643"/>
      <c r="CB8" s="688"/>
      <c r="CD8" s="689" t="s">
        <v>242</v>
      </c>
      <c r="CE8" s="686"/>
      <c r="CF8" s="686"/>
      <c r="CG8" s="686"/>
      <c r="CH8" s="686"/>
      <c r="CI8" s="686"/>
      <c r="CJ8" s="686"/>
      <c r="CK8" s="686"/>
      <c r="CL8" s="686"/>
      <c r="CM8" s="686"/>
      <c r="CN8" s="686"/>
      <c r="CO8" s="686"/>
      <c r="CP8" s="686"/>
      <c r="CQ8" s="687"/>
      <c r="CR8" s="642">
        <v>923406</v>
      </c>
      <c r="CS8" s="643"/>
      <c r="CT8" s="643"/>
      <c r="CU8" s="643"/>
      <c r="CV8" s="643"/>
      <c r="CW8" s="643"/>
      <c r="CX8" s="643"/>
      <c r="CY8" s="644"/>
      <c r="CZ8" s="675">
        <v>16.2</v>
      </c>
      <c r="DA8" s="675"/>
      <c r="DB8" s="675"/>
      <c r="DC8" s="675"/>
      <c r="DD8" s="648">
        <v>1229</v>
      </c>
      <c r="DE8" s="643"/>
      <c r="DF8" s="643"/>
      <c r="DG8" s="643"/>
      <c r="DH8" s="643"/>
      <c r="DI8" s="643"/>
      <c r="DJ8" s="643"/>
      <c r="DK8" s="643"/>
      <c r="DL8" s="643"/>
      <c r="DM8" s="643"/>
      <c r="DN8" s="643"/>
      <c r="DO8" s="643"/>
      <c r="DP8" s="644"/>
      <c r="DQ8" s="648">
        <v>653877</v>
      </c>
      <c r="DR8" s="643"/>
      <c r="DS8" s="643"/>
      <c r="DT8" s="643"/>
      <c r="DU8" s="643"/>
      <c r="DV8" s="643"/>
      <c r="DW8" s="643"/>
      <c r="DX8" s="643"/>
      <c r="DY8" s="643"/>
      <c r="DZ8" s="643"/>
      <c r="EA8" s="643"/>
      <c r="EB8" s="643"/>
      <c r="EC8" s="688"/>
    </row>
    <row r="9" spans="2:143" ht="11.25" customHeight="1" x14ac:dyDescent="0.15">
      <c r="B9" s="639" t="s">
        <v>243</v>
      </c>
      <c r="C9" s="640"/>
      <c r="D9" s="640"/>
      <c r="E9" s="640"/>
      <c r="F9" s="640"/>
      <c r="G9" s="640"/>
      <c r="H9" s="640"/>
      <c r="I9" s="640"/>
      <c r="J9" s="640"/>
      <c r="K9" s="640"/>
      <c r="L9" s="640"/>
      <c r="M9" s="640"/>
      <c r="N9" s="640"/>
      <c r="O9" s="640"/>
      <c r="P9" s="640"/>
      <c r="Q9" s="641"/>
      <c r="R9" s="642">
        <v>1386</v>
      </c>
      <c r="S9" s="643"/>
      <c r="T9" s="643"/>
      <c r="U9" s="643"/>
      <c r="V9" s="643"/>
      <c r="W9" s="643"/>
      <c r="X9" s="643"/>
      <c r="Y9" s="644"/>
      <c r="Z9" s="675">
        <v>0</v>
      </c>
      <c r="AA9" s="675"/>
      <c r="AB9" s="675"/>
      <c r="AC9" s="675"/>
      <c r="AD9" s="676">
        <v>1386</v>
      </c>
      <c r="AE9" s="676"/>
      <c r="AF9" s="676"/>
      <c r="AG9" s="676"/>
      <c r="AH9" s="676"/>
      <c r="AI9" s="676"/>
      <c r="AJ9" s="676"/>
      <c r="AK9" s="676"/>
      <c r="AL9" s="645">
        <v>0</v>
      </c>
      <c r="AM9" s="646"/>
      <c r="AN9" s="646"/>
      <c r="AO9" s="677"/>
      <c r="AP9" s="639" t="s">
        <v>244</v>
      </c>
      <c r="AQ9" s="640"/>
      <c r="AR9" s="640"/>
      <c r="AS9" s="640"/>
      <c r="AT9" s="640"/>
      <c r="AU9" s="640"/>
      <c r="AV9" s="640"/>
      <c r="AW9" s="640"/>
      <c r="AX9" s="640"/>
      <c r="AY9" s="640"/>
      <c r="AZ9" s="640"/>
      <c r="BA9" s="640"/>
      <c r="BB9" s="640"/>
      <c r="BC9" s="640"/>
      <c r="BD9" s="640"/>
      <c r="BE9" s="640"/>
      <c r="BF9" s="641"/>
      <c r="BG9" s="642">
        <v>168871</v>
      </c>
      <c r="BH9" s="643"/>
      <c r="BI9" s="643"/>
      <c r="BJ9" s="643"/>
      <c r="BK9" s="643"/>
      <c r="BL9" s="643"/>
      <c r="BM9" s="643"/>
      <c r="BN9" s="644"/>
      <c r="BO9" s="675">
        <v>16.7</v>
      </c>
      <c r="BP9" s="675"/>
      <c r="BQ9" s="675"/>
      <c r="BR9" s="675"/>
      <c r="BS9" s="648" t="s">
        <v>129</v>
      </c>
      <c r="BT9" s="643"/>
      <c r="BU9" s="643"/>
      <c r="BV9" s="643"/>
      <c r="BW9" s="643"/>
      <c r="BX9" s="643"/>
      <c r="BY9" s="643"/>
      <c r="BZ9" s="643"/>
      <c r="CA9" s="643"/>
      <c r="CB9" s="688"/>
      <c r="CD9" s="689" t="s">
        <v>245</v>
      </c>
      <c r="CE9" s="686"/>
      <c r="CF9" s="686"/>
      <c r="CG9" s="686"/>
      <c r="CH9" s="686"/>
      <c r="CI9" s="686"/>
      <c r="CJ9" s="686"/>
      <c r="CK9" s="686"/>
      <c r="CL9" s="686"/>
      <c r="CM9" s="686"/>
      <c r="CN9" s="686"/>
      <c r="CO9" s="686"/>
      <c r="CP9" s="686"/>
      <c r="CQ9" s="687"/>
      <c r="CR9" s="642">
        <v>391104</v>
      </c>
      <c r="CS9" s="643"/>
      <c r="CT9" s="643"/>
      <c r="CU9" s="643"/>
      <c r="CV9" s="643"/>
      <c r="CW9" s="643"/>
      <c r="CX9" s="643"/>
      <c r="CY9" s="644"/>
      <c r="CZ9" s="675">
        <v>6.9</v>
      </c>
      <c r="DA9" s="675"/>
      <c r="DB9" s="675"/>
      <c r="DC9" s="675"/>
      <c r="DD9" s="648">
        <v>6539</v>
      </c>
      <c r="DE9" s="643"/>
      <c r="DF9" s="643"/>
      <c r="DG9" s="643"/>
      <c r="DH9" s="643"/>
      <c r="DI9" s="643"/>
      <c r="DJ9" s="643"/>
      <c r="DK9" s="643"/>
      <c r="DL9" s="643"/>
      <c r="DM9" s="643"/>
      <c r="DN9" s="643"/>
      <c r="DO9" s="643"/>
      <c r="DP9" s="644"/>
      <c r="DQ9" s="648">
        <v>374258</v>
      </c>
      <c r="DR9" s="643"/>
      <c r="DS9" s="643"/>
      <c r="DT9" s="643"/>
      <c r="DU9" s="643"/>
      <c r="DV9" s="643"/>
      <c r="DW9" s="643"/>
      <c r="DX9" s="643"/>
      <c r="DY9" s="643"/>
      <c r="DZ9" s="643"/>
      <c r="EA9" s="643"/>
      <c r="EB9" s="643"/>
      <c r="EC9" s="688"/>
    </row>
    <row r="10" spans="2:143" ht="11.25" customHeight="1" x14ac:dyDescent="0.15">
      <c r="B10" s="639" t="s">
        <v>246</v>
      </c>
      <c r="C10" s="640"/>
      <c r="D10" s="640"/>
      <c r="E10" s="640"/>
      <c r="F10" s="640"/>
      <c r="G10" s="640"/>
      <c r="H10" s="640"/>
      <c r="I10" s="640"/>
      <c r="J10" s="640"/>
      <c r="K10" s="640"/>
      <c r="L10" s="640"/>
      <c r="M10" s="640"/>
      <c r="N10" s="640"/>
      <c r="O10" s="640"/>
      <c r="P10" s="640"/>
      <c r="Q10" s="641"/>
      <c r="R10" s="642" t="s">
        <v>129</v>
      </c>
      <c r="S10" s="643"/>
      <c r="T10" s="643"/>
      <c r="U10" s="643"/>
      <c r="V10" s="643"/>
      <c r="W10" s="643"/>
      <c r="X10" s="643"/>
      <c r="Y10" s="644"/>
      <c r="Z10" s="675" t="s">
        <v>129</v>
      </c>
      <c r="AA10" s="675"/>
      <c r="AB10" s="675"/>
      <c r="AC10" s="675"/>
      <c r="AD10" s="676" t="s">
        <v>230</v>
      </c>
      <c r="AE10" s="676"/>
      <c r="AF10" s="676"/>
      <c r="AG10" s="676"/>
      <c r="AH10" s="676"/>
      <c r="AI10" s="676"/>
      <c r="AJ10" s="676"/>
      <c r="AK10" s="676"/>
      <c r="AL10" s="645" t="s">
        <v>129</v>
      </c>
      <c r="AM10" s="646"/>
      <c r="AN10" s="646"/>
      <c r="AO10" s="677"/>
      <c r="AP10" s="639" t="s">
        <v>247</v>
      </c>
      <c r="AQ10" s="640"/>
      <c r="AR10" s="640"/>
      <c r="AS10" s="640"/>
      <c r="AT10" s="640"/>
      <c r="AU10" s="640"/>
      <c r="AV10" s="640"/>
      <c r="AW10" s="640"/>
      <c r="AX10" s="640"/>
      <c r="AY10" s="640"/>
      <c r="AZ10" s="640"/>
      <c r="BA10" s="640"/>
      <c r="BB10" s="640"/>
      <c r="BC10" s="640"/>
      <c r="BD10" s="640"/>
      <c r="BE10" s="640"/>
      <c r="BF10" s="641"/>
      <c r="BG10" s="642">
        <v>14365</v>
      </c>
      <c r="BH10" s="643"/>
      <c r="BI10" s="643"/>
      <c r="BJ10" s="643"/>
      <c r="BK10" s="643"/>
      <c r="BL10" s="643"/>
      <c r="BM10" s="643"/>
      <c r="BN10" s="644"/>
      <c r="BO10" s="675">
        <v>1.4</v>
      </c>
      <c r="BP10" s="675"/>
      <c r="BQ10" s="675"/>
      <c r="BR10" s="675"/>
      <c r="BS10" s="648" t="s">
        <v>230</v>
      </c>
      <c r="BT10" s="643"/>
      <c r="BU10" s="643"/>
      <c r="BV10" s="643"/>
      <c r="BW10" s="643"/>
      <c r="BX10" s="643"/>
      <c r="BY10" s="643"/>
      <c r="BZ10" s="643"/>
      <c r="CA10" s="643"/>
      <c r="CB10" s="688"/>
      <c r="CD10" s="689" t="s">
        <v>248</v>
      </c>
      <c r="CE10" s="686"/>
      <c r="CF10" s="686"/>
      <c r="CG10" s="686"/>
      <c r="CH10" s="686"/>
      <c r="CI10" s="686"/>
      <c r="CJ10" s="686"/>
      <c r="CK10" s="686"/>
      <c r="CL10" s="686"/>
      <c r="CM10" s="686"/>
      <c r="CN10" s="686"/>
      <c r="CO10" s="686"/>
      <c r="CP10" s="686"/>
      <c r="CQ10" s="687"/>
      <c r="CR10" s="642">
        <v>11282</v>
      </c>
      <c r="CS10" s="643"/>
      <c r="CT10" s="643"/>
      <c r="CU10" s="643"/>
      <c r="CV10" s="643"/>
      <c r="CW10" s="643"/>
      <c r="CX10" s="643"/>
      <c r="CY10" s="644"/>
      <c r="CZ10" s="675">
        <v>0.2</v>
      </c>
      <c r="DA10" s="675"/>
      <c r="DB10" s="675"/>
      <c r="DC10" s="675"/>
      <c r="DD10" s="648">
        <v>4235</v>
      </c>
      <c r="DE10" s="643"/>
      <c r="DF10" s="643"/>
      <c r="DG10" s="643"/>
      <c r="DH10" s="643"/>
      <c r="DI10" s="643"/>
      <c r="DJ10" s="643"/>
      <c r="DK10" s="643"/>
      <c r="DL10" s="643"/>
      <c r="DM10" s="643"/>
      <c r="DN10" s="643"/>
      <c r="DO10" s="643"/>
      <c r="DP10" s="644"/>
      <c r="DQ10" s="648">
        <v>5482</v>
      </c>
      <c r="DR10" s="643"/>
      <c r="DS10" s="643"/>
      <c r="DT10" s="643"/>
      <c r="DU10" s="643"/>
      <c r="DV10" s="643"/>
      <c r="DW10" s="643"/>
      <c r="DX10" s="643"/>
      <c r="DY10" s="643"/>
      <c r="DZ10" s="643"/>
      <c r="EA10" s="643"/>
      <c r="EB10" s="643"/>
      <c r="EC10" s="688"/>
    </row>
    <row r="11" spans="2:143" ht="11.25" customHeight="1" x14ac:dyDescent="0.15">
      <c r="B11" s="639" t="s">
        <v>249</v>
      </c>
      <c r="C11" s="640"/>
      <c r="D11" s="640"/>
      <c r="E11" s="640"/>
      <c r="F11" s="640"/>
      <c r="G11" s="640"/>
      <c r="H11" s="640"/>
      <c r="I11" s="640"/>
      <c r="J11" s="640"/>
      <c r="K11" s="640"/>
      <c r="L11" s="640"/>
      <c r="M11" s="640"/>
      <c r="N11" s="640"/>
      <c r="O11" s="640"/>
      <c r="P11" s="640"/>
      <c r="Q11" s="641"/>
      <c r="R11" s="642">
        <v>127152</v>
      </c>
      <c r="S11" s="643"/>
      <c r="T11" s="643"/>
      <c r="U11" s="643"/>
      <c r="V11" s="643"/>
      <c r="W11" s="643"/>
      <c r="X11" s="643"/>
      <c r="Y11" s="644"/>
      <c r="Z11" s="645">
        <v>2.1</v>
      </c>
      <c r="AA11" s="646"/>
      <c r="AB11" s="646"/>
      <c r="AC11" s="647"/>
      <c r="AD11" s="648">
        <v>127152</v>
      </c>
      <c r="AE11" s="643"/>
      <c r="AF11" s="643"/>
      <c r="AG11" s="643"/>
      <c r="AH11" s="643"/>
      <c r="AI11" s="643"/>
      <c r="AJ11" s="643"/>
      <c r="AK11" s="644"/>
      <c r="AL11" s="645">
        <v>4.2</v>
      </c>
      <c r="AM11" s="646"/>
      <c r="AN11" s="646"/>
      <c r="AO11" s="677"/>
      <c r="AP11" s="639" t="s">
        <v>250</v>
      </c>
      <c r="AQ11" s="640"/>
      <c r="AR11" s="640"/>
      <c r="AS11" s="640"/>
      <c r="AT11" s="640"/>
      <c r="AU11" s="640"/>
      <c r="AV11" s="640"/>
      <c r="AW11" s="640"/>
      <c r="AX11" s="640"/>
      <c r="AY11" s="640"/>
      <c r="AZ11" s="640"/>
      <c r="BA11" s="640"/>
      <c r="BB11" s="640"/>
      <c r="BC11" s="640"/>
      <c r="BD11" s="640"/>
      <c r="BE11" s="640"/>
      <c r="BF11" s="641"/>
      <c r="BG11" s="642">
        <v>14123</v>
      </c>
      <c r="BH11" s="643"/>
      <c r="BI11" s="643"/>
      <c r="BJ11" s="643"/>
      <c r="BK11" s="643"/>
      <c r="BL11" s="643"/>
      <c r="BM11" s="643"/>
      <c r="BN11" s="644"/>
      <c r="BO11" s="675">
        <v>1.4</v>
      </c>
      <c r="BP11" s="675"/>
      <c r="BQ11" s="675"/>
      <c r="BR11" s="675"/>
      <c r="BS11" s="648" t="s">
        <v>129</v>
      </c>
      <c r="BT11" s="643"/>
      <c r="BU11" s="643"/>
      <c r="BV11" s="643"/>
      <c r="BW11" s="643"/>
      <c r="BX11" s="643"/>
      <c r="BY11" s="643"/>
      <c r="BZ11" s="643"/>
      <c r="CA11" s="643"/>
      <c r="CB11" s="688"/>
      <c r="CD11" s="689" t="s">
        <v>251</v>
      </c>
      <c r="CE11" s="686"/>
      <c r="CF11" s="686"/>
      <c r="CG11" s="686"/>
      <c r="CH11" s="686"/>
      <c r="CI11" s="686"/>
      <c r="CJ11" s="686"/>
      <c r="CK11" s="686"/>
      <c r="CL11" s="686"/>
      <c r="CM11" s="686"/>
      <c r="CN11" s="686"/>
      <c r="CO11" s="686"/>
      <c r="CP11" s="686"/>
      <c r="CQ11" s="687"/>
      <c r="CR11" s="642">
        <v>393662</v>
      </c>
      <c r="CS11" s="643"/>
      <c r="CT11" s="643"/>
      <c r="CU11" s="643"/>
      <c r="CV11" s="643"/>
      <c r="CW11" s="643"/>
      <c r="CX11" s="643"/>
      <c r="CY11" s="644"/>
      <c r="CZ11" s="675">
        <v>6.9</v>
      </c>
      <c r="DA11" s="675"/>
      <c r="DB11" s="675"/>
      <c r="DC11" s="675"/>
      <c r="DD11" s="648">
        <v>142463</v>
      </c>
      <c r="DE11" s="643"/>
      <c r="DF11" s="643"/>
      <c r="DG11" s="643"/>
      <c r="DH11" s="643"/>
      <c r="DI11" s="643"/>
      <c r="DJ11" s="643"/>
      <c r="DK11" s="643"/>
      <c r="DL11" s="643"/>
      <c r="DM11" s="643"/>
      <c r="DN11" s="643"/>
      <c r="DO11" s="643"/>
      <c r="DP11" s="644"/>
      <c r="DQ11" s="648">
        <v>214898</v>
      </c>
      <c r="DR11" s="643"/>
      <c r="DS11" s="643"/>
      <c r="DT11" s="643"/>
      <c r="DU11" s="643"/>
      <c r="DV11" s="643"/>
      <c r="DW11" s="643"/>
      <c r="DX11" s="643"/>
      <c r="DY11" s="643"/>
      <c r="DZ11" s="643"/>
      <c r="EA11" s="643"/>
      <c r="EB11" s="643"/>
      <c r="EC11" s="688"/>
    </row>
    <row r="12" spans="2:143" ht="11.25" customHeight="1" x14ac:dyDescent="0.15">
      <c r="B12" s="639" t="s">
        <v>252</v>
      </c>
      <c r="C12" s="640"/>
      <c r="D12" s="640"/>
      <c r="E12" s="640"/>
      <c r="F12" s="640"/>
      <c r="G12" s="640"/>
      <c r="H12" s="640"/>
      <c r="I12" s="640"/>
      <c r="J12" s="640"/>
      <c r="K12" s="640"/>
      <c r="L12" s="640"/>
      <c r="M12" s="640"/>
      <c r="N12" s="640"/>
      <c r="O12" s="640"/>
      <c r="P12" s="640"/>
      <c r="Q12" s="641"/>
      <c r="R12" s="642" t="s">
        <v>129</v>
      </c>
      <c r="S12" s="643"/>
      <c r="T12" s="643"/>
      <c r="U12" s="643"/>
      <c r="V12" s="643"/>
      <c r="W12" s="643"/>
      <c r="X12" s="643"/>
      <c r="Y12" s="644"/>
      <c r="Z12" s="675" t="s">
        <v>129</v>
      </c>
      <c r="AA12" s="675"/>
      <c r="AB12" s="675"/>
      <c r="AC12" s="675"/>
      <c r="AD12" s="676" t="s">
        <v>129</v>
      </c>
      <c r="AE12" s="676"/>
      <c r="AF12" s="676"/>
      <c r="AG12" s="676"/>
      <c r="AH12" s="676"/>
      <c r="AI12" s="676"/>
      <c r="AJ12" s="676"/>
      <c r="AK12" s="676"/>
      <c r="AL12" s="645" t="s">
        <v>230</v>
      </c>
      <c r="AM12" s="646"/>
      <c r="AN12" s="646"/>
      <c r="AO12" s="677"/>
      <c r="AP12" s="639" t="s">
        <v>253</v>
      </c>
      <c r="AQ12" s="640"/>
      <c r="AR12" s="640"/>
      <c r="AS12" s="640"/>
      <c r="AT12" s="640"/>
      <c r="AU12" s="640"/>
      <c r="AV12" s="640"/>
      <c r="AW12" s="640"/>
      <c r="AX12" s="640"/>
      <c r="AY12" s="640"/>
      <c r="AZ12" s="640"/>
      <c r="BA12" s="640"/>
      <c r="BB12" s="640"/>
      <c r="BC12" s="640"/>
      <c r="BD12" s="640"/>
      <c r="BE12" s="640"/>
      <c r="BF12" s="641"/>
      <c r="BG12" s="642">
        <v>742593</v>
      </c>
      <c r="BH12" s="643"/>
      <c r="BI12" s="643"/>
      <c r="BJ12" s="643"/>
      <c r="BK12" s="643"/>
      <c r="BL12" s="643"/>
      <c r="BM12" s="643"/>
      <c r="BN12" s="644"/>
      <c r="BO12" s="675">
        <v>73.3</v>
      </c>
      <c r="BP12" s="675"/>
      <c r="BQ12" s="675"/>
      <c r="BR12" s="675"/>
      <c r="BS12" s="648" t="s">
        <v>230</v>
      </c>
      <c r="BT12" s="643"/>
      <c r="BU12" s="643"/>
      <c r="BV12" s="643"/>
      <c r="BW12" s="643"/>
      <c r="BX12" s="643"/>
      <c r="BY12" s="643"/>
      <c r="BZ12" s="643"/>
      <c r="CA12" s="643"/>
      <c r="CB12" s="688"/>
      <c r="CD12" s="689" t="s">
        <v>254</v>
      </c>
      <c r="CE12" s="686"/>
      <c r="CF12" s="686"/>
      <c r="CG12" s="686"/>
      <c r="CH12" s="686"/>
      <c r="CI12" s="686"/>
      <c r="CJ12" s="686"/>
      <c r="CK12" s="686"/>
      <c r="CL12" s="686"/>
      <c r="CM12" s="686"/>
      <c r="CN12" s="686"/>
      <c r="CO12" s="686"/>
      <c r="CP12" s="686"/>
      <c r="CQ12" s="687"/>
      <c r="CR12" s="642">
        <v>270838</v>
      </c>
      <c r="CS12" s="643"/>
      <c r="CT12" s="643"/>
      <c r="CU12" s="643"/>
      <c r="CV12" s="643"/>
      <c r="CW12" s="643"/>
      <c r="CX12" s="643"/>
      <c r="CY12" s="644"/>
      <c r="CZ12" s="675">
        <v>4.8</v>
      </c>
      <c r="DA12" s="675"/>
      <c r="DB12" s="675"/>
      <c r="DC12" s="675"/>
      <c r="DD12" s="648">
        <v>1366</v>
      </c>
      <c r="DE12" s="643"/>
      <c r="DF12" s="643"/>
      <c r="DG12" s="643"/>
      <c r="DH12" s="643"/>
      <c r="DI12" s="643"/>
      <c r="DJ12" s="643"/>
      <c r="DK12" s="643"/>
      <c r="DL12" s="643"/>
      <c r="DM12" s="643"/>
      <c r="DN12" s="643"/>
      <c r="DO12" s="643"/>
      <c r="DP12" s="644"/>
      <c r="DQ12" s="648">
        <v>200294</v>
      </c>
      <c r="DR12" s="643"/>
      <c r="DS12" s="643"/>
      <c r="DT12" s="643"/>
      <c r="DU12" s="643"/>
      <c r="DV12" s="643"/>
      <c r="DW12" s="643"/>
      <c r="DX12" s="643"/>
      <c r="DY12" s="643"/>
      <c r="DZ12" s="643"/>
      <c r="EA12" s="643"/>
      <c r="EB12" s="643"/>
      <c r="EC12" s="688"/>
    </row>
    <row r="13" spans="2:143" ht="11.25" customHeight="1" x14ac:dyDescent="0.15">
      <c r="B13" s="639" t="s">
        <v>255</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230</v>
      </c>
      <c r="AA13" s="675"/>
      <c r="AB13" s="675"/>
      <c r="AC13" s="675"/>
      <c r="AD13" s="676" t="s">
        <v>129</v>
      </c>
      <c r="AE13" s="676"/>
      <c r="AF13" s="676"/>
      <c r="AG13" s="676"/>
      <c r="AH13" s="676"/>
      <c r="AI13" s="676"/>
      <c r="AJ13" s="676"/>
      <c r="AK13" s="676"/>
      <c r="AL13" s="645" t="s">
        <v>230</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693863</v>
      </c>
      <c r="BH13" s="643"/>
      <c r="BI13" s="643"/>
      <c r="BJ13" s="643"/>
      <c r="BK13" s="643"/>
      <c r="BL13" s="643"/>
      <c r="BM13" s="643"/>
      <c r="BN13" s="644"/>
      <c r="BO13" s="675">
        <v>68.5</v>
      </c>
      <c r="BP13" s="675"/>
      <c r="BQ13" s="675"/>
      <c r="BR13" s="675"/>
      <c r="BS13" s="648" t="s">
        <v>129</v>
      </c>
      <c r="BT13" s="643"/>
      <c r="BU13" s="643"/>
      <c r="BV13" s="643"/>
      <c r="BW13" s="643"/>
      <c r="BX13" s="643"/>
      <c r="BY13" s="643"/>
      <c r="BZ13" s="643"/>
      <c r="CA13" s="643"/>
      <c r="CB13" s="688"/>
      <c r="CD13" s="689" t="s">
        <v>257</v>
      </c>
      <c r="CE13" s="686"/>
      <c r="CF13" s="686"/>
      <c r="CG13" s="686"/>
      <c r="CH13" s="686"/>
      <c r="CI13" s="686"/>
      <c r="CJ13" s="686"/>
      <c r="CK13" s="686"/>
      <c r="CL13" s="686"/>
      <c r="CM13" s="686"/>
      <c r="CN13" s="686"/>
      <c r="CO13" s="686"/>
      <c r="CP13" s="686"/>
      <c r="CQ13" s="687"/>
      <c r="CR13" s="642">
        <v>982597</v>
      </c>
      <c r="CS13" s="643"/>
      <c r="CT13" s="643"/>
      <c r="CU13" s="643"/>
      <c r="CV13" s="643"/>
      <c r="CW13" s="643"/>
      <c r="CX13" s="643"/>
      <c r="CY13" s="644"/>
      <c r="CZ13" s="675">
        <v>17.2</v>
      </c>
      <c r="DA13" s="675"/>
      <c r="DB13" s="675"/>
      <c r="DC13" s="675"/>
      <c r="DD13" s="648">
        <v>700023</v>
      </c>
      <c r="DE13" s="643"/>
      <c r="DF13" s="643"/>
      <c r="DG13" s="643"/>
      <c r="DH13" s="643"/>
      <c r="DI13" s="643"/>
      <c r="DJ13" s="643"/>
      <c r="DK13" s="643"/>
      <c r="DL13" s="643"/>
      <c r="DM13" s="643"/>
      <c r="DN13" s="643"/>
      <c r="DO13" s="643"/>
      <c r="DP13" s="644"/>
      <c r="DQ13" s="648">
        <v>406027</v>
      </c>
      <c r="DR13" s="643"/>
      <c r="DS13" s="643"/>
      <c r="DT13" s="643"/>
      <c r="DU13" s="643"/>
      <c r="DV13" s="643"/>
      <c r="DW13" s="643"/>
      <c r="DX13" s="643"/>
      <c r="DY13" s="643"/>
      <c r="DZ13" s="643"/>
      <c r="EA13" s="643"/>
      <c r="EB13" s="643"/>
      <c r="EC13" s="688"/>
    </row>
    <row r="14" spans="2:143" ht="11.25" customHeight="1" x14ac:dyDescent="0.15">
      <c r="B14" s="639" t="s">
        <v>258</v>
      </c>
      <c r="C14" s="640"/>
      <c r="D14" s="640"/>
      <c r="E14" s="640"/>
      <c r="F14" s="640"/>
      <c r="G14" s="640"/>
      <c r="H14" s="640"/>
      <c r="I14" s="640"/>
      <c r="J14" s="640"/>
      <c r="K14" s="640"/>
      <c r="L14" s="640"/>
      <c r="M14" s="640"/>
      <c r="N14" s="640"/>
      <c r="O14" s="640"/>
      <c r="P14" s="640"/>
      <c r="Q14" s="641"/>
      <c r="R14" s="642">
        <v>1</v>
      </c>
      <c r="S14" s="643"/>
      <c r="T14" s="643"/>
      <c r="U14" s="643"/>
      <c r="V14" s="643"/>
      <c r="W14" s="643"/>
      <c r="X14" s="643"/>
      <c r="Y14" s="644"/>
      <c r="Z14" s="675">
        <v>0</v>
      </c>
      <c r="AA14" s="675"/>
      <c r="AB14" s="675"/>
      <c r="AC14" s="675"/>
      <c r="AD14" s="676">
        <v>1</v>
      </c>
      <c r="AE14" s="676"/>
      <c r="AF14" s="676"/>
      <c r="AG14" s="676"/>
      <c r="AH14" s="676"/>
      <c r="AI14" s="676"/>
      <c r="AJ14" s="676"/>
      <c r="AK14" s="676"/>
      <c r="AL14" s="645">
        <v>0</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20123</v>
      </c>
      <c r="BH14" s="643"/>
      <c r="BI14" s="643"/>
      <c r="BJ14" s="643"/>
      <c r="BK14" s="643"/>
      <c r="BL14" s="643"/>
      <c r="BM14" s="643"/>
      <c r="BN14" s="644"/>
      <c r="BO14" s="675">
        <v>2</v>
      </c>
      <c r="BP14" s="675"/>
      <c r="BQ14" s="675"/>
      <c r="BR14" s="675"/>
      <c r="BS14" s="648" t="s">
        <v>129</v>
      </c>
      <c r="BT14" s="643"/>
      <c r="BU14" s="643"/>
      <c r="BV14" s="643"/>
      <c r="BW14" s="643"/>
      <c r="BX14" s="643"/>
      <c r="BY14" s="643"/>
      <c r="BZ14" s="643"/>
      <c r="CA14" s="643"/>
      <c r="CB14" s="688"/>
      <c r="CD14" s="689" t="s">
        <v>260</v>
      </c>
      <c r="CE14" s="686"/>
      <c r="CF14" s="686"/>
      <c r="CG14" s="686"/>
      <c r="CH14" s="686"/>
      <c r="CI14" s="686"/>
      <c r="CJ14" s="686"/>
      <c r="CK14" s="686"/>
      <c r="CL14" s="686"/>
      <c r="CM14" s="686"/>
      <c r="CN14" s="686"/>
      <c r="CO14" s="686"/>
      <c r="CP14" s="686"/>
      <c r="CQ14" s="687"/>
      <c r="CR14" s="642">
        <v>280187</v>
      </c>
      <c r="CS14" s="643"/>
      <c r="CT14" s="643"/>
      <c r="CU14" s="643"/>
      <c r="CV14" s="643"/>
      <c r="CW14" s="643"/>
      <c r="CX14" s="643"/>
      <c r="CY14" s="644"/>
      <c r="CZ14" s="675">
        <v>4.9000000000000004</v>
      </c>
      <c r="DA14" s="675"/>
      <c r="DB14" s="675"/>
      <c r="DC14" s="675"/>
      <c r="DD14" s="648">
        <v>28568</v>
      </c>
      <c r="DE14" s="643"/>
      <c r="DF14" s="643"/>
      <c r="DG14" s="643"/>
      <c r="DH14" s="643"/>
      <c r="DI14" s="643"/>
      <c r="DJ14" s="643"/>
      <c r="DK14" s="643"/>
      <c r="DL14" s="643"/>
      <c r="DM14" s="643"/>
      <c r="DN14" s="643"/>
      <c r="DO14" s="643"/>
      <c r="DP14" s="644"/>
      <c r="DQ14" s="648">
        <v>197445</v>
      </c>
      <c r="DR14" s="643"/>
      <c r="DS14" s="643"/>
      <c r="DT14" s="643"/>
      <c r="DU14" s="643"/>
      <c r="DV14" s="643"/>
      <c r="DW14" s="643"/>
      <c r="DX14" s="643"/>
      <c r="DY14" s="643"/>
      <c r="DZ14" s="643"/>
      <c r="EA14" s="643"/>
      <c r="EB14" s="643"/>
      <c r="EC14" s="688"/>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129</v>
      </c>
      <c r="S15" s="643"/>
      <c r="T15" s="643"/>
      <c r="U15" s="643"/>
      <c r="V15" s="643"/>
      <c r="W15" s="643"/>
      <c r="X15" s="643"/>
      <c r="Y15" s="644"/>
      <c r="Z15" s="675" t="s">
        <v>129</v>
      </c>
      <c r="AA15" s="675"/>
      <c r="AB15" s="675"/>
      <c r="AC15" s="675"/>
      <c r="AD15" s="676" t="s">
        <v>129</v>
      </c>
      <c r="AE15" s="676"/>
      <c r="AF15" s="676"/>
      <c r="AG15" s="676"/>
      <c r="AH15" s="676"/>
      <c r="AI15" s="676"/>
      <c r="AJ15" s="676"/>
      <c r="AK15" s="676"/>
      <c r="AL15" s="645" t="s">
        <v>230</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41702</v>
      </c>
      <c r="BH15" s="643"/>
      <c r="BI15" s="643"/>
      <c r="BJ15" s="643"/>
      <c r="BK15" s="643"/>
      <c r="BL15" s="643"/>
      <c r="BM15" s="643"/>
      <c r="BN15" s="644"/>
      <c r="BO15" s="675">
        <v>4.0999999999999996</v>
      </c>
      <c r="BP15" s="675"/>
      <c r="BQ15" s="675"/>
      <c r="BR15" s="675"/>
      <c r="BS15" s="648" t="s">
        <v>129</v>
      </c>
      <c r="BT15" s="643"/>
      <c r="BU15" s="643"/>
      <c r="BV15" s="643"/>
      <c r="BW15" s="643"/>
      <c r="BX15" s="643"/>
      <c r="BY15" s="643"/>
      <c r="BZ15" s="643"/>
      <c r="CA15" s="643"/>
      <c r="CB15" s="688"/>
      <c r="CD15" s="689" t="s">
        <v>263</v>
      </c>
      <c r="CE15" s="686"/>
      <c r="CF15" s="686"/>
      <c r="CG15" s="686"/>
      <c r="CH15" s="686"/>
      <c r="CI15" s="686"/>
      <c r="CJ15" s="686"/>
      <c r="CK15" s="686"/>
      <c r="CL15" s="686"/>
      <c r="CM15" s="686"/>
      <c r="CN15" s="686"/>
      <c r="CO15" s="686"/>
      <c r="CP15" s="686"/>
      <c r="CQ15" s="687"/>
      <c r="CR15" s="642">
        <v>489589</v>
      </c>
      <c r="CS15" s="643"/>
      <c r="CT15" s="643"/>
      <c r="CU15" s="643"/>
      <c r="CV15" s="643"/>
      <c r="CW15" s="643"/>
      <c r="CX15" s="643"/>
      <c r="CY15" s="644"/>
      <c r="CZ15" s="675">
        <v>8.6</v>
      </c>
      <c r="DA15" s="675"/>
      <c r="DB15" s="675"/>
      <c r="DC15" s="675"/>
      <c r="DD15" s="648">
        <v>101367</v>
      </c>
      <c r="DE15" s="643"/>
      <c r="DF15" s="643"/>
      <c r="DG15" s="643"/>
      <c r="DH15" s="643"/>
      <c r="DI15" s="643"/>
      <c r="DJ15" s="643"/>
      <c r="DK15" s="643"/>
      <c r="DL15" s="643"/>
      <c r="DM15" s="643"/>
      <c r="DN15" s="643"/>
      <c r="DO15" s="643"/>
      <c r="DP15" s="644"/>
      <c r="DQ15" s="648">
        <v>370416</v>
      </c>
      <c r="DR15" s="643"/>
      <c r="DS15" s="643"/>
      <c r="DT15" s="643"/>
      <c r="DU15" s="643"/>
      <c r="DV15" s="643"/>
      <c r="DW15" s="643"/>
      <c r="DX15" s="643"/>
      <c r="DY15" s="643"/>
      <c r="DZ15" s="643"/>
      <c r="EA15" s="643"/>
      <c r="EB15" s="643"/>
      <c r="EC15" s="688"/>
    </row>
    <row r="16" spans="2:143" ht="11.25" customHeight="1" x14ac:dyDescent="0.15">
      <c r="B16" s="639" t="s">
        <v>264</v>
      </c>
      <c r="C16" s="640"/>
      <c r="D16" s="640"/>
      <c r="E16" s="640"/>
      <c r="F16" s="640"/>
      <c r="G16" s="640"/>
      <c r="H16" s="640"/>
      <c r="I16" s="640"/>
      <c r="J16" s="640"/>
      <c r="K16" s="640"/>
      <c r="L16" s="640"/>
      <c r="M16" s="640"/>
      <c r="N16" s="640"/>
      <c r="O16" s="640"/>
      <c r="P16" s="640"/>
      <c r="Q16" s="641"/>
      <c r="R16" s="642">
        <v>5011</v>
      </c>
      <c r="S16" s="643"/>
      <c r="T16" s="643"/>
      <c r="U16" s="643"/>
      <c r="V16" s="643"/>
      <c r="W16" s="643"/>
      <c r="X16" s="643"/>
      <c r="Y16" s="644"/>
      <c r="Z16" s="675">
        <v>0.1</v>
      </c>
      <c r="AA16" s="675"/>
      <c r="AB16" s="675"/>
      <c r="AC16" s="675"/>
      <c r="AD16" s="676">
        <v>5011</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230</v>
      </c>
      <c r="BH16" s="643"/>
      <c r="BI16" s="643"/>
      <c r="BJ16" s="643"/>
      <c r="BK16" s="643"/>
      <c r="BL16" s="643"/>
      <c r="BM16" s="643"/>
      <c r="BN16" s="644"/>
      <c r="BO16" s="675" t="s">
        <v>230</v>
      </c>
      <c r="BP16" s="675"/>
      <c r="BQ16" s="675"/>
      <c r="BR16" s="675"/>
      <c r="BS16" s="648" t="s">
        <v>230</v>
      </c>
      <c r="BT16" s="643"/>
      <c r="BU16" s="643"/>
      <c r="BV16" s="643"/>
      <c r="BW16" s="643"/>
      <c r="BX16" s="643"/>
      <c r="BY16" s="643"/>
      <c r="BZ16" s="643"/>
      <c r="CA16" s="643"/>
      <c r="CB16" s="688"/>
      <c r="CD16" s="689" t="s">
        <v>266</v>
      </c>
      <c r="CE16" s="686"/>
      <c r="CF16" s="686"/>
      <c r="CG16" s="686"/>
      <c r="CH16" s="686"/>
      <c r="CI16" s="686"/>
      <c r="CJ16" s="686"/>
      <c r="CK16" s="686"/>
      <c r="CL16" s="686"/>
      <c r="CM16" s="686"/>
      <c r="CN16" s="686"/>
      <c r="CO16" s="686"/>
      <c r="CP16" s="686"/>
      <c r="CQ16" s="687"/>
      <c r="CR16" s="642">
        <v>160378</v>
      </c>
      <c r="CS16" s="643"/>
      <c r="CT16" s="643"/>
      <c r="CU16" s="643"/>
      <c r="CV16" s="643"/>
      <c r="CW16" s="643"/>
      <c r="CX16" s="643"/>
      <c r="CY16" s="644"/>
      <c r="CZ16" s="675">
        <v>2.8</v>
      </c>
      <c r="DA16" s="675"/>
      <c r="DB16" s="675"/>
      <c r="DC16" s="675"/>
      <c r="DD16" s="648" t="s">
        <v>129</v>
      </c>
      <c r="DE16" s="643"/>
      <c r="DF16" s="643"/>
      <c r="DG16" s="643"/>
      <c r="DH16" s="643"/>
      <c r="DI16" s="643"/>
      <c r="DJ16" s="643"/>
      <c r="DK16" s="643"/>
      <c r="DL16" s="643"/>
      <c r="DM16" s="643"/>
      <c r="DN16" s="643"/>
      <c r="DO16" s="643"/>
      <c r="DP16" s="644"/>
      <c r="DQ16" s="648">
        <v>19406</v>
      </c>
      <c r="DR16" s="643"/>
      <c r="DS16" s="643"/>
      <c r="DT16" s="643"/>
      <c r="DU16" s="643"/>
      <c r="DV16" s="643"/>
      <c r="DW16" s="643"/>
      <c r="DX16" s="643"/>
      <c r="DY16" s="643"/>
      <c r="DZ16" s="643"/>
      <c r="EA16" s="643"/>
      <c r="EB16" s="643"/>
      <c r="EC16" s="688"/>
    </row>
    <row r="17" spans="2:133" ht="11.25" customHeight="1" x14ac:dyDescent="0.15">
      <c r="B17" s="639" t="s">
        <v>267</v>
      </c>
      <c r="C17" s="640"/>
      <c r="D17" s="640"/>
      <c r="E17" s="640"/>
      <c r="F17" s="640"/>
      <c r="G17" s="640"/>
      <c r="H17" s="640"/>
      <c r="I17" s="640"/>
      <c r="J17" s="640"/>
      <c r="K17" s="640"/>
      <c r="L17" s="640"/>
      <c r="M17" s="640"/>
      <c r="N17" s="640"/>
      <c r="O17" s="640"/>
      <c r="P17" s="640"/>
      <c r="Q17" s="641"/>
      <c r="R17" s="642">
        <v>2891</v>
      </c>
      <c r="S17" s="643"/>
      <c r="T17" s="643"/>
      <c r="U17" s="643"/>
      <c r="V17" s="643"/>
      <c r="W17" s="643"/>
      <c r="X17" s="643"/>
      <c r="Y17" s="644"/>
      <c r="Z17" s="675">
        <v>0</v>
      </c>
      <c r="AA17" s="675"/>
      <c r="AB17" s="675"/>
      <c r="AC17" s="675"/>
      <c r="AD17" s="676">
        <v>2891</v>
      </c>
      <c r="AE17" s="676"/>
      <c r="AF17" s="676"/>
      <c r="AG17" s="676"/>
      <c r="AH17" s="676"/>
      <c r="AI17" s="676"/>
      <c r="AJ17" s="676"/>
      <c r="AK17" s="676"/>
      <c r="AL17" s="645">
        <v>0.1</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230</v>
      </c>
      <c r="BT17" s="643"/>
      <c r="BU17" s="643"/>
      <c r="BV17" s="643"/>
      <c r="BW17" s="643"/>
      <c r="BX17" s="643"/>
      <c r="BY17" s="643"/>
      <c r="BZ17" s="643"/>
      <c r="CA17" s="643"/>
      <c r="CB17" s="688"/>
      <c r="CD17" s="689" t="s">
        <v>269</v>
      </c>
      <c r="CE17" s="686"/>
      <c r="CF17" s="686"/>
      <c r="CG17" s="686"/>
      <c r="CH17" s="686"/>
      <c r="CI17" s="686"/>
      <c r="CJ17" s="686"/>
      <c r="CK17" s="686"/>
      <c r="CL17" s="686"/>
      <c r="CM17" s="686"/>
      <c r="CN17" s="686"/>
      <c r="CO17" s="686"/>
      <c r="CP17" s="686"/>
      <c r="CQ17" s="687"/>
      <c r="CR17" s="642">
        <v>428313</v>
      </c>
      <c r="CS17" s="643"/>
      <c r="CT17" s="643"/>
      <c r="CU17" s="643"/>
      <c r="CV17" s="643"/>
      <c r="CW17" s="643"/>
      <c r="CX17" s="643"/>
      <c r="CY17" s="644"/>
      <c r="CZ17" s="675">
        <v>7.5</v>
      </c>
      <c r="DA17" s="675"/>
      <c r="DB17" s="675"/>
      <c r="DC17" s="675"/>
      <c r="DD17" s="648" t="s">
        <v>129</v>
      </c>
      <c r="DE17" s="643"/>
      <c r="DF17" s="643"/>
      <c r="DG17" s="643"/>
      <c r="DH17" s="643"/>
      <c r="DI17" s="643"/>
      <c r="DJ17" s="643"/>
      <c r="DK17" s="643"/>
      <c r="DL17" s="643"/>
      <c r="DM17" s="643"/>
      <c r="DN17" s="643"/>
      <c r="DO17" s="643"/>
      <c r="DP17" s="644"/>
      <c r="DQ17" s="648">
        <v>424035</v>
      </c>
      <c r="DR17" s="643"/>
      <c r="DS17" s="643"/>
      <c r="DT17" s="643"/>
      <c r="DU17" s="643"/>
      <c r="DV17" s="643"/>
      <c r="DW17" s="643"/>
      <c r="DX17" s="643"/>
      <c r="DY17" s="643"/>
      <c r="DZ17" s="643"/>
      <c r="EA17" s="643"/>
      <c r="EB17" s="643"/>
      <c r="EC17" s="688"/>
    </row>
    <row r="18" spans="2:133" ht="11.25" customHeight="1" x14ac:dyDescent="0.15">
      <c r="B18" s="639" t="s">
        <v>270</v>
      </c>
      <c r="C18" s="640"/>
      <c r="D18" s="640"/>
      <c r="E18" s="640"/>
      <c r="F18" s="640"/>
      <c r="G18" s="640"/>
      <c r="H18" s="640"/>
      <c r="I18" s="640"/>
      <c r="J18" s="640"/>
      <c r="K18" s="640"/>
      <c r="L18" s="640"/>
      <c r="M18" s="640"/>
      <c r="N18" s="640"/>
      <c r="O18" s="640"/>
      <c r="P18" s="640"/>
      <c r="Q18" s="641"/>
      <c r="R18" s="642">
        <v>4291</v>
      </c>
      <c r="S18" s="643"/>
      <c r="T18" s="643"/>
      <c r="U18" s="643"/>
      <c r="V18" s="643"/>
      <c r="W18" s="643"/>
      <c r="X18" s="643"/>
      <c r="Y18" s="644"/>
      <c r="Z18" s="675">
        <v>0.1</v>
      </c>
      <c r="AA18" s="675"/>
      <c r="AB18" s="675"/>
      <c r="AC18" s="675"/>
      <c r="AD18" s="676">
        <v>4291</v>
      </c>
      <c r="AE18" s="676"/>
      <c r="AF18" s="676"/>
      <c r="AG18" s="676"/>
      <c r="AH18" s="676"/>
      <c r="AI18" s="676"/>
      <c r="AJ18" s="676"/>
      <c r="AK18" s="676"/>
      <c r="AL18" s="645">
        <v>0.1</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129</v>
      </c>
      <c r="BP18" s="675"/>
      <c r="BQ18" s="675"/>
      <c r="BR18" s="675"/>
      <c r="BS18" s="648" t="s">
        <v>129</v>
      </c>
      <c r="BT18" s="643"/>
      <c r="BU18" s="643"/>
      <c r="BV18" s="643"/>
      <c r="BW18" s="643"/>
      <c r="BX18" s="643"/>
      <c r="BY18" s="643"/>
      <c r="BZ18" s="643"/>
      <c r="CA18" s="643"/>
      <c r="CB18" s="688"/>
      <c r="CD18" s="689" t="s">
        <v>272</v>
      </c>
      <c r="CE18" s="686"/>
      <c r="CF18" s="686"/>
      <c r="CG18" s="686"/>
      <c r="CH18" s="686"/>
      <c r="CI18" s="686"/>
      <c r="CJ18" s="686"/>
      <c r="CK18" s="686"/>
      <c r="CL18" s="686"/>
      <c r="CM18" s="686"/>
      <c r="CN18" s="686"/>
      <c r="CO18" s="686"/>
      <c r="CP18" s="686"/>
      <c r="CQ18" s="687"/>
      <c r="CR18" s="642" t="s">
        <v>129</v>
      </c>
      <c r="CS18" s="643"/>
      <c r="CT18" s="643"/>
      <c r="CU18" s="643"/>
      <c r="CV18" s="643"/>
      <c r="CW18" s="643"/>
      <c r="CX18" s="643"/>
      <c r="CY18" s="644"/>
      <c r="CZ18" s="675" t="s">
        <v>230</v>
      </c>
      <c r="DA18" s="675"/>
      <c r="DB18" s="675"/>
      <c r="DC18" s="675"/>
      <c r="DD18" s="648" t="s">
        <v>230</v>
      </c>
      <c r="DE18" s="643"/>
      <c r="DF18" s="643"/>
      <c r="DG18" s="643"/>
      <c r="DH18" s="643"/>
      <c r="DI18" s="643"/>
      <c r="DJ18" s="643"/>
      <c r="DK18" s="643"/>
      <c r="DL18" s="643"/>
      <c r="DM18" s="643"/>
      <c r="DN18" s="643"/>
      <c r="DO18" s="643"/>
      <c r="DP18" s="644"/>
      <c r="DQ18" s="648" t="s">
        <v>129</v>
      </c>
      <c r="DR18" s="643"/>
      <c r="DS18" s="643"/>
      <c r="DT18" s="643"/>
      <c r="DU18" s="643"/>
      <c r="DV18" s="643"/>
      <c r="DW18" s="643"/>
      <c r="DX18" s="643"/>
      <c r="DY18" s="643"/>
      <c r="DZ18" s="643"/>
      <c r="EA18" s="643"/>
      <c r="EB18" s="643"/>
      <c r="EC18" s="688"/>
    </row>
    <row r="19" spans="2:133" ht="11.25" customHeight="1" x14ac:dyDescent="0.15">
      <c r="B19" s="639" t="s">
        <v>273</v>
      </c>
      <c r="C19" s="640"/>
      <c r="D19" s="640"/>
      <c r="E19" s="640"/>
      <c r="F19" s="640"/>
      <c r="G19" s="640"/>
      <c r="H19" s="640"/>
      <c r="I19" s="640"/>
      <c r="J19" s="640"/>
      <c r="K19" s="640"/>
      <c r="L19" s="640"/>
      <c r="M19" s="640"/>
      <c r="N19" s="640"/>
      <c r="O19" s="640"/>
      <c r="P19" s="640"/>
      <c r="Q19" s="641"/>
      <c r="R19" s="642">
        <v>1554</v>
      </c>
      <c r="S19" s="643"/>
      <c r="T19" s="643"/>
      <c r="U19" s="643"/>
      <c r="V19" s="643"/>
      <c r="W19" s="643"/>
      <c r="X19" s="643"/>
      <c r="Y19" s="644"/>
      <c r="Z19" s="675">
        <v>0</v>
      </c>
      <c r="AA19" s="675"/>
      <c r="AB19" s="675"/>
      <c r="AC19" s="675"/>
      <c r="AD19" s="676">
        <v>1554</v>
      </c>
      <c r="AE19" s="676"/>
      <c r="AF19" s="676"/>
      <c r="AG19" s="676"/>
      <c r="AH19" s="676"/>
      <c r="AI19" s="676"/>
      <c r="AJ19" s="676"/>
      <c r="AK19" s="676"/>
      <c r="AL19" s="645">
        <v>0.1</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2857</v>
      </c>
      <c r="BH19" s="643"/>
      <c r="BI19" s="643"/>
      <c r="BJ19" s="643"/>
      <c r="BK19" s="643"/>
      <c r="BL19" s="643"/>
      <c r="BM19" s="643"/>
      <c r="BN19" s="644"/>
      <c r="BO19" s="675">
        <v>0.3</v>
      </c>
      <c r="BP19" s="675"/>
      <c r="BQ19" s="675"/>
      <c r="BR19" s="675"/>
      <c r="BS19" s="648" t="s">
        <v>230</v>
      </c>
      <c r="BT19" s="643"/>
      <c r="BU19" s="643"/>
      <c r="BV19" s="643"/>
      <c r="BW19" s="643"/>
      <c r="BX19" s="643"/>
      <c r="BY19" s="643"/>
      <c r="BZ19" s="643"/>
      <c r="CA19" s="643"/>
      <c r="CB19" s="688"/>
      <c r="CD19" s="689" t="s">
        <v>275</v>
      </c>
      <c r="CE19" s="686"/>
      <c r="CF19" s="686"/>
      <c r="CG19" s="686"/>
      <c r="CH19" s="686"/>
      <c r="CI19" s="686"/>
      <c r="CJ19" s="686"/>
      <c r="CK19" s="686"/>
      <c r="CL19" s="686"/>
      <c r="CM19" s="686"/>
      <c r="CN19" s="686"/>
      <c r="CO19" s="686"/>
      <c r="CP19" s="686"/>
      <c r="CQ19" s="687"/>
      <c r="CR19" s="642" t="s">
        <v>230</v>
      </c>
      <c r="CS19" s="643"/>
      <c r="CT19" s="643"/>
      <c r="CU19" s="643"/>
      <c r="CV19" s="643"/>
      <c r="CW19" s="643"/>
      <c r="CX19" s="643"/>
      <c r="CY19" s="644"/>
      <c r="CZ19" s="675" t="s">
        <v>129</v>
      </c>
      <c r="DA19" s="675"/>
      <c r="DB19" s="675"/>
      <c r="DC19" s="675"/>
      <c r="DD19" s="648" t="s">
        <v>129</v>
      </c>
      <c r="DE19" s="643"/>
      <c r="DF19" s="643"/>
      <c r="DG19" s="643"/>
      <c r="DH19" s="643"/>
      <c r="DI19" s="643"/>
      <c r="DJ19" s="643"/>
      <c r="DK19" s="643"/>
      <c r="DL19" s="643"/>
      <c r="DM19" s="643"/>
      <c r="DN19" s="643"/>
      <c r="DO19" s="643"/>
      <c r="DP19" s="644"/>
      <c r="DQ19" s="648" t="s">
        <v>230</v>
      </c>
      <c r="DR19" s="643"/>
      <c r="DS19" s="643"/>
      <c r="DT19" s="643"/>
      <c r="DU19" s="643"/>
      <c r="DV19" s="643"/>
      <c r="DW19" s="643"/>
      <c r="DX19" s="643"/>
      <c r="DY19" s="643"/>
      <c r="DZ19" s="643"/>
      <c r="EA19" s="643"/>
      <c r="EB19" s="643"/>
      <c r="EC19" s="688"/>
    </row>
    <row r="20" spans="2:133" ht="11.25" customHeight="1" x14ac:dyDescent="0.15">
      <c r="B20" s="639" t="s">
        <v>276</v>
      </c>
      <c r="C20" s="640"/>
      <c r="D20" s="640"/>
      <c r="E20" s="640"/>
      <c r="F20" s="640"/>
      <c r="G20" s="640"/>
      <c r="H20" s="640"/>
      <c r="I20" s="640"/>
      <c r="J20" s="640"/>
      <c r="K20" s="640"/>
      <c r="L20" s="640"/>
      <c r="M20" s="640"/>
      <c r="N20" s="640"/>
      <c r="O20" s="640"/>
      <c r="P20" s="640"/>
      <c r="Q20" s="641"/>
      <c r="R20" s="642">
        <v>2327</v>
      </c>
      <c r="S20" s="643"/>
      <c r="T20" s="643"/>
      <c r="U20" s="643"/>
      <c r="V20" s="643"/>
      <c r="W20" s="643"/>
      <c r="X20" s="643"/>
      <c r="Y20" s="644"/>
      <c r="Z20" s="675">
        <v>0</v>
      </c>
      <c r="AA20" s="675"/>
      <c r="AB20" s="675"/>
      <c r="AC20" s="675"/>
      <c r="AD20" s="676">
        <v>2327</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2857</v>
      </c>
      <c r="BH20" s="643"/>
      <c r="BI20" s="643"/>
      <c r="BJ20" s="643"/>
      <c r="BK20" s="643"/>
      <c r="BL20" s="643"/>
      <c r="BM20" s="643"/>
      <c r="BN20" s="644"/>
      <c r="BO20" s="675">
        <v>0.3</v>
      </c>
      <c r="BP20" s="675"/>
      <c r="BQ20" s="675"/>
      <c r="BR20" s="675"/>
      <c r="BS20" s="648" t="s">
        <v>129</v>
      </c>
      <c r="BT20" s="643"/>
      <c r="BU20" s="643"/>
      <c r="BV20" s="643"/>
      <c r="BW20" s="643"/>
      <c r="BX20" s="643"/>
      <c r="BY20" s="643"/>
      <c r="BZ20" s="643"/>
      <c r="CA20" s="643"/>
      <c r="CB20" s="688"/>
      <c r="CD20" s="689" t="s">
        <v>278</v>
      </c>
      <c r="CE20" s="686"/>
      <c r="CF20" s="686"/>
      <c r="CG20" s="686"/>
      <c r="CH20" s="686"/>
      <c r="CI20" s="686"/>
      <c r="CJ20" s="686"/>
      <c r="CK20" s="686"/>
      <c r="CL20" s="686"/>
      <c r="CM20" s="686"/>
      <c r="CN20" s="686"/>
      <c r="CO20" s="686"/>
      <c r="CP20" s="686"/>
      <c r="CQ20" s="687"/>
      <c r="CR20" s="642">
        <v>5696358</v>
      </c>
      <c r="CS20" s="643"/>
      <c r="CT20" s="643"/>
      <c r="CU20" s="643"/>
      <c r="CV20" s="643"/>
      <c r="CW20" s="643"/>
      <c r="CX20" s="643"/>
      <c r="CY20" s="644"/>
      <c r="CZ20" s="675">
        <v>100</v>
      </c>
      <c r="DA20" s="675"/>
      <c r="DB20" s="675"/>
      <c r="DC20" s="675"/>
      <c r="DD20" s="648">
        <v>1023329</v>
      </c>
      <c r="DE20" s="643"/>
      <c r="DF20" s="643"/>
      <c r="DG20" s="643"/>
      <c r="DH20" s="643"/>
      <c r="DI20" s="643"/>
      <c r="DJ20" s="643"/>
      <c r="DK20" s="643"/>
      <c r="DL20" s="643"/>
      <c r="DM20" s="643"/>
      <c r="DN20" s="643"/>
      <c r="DO20" s="643"/>
      <c r="DP20" s="644"/>
      <c r="DQ20" s="648">
        <v>3521245</v>
      </c>
      <c r="DR20" s="643"/>
      <c r="DS20" s="643"/>
      <c r="DT20" s="643"/>
      <c r="DU20" s="643"/>
      <c r="DV20" s="643"/>
      <c r="DW20" s="643"/>
      <c r="DX20" s="643"/>
      <c r="DY20" s="643"/>
      <c r="DZ20" s="643"/>
      <c r="EA20" s="643"/>
      <c r="EB20" s="643"/>
      <c r="EC20" s="688"/>
    </row>
    <row r="21" spans="2:133" ht="11.25" customHeight="1" x14ac:dyDescent="0.15">
      <c r="B21" s="639" t="s">
        <v>279</v>
      </c>
      <c r="C21" s="640"/>
      <c r="D21" s="640"/>
      <c r="E21" s="640"/>
      <c r="F21" s="640"/>
      <c r="G21" s="640"/>
      <c r="H21" s="640"/>
      <c r="I21" s="640"/>
      <c r="J21" s="640"/>
      <c r="K21" s="640"/>
      <c r="L21" s="640"/>
      <c r="M21" s="640"/>
      <c r="N21" s="640"/>
      <c r="O21" s="640"/>
      <c r="P21" s="640"/>
      <c r="Q21" s="641"/>
      <c r="R21" s="642">
        <v>410</v>
      </c>
      <c r="S21" s="643"/>
      <c r="T21" s="643"/>
      <c r="U21" s="643"/>
      <c r="V21" s="643"/>
      <c r="W21" s="643"/>
      <c r="X21" s="643"/>
      <c r="Y21" s="644"/>
      <c r="Z21" s="675">
        <v>0</v>
      </c>
      <c r="AA21" s="675"/>
      <c r="AB21" s="675"/>
      <c r="AC21" s="675"/>
      <c r="AD21" s="676">
        <v>410</v>
      </c>
      <c r="AE21" s="676"/>
      <c r="AF21" s="676"/>
      <c r="AG21" s="676"/>
      <c r="AH21" s="676"/>
      <c r="AI21" s="676"/>
      <c r="AJ21" s="676"/>
      <c r="AK21" s="676"/>
      <c r="AL21" s="645">
        <v>0</v>
      </c>
      <c r="AM21" s="646"/>
      <c r="AN21" s="646"/>
      <c r="AO21" s="677"/>
      <c r="AP21" s="737" t="s">
        <v>280</v>
      </c>
      <c r="AQ21" s="744"/>
      <c r="AR21" s="744"/>
      <c r="AS21" s="744"/>
      <c r="AT21" s="744"/>
      <c r="AU21" s="744"/>
      <c r="AV21" s="744"/>
      <c r="AW21" s="744"/>
      <c r="AX21" s="744"/>
      <c r="AY21" s="744"/>
      <c r="AZ21" s="744"/>
      <c r="BA21" s="744"/>
      <c r="BB21" s="744"/>
      <c r="BC21" s="744"/>
      <c r="BD21" s="744"/>
      <c r="BE21" s="744"/>
      <c r="BF21" s="739"/>
      <c r="BG21" s="642">
        <v>2857</v>
      </c>
      <c r="BH21" s="643"/>
      <c r="BI21" s="643"/>
      <c r="BJ21" s="643"/>
      <c r="BK21" s="643"/>
      <c r="BL21" s="643"/>
      <c r="BM21" s="643"/>
      <c r="BN21" s="644"/>
      <c r="BO21" s="675">
        <v>0.3</v>
      </c>
      <c r="BP21" s="675"/>
      <c r="BQ21" s="675"/>
      <c r="BR21" s="675"/>
      <c r="BS21" s="648" t="s">
        <v>129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1961276</v>
      </c>
      <c r="S22" s="643"/>
      <c r="T22" s="643"/>
      <c r="U22" s="643"/>
      <c r="V22" s="643"/>
      <c r="W22" s="643"/>
      <c r="X22" s="643"/>
      <c r="Y22" s="644"/>
      <c r="Z22" s="675">
        <v>32</v>
      </c>
      <c r="AA22" s="675"/>
      <c r="AB22" s="675"/>
      <c r="AC22" s="675"/>
      <c r="AD22" s="676">
        <v>1788845</v>
      </c>
      <c r="AE22" s="676"/>
      <c r="AF22" s="676"/>
      <c r="AG22" s="676"/>
      <c r="AH22" s="676"/>
      <c r="AI22" s="676"/>
      <c r="AJ22" s="676"/>
      <c r="AK22" s="676"/>
      <c r="AL22" s="645">
        <v>58.5</v>
      </c>
      <c r="AM22" s="646"/>
      <c r="AN22" s="646"/>
      <c r="AO22" s="677"/>
      <c r="AP22" s="737" t="s">
        <v>282</v>
      </c>
      <c r="AQ22" s="744"/>
      <c r="AR22" s="744"/>
      <c r="AS22" s="744"/>
      <c r="AT22" s="744"/>
      <c r="AU22" s="744"/>
      <c r="AV22" s="744"/>
      <c r="AW22" s="744"/>
      <c r="AX22" s="744"/>
      <c r="AY22" s="744"/>
      <c r="AZ22" s="744"/>
      <c r="BA22" s="744"/>
      <c r="BB22" s="744"/>
      <c r="BC22" s="744"/>
      <c r="BD22" s="744"/>
      <c r="BE22" s="744"/>
      <c r="BF22" s="739"/>
      <c r="BG22" s="642" t="s">
        <v>129</v>
      </c>
      <c r="BH22" s="643"/>
      <c r="BI22" s="643"/>
      <c r="BJ22" s="643"/>
      <c r="BK22" s="643"/>
      <c r="BL22" s="643"/>
      <c r="BM22" s="643"/>
      <c r="BN22" s="644"/>
      <c r="BO22" s="675" t="s">
        <v>129</v>
      </c>
      <c r="BP22" s="675"/>
      <c r="BQ22" s="675"/>
      <c r="BR22" s="675"/>
      <c r="BS22" s="648" t="s">
        <v>129</v>
      </c>
      <c r="BT22" s="643"/>
      <c r="BU22" s="643"/>
      <c r="BV22" s="643"/>
      <c r="BW22" s="643"/>
      <c r="BX22" s="643"/>
      <c r="BY22" s="643"/>
      <c r="BZ22" s="643"/>
      <c r="CA22" s="643"/>
      <c r="CB22" s="688"/>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1788845</v>
      </c>
      <c r="S23" s="643"/>
      <c r="T23" s="643"/>
      <c r="U23" s="643"/>
      <c r="V23" s="643"/>
      <c r="W23" s="643"/>
      <c r="X23" s="643"/>
      <c r="Y23" s="644"/>
      <c r="Z23" s="675">
        <v>29.2</v>
      </c>
      <c r="AA23" s="675"/>
      <c r="AB23" s="675"/>
      <c r="AC23" s="675"/>
      <c r="AD23" s="676">
        <v>1788845</v>
      </c>
      <c r="AE23" s="676"/>
      <c r="AF23" s="676"/>
      <c r="AG23" s="676"/>
      <c r="AH23" s="676"/>
      <c r="AI23" s="676"/>
      <c r="AJ23" s="676"/>
      <c r="AK23" s="676"/>
      <c r="AL23" s="645">
        <v>58.5</v>
      </c>
      <c r="AM23" s="646"/>
      <c r="AN23" s="646"/>
      <c r="AO23" s="677"/>
      <c r="AP23" s="737" t="s">
        <v>285</v>
      </c>
      <c r="AQ23" s="744"/>
      <c r="AR23" s="744"/>
      <c r="AS23" s="744"/>
      <c r="AT23" s="744"/>
      <c r="AU23" s="744"/>
      <c r="AV23" s="744"/>
      <c r="AW23" s="744"/>
      <c r="AX23" s="744"/>
      <c r="AY23" s="744"/>
      <c r="AZ23" s="744"/>
      <c r="BA23" s="744"/>
      <c r="BB23" s="744"/>
      <c r="BC23" s="744"/>
      <c r="BD23" s="744"/>
      <c r="BE23" s="744"/>
      <c r="BF23" s="739"/>
      <c r="BG23" s="642" t="s">
        <v>129</v>
      </c>
      <c r="BH23" s="643"/>
      <c r="BI23" s="643"/>
      <c r="BJ23" s="643"/>
      <c r="BK23" s="643"/>
      <c r="BL23" s="643"/>
      <c r="BM23" s="643"/>
      <c r="BN23" s="644"/>
      <c r="BO23" s="675" t="s">
        <v>230</v>
      </c>
      <c r="BP23" s="675"/>
      <c r="BQ23" s="675"/>
      <c r="BR23" s="675"/>
      <c r="BS23" s="648" t="s">
        <v>129</v>
      </c>
      <c r="BT23" s="643"/>
      <c r="BU23" s="643"/>
      <c r="BV23" s="643"/>
      <c r="BW23" s="643"/>
      <c r="BX23" s="643"/>
      <c r="BY23" s="643"/>
      <c r="BZ23" s="643"/>
      <c r="CA23" s="643"/>
      <c r="CB23" s="688"/>
      <c r="CD23" s="746" t="s">
        <v>224</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128042</v>
      </c>
      <c r="S24" s="643"/>
      <c r="T24" s="643"/>
      <c r="U24" s="643"/>
      <c r="V24" s="643"/>
      <c r="W24" s="643"/>
      <c r="X24" s="643"/>
      <c r="Y24" s="644"/>
      <c r="Z24" s="675">
        <v>2.1</v>
      </c>
      <c r="AA24" s="675"/>
      <c r="AB24" s="675"/>
      <c r="AC24" s="675"/>
      <c r="AD24" s="676" t="s">
        <v>129</v>
      </c>
      <c r="AE24" s="676"/>
      <c r="AF24" s="676"/>
      <c r="AG24" s="676"/>
      <c r="AH24" s="676"/>
      <c r="AI24" s="676"/>
      <c r="AJ24" s="676"/>
      <c r="AK24" s="676"/>
      <c r="AL24" s="645" t="s">
        <v>129</v>
      </c>
      <c r="AM24" s="646"/>
      <c r="AN24" s="646"/>
      <c r="AO24" s="677"/>
      <c r="AP24" s="737" t="s">
        <v>292</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129</v>
      </c>
      <c r="BP24" s="675"/>
      <c r="BQ24" s="675"/>
      <c r="BR24" s="675"/>
      <c r="BS24" s="648" t="s">
        <v>129</v>
      </c>
      <c r="BT24" s="643"/>
      <c r="BU24" s="643"/>
      <c r="BV24" s="643"/>
      <c r="BW24" s="643"/>
      <c r="BX24" s="643"/>
      <c r="BY24" s="643"/>
      <c r="BZ24" s="643"/>
      <c r="CA24" s="643"/>
      <c r="CB24" s="688"/>
      <c r="CD24" s="700" t="s">
        <v>293</v>
      </c>
      <c r="CE24" s="701"/>
      <c r="CF24" s="701"/>
      <c r="CG24" s="701"/>
      <c r="CH24" s="701"/>
      <c r="CI24" s="701"/>
      <c r="CJ24" s="701"/>
      <c r="CK24" s="701"/>
      <c r="CL24" s="701"/>
      <c r="CM24" s="701"/>
      <c r="CN24" s="701"/>
      <c r="CO24" s="701"/>
      <c r="CP24" s="701"/>
      <c r="CQ24" s="702"/>
      <c r="CR24" s="697">
        <v>1596604</v>
      </c>
      <c r="CS24" s="698"/>
      <c r="CT24" s="698"/>
      <c r="CU24" s="698"/>
      <c r="CV24" s="698"/>
      <c r="CW24" s="698"/>
      <c r="CX24" s="698"/>
      <c r="CY24" s="741"/>
      <c r="CZ24" s="742">
        <v>28</v>
      </c>
      <c r="DA24" s="717"/>
      <c r="DB24" s="717"/>
      <c r="DC24" s="745"/>
      <c r="DD24" s="740">
        <v>1383434</v>
      </c>
      <c r="DE24" s="698"/>
      <c r="DF24" s="698"/>
      <c r="DG24" s="698"/>
      <c r="DH24" s="698"/>
      <c r="DI24" s="698"/>
      <c r="DJ24" s="698"/>
      <c r="DK24" s="741"/>
      <c r="DL24" s="740">
        <v>1363598</v>
      </c>
      <c r="DM24" s="698"/>
      <c r="DN24" s="698"/>
      <c r="DO24" s="698"/>
      <c r="DP24" s="698"/>
      <c r="DQ24" s="698"/>
      <c r="DR24" s="698"/>
      <c r="DS24" s="698"/>
      <c r="DT24" s="698"/>
      <c r="DU24" s="698"/>
      <c r="DV24" s="741"/>
      <c r="DW24" s="742">
        <v>42.9</v>
      </c>
      <c r="DX24" s="717"/>
      <c r="DY24" s="717"/>
      <c r="DZ24" s="717"/>
      <c r="EA24" s="717"/>
      <c r="EB24" s="717"/>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v>44389</v>
      </c>
      <c r="S25" s="643"/>
      <c r="T25" s="643"/>
      <c r="U25" s="643"/>
      <c r="V25" s="643"/>
      <c r="W25" s="643"/>
      <c r="X25" s="643"/>
      <c r="Y25" s="644"/>
      <c r="Z25" s="675">
        <v>0.7</v>
      </c>
      <c r="AA25" s="675"/>
      <c r="AB25" s="675"/>
      <c r="AC25" s="675"/>
      <c r="AD25" s="676" t="s">
        <v>230</v>
      </c>
      <c r="AE25" s="676"/>
      <c r="AF25" s="676"/>
      <c r="AG25" s="676"/>
      <c r="AH25" s="676"/>
      <c r="AI25" s="676"/>
      <c r="AJ25" s="676"/>
      <c r="AK25" s="676"/>
      <c r="AL25" s="645" t="s">
        <v>129</v>
      </c>
      <c r="AM25" s="646"/>
      <c r="AN25" s="646"/>
      <c r="AO25" s="677"/>
      <c r="AP25" s="737" t="s">
        <v>295</v>
      </c>
      <c r="AQ25" s="744"/>
      <c r="AR25" s="744"/>
      <c r="AS25" s="744"/>
      <c r="AT25" s="744"/>
      <c r="AU25" s="744"/>
      <c r="AV25" s="744"/>
      <c r="AW25" s="744"/>
      <c r="AX25" s="744"/>
      <c r="AY25" s="744"/>
      <c r="AZ25" s="744"/>
      <c r="BA25" s="744"/>
      <c r="BB25" s="744"/>
      <c r="BC25" s="744"/>
      <c r="BD25" s="744"/>
      <c r="BE25" s="744"/>
      <c r="BF25" s="739"/>
      <c r="BG25" s="642" t="s">
        <v>230</v>
      </c>
      <c r="BH25" s="643"/>
      <c r="BI25" s="643"/>
      <c r="BJ25" s="643"/>
      <c r="BK25" s="643"/>
      <c r="BL25" s="643"/>
      <c r="BM25" s="643"/>
      <c r="BN25" s="644"/>
      <c r="BO25" s="675" t="s">
        <v>230</v>
      </c>
      <c r="BP25" s="675"/>
      <c r="BQ25" s="675"/>
      <c r="BR25" s="675"/>
      <c r="BS25" s="648" t="s">
        <v>129</v>
      </c>
      <c r="BT25" s="643"/>
      <c r="BU25" s="643"/>
      <c r="BV25" s="643"/>
      <c r="BW25" s="643"/>
      <c r="BX25" s="643"/>
      <c r="BY25" s="643"/>
      <c r="BZ25" s="643"/>
      <c r="CA25" s="643"/>
      <c r="CB25" s="688"/>
      <c r="CD25" s="689" t="s">
        <v>296</v>
      </c>
      <c r="CE25" s="686"/>
      <c r="CF25" s="686"/>
      <c r="CG25" s="686"/>
      <c r="CH25" s="686"/>
      <c r="CI25" s="686"/>
      <c r="CJ25" s="686"/>
      <c r="CK25" s="686"/>
      <c r="CL25" s="686"/>
      <c r="CM25" s="686"/>
      <c r="CN25" s="686"/>
      <c r="CO25" s="686"/>
      <c r="CP25" s="686"/>
      <c r="CQ25" s="687"/>
      <c r="CR25" s="642">
        <v>881273</v>
      </c>
      <c r="CS25" s="661"/>
      <c r="CT25" s="661"/>
      <c r="CU25" s="661"/>
      <c r="CV25" s="661"/>
      <c r="CW25" s="661"/>
      <c r="CX25" s="661"/>
      <c r="CY25" s="662"/>
      <c r="CZ25" s="645">
        <v>15.5</v>
      </c>
      <c r="DA25" s="663"/>
      <c r="DB25" s="663"/>
      <c r="DC25" s="664"/>
      <c r="DD25" s="648">
        <v>846233</v>
      </c>
      <c r="DE25" s="661"/>
      <c r="DF25" s="661"/>
      <c r="DG25" s="661"/>
      <c r="DH25" s="661"/>
      <c r="DI25" s="661"/>
      <c r="DJ25" s="661"/>
      <c r="DK25" s="662"/>
      <c r="DL25" s="648">
        <v>832434</v>
      </c>
      <c r="DM25" s="661"/>
      <c r="DN25" s="661"/>
      <c r="DO25" s="661"/>
      <c r="DP25" s="661"/>
      <c r="DQ25" s="661"/>
      <c r="DR25" s="661"/>
      <c r="DS25" s="661"/>
      <c r="DT25" s="661"/>
      <c r="DU25" s="661"/>
      <c r="DV25" s="662"/>
      <c r="DW25" s="645">
        <v>26.2</v>
      </c>
      <c r="DX25" s="663"/>
      <c r="DY25" s="663"/>
      <c r="DZ25" s="663"/>
      <c r="EA25" s="663"/>
      <c r="EB25" s="663"/>
      <c r="EC25" s="681"/>
    </row>
    <row r="26" spans="2:133" ht="11.25" customHeight="1" x14ac:dyDescent="0.15">
      <c r="B26" s="639" t="s">
        <v>297</v>
      </c>
      <c r="C26" s="640"/>
      <c r="D26" s="640"/>
      <c r="E26" s="640"/>
      <c r="F26" s="640"/>
      <c r="G26" s="640"/>
      <c r="H26" s="640"/>
      <c r="I26" s="640"/>
      <c r="J26" s="640"/>
      <c r="K26" s="640"/>
      <c r="L26" s="640"/>
      <c r="M26" s="640"/>
      <c r="N26" s="640"/>
      <c r="O26" s="640"/>
      <c r="P26" s="640"/>
      <c r="Q26" s="641"/>
      <c r="R26" s="642">
        <v>3209539</v>
      </c>
      <c r="S26" s="643"/>
      <c r="T26" s="643"/>
      <c r="U26" s="643"/>
      <c r="V26" s="643"/>
      <c r="W26" s="643"/>
      <c r="X26" s="643"/>
      <c r="Y26" s="644"/>
      <c r="Z26" s="675">
        <v>52.3</v>
      </c>
      <c r="AA26" s="675"/>
      <c r="AB26" s="675"/>
      <c r="AC26" s="675"/>
      <c r="AD26" s="676">
        <v>3037108</v>
      </c>
      <c r="AE26" s="676"/>
      <c r="AF26" s="676"/>
      <c r="AG26" s="676"/>
      <c r="AH26" s="676"/>
      <c r="AI26" s="676"/>
      <c r="AJ26" s="676"/>
      <c r="AK26" s="676"/>
      <c r="AL26" s="645">
        <v>99.3</v>
      </c>
      <c r="AM26" s="646"/>
      <c r="AN26" s="646"/>
      <c r="AO26" s="677"/>
      <c r="AP26" s="737" t="s">
        <v>298</v>
      </c>
      <c r="AQ26" s="738"/>
      <c r="AR26" s="738"/>
      <c r="AS26" s="738"/>
      <c r="AT26" s="738"/>
      <c r="AU26" s="738"/>
      <c r="AV26" s="738"/>
      <c r="AW26" s="738"/>
      <c r="AX26" s="738"/>
      <c r="AY26" s="738"/>
      <c r="AZ26" s="738"/>
      <c r="BA26" s="738"/>
      <c r="BB26" s="738"/>
      <c r="BC26" s="738"/>
      <c r="BD26" s="738"/>
      <c r="BE26" s="738"/>
      <c r="BF26" s="739"/>
      <c r="BG26" s="642" t="s">
        <v>129</v>
      </c>
      <c r="BH26" s="643"/>
      <c r="BI26" s="643"/>
      <c r="BJ26" s="643"/>
      <c r="BK26" s="643"/>
      <c r="BL26" s="643"/>
      <c r="BM26" s="643"/>
      <c r="BN26" s="644"/>
      <c r="BO26" s="675" t="s">
        <v>230</v>
      </c>
      <c r="BP26" s="675"/>
      <c r="BQ26" s="675"/>
      <c r="BR26" s="675"/>
      <c r="BS26" s="648" t="s">
        <v>129</v>
      </c>
      <c r="BT26" s="643"/>
      <c r="BU26" s="643"/>
      <c r="BV26" s="643"/>
      <c r="BW26" s="643"/>
      <c r="BX26" s="643"/>
      <c r="BY26" s="643"/>
      <c r="BZ26" s="643"/>
      <c r="CA26" s="643"/>
      <c r="CB26" s="688"/>
      <c r="CD26" s="689" t="s">
        <v>299</v>
      </c>
      <c r="CE26" s="686"/>
      <c r="CF26" s="686"/>
      <c r="CG26" s="686"/>
      <c r="CH26" s="686"/>
      <c r="CI26" s="686"/>
      <c r="CJ26" s="686"/>
      <c r="CK26" s="686"/>
      <c r="CL26" s="686"/>
      <c r="CM26" s="686"/>
      <c r="CN26" s="686"/>
      <c r="CO26" s="686"/>
      <c r="CP26" s="686"/>
      <c r="CQ26" s="687"/>
      <c r="CR26" s="642">
        <v>449887</v>
      </c>
      <c r="CS26" s="643"/>
      <c r="CT26" s="643"/>
      <c r="CU26" s="643"/>
      <c r="CV26" s="643"/>
      <c r="CW26" s="643"/>
      <c r="CX26" s="643"/>
      <c r="CY26" s="644"/>
      <c r="CZ26" s="645">
        <v>7.9</v>
      </c>
      <c r="DA26" s="663"/>
      <c r="DB26" s="663"/>
      <c r="DC26" s="664"/>
      <c r="DD26" s="648">
        <v>438408</v>
      </c>
      <c r="DE26" s="643"/>
      <c r="DF26" s="643"/>
      <c r="DG26" s="643"/>
      <c r="DH26" s="643"/>
      <c r="DI26" s="643"/>
      <c r="DJ26" s="643"/>
      <c r="DK26" s="644"/>
      <c r="DL26" s="648" t="s">
        <v>129</v>
      </c>
      <c r="DM26" s="643"/>
      <c r="DN26" s="643"/>
      <c r="DO26" s="643"/>
      <c r="DP26" s="643"/>
      <c r="DQ26" s="643"/>
      <c r="DR26" s="643"/>
      <c r="DS26" s="643"/>
      <c r="DT26" s="643"/>
      <c r="DU26" s="643"/>
      <c r="DV26" s="644"/>
      <c r="DW26" s="645" t="s">
        <v>129</v>
      </c>
      <c r="DX26" s="663"/>
      <c r="DY26" s="663"/>
      <c r="DZ26" s="663"/>
      <c r="EA26" s="663"/>
      <c r="EB26" s="663"/>
      <c r="EC26" s="681"/>
    </row>
    <row r="27" spans="2:133" ht="11.25" customHeight="1" x14ac:dyDescent="0.15">
      <c r="B27" s="639" t="s">
        <v>300</v>
      </c>
      <c r="C27" s="640"/>
      <c r="D27" s="640"/>
      <c r="E27" s="640"/>
      <c r="F27" s="640"/>
      <c r="G27" s="640"/>
      <c r="H27" s="640"/>
      <c r="I27" s="640"/>
      <c r="J27" s="640"/>
      <c r="K27" s="640"/>
      <c r="L27" s="640"/>
      <c r="M27" s="640"/>
      <c r="N27" s="640"/>
      <c r="O27" s="640"/>
      <c r="P27" s="640"/>
      <c r="Q27" s="641"/>
      <c r="R27" s="642">
        <v>708</v>
      </c>
      <c r="S27" s="643"/>
      <c r="T27" s="643"/>
      <c r="U27" s="643"/>
      <c r="V27" s="643"/>
      <c r="W27" s="643"/>
      <c r="X27" s="643"/>
      <c r="Y27" s="644"/>
      <c r="Z27" s="675">
        <v>0</v>
      </c>
      <c r="AA27" s="675"/>
      <c r="AB27" s="675"/>
      <c r="AC27" s="675"/>
      <c r="AD27" s="676">
        <v>708</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1013357</v>
      </c>
      <c r="BH27" s="643"/>
      <c r="BI27" s="643"/>
      <c r="BJ27" s="643"/>
      <c r="BK27" s="643"/>
      <c r="BL27" s="643"/>
      <c r="BM27" s="643"/>
      <c r="BN27" s="644"/>
      <c r="BO27" s="675">
        <v>100</v>
      </c>
      <c r="BP27" s="675"/>
      <c r="BQ27" s="675"/>
      <c r="BR27" s="675"/>
      <c r="BS27" s="648" t="s">
        <v>230</v>
      </c>
      <c r="BT27" s="643"/>
      <c r="BU27" s="643"/>
      <c r="BV27" s="643"/>
      <c r="BW27" s="643"/>
      <c r="BX27" s="643"/>
      <c r="BY27" s="643"/>
      <c r="BZ27" s="643"/>
      <c r="CA27" s="643"/>
      <c r="CB27" s="688"/>
      <c r="CD27" s="689" t="s">
        <v>302</v>
      </c>
      <c r="CE27" s="686"/>
      <c r="CF27" s="686"/>
      <c r="CG27" s="686"/>
      <c r="CH27" s="686"/>
      <c r="CI27" s="686"/>
      <c r="CJ27" s="686"/>
      <c r="CK27" s="686"/>
      <c r="CL27" s="686"/>
      <c r="CM27" s="686"/>
      <c r="CN27" s="686"/>
      <c r="CO27" s="686"/>
      <c r="CP27" s="686"/>
      <c r="CQ27" s="687"/>
      <c r="CR27" s="642">
        <v>287018</v>
      </c>
      <c r="CS27" s="661"/>
      <c r="CT27" s="661"/>
      <c r="CU27" s="661"/>
      <c r="CV27" s="661"/>
      <c r="CW27" s="661"/>
      <c r="CX27" s="661"/>
      <c r="CY27" s="662"/>
      <c r="CZ27" s="645">
        <v>5</v>
      </c>
      <c r="DA27" s="663"/>
      <c r="DB27" s="663"/>
      <c r="DC27" s="664"/>
      <c r="DD27" s="648">
        <v>113166</v>
      </c>
      <c r="DE27" s="661"/>
      <c r="DF27" s="661"/>
      <c r="DG27" s="661"/>
      <c r="DH27" s="661"/>
      <c r="DI27" s="661"/>
      <c r="DJ27" s="661"/>
      <c r="DK27" s="662"/>
      <c r="DL27" s="648">
        <v>107129</v>
      </c>
      <c r="DM27" s="661"/>
      <c r="DN27" s="661"/>
      <c r="DO27" s="661"/>
      <c r="DP27" s="661"/>
      <c r="DQ27" s="661"/>
      <c r="DR27" s="661"/>
      <c r="DS27" s="661"/>
      <c r="DT27" s="661"/>
      <c r="DU27" s="661"/>
      <c r="DV27" s="662"/>
      <c r="DW27" s="645">
        <v>3.4</v>
      </c>
      <c r="DX27" s="663"/>
      <c r="DY27" s="663"/>
      <c r="DZ27" s="663"/>
      <c r="EA27" s="663"/>
      <c r="EB27" s="663"/>
      <c r="EC27" s="681"/>
    </row>
    <row r="28" spans="2:133" ht="11.25" customHeight="1" x14ac:dyDescent="0.15">
      <c r="B28" s="639" t="s">
        <v>303</v>
      </c>
      <c r="C28" s="640"/>
      <c r="D28" s="640"/>
      <c r="E28" s="640"/>
      <c r="F28" s="640"/>
      <c r="G28" s="640"/>
      <c r="H28" s="640"/>
      <c r="I28" s="640"/>
      <c r="J28" s="640"/>
      <c r="K28" s="640"/>
      <c r="L28" s="640"/>
      <c r="M28" s="640"/>
      <c r="N28" s="640"/>
      <c r="O28" s="640"/>
      <c r="P28" s="640"/>
      <c r="Q28" s="641"/>
      <c r="R28" s="642">
        <v>4645</v>
      </c>
      <c r="S28" s="643"/>
      <c r="T28" s="643"/>
      <c r="U28" s="643"/>
      <c r="V28" s="643"/>
      <c r="W28" s="643"/>
      <c r="X28" s="643"/>
      <c r="Y28" s="644"/>
      <c r="Z28" s="675">
        <v>0.1</v>
      </c>
      <c r="AA28" s="675"/>
      <c r="AB28" s="675"/>
      <c r="AC28" s="675"/>
      <c r="AD28" s="676" t="s">
        <v>129</v>
      </c>
      <c r="AE28" s="676"/>
      <c r="AF28" s="676"/>
      <c r="AG28" s="676"/>
      <c r="AH28" s="676"/>
      <c r="AI28" s="676"/>
      <c r="AJ28" s="676"/>
      <c r="AK28" s="676"/>
      <c r="AL28" s="645" t="s">
        <v>230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304</v>
      </c>
      <c r="CE28" s="686"/>
      <c r="CF28" s="686"/>
      <c r="CG28" s="686"/>
      <c r="CH28" s="686"/>
      <c r="CI28" s="686"/>
      <c r="CJ28" s="686"/>
      <c r="CK28" s="686"/>
      <c r="CL28" s="686"/>
      <c r="CM28" s="686"/>
      <c r="CN28" s="686"/>
      <c r="CO28" s="686"/>
      <c r="CP28" s="686"/>
      <c r="CQ28" s="687"/>
      <c r="CR28" s="642">
        <v>428313</v>
      </c>
      <c r="CS28" s="643"/>
      <c r="CT28" s="643"/>
      <c r="CU28" s="643"/>
      <c r="CV28" s="643"/>
      <c r="CW28" s="643"/>
      <c r="CX28" s="643"/>
      <c r="CY28" s="644"/>
      <c r="CZ28" s="645">
        <v>7.5</v>
      </c>
      <c r="DA28" s="663"/>
      <c r="DB28" s="663"/>
      <c r="DC28" s="664"/>
      <c r="DD28" s="648">
        <v>424035</v>
      </c>
      <c r="DE28" s="643"/>
      <c r="DF28" s="643"/>
      <c r="DG28" s="643"/>
      <c r="DH28" s="643"/>
      <c r="DI28" s="643"/>
      <c r="DJ28" s="643"/>
      <c r="DK28" s="644"/>
      <c r="DL28" s="648">
        <v>424035</v>
      </c>
      <c r="DM28" s="643"/>
      <c r="DN28" s="643"/>
      <c r="DO28" s="643"/>
      <c r="DP28" s="643"/>
      <c r="DQ28" s="643"/>
      <c r="DR28" s="643"/>
      <c r="DS28" s="643"/>
      <c r="DT28" s="643"/>
      <c r="DU28" s="643"/>
      <c r="DV28" s="644"/>
      <c r="DW28" s="645">
        <v>13.3</v>
      </c>
      <c r="DX28" s="663"/>
      <c r="DY28" s="663"/>
      <c r="DZ28" s="663"/>
      <c r="EA28" s="663"/>
      <c r="EB28" s="663"/>
      <c r="EC28" s="681"/>
    </row>
    <row r="29" spans="2:133" ht="11.25" customHeight="1" x14ac:dyDescent="0.15">
      <c r="B29" s="639" t="s">
        <v>305</v>
      </c>
      <c r="C29" s="640"/>
      <c r="D29" s="640"/>
      <c r="E29" s="640"/>
      <c r="F29" s="640"/>
      <c r="G29" s="640"/>
      <c r="H29" s="640"/>
      <c r="I29" s="640"/>
      <c r="J29" s="640"/>
      <c r="K29" s="640"/>
      <c r="L29" s="640"/>
      <c r="M29" s="640"/>
      <c r="N29" s="640"/>
      <c r="O29" s="640"/>
      <c r="P29" s="640"/>
      <c r="Q29" s="641"/>
      <c r="R29" s="642">
        <v>38326</v>
      </c>
      <c r="S29" s="643"/>
      <c r="T29" s="643"/>
      <c r="U29" s="643"/>
      <c r="V29" s="643"/>
      <c r="W29" s="643"/>
      <c r="X29" s="643"/>
      <c r="Y29" s="644"/>
      <c r="Z29" s="675">
        <v>0.6</v>
      </c>
      <c r="AA29" s="675"/>
      <c r="AB29" s="675"/>
      <c r="AC29" s="675"/>
      <c r="AD29" s="676">
        <v>16982</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306</v>
      </c>
      <c r="CE29" s="732"/>
      <c r="CF29" s="689" t="s">
        <v>70</v>
      </c>
      <c r="CG29" s="686"/>
      <c r="CH29" s="686"/>
      <c r="CI29" s="686"/>
      <c r="CJ29" s="686"/>
      <c r="CK29" s="686"/>
      <c r="CL29" s="686"/>
      <c r="CM29" s="686"/>
      <c r="CN29" s="686"/>
      <c r="CO29" s="686"/>
      <c r="CP29" s="686"/>
      <c r="CQ29" s="687"/>
      <c r="CR29" s="642">
        <v>428313</v>
      </c>
      <c r="CS29" s="661"/>
      <c r="CT29" s="661"/>
      <c r="CU29" s="661"/>
      <c r="CV29" s="661"/>
      <c r="CW29" s="661"/>
      <c r="CX29" s="661"/>
      <c r="CY29" s="662"/>
      <c r="CZ29" s="645">
        <v>7.5</v>
      </c>
      <c r="DA29" s="663"/>
      <c r="DB29" s="663"/>
      <c r="DC29" s="664"/>
      <c r="DD29" s="648">
        <v>424035</v>
      </c>
      <c r="DE29" s="661"/>
      <c r="DF29" s="661"/>
      <c r="DG29" s="661"/>
      <c r="DH29" s="661"/>
      <c r="DI29" s="661"/>
      <c r="DJ29" s="661"/>
      <c r="DK29" s="662"/>
      <c r="DL29" s="648">
        <v>424035</v>
      </c>
      <c r="DM29" s="661"/>
      <c r="DN29" s="661"/>
      <c r="DO29" s="661"/>
      <c r="DP29" s="661"/>
      <c r="DQ29" s="661"/>
      <c r="DR29" s="661"/>
      <c r="DS29" s="661"/>
      <c r="DT29" s="661"/>
      <c r="DU29" s="661"/>
      <c r="DV29" s="662"/>
      <c r="DW29" s="645">
        <v>13.3</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3455</v>
      </c>
      <c r="S30" s="643"/>
      <c r="T30" s="643"/>
      <c r="U30" s="643"/>
      <c r="V30" s="643"/>
      <c r="W30" s="643"/>
      <c r="X30" s="643"/>
      <c r="Y30" s="644"/>
      <c r="Z30" s="675">
        <v>0.1</v>
      </c>
      <c r="AA30" s="675"/>
      <c r="AB30" s="675"/>
      <c r="AC30" s="675"/>
      <c r="AD30" s="676">
        <v>124</v>
      </c>
      <c r="AE30" s="676"/>
      <c r="AF30" s="676"/>
      <c r="AG30" s="676"/>
      <c r="AH30" s="676"/>
      <c r="AI30" s="676"/>
      <c r="AJ30" s="676"/>
      <c r="AK30" s="676"/>
      <c r="AL30" s="645">
        <v>0</v>
      </c>
      <c r="AM30" s="646"/>
      <c r="AN30" s="646"/>
      <c r="AO30" s="677"/>
      <c r="AP30" s="703" t="s">
        <v>224</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414438</v>
      </c>
      <c r="CS30" s="643"/>
      <c r="CT30" s="643"/>
      <c r="CU30" s="643"/>
      <c r="CV30" s="643"/>
      <c r="CW30" s="643"/>
      <c r="CX30" s="643"/>
      <c r="CY30" s="644"/>
      <c r="CZ30" s="645">
        <v>7.3</v>
      </c>
      <c r="DA30" s="663"/>
      <c r="DB30" s="663"/>
      <c r="DC30" s="664"/>
      <c r="DD30" s="648">
        <v>410476</v>
      </c>
      <c r="DE30" s="643"/>
      <c r="DF30" s="643"/>
      <c r="DG30" s="643"/>
      <c r="DH30" s="643"/>
      <c r="DI30" s="643"/>
      <c r="DJ30" s="643"/>
      <c r="DK30" s="644"/>
      <c r="DL30" s="648">
        <v>410476</v>
      </c>
      <c r="DM30" s="643"/>
      <c r="DN30" s="643"/>
      <c r="DO30" s="643"/>
      <c r="DP30" s="643"/>
      <c r="DQ30" s="643"/>
      <c r="DR30" s="643"/>
      <c r="DS30" s="643"/>
      <c r="DT30" s="643"/>
      <c r="DU30" s="643"/>
      <c r="DV30" s="644"/>
      <c r="DW30" s="645">
        <v>12.9</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1374346</v>
      </c>
      <c r="S31" s="643"/>
      <c r="T31" s="643"/>
      <c r="U31" s="643"/>
      <c r="V31" s="643"/>
      <c r="W31" s="643"/>
      <c r="X31" s="643"/>
      <c r="Y31" s="644"/>
      <c r="Z31" s="675">
        <v>22.4</v>
      </c>
      <c r="AA31" s="675"/>
      <c r="AB31" s="675"/>
      <c r="AC31" s="675"/>
      <c r="AD31" s="676" t="s">
        <v>129</v>
      </c>
      <c r="AE31" s="676"/>
      <c r="AF31" s="676"/>
      <c r="AG31" s="676"/>
      <c r="AH31" s="676"/>
      <c r="AI31" s="676"/>
      <c r="AJ31" s="676"/>
      <c r="AK31" s="676"/>
      <c r="AL31" s="645" t="s">
        <v>230</v>
      </c>
      <c r="AM31" s="646"/>
      <c r="AN31" s="646"/>
      <c r="AO31" s="677"/>
      <c r="AP31" s="719" t="s">
        <v>312</v>
      </c>
      <c r="AQ31" s="720"/>
      <c r="AR31" s="720"/>
      <c r="AS31" s="720"/>
      <c r="AT31" s="725" t="s">
        <v>313</v>
      </c>
      <c r="AU31" s="231"/>
      <c r="AV31" s="231"/>
      <c r="AW31" s="231"/>
      <c r="AX31" s="712" t="s">
        <v>188</v>
      </c>
      <c r="AY31" s="713"/>
      <c r="AZ31" s="713"/>
      <c r="BA31" s="713"/>
      <c r="BB31" s="713"/>
      <c r="BC31" s="713"/>
      <c r="BD31" s="713"/>
      <c r="BE31" s="713"/>
      <c r="BF31" s="714"/>
      <c r="BG31" s="715">
        <v>99.2</v>
      </c>
      <c r="BH31" s="716"/>
      <c r="BI31" s="716"/>
      <c r="BJ31" s="716"/>
      <c r="BK31" s="716"/>
      <c r="BL31" s="716"/>
      <c r="BM31" s="717">
        <v>95.2</v>
      </c>
      <c r="BN31" s="716"/>
      <c r="BO31" s="716"/>
      <c r="BP31" s="716"/>
      <c r="BQ31" s="718"/>
      <c r="BR31" s="715">
        <v>99.2</v>
      </c>
      <c r="BS31" s="716"/>
      <c r="BT31" s="716"/>
      <c r="BU31" s="716"/>
      <c r="BV31" s="716"/>
      <c r="BW31" s="716"/>
      <c r="BX31" s="717">
        <v>95.4</v>
      </c>
      <c r="BY31" s="716"/>
      <c r="BZ31" s="716"/>
      <c r="CA31" s="716"/>
      <c r="CB31" s="718"/>
      <c r="CD31" s="733"/>
      <c r="CE31" s="734"/>
      <c r="CF31" s="689" t="s">
        <v>314</v>
      </c>
      <c r="CG31" s="686"/>
      <c r="CH31" s="686"/>
      <c r="CI31" s="686"/>
      <c r="CJ31" s="686"/>
      <c r="CK31" s="686"/>
      <c r="CL31" s="686"/>
      <c r="CM31" s="686"/>
      <c r="CN31" s="686"/>
      <c r="CO31" s="686"/>
      <c r="CP31" s="686"/>
      <c r="CQ31" s="687"/>
      <c r="CR31" s="642">
        <v>13875</v>
      </c>
      <c r="CS31" s="661"/>
      <c r="CT31" s="661"/>
      <c r="CU31" s="661"/>
      <c r="CV31" s="661"/>
      <c r="CW31" s="661"/>
      <c r="CX31" s="661"/>
      <c r="CY31" s="662"/>
      <c r="CZ31" s="645">
        <v>0.2</v>
      </c>
      <c r="DA31" s="663"/>
      <c r="DB31" s="663"/>
      <c r="DC31" s="664"/>
      <c r="DD31" s="648">
        <v>13559</v>
      </c>
      <c r="DE31" s="661"/>
      <c r="DF31" s="661"/>
      <c r="DG31" s="661"/>
      <c r="DH31" s="661"/>
      <c r="DI31" s="661"/>
      <c r="DJ31" s="661"/>
      <c r="DK31" s="662"/>
      <c r="DL31" s="648">
        <v>13559</v>
      </c>
      <c r="DM31" s="661"/>
      <c r="DN31" s="661"/>
      <c r="DO31" s="661"/>
      <c r="DP31" s="661"/>
      <c r="DQ31" s="661"/>
      <c r="DR31" s="661"/>
      <c r="DS31" s="661"/>
      <c r="DT31" s="661"/>
      <c r="DU31" s="661"/>
      <c r="DV31" s="662"/>
      <c r="DW31" s="645">
        <v>0.4</v>
      </c>
      <c r="DX31" s="663"/>
      <c r="DY31" s="663"/>
      <c r="DZ31" s="663"/>
      <c r="EA31" s="663"/>
      <c r="EB31" s="663"/>
      <c r="EC31" s="681"/>
    </row>
    <row r="32" spans="2:133" ht="11.25" customHeight="1" x14ac:dyDescent="0.15">
      <c r="B32" s="709" t="s">
        <v>315</v>
      </c>
      <c r="C32" s="710"/>
      <c r="D32" s="710"/>
      <c r="E32" s="710"/>
      <c r="F32" s="710"/>
      <c r="G32" s="710"/>
      <c r="H32" s="710"/>
      <c r="I32" s="710"/>
      <c r="J32" s="710"/>
      <c r="K32" s="710"/>
      <c r="L32" s="710"/>
      <c r="M32" s="710"/>
      <c r="N32" s="710"/>
      <c r="O32" s="710"/>
      <c r="P32" s="710"/>
      <c r="Q32" s="711"/>
      <c r="R32" s="642" t="s">
        <v>129</v>
      </c>
      <c r="S32" s="643"/>
      <c r="T32" s="643"/>
      <c r="U32" s="643"/>
      <c r="V32" s="643"/>
      <c r="W32" s="643"/>
      <c r="X32" s="643"/>
      <c r="Y32" s="644"/>
      <c r="Z32" s="675" t="s">
        <v>230</v>
      </c>
      <c r="AA32" s="675"/>
      <c r="AB32" s="675"/>
      <c r="AC32" s="675"/>
      <c r="AD32" s="676" t="s">
        <v>129</v>
      </c>
      <c r="AE32" s="676"/>
      <c r="AF32" s="676"/>
      <c r="AG32" s="676"/>
      <c r="AH32" s="676"/>
      <c r="AI32" s="676"/>
      <c r="AJ32" s="676"/>
      <c r="AK32" s="676"/>
      <c r="AL32" s="645" t="s">
        <v>230</v>
      </c>
      <c r="AM32" s="646"/>
      <c r="AN32" s="646"/>
      <c r="AO32" s="677"/>
      <c r="AP32" s="721"/>
      <c r="AQ32" s="722"/>
      <c r="AR32" s="722"/>
      <c r="AS32" s="722"/>
      <c r="AT32" s="726"/>
      <c r="AU32" s="230" t="s">
        <v>316</v>
      </c>
      <c r="AV32" s="230"/>
      <c r="AW32" s="230"/>
      <c r="AX32" s="639" t="s">
        <v>317</v>
      </c>
      <c r="AY32" s="640"/>
      <c r="AZ32" s="640"/>
      <c r="BA32" s="640"/>
      <c r="BB32" s="640"/>
      <c r="BC32" s="640"/>
      <c r="BD32" s="640"/>
      <c r="BE32" s="640"/>
      <c r="BF32" s="641"/>
      <c r="BG32" s="707">
        <v>99.5</v>
      </c>
      <c r="BH32" s="661"/>
      <c r="BI32" s="661"/>
      <c r="BJ32" s="661"/>
      <c r="BK32" s="661"/>
      <c r="BL32" s="661"/>
      <c r="BM32" s="646">
        <v>98.4</v>
      </c>
      <c r="BN32" s="708"/>
      <c r="BO32" s="708"/>
      <c r="BP32" s="708"/>
      <c r="BQ32" s="685"/>
      <c r="BR32" s="707">
        <v>99.1</v>
      </c>
      <c r="BS32" s="661"/>
      <c r="BT32" s="661"/>
      <c r="BU32" s="661"/>
      <c r="BV32" s="661"/>
      <c r="BW32" s="661"/>
      <c r="BX32" s="646">
        <v>98</v>
      </c>
      <c r="BY32" s="708"/>
      <c r="BZ32" s="708"/>
      <c r="CA32" s="708"/>
      <c r="CB32" s="685"/>
      <c r="CD32" s="735"/>
      <c r="CE32" s="736"/>
      <c r="CF32" s="689" t="s">
        <v>318</v>
      </c>
      <c r="CG32" s="686"/>
      <c r="CH32" s="686"/>
      <c r="CI32" s="686"/>
      <c r="CJ32" s="686"/>
      <c r="CK32" s="686"/>
      <c r="CL32" s="686"/>
      <c r="CM32" s="686"/>
      <c r="CN32" s="686"/>
      <c r="CO32" s="686"/>
      <c r="CP32" s="686"/>
      <c r="CQ32" s="687"/>
      <c r="CR32" s="642" t="s">
        <v>129</v>
      </c>
      <c r="CS32" s="643"/>
      <c r="CT32" s="643"/>
      <c r="CU32" s="643"/>
      <c r="CV32" s="643"/>
      <c r="CW32" s="643"/>
      <c r="CX32" s="643"/>
      <c r="CY32" s="644"/>
      <c r="CZ32" s="645" t="s">
        <v>129</v>
      </c>
      <c r="DA32" s="663"/>
      <c r="DB32" s="663"/>
      <c r="DC32" s="664"/>
      <c r="DD32" s="648" t="s">
        <v>230</v>
      </c>
      <c r="DE32" s="643"/>
      <c r="DF32" s="643"/>
      <c r="DG32" s="643"/>
      <c r="DH32" s="643"/>
      <c r="DI32" s="643"/>
      <c r="DJ32" s="643"/>
      <c r="DK32" s="644"/>
      <c r="DL32" s="648" t="s">
        <v>230</v>
      </c>
      <c r="DM32" s="643"/>
      <c r="DN32" s="643"/>
      <c r="DO32" s="643"/>
      <c r="DP32" s="643"/>
      <c r="DQ32" s="643"/>
      <c r="DR32" s="643"/>
      <c r="DS32" s="643"/>
      <c r="DT32" s="643"/>
      <c r="DU32" s="643"/>
      <c r="DV32" s="644"/>
      <c r="DW32" s="645" t="s">
        <v>129</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319386</v>
      </c>
      <c r="S33" s="643"/>
      <c r="T33" s="643"/>
      <c r="U33" s="643"/>
      <c r="V33" s="643"/>
      <c r="W33" s="643"/>
      <c r="X33" s="643"/>
      <c r="Y33" s="644"/>
      <c r="Z33" s="675">
        <v>5.2</v>
      </c>
      <c r="AA33" s="675"/>
      <c r="AB33" s="675"/>
      <c r="AC33" s="675"/>
      <c r="AD33" s="676" t="s">
        <v>129</v>
      </c>
      <c r="AE33" s="676"/>
      <c r="AF33" s="676"/>
      <c r="AG33" s="676"/>
      <c r="AH33" s="676"/>
      <c r="AI33" s="676"/>
      <c r="AJ33" s="676"/>
      <c r="AK33" s="676"/>
      <c r="AL33" s="645" t="s">
        <v>129</v>
      </c>
      <c r="AM33" s="646"/>
      <c r="AN33" s="646"/>
      <c r="AO33" s="677"/>
      <c r="AP33" s="723"/>
      <c r="AQ33" s="724"/>
      <c r="AR33" s="724"/>
      <c r="AS33" s="724"/>
      <c r="AT33" s="727"/>
      <c r="AU33" s="232"/>
      <c r="AV33" s="232"/>
      <c r="AW33" s="232"/>
      <c r="AX33" s="623" t="s">
        <v>320</v>
      </c>
      <c r="AY33" s="624"/>
      <c r="AZ33" s="624"/>
      <c r="BA33" s="624"/>
      <c r="BB33" s="624"/>
      <c r="BC33" s="624"/>
      <c r="BD33" s="624"/>
      <c r="BE33" s="624"/>
      <c r="BF33" s="625"/>
      <c r="BG33" s="706">
        <v>99.1</v>
      </c>
      <c r="BH33" s="627"/>
      <c r="BI33" s="627"/>
      <c r="BJ33" s="627"/>
      <c r="BK33" s="627"/>
      <c r="BL33" s="627"/>
      <c r="BM33" s="669">
        <v>94</v>
      </c>
      <c r="BN33" s="627"/>
      <c r="BO33" s="627"/>
      <c r="BP33" s="627"/>
      <c r="BQ33" s="671"/>
      <c r="BR33" s="706">
        <v>99.3</v>
      </c>
      <c r="BS33" s="627"/>
      <c r="BT33" s="627"/>
      <c r="BU33" s="627"/>
      <c r="BV33" s="627"/>
      <c r="BW33" s="627"/>
      <c r="BX33" s="669">
        <v>94.3</v>
      </c>
      <c r="BY33" s="627"/>
      <c r="BZ33" s="627"/>
      <c r="CA33" s="627"/>
      <c r="CB33" s="671"/>
      <c r="CD33" s="689" t="s">
        <v>321</v>
      </c>
      <c r="CE33" s="686"/>
      <c r="CF33" s="686"/>
      <c r="CG33" s="686"/>
      <c r="CH33" s="686"/>
      <c r="CI33" s="686"/>
      <c r="CJ33" s="686"/>
      <c r="CK33" s="686"/>
      <c r="CL33" s="686"/>
      <c r="CM33" s="686"/>
      <c r="CN33" s="686"/>
      <c r="CO33" s="686"/>
      <c r="CP33" s="686"/>
      <c r="CQ33" s="687"/>
      <c r="CR33" s="642">
        <v>2916047</v>
      </c>
      <c r="CS33" s="661"/>
      <c r="CT33" s="661"/>
      <c r="CU33" s="661"/>
      <c r="CV33" s="661"/>
      <c r="CW33" s="661"/>
      <c r="CX33" s="661"/>
      <c r="CY33" s="662"/>
      <c r="CZ33" s="645">
        <v>51.2</v>
      </c>
      <c r="DA33" s="663"/>
      <c r="DB33" s="663"/>
      <c r="DC33" s="664"/>
      <c r="DD33" s="648">
        <v>1890123</v>
      </c>
      <c r="DE33" s="661"/>
      <c r="DF33" s="661"/>
      <c r="DG33" s="661"/>
      <c r="DH33" s="661"/>
      <c r="DI33" s="661"/>
      <c r="DJ33" s="661"/>
      <c r="DK33" s="662"/>
      <c r="DL33" s="648">
        <v>1319333</v>
      </c>
      <c r="DM33" s="661"/>
      <c r="DN33" s="661"/>
      <c r="DO33" s="661"/>
      <c r="DP33" s="661"/>
      <c r="DQ33" s="661"/>
      <c r="DR33" s="661"/>
      <c r="DS33" s="661"/>
      <c r="DT33" s="661"/>
      <c r="DU33" s="661"/>
      <c r="DV33" s="662"/>
      <c r="DW33" s="645">
        <v>41.5</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6231</v>
      </c>
      <c r="S34" s="643"/>
      <c r="T34" s="643"/>
      <c r="U34" s="643"/>
      <c r="V34" s="643"/>
      <c r="W34" s="643"/>
      <c r="X34" s="643"/>
      <c r="Y34" s="644"/>
      <c r="Z34" s="675">
        <v>0.1</v>
      </c>
      <c r="AA34" s="675"/>
      <c r="AB34" s="675"/>
      <c r="AC34" s="675"/>
      <c r="AD34" s="676">
        <v>2877</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637841</v>
      </c>
      <c r="CS34" s="643"/>
      <c r="CT34" s="643"/>
      <c r="CU34" s="643"/>
      <c r="CV34" s="643"/>
      <c r="CW34" s="643"/>
      <c r="CX34" s="643"/>
      <c r="CY34" s="644"/>
      <c r="CZ34" s="645">
        <v>11.2</v>
      </c>
      <c r="DA34" s="663"/>
      <c r="DB34" s="663"/>
      <c r="DC34" s="664"/>
      <c r="DD34" s="648">
        <v>498666</v>
      </c>
      <c r="DE34" s="643"/>
      <c r="DF34" s="643"/>
      <c r="DG34" s="643"/>
      <c r="DH34" s="643"/>
      <c r="DI34" s="643"/>
      <c r="DJ34" s="643"/>
      <c r="DK34" s="644"/>
      <c r="DL34" s="648">
        <v>344178</v>
      </c>
      <c r="DM34" s="643"/>
      <c r="DN34" s="643"/>
      <c r="DO34" s="643"/>
      <c r="DP34" s="643"/>
      <c r="DQ34" s="643"/>
      <c r="DR34" s="643"/>
      <c r="DS34" s="643"/>
      <c r="DT34" s="643"/>
      <c r="DU34" s="643"/>
      <c r="DV34" s="644"/>
      <c r="DW34" s="645">
        <v>10.8</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9295</v>
      </c>
      <c r="S35" s="643"/>
      <c r="T35" s="643"/>
      <c r="U35" s="643"/>
      <c r="V35" s="643"/>
      <c r="W35" s="643"/>
      <c r="X35" s="643"/>
      <c r="Y35" s="644"/>
      <c r="Z35" s="675">
        <v>0.2</v>
      </c>
      <c r="AA35" s="675"/>
      <c r="AB35" s="675"/>
      <c r="AC35" s="675"/>
      <c r="AD35" s="676" t="s">
        <v>230</v>
      </c>
      <c r="AE35" s="676"/>
      <c r="AF35" s="676"/>
      <c r="AG35" s="676"/>
      <c r="AH35" s="676"/>
      <c r="AI35" s="676"/>
      <c r="AJ35" s="676"/>
      <c r="AK35" s="676"/>
      <c r="AL35" s="645" t="s">
        <v>230</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139984</v>
      </c>
      <c r="CS35" s="661"/>
      <c r="CT35" s="661"/>
      <c r="CU35" s="661"/>
      <c r="CV35" s="661"/>
      <c r="CW35" s="661"/>
      <c r="CX35" s="661"/>
      <c r="CY35" s="662"/>
      <c r="CZ35" s="645">
        <v>2.5</v>
      </c>
      <c r="DA35" s="663"/>
      <c r="DB35" s="663"/>
      <c r="DC35" s="664"/>
      <c r="DD35" s="648">
        <v>128049</v>
      </c>
      <c r="DE35" s="661"/>
      <c r="DF35" s="661"/>
      <c r="DG35" s="661"/>
      <c r="DH35" s="661"/>
      <c r="DI35" s="661"/>
      <c r="DJ35" s="661"/>
      <c r="DK35" s="662"/>
      <c r="DL35" s="648">
        <v>101181</v>
      </c>
      <c r="DM35" s="661"/>
      <c r="DN35" s="661"/>
      <c r="DO35" s="661"/>
      <c r="DP35" s="661"/>
      <c r="DQ35" s="661"/>
      <c r="DR35" s="661"/>
      <c r="DS35" s="661"/>
      <c r="DT35" s="661"/>
      <c r="DU35" s="661"/>
      <c r="DV35" s="662"/>
      <c r="DW35" s="645">
        <v>3.2</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392126</v>
      </c>
      <c r="S36" s="643"/>
      <c r="T36" s="643"/>
      <c r="U36" s="643"/>
      <c r="V36" s="643"/>
      <c r="W36" s="643"/>
      <c r="X36" s="643"/>
      <c r="Y36" s="644"/>
      <c r="Z36" s="675">
        <v>6.4</v>
      </c>
      <c r="AA36" s="675"/>
      <c r="AB36" s="675"/>
      <c r="AC36" s="675"/>
      <c r="AD36" s="676" t="s">
        <v>129</v>
      </c>
      <c r="AE36" s="676"/>
      <c r="AF36" s="676"/>
      <c r="AG36" s="676"/>
      <c r="AH36" s="676"/>
      <c r="AI36" s="676"/>
      <c r="AJ36" s="676"/>
      <c r="AK36" s="676"/>
      <c r="AL36" s="645" t="s">
        <v>129</v>
      </c>
      <c r="AM36" s="646"/>
      <c r="AN36" s="646"/>
      <c r="AO36" s="677"/>
      <c r="AP36" s="235"/>
      <c r="AQ36" s="694" t="s">
        <v>329</v>
      </c>
      <c r="AR36" s="695"/>
      <c r="AS36" s="695"/>
      <c r="AT36" s="695"/>
      <c r="AU36" s="695"/>
      <c r="AV36" s="695"/>
      <c r="AW36" s="695"/>
      <c r="AX36" s="695"/>
      <c r="AY36" s="696"/>
      <c r="AZ36" s="697">
        <v>435368</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53676</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1502523</v>
      </c>
      <c r="CS36" s="643"/>
      <c r="CT36" s="643"/>
      <c r="CU36" s="643"/>
      <c r="CV36" s="643"/>
      <c r="CW36" s="643"/>
      <c r="CX36" s="643"/>
      <c r="CY36" s="644"/>
      <c r="CZ36" s="645">
        <v>26.4</v>
      </c>
      <c r="DA36" s="663"/>
      <c r="DB36" s="663"/>
      <c r="DC36" s="664"/>
      <c r="DD36" s="648">
        <v>761428</v>
      </c>
      <c r="DE36" s="643"/>
      <c r="DF36" s="643"/>
      <c r="DG36" s="643"/>
      <c r="DH36" s="643"/>
      <c r="DI36" s="643"/>
      <c r="DJ36" s="643"/>
      <c r="DK36" s="644"/>
      <c r="DL36" s="648">
        <v>524026</v>
      </c>
      <c r="DM36" s="643"/>
      <c r="DN36" s="643"/>
      <c r="DO36" s="643"/>
      <c r="DP36" s="643"/>
      <c r="DQ36" s="643"/>
      <c r="DR36" s="643"/>
      <c r="DS36" s="643"/>
      <c r="DT36" s="643"/>
      <c r="DU36" s="643"/>
      <c r="DV36" s="644"/>
      <c r="DW36" s="645">
        <v>16.5</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198682</v>
      </c>
      <c r="S37" s="643"/>
      <c r="T37" s="643"/>
      <c r="U37" s="643"/>
      <c r="V37" s="643"/>
      <c r="W37" s="643"/>
      <c r="X37" s="643"/>
      <c r="Y37" s="644"/>
      <c r="Z37" s="675">
        <v>3.2</v>
      </c>
      <c r="AA37" s="675"/>
      <c r="AB37" s="675"/>
      <c r="AC37" s="675"/>
      <c r="AD37" s="676" t="s">
        <v>230</v>
      </c>
      <c r="AE37" s="676"/>
      <c r="AF37" s="676"/>
      <c r="AG37" s="676"/>
      <c r="AH37" s="676"/>
      <c r="AI37" s="676"/>
      <c r="AJ37" s="676"/>
      <c r="AK37" s="676"/>
      <c r="AL37" s="645" t="s">
        <v>129</v>
      </c>
      <c r="AM37" s="646"/>
      <c r="AN37" s="646"/>
      <c r="AO37" s="677"/>
      <c r="AQ37" s="682" t="s">
        <v>333</v>
      </c>
      <c r="AR37" s="683"/>
      <c r="AS37" s="683"/>
      <c r="AT37" s="683"/>
      <c r="AU37" s="683"/>
      <c r="AV37" s="683"/>
      <c r="AW37" s="683"/>
      <c r="AX37" s="683"/>
      <c r="AY37" s="684"/>
      <c r="AZ37" s="642">
        <v>85003</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43710</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467459</v>
      </c>
      <c r="CS37" s="661"/>
      <c r="CT37" s="661"/>
      <c r="CU37" s="661"/>
      <c r="CV37" s="661"/>
      <c r="CW37" s="661"/>
      <c r="CX37" s="661"/>
      <c r="CY37" s="662"/>
      <c r="CZ37" s="645">
        <v>8.1999999999999993</v>
      </c>
      <c r="DA37" s="663"/>
      <c r="DB37" s="663"/>
      <c r="DC37" s="664"/>
      <c r="DD37" s="648">
        <v>404959</v>
      </c>
      <c r="DE37" s="661"/>
      <c r="DF37" s="661"/>
      <c r="DG37" s="661"/>
      <c r="DH37" s="661"/>
      <c r="DI37" s="661"/>
      <c r="DJ37" s="661"/>
      <c r="DK37" s="662"/>
      <c r="DL37" s="648">
        <v>390705</v>
      </c>
      <c r="DM37" s="661"/>
      <c r="DN37" s="661"/>
      <c r="DO37" s="661"/>
      <c r="DP37" s="661"/>
      <c r="DQ37" s="661"/>
      <c r="DR37" s="661"/>
      <c r="DS37" s="661"/>
      <c r="DT37" s="661"/>
      <c r="DU37" s="661"/>
      <c r="DV37" s="662"/>
      <c r="DW37" s="645">
        <v>12.3</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108698</v>
      </c>
      <c r="S38" s="643"/>
      <c r="T38" s="643"/>
      <c r="U38" s="643"/>
      <c r="V38" s="643"/>
      <c r="W38" s="643"/>
      <c r="X38" s="643"/>
      <c r="Y38" s="644"/>
      <c r="Z38" s="675">
        <v>1.8</v>
      </c>
      <c r="AA38" s="675"/>
      <c r="AB38" s="675"/>
      <c r="AC38" s="675"/>
      <c r="AD38" s="676">
        <v>22</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18428</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844</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435368</v>
      </c>
      <c r="CS38" s="643"/>
      <c r="CT38" s="643"/>
      <c r="CU38" s="643"/>
      <c r="CV38" s="643"/>
      <c r="CW38" s="643"/>
      <c r="CX38" s="643"/>
      <c r="CY38" s="644"/>
      <c r="CZ38" s="645">
        <v>7.6</v>
      </c>
      <c r="DA38" s="663"/>
      <c r="DB38" s="663"/>
      <c r="DC38" s="664"/>
      <c r="DD38" s="648">
        <v>379242</v>
      </c>
      <c r="DE38" s="643"/>
      <c r="DF38" s="643"/>
      <c r="DG38" s="643"/>
      <c r="DH38" s="643"/>
      <c r="DI38" s="643"/>
      <c r="DJ38" s="643"/>
      <c r="DK38" s="644"/>
      <c r="DL38" s="648">
        <v>349948</v>
      </c>
      <c r="DM38" s="643"/>
      <c r="DN38" s="643"/>
      <c r="DO38" s="643"/>
      <c r="DP38" s="643"/>
      <c r="DQ38" s="643"/>
      <c r="DR38" s="643"/>
      <c r="DS38" s="643"/>
      <c r="DT38" s="643"/>
      <c r="DU38" s="643"/>
      <c r="DV38" s="644"/>
      <c r="DW38" s="645">
        <v>11</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469311</v>
      </c>
      <c r="S39" s="643"/>
      <c r="T39" s="643"/>
      <c r="U39" s="643"/>
      <c r="V39" s="643"/>
      <c r="W39" s="643"/>
      <c r="X39" s="643"/>
      <c r="Y39" s="644"/>
      <c r="Z39" s="675">
        <v>7.7</v>
      </c>
      <c r="AA39" s="675"/>
      <c r="AB39" s="675"/>
      <c r="AC39" s="675"/>
      <c r="AD39" s="676" t="s">
        <v>129</v>
      </c>
      <c r="AE39" s="676"/>
      <c r="AF39" s="676"/>
      <c r="AG39" s="676"/>
      <c r="AH39" s="676"/>
      <c r="AI39" s="676"/>
      <c r="AJ39" s="676"/>
      <c r="AK39" s="676"/>
      <c r="AL39" s="645" t="s">
        <v>129</v>
      </c>
      <c r="AM39" s="646"/>
      <c r="AN39" s="646"/>
      <c r="AO39" s="677"/>
      <c r="AQ39" s="682" t="s">
        <v>341</v>
      </c>
      <c r="AR39" s="683"/>
      <c r="AS39" s="683"/>
      <c r="AT39" s="683"/>
      <c r="AU39" s="683"/>
      <c r="AV39" s="683"/>
      <c r="AW39" s="683"/>
      <c r="AX39" s="683"/>
      <c r="AY39" s="684"/>
      <c r="AZ39" s="642" t="s">
        <v>129</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1303</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166331</v>
      </c>
      <c r="CS39" s="661"/>
      <c r="CT39" s="661"/>
      <c r="CU39" s="661"/>
      <c r="CV39" s="661"/>
      <c r="CW39" s="661"/>
      <c r="CX39" s="661"/>
      <c r="CY39" s="662"/>
      <c r="CZ39" s="645">
        <v>2.9</v>
      </c>
      <c r="DA39" s="663"/>
      <c r="DB39" s="663"/>
      <c r="DC39" s="664"/>
      <c r="DD39" s="648">
        <v>122738</v>
      </c>
      <c r="DE39" s="661"/>
      <c r="DF39" s="661"/>
      <c r="DG39" s="661"/>
      <c r="DH39" s="661"/>
      <c r="DI39" s="661"/>
      <c r="DJ39" s="661"/>
      <c r="DK39" s="662"/>
      <c r="DL39" s="648" t="s">
        <v>230</v>
      </c>
      <c r="DM39" s="661"/>
      <c r="DN39" s="661"/>
      <c r="DO39" s="661"/>
      <c r="DP39" s="661"/>
      <c r="DQ39" s="661"/>
      <c r="DR39" s="661"/>
      <c r="DS39" s="661"/>
      <c r="DT39" s="661"/>
      <c r="DU39" s="661"/>
      <c r="DV39" s="662"/>
      <c r="DW39" s="645" t="s">
        <v>129</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129</v>
      </c>
      <c r="S40" s="643"/>
      <c r="T40" s="643"/>
      <c r="U40" s="643"/>
      <c r="V40" s="643"/>
      <c r="W40" s="643"/>
      <c r="X40" s="643"/>
      <c r="Y40" s="644"/>
      <c r="Z40" s="675" t="s">
        <v>230</v>
      </c>
      <c r="AA40" s="675"/>
      <c r="AB40" s="675"/>
      <c r="AC40" s="675"/>
      <c r="AD40" s="676" t="s">
        <v>129</v>
      </c>
      <c r="AE40" s="676"/>
      <c r="AF40" s="676"/>
      <c r="AG40" s="676"/>
      <c r="AH40" s="676"/>
      <c r="AI40" s="676"/>
      <c r="AJ40" s="676"/>
      <c r="AK40" s="676"/>
      <c r="AL40" s="645" t="s">
        <v>230</v>
      </c>
      <c r="AM40" s="646"/>
      <c r="AN40" s="646"/>
      <c r="AO40" s="677"/>
      <c r="AQ40" s="682" t="s">
        <v>345</v>
      </c>
      <c r="AR40" s="683"/>
      <c r="AS40" s="683"/>
      <c r="AT40" s="683"/>
      <c r="AU40" s="683"/>
      <c r="AV40" s="683"/>
      <c r="AW40" s="683"/>
      <c r="AX40" s="683"/>
      <c r="AY40" s="684"/>
      <c r="AZ40" s="642" t="s">
        <v>129</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95</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34000</v>
      </c>
      <c r="CS40" s="643"/>
      <c r="CT40" s="643"/>
      <c r="CU40" s="643"/>
      <c r="CV40" s="643"/>
      <c r="CW40" s="643"/>
      <c r="CX40" s="643"/>
      <c r="CY40" s="644"/>
      <c r="CZ40" s="645">
        <v>0.6</v>
      </c>
      <c r="DA40" s="663"/>
      <c r="DB40" s="663"/>
      <c r="DC40" s="664"/>
      <c r="DD40" s="648" t="s">
        <v>129</v>
      </c>
      <c r="DE40" s="643"/>
      <c r="DF40" s="643"/>
      <c r="DG40" s="643"/>
      <c r="DH40" s="643"/>
      <c r="DI40" s="643"/>
      <c r="DJ40" s="643"/>
      <c r="DK40" s="644"/>
      <c r="DL40" s="648" t="s">
        <v>230</v>
      </c>
      <c r="DM40" s="643"/>
      <c r="DN40" s="643"/>
      <c r="DO40" s="643"/>
      <c r="DP40" s="643"/>
      <c r="DQ40" s="643"/>
      <c r="DR40" s="643"/>
      <c r="DS40" s="643"/>
      <c r="DT40" s="643"/>
      <c r="DU40" s="643"/>
      <c r="DV40" s="644"/>
      <c r="DW40" s="645" t="s">
        <v>230</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129</v>
      </c>
      <c r="AM41" s="646"/>
      <c r="AN41" s="646"/>
      <c r="AO41" s="677"/>
      <c r="AQ41" s="682" t="s">
        <v>350</v>
      </c>
      <c r="AR41" s="683"/>
      <c r="AS41" s="683"/>
      <c r="AT41" s="683"/>
      <c r="AU41" s="683"/>
      <c r="AV41" s="683"/>
      <c r="AW41" s="683"/>
      <c r="AX41" s="683"/>
      <c r="AY41" s="684"/>
      <c r="AZ41" s="642">
        <v>75281</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3</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230</v>
      </c>
      <c r="DA41" s="663"/>
      <c r="DB41" s="663"/>
      <c r="DC41" s="664"/>
      <c r="DD41" s="648" t="s">
        <v>230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120273</v>
      </c>
      <c r="S42" s="643"/>
      <c r="T42" s="643"/>
      <c r="U42" s="643"/>
      <c r="V42" s="643"/>
      <c r="W42" s="643"/>
      <c r="X42" s="643"/>
      <c r="Y42" s="644"/>
      <c r="Z42" s="675">
        <v>2</v>
      </c>
      <c r="AA42" s="675"/>
      <c r="AB42" s="675"/>
      <c r="AC42" s="675"/>
      <c r="AD42" s="676" t="s">
        <v>230</v>
      </c>
      <c r="AE42" s="676"/>
      <c r="AF42" s="676"/>
      <c r="AG42" s="676"/>
      <c r="AH42" s="676"/>
      <c r="AI42" s="676"/>
      <c r="AJ42" s="676"/>
      <c r="AK42" s="676"/>
      <c r="AL42" s="645" t="s">
        <v>230</v>
      </c>
      <c r="AM42" s="646"/>
      <c r="AN42" s="646"/>
      <c r="AO42" s="677"/>
      <c r="AQ42" s="678" t="s">
        <v>354</v>
      </c>
      <c r="AR42" s="679"/>
      <c r="AS42" s="679"/>
      <c r="AT42" s="679"/>
      <c r="AU42" s="679"/>
      <c r="AV42" s="679"/>
      <c r="AW42" s="679"/>
      <c r="AX42" s="679"/>
      <c r="AY42" s="680"/>
      <c r="AZ42" s="626">
        <v>256656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357</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1183707</v>
      </c>
      <c r="CS42" s="643"/>
      <c r="CT42" s="643"/>
      <c r="CU42" s="643"/>
      <c r="CV42" s="643"/>
      <c r="CW42" s="643"/>
      <c r="CX42" s="643"/>
      <c r="CY42" s="644"/>
      <c r="CZ42" s="645">
        <v>20.8</v>
      </c>
      <c r="DA42" s="646"/>
      <c r="DB42" s="646"/>
      <c r="DC42" s="647"/>
      <c r="DD42" s="648">
        <v>247688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6134748</v>
      </c>
      <c r="S43" s="665"/>
      <c r="T43" s="665"/>
      <c r="U43" s="665"/>
      <c r="V43" s="665"/>
      <c r="W43" s="665"/>
      <c r="X43" s="665"/>
      <c r="Y43" s="666"/>
      <c r="Z43" s="667">
        <v>100</v>
      </c>
      <c r="AA43" s="667"/>
      <c r="AB43" s="667"/>
      <c r="AC43" s="667"/>
      <c r="AD43" s="668">
        <v>3057821</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19355</v>
      </c>
      <c r="CS43" s="661"/>
      <c r="CT43" s="661"/>
      <c r="CU43" s="661"/>
      <c r="CV43" s="661"/>
      <c r="CW43" s="661"/>
      <c r="CX43" s="661"/>
      <c r="CY43" s="662"/>
      <c r="CZ43" s="645">
        <v>0.3</v>
      </c>
      <c r="DA43" s="663"/>
      <c r="DB43" s="663"/>
      <c r="DC43" s="664"/>
      <c r="DD43" s="648">
        <v>19355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1023329</v>
      </c>
      <c r="CS44" s="643"/>
      <c r="CT44" s="643"/>
      <c r="CU44" s="643"/>
      <c r="CV44" s="643"/>
      <c r="CW44" s="643"/>
      <c r="CX44" s="643"/>
      <c r="CY44" s="644"/>
      <c r="CZ44" s="645">
        <v>18</v>
      </c>
      <c r="DA44" s="646"/>
      <c r="DB44" s="646"/>
      <c r="DC44" s="647"/>
      <c r="DD44" s="648">
        <v>228282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641537</v>
      </c>
      <c r="CS45" s="661"/>
      <c r="CT45" s="661"/>
      <c r="CU45" s="661"/>
      <c r="CV45" s="661"/>
      <c r="CW45" s="661"/>
      <c r="CX45" s="661"/>
      <c r="CY45" s="662"/>
      <c r="CZ45" s="645">
        <v>11.3</v>
      </c>
      <c r="DA45" s="663"/>
      <c r="DB45" s="663"/>
      <c r="DC45" s="664"/>
      <c r="DD45" s="648">
        <v>41230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312728</v>
      </c>
      <c r="CS46" s="643"/>
      <c r="CT46" s="643"/>
      <c r="CU46" s="643"/>
      <c r="CV46" s="643"/>
      <c r="CW46" s="643"/>
      <c r="CX46" s="643"/>
      <c r="CY46" s="644"/>
      <c r="CZ46" s="645">
        <v>5.5</v>
      </c>
      <c r="DA46" s="646"/>
      <c r="DB46" s="646"/>
      <c r="DC46" s="647"/>
      <c r="DD46" s="648">
        <v>180088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160378</v>
      </c>
      <c r="CS47" s="661"/>
      <c r="CT47" s="661"/>
      <c r="CU47" s="661"/>
      <c r="CV47" s="661"/>
      <c r="CW47" s="661"/>
      <c r="CX47" s="661"/>
      <c r="CY47" s="662"/>
      <c r="CZ47" s="645">
        <v>2.8</v>
      </c>
      <c r="DA47" s="663"/>
      <c r="DB47" s="663"/>
      <c r="DC47" s="664"/>
      <c r="DD47" s="648">
        <v>19406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129</v>
      </c>
      <c r="CS48" s="643"/>
      <c r="CT48" s="643"/>
      <c r="CU48" s="643"/>
      <c r="CV48" s="643"/>
      <c r="CW48" s="643"/>
      <c r="CX48" s="643"/>
      <c r="CY48" s="644"/>
      <c r="CZ48" s="645" t="s">
        <v>129</v>
      </c>
      <c r="DA48" s="646"/>
      <c r="DB48" s="646"/>
      <c r="DC48" s="647"/>
      <c r="DD48" s="648" t="s">
        <v>129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5696358</v>
      </c>
      <c r="CS49" s="627"/>
      <c r="CT49" s="627"/>
      <c r="CU49" s="627"/>
      <c r="CV49" s="627"/>
      <c r="CW49" s="627"/>
      <c r="CX49" s="627"/>
      <c r="CY49" s="628"/>
      <c r="CZ49" s="629">
        <v>100</v>
      </c>
      <c r="DA49" s="630"/>
      <c r="DB49" s="630"/>
      <c r="DC49" s="631"/>
      <c r="DD49" s="632">
        <v>3521245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l8Fy8YsxzHU+5v8m4u5vX740RTIa8I+I+l+yXOGfDj+6XErpRJ2SWRwcBOSUn9C/+NRMaymv7u84QBKoBk17w==" saltValue="ropnOVKI+SP7z/fXJXQJA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25" zoomScaleSheetLayoutView="70" workbookViewId="0">
      <selection activeCell="AZ36" sqref="AZ36:BD3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369</v>
      </c>
      <c r="DK2" s="1171"/>
      <c r="DL2" s="1171"/>
      <c r="DM2" s="1171"/>
      <c r="DN2" s="1171"/>
      <c r="DO2" s="1172"/>
      <c r="DP2" s="251"/>
      <c r="DQ2" s="1170" t="s">
        <v>370</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3"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8" t="s">
        <v>387</v>
      </c>
      <c r="DH5" s="1159"/>
      <c r="DI5" s="1159"/>
      <c r="DJ5" s="1159"/>
      <c r="DK5" s="1160"/>
      <c r="DL5" s="1158" t="s">
        <v>388</v>
      </c>
      <c r="DM5" s="1159"/>
      <c r="DN5" s="1159"/>
      <c r="DO5" s="1159"/>
      <c r="DP5" s="1160"/>
      <c r="DQ5" s="1058" t="s">
        <v>389</v>
      </c>
      <c r="DR5" s="1059"/>
      <c r="DS5" s="1059"/>
      <c r="DT5" s="1059"/>
      <c r="DU5" s="1060"/>
      <c r="DV5" s="1058" t="s">
        <v>380</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10" t="s">
        <v>390</v>
      </c>
      <c r="C7" s="1111"/>
      <c r="D7" s="1111"/>
      <c r="E7" s="1111"/>
      <c r="F7" s="1111"/>
      <c r="G7" s="1111"/>
      <c r="H7" s="1111"/>
      <c r="I7" s="1111"/>
      <c r="J7" s="1111"/>
      <c r="K7" s="1111"/>
      <c r="L7" s="1111"/>
      <c r="M7" s="1111"/>
      <c r="N7" s="1111"/>
      <c r="O7" s="1111"/>
      <c r="P7" s="1112"/>
      <c r="Q7" s="1164">
        <v>6135</v>
      </c>
      <c r="R7" s="1165"/>
      <c r="S7" s="1165"/>
      <c r="T7" s="1165"/>
      <c r="U7" s="1165"/>
      <c r="V7" s="1165">
        <v>5696</v>
      </c>
      <c r="W7" s="1165"/>
      <c r="X7" s="1165"/>
      <c r="Y7" s="1165"/>
      <c r="Z7" s="1165"/>
      <c r="AA7" s="1165">
        <v>439</v>
      </c>
      <c r="AB7" s="1165"/>
      <c r="AC7" s="1165"/>
      <c r="AD7" s="1165"/>
      <c r="AE7" s="1166"/>
      <c r="AF7" s="1167">
        <v>431</v>
      </c>
      <c r="AG7" s="1168"/>
      <c r="AH7" s="1168"/>
      <c r="AI7" s="1168"/>
      <c r="AJ7" s="1169"/>
      <c r="AK7" s="1151">
        <v>392</v>
      </c>
      <c r="AL7" s="1152"/>
      <c r="AM7" s="1152"/>
      <c r="AN7" s="1152"/>
      <c r="AO7" s="1152"/>
      <c r="AP7" s="1152">
        <v>3975</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579</v>
      </c>
      <c r="BT7" s="1156"/>
      <c r="BU7" s="1156"/>
      <c r="BV7" s="1156"/>
      <c r="BW7" s="1156"/>
      <c r="BX7" s="1156"/>
      <c r="BY7" s="1156"/>
      <c r="BZ7" s="1156"/>
      <c r="CA7" s="1156"/>
      <c r="CB7" s="1156"/>
      <c r="CC7" s="1156"/>
      <c r="CD7" s="1156"/>
      <c r="CE7" s="1156"/>
      <c r="CF7" s="1156"/>
      <c r="CG7" s="1157"/>
      <c r="CH7" s="1148">
        <v>10</v>
      </c>
      <c r="CI7" s="1149"/>
      <c r="CJ7" s="1149"/>
      <c r="CK7" s="1149"/>
      <c r="CL7" s="1150"/>
      <c r="CM7" s="1148">
        <v>55</v>
      </c>
      <c r="CN7" s="1149"/>
      <c r="CO7" s="1149"/>
      <c r="CP7" s="1149"/>
      <c r="CQ7" s="1150"/>
      <c r="CR7" s="1148">
        <v>40</v>
      </c>
      <c r="CS7" s="1149"/>
      <c r="CT7" s="1149"/>
      <c r="CU7" s="1149"/>
      <c r="CV7" s="1150"/>
      <c r="CW7" s="1148">
        <v>38</v>
      </c>
      <c r="CX7" s="1149"/>
      <c r="CY7" s="1149"/>
      <c r="CZ7" s="1149"/>
      <c r="DA7" s="1150"/>
      <c r="DB7" s="1148" t="s">
        <v>504</v>
      </c>
      <c r="DC7" s="1149"/>
      <c r="DD7" s="1149"/>
      <c r="DE7" s="1149"/>
      <c r="DF7" s="1150"/>
      <c r="DG7" s="1148" t="s">
        <v>504</v>
      </c>
      <c r="DH7" s="1149"/>
      <c r="DI7" s="1149"/>
      <c r="DJ7" s="1149"/>
      <c r="DK7" s="1150"/>
      <c r="DL7" s="1148" t="s">
        <v>504</v>
      </c>
      <c r="DM7" s="1149"/>
      <c r="DN7" s="1149"/>
      <c r="DO7" s="1149"/>
      <c r="DP7" s="1150"/>
      <c r="DQ7" s="1148" t="s">
        <v>504</v>
      </c>
      <c r="DR7" s="1149"/>
      <c r="DS7" s="1149"/>
      <c r="DT7" s="1149"/>
      <c r="DU7" s="1150"/>
      <c r="DV7" s="1175"/>
      <c r="DW7" s="1176"/>
      <c r="DX7" s="1176"/>
      <c r="DY7" s="1176"/>
      <c r="DZ7" s="1177"/>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t="s">
        <v>580</v>
      </c>
      <c r="BT8" s="1072"/>
      <c r="BU8" s="1072"/>
      <c r="BV8" s="1072"/>
      <c r="BW8" s="1072"/>
      <c r="BX8" s="1072"/>
      <c r="BY8" s="1072"/>
      <c r="BZ8" s="1072"/>
      <c r="CA8" s="1072"/>
      <c r="CB8" s="1072"/>
      <c r="CC8" s="1072"/>
      <c r="CD8" s="1072"/>
      <c r="CE8" s="1072"/>
      <c r="CF8" s="1072"/>
      <c r="CG8" s="1073"/>
      <c r="CH8" s="1046">
        <v>-13</v>
      </c>
      <c r="CI8" s="1047"/>
      <c r="CJ8" s="1047"/>
      <c r="CK8" s="1047"/>
      <c r="CL8" s="1048"/>
      <c r="CM8" s="1046">
        <v>25</v>
      </c>
      <c r="CN8" s="1047"/>
      <c r="CO8" s="1047"/>
      <c r="CP8" s="1047"/>
      <c r="CQ8" s="1048"/>
      <c r="CR8" s="1046">
        <v>4</v>
      </c>
      <c r="CS8" s="1047"/>
      <c r="CT8" s="1047"/>
      <c r="CU8" s="1047"/>
      <c r="CV8" s="1048"/>
      <c r="CW8" s="1046">
        <v>2</v>
      </c>
      <c r="CX8" s="1047"/>
      <c r="CY8" s="1047"/>
      <c r="CZ8" s="1047"/>
      <c r="DA8" s="1048"/>
      <c r="DB8" s="1046" t="s">
        <v>504</v>
      </c>
      <c r="DC8" s="1047"/>
      <c r="DD8" s="1047"/>
      <c r="DE8" s="1047"/>
      <c r="DF8" s="1048"/>
      <c r="DG8" s="1046" t="s">
        <v>504</v>
      </c>
      <c r="DH8" s="1047"/>
      <c r="DI8" s="1047"/>
      <c r="DJ8" s="1047"/>
      <c r="DK8" s="1048"/>
      <c r="DL8" s="1046" t="s">
        <v>504</v>
      </c>
      <c r="DM8" s="1047"/>
      <c r="DN8" s="1047"/>
      <c r="DO8" s="1047"/>
      <c r="DP8" s="1048"/>
      <c r="DQ8" s="1046" t="s">
        <v>504</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41"/>
      <c r="R22" s="1142"/>
      <c r="S22" s="1142"/>
      <c r="T22" s="1142"/>
      <c r="U22" s="1142"/>
      <c r="V22" s="1142"/>
      <c r="W22" s="1142"/>
      <c r="X22" s="1142"/>
      <c r="Y22" s="1142"/>
      <c r="Z22" s="1142"/>
      <c r="AA22" s="1142"/>
      <c r="AB22" s="1142"/>
      <c r="AC22" s="1142"/>
      <c r="AD22" s="1142"/>
      <c r="AE22" s="1143"/>
      <c r="AF22" s="1094"/>
      <c r="AG22" s="1095"/>
      <c r="AH22" s="1095"/>
      <c r="AI22" s="1095"/>
      <c r="AJ22" s="1096"/>
      <c r="AK22" s="1137"/>
      <c r="AL22" s="1138"/>
      <c r="AM22" s="1138"/>
      <c r="AN22" s="1138"/>
      <c r="AO22" s="1138"/>
      <c r="AP22" s="1138"/>
      <c r="AQ22" s="1138"/>
      <c r="AR22" s="1138"/>
      <c r="AS22" s="1138"/>
      <c r="AT22" s="1138"/>
      <c r="AU22" s="1139"/>
      <c r="AV22" s="1139"/>
      <c r="AW22" s="1139"/>
      <c r="AX22" s="1139"/>
      <c r="AY22" s="1140"/>
      <c r="AZ22" s="1086" t="s">
        <v>391</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8">
        <v>6135</v>
      </c>
      <c r="R23" s="1129"/>
      <c r="S23" s="1129"/>
      <c r="T23" s="1129"/>
      <c r="U23" s="1129"/>
      <c r="V23" s="1129">
        <v>5696</v>
      </c>
      <c r="W23" s="1129"/>
      <c r="X23" s="1129"/>
      <c r="Y23" s="1129"/>
      <c r="Z23" s="1129"/>
      <c r="AA23" s="1129">
        <v>439</v>
      </c>
      <c r="AB23" s="1129"/>
      <c r="AC23" s="1129"/>
      <c r="AD23" s="1129"/>
      <c r="AE23" s="1130"/>
      <c r="AF23" s="1131">
        <v>431</v>
      </c>
      <c r="AG23" s="1129"/>
      <c r="AH23" s="1129"/>
      <c r="AI23" s="1129"/>
      <c r="AJ23" s="1132"/>
      <c r="AK23" s="1133"/>
      <c r="AL23" s="1134"/>
      <c r="AM23" s="1134"/>
      <c r="AN23" s="1134"/>
      <c r="AO23" s="1134"/>
      <c r="AP23" s="1129">
        <v>3975</v>
      </c>
      <c r="AQ23" s="1129"/>
      <c r="AR23" s="1129"/>
      <c r="AS23" s="1129"/>
      <c r="AT23" s="1129"/>
      <c r="AU23" s="1135"/>
      <c r="AV23" s="1135"/>
      <c r="AW23" s="1135"/>
      <c r="AX23" s="1135"/>
      <c r="AY23" s="1136"/>
      <c r="AZ23" s="1125" t="s">
        <v>129</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4" t="s">
        <v>394</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3" t="s">
        <v>395</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373</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9" t="s">
        <v>399</v>
      </c>
      <c r="AG26" s="1065"/>
      <c r="AH26" s="1065"/>
      <c r="AI26" s="1065"/>
      <c r="AJ26" s="1120"/>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10" t="s">
        <v>404</v>
      </c>
      <c r="C28" s="1111"/>
      <c r="D28" s="1111"/>
      <c r="E28" s="1111"/>
      <c r="F28" s="1111"/>
      <c r="G28" s="1111"/>
      <c r="H28" s="1111"/>
      <c r="I28" s="1111"/>
      <c r="J28" s="1111"/>
      <c r="K28" s="1111"/>
      <c r="L28" s="1111"/>
      <c r="M28" s="1111"/>
      <c r="N28" s="1111"/>
      <c r="O28" s="1111"/>
      <c r="P28" s="1112"/>
      <c r="Q28" s="1113">
        <v>754</v>
      </c>
      <c r="R28" s="1114"/>
      <c r="S28" s="1114"/>
      <c r="T28" s="1114"/>
      <c r="U28" s="1114"/>
      <c r="V28" s="1114">
        <v>700</v>
      </c>
      <c r="W28" s="1114"/>
      <c r="X28" s="1114"/>
      <c r="Y28" s="1114"/>
      <c r="Z28" s="1114"/>
      <c r="AA28" s="1114">
        <v>54</v>
      </c>
      <c r="AB28" s="1114"/>
      <c r="AC28" s="1114"/>
      <c r="AD28" s="1114"/>
      <c r="AE28" s="1115"/>
      <c r="AF28" s="1116">
        <v>54</v>
      </c>
      <c r="AG28" s="1114"/>
      <c r="AH28" s="1114"/>
      <c r="AI28" s="1114"/>
      <c r="AJ28" s="1117"/>
      <c r="AK28" s="1118">
        <v>75</v>
      </c>
      <c r="AL28" s="1106"/>
      <c r="AM28" s="1106"/>
      <c r="AN28" s="1106"/>
      <c r="AO28" s="1106"/>
      <c r="AP28" s="1106" t="s">
        <v>504</v>
      </c>
      <c r="AQ28" s="1106"/>
      <c r="AR28" s="1106"/>
      <c r="AS28" s="1106"/>
      <c r="AT28" s="1106"/>
      <c r="AU28" s="1106" t="s">
        <v>504</v>
      </c>
      <c r="AV28" s="1106"/>
      <c r="AW28" s="1106"/>
      <c r="AX28" s="1106"/>
      <c r="AY28" s="1106"/>
      <c r="AZ28" s="1107" t="s">
        <v>504</v>
      </c>
      <c r="BA28" s="1107"/>
      <c r="BB28" s="1107"/>
      <c r="BC28" s="1107"/>
      <c r="BD28" s="1107"/>
      <c r="BE28" s="1108"/>
      <c r="BF28" s="1108"/>
      <c r="BG28" s="1108"/>
      <c r="BH28" s="1108"/>
      <c r="BI28" s="1109"/>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93</v>
      </c>
      <c r="R29" s="1101"/>
      <c r="S29" s="1101"/>
      <c r="T29" s="1101"/>
      <c r="U29" s="1101"/>
      <c r="V29" s="1101">
        <v>92</v>
      </c>
      <c r="W29" s="1101"/>
      <c r="X29" s="1101"/>
      <c r="Y29" s="1101"/>
      <c r="Z29" s="1101"/>
      <c r="AA29" s="1101">
        <v>1</v>
      </c>
      <c r="AB29" s="1101"/>
      <c r="AC29" s="1101"/>
      <c r="AD29" s="1101"/>
      <c r="AE29" s="1102"/>
      <c r="AF29" s="1094">
        <v>1</v>
      </c>
      <c r="AG29" s="1095"/>
      <c r="AH29" s="1095"/>
      <c r="AI29" s="1095"/>
      <c r="AJ29" s="1096"/>
      <c r="AK29" s="1037">
        <v>35</v>
      </c>
      <c r="AL29" s="1028"/>
      <c r="AM29" s="1028"/>
      <c r="AN29" s="1028"/>
      <c r="AO29" s="1028"/>
      <c r="AP29" s="1038" t="s">
        <v>504</v>
      </c>
      <c r="AQ29" s="1036"/>
      <c r="AR29" s="1036"/>
      <c r="AS29" s="1036"/>
      <c r="AT29" s="1037"/>
      <c r="AU29" s="1038" t="s">
        <v>504</v>
      </c>
      <c r="AV29" s="1036"/>
      <c r="AW29" s="1036"/>
      <c r="AX29" s="1036"/>
      <c r="AY29" s="1037"/>
      <c r="AZ29" s="1103" t="s">
        <v>504</v>
      </c>
      <c r="BA29" s="1104"/>
      <c r="BB29" s="1104"/>
      <c r="BC29" s="1104"/>
      <c r="BD29" s="1105"/>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926</v>
      </c>
      <c r="R30" s="1101"/>
      <c r="S30" s="1101"/>
      <c r="T30" s="1101"/>
      <c r="U30" s="1101"/>
      <c r="V30" s="1101">
        <v>825</v>
      </c>
      <c r="W30" s="1101"/>
      <c r="X30" s="1101"/>
      <c r="Y30" s="1101"/>
      <c r="Z30" s="1101"/>
      <c r="AA30" s="1101">
        <v>101</v>
      </c>
      <c r="AB30" s="1101"/>
      <c r="AC30" s="1101"/>
      <c r="AD30" s="1101"/>
      <c r="AE30" s="1102"/>
      <c r="AF30" s="1094">
        <v>101</v>
      </c>
      <c r="AG30" s="1095"/>
      <c r="AH30" s="1095"/>
      <c r="AI30" s="1095"/>
      <c r="AJ30" s="1096"/>
      <c r="AK30" s="1037">
        <v>143</v>
      </c>
      <c r="AL30" s="1028"/>
      <c r="AM30" s="1028"/>
      <c r="AN30" s="1028"/>
      <c r="AO30" s="1028"/>
      <c r="AP30" s="1028" t="s">
        <v>504</v>
      </c>
      <c r="AQ30" s="1028"/>
      <c r="AR30" s="1028"/>
      <c r="AS30" s="1028"/>
      <c r="AT30" s="1028"/>
      <c r="AU30" s="1028" t="s">
        <v>504</v>
      </c>
      <c r="AV30" s="1028"/>
      <c r="AW30" s="1028"/>
      <c r="AX30" s="1028"/>
      <c r="AY30" s="1028"/>
      <c r="AZ30" s="1099" t="s">
        <v>504</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201</v>
      </c>
      <c r="R31" s="1101"/>
      <c r="S31" s="1101"/>
      <c r="T31" s="1101"/>
      <c r="U31" s="1101"/>
      <c r="V31" s="1101">
        <v>199</v>
      </c>
      <c r="W31" s="1101"/>
      <c r="X31" s="1101"/>
      <c r="Y31" s="1101"/>
      <c r="Z31" s="1101"/>
      <c r="AA31" s="1101">
        <v>2</v>
      </c>
      <c r="AB31" s="1101"/>
      <c r="AC31" s="1101"/>
      <c r="AD31" s="1101"/>
      <c r="AE31" s="1102"/>
      <c r="AF31" s="1094">
        <v>2</v>
      </c>
      <c r="AG31" s="1095"/>
      <c r="AH31" s="1095"/>
      <c r="AI31" s="1095"/>
      <c r="AJ31" s="1096"/>
      <c r="AK31" s="1037">
        <v>85</v>
      </c>
      <c r="AL31" s="1028"/>
      <c r="AM31" s="1028"/>
      <c r="AN31" s="1028"/>
      <c r="AO31" s="1028"/>
      <c r="AP31" s="1028">
        <v>957</v>
      </c>
      <c r="AQ31" s="1028"/>
      <c r="AR31" s="1028"/>
      <c r="AS31" s="1028"/>
      <c r="AT31" s="1028"/>
      <c r="AU31" s="1028">
        <v>479</v>
      </c>
      <c r="AV31" s="1028"/>
      <c r="AW31" s="1028"/>
      <c r="AX31" s="1028"/>
      <c r="AY31" s="1028"/>
      <c r="AZ31" s="1099" t="s">
        <v>504</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26</v>
      </c>
      <c r="R32" s="1101"/>
      <c r="S32" s="1101"/>
      <c r="T32" s="1101"/>
      <c r="U32" s="1101"/>
      <c r="V32" s="1101">
        <v>26</v>
      </c>
      <c r="W32" s="1101"/>
      <c r="X32" s="1101"/>
      <c r="Y32" s="1101"/>
      <c r="Z32" s="1101"/>
      <c r="AA32" s="1101">
        <v>0</v>
      </c>
      <c r="AB32" s="1101"/>
      <c r="AC32" s="1101"/>
      <c r="AD32" s="1101"/>
      <c r="AE32" s="1102"/>
      <c r="AF32" s="1094" t="s">
        <v>129</v>
      </c>
      <c r="AG32" s="1095"/>
      <c r="AH32" s="1095"/>
      <c r="AI32" s="1095"/>
      <c r="AJ32" s="1096"/>
      <c r="AK32" s="1037">
        <v>18</v>
      </c>
      <c r="AL32" s="1028"/>
      <c r="AM32" s="1028"/>
      <c r="AN32" s="1028"/>
      <c r="AO32" s="1028"/>
      <c r="AP32" s="1028">
        <v>54</v>
      </c>
      <c r="AQ32" s="1028"/>
      <c r="AR32" s="1028"/>
      <c r="AS32" s="1028"/>
      <c r="AT32" s="1028"/>
      <c r="AU32" s="1028">
        <v>27</v>
      </c>
      <c r="AV32" s="1028"/>
      <c r="AW32" s="1028"/>
      <c r="AX32" s="1028"/>
      <c r="AY32" s="1028"/>
      <c r="AZ32" s="1099" t="s">
        <v>504</v>
      </c>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410</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392</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157</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412</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415</v>
      </c>
      <c r="AL66" s="1053"/>
      <c r="AM66" s="1053"/>
      <c r="AN66" s="1053"/>
      <c r="AO66" s="1054"/>
      <c r="AP66" s="1058" t="s">
        <v>401</v>
      </c>
      <c r="AQ66" s="1059"/>
      <c r="AR66" s="1059"/>
      <c r="AS66" s="1059"/>
      <c r="AT66" s="1060"/>
      <c r="AU66" s="1058" t="s">
        <v>416</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569</v>
      </c>
      <c r="C68" s="1043"/>
      <c r="D68" s="1043"/>
      <c r="E68" s="1043"/>
      <c r="F68" s="1043"/>
      <c r="G68" s="1043"/>
      <c r="H68" s="1043"/>
      <c r="I68" s="1043"/>
      <c r="J68" s="1043"/>
      <c r="K68" s="1043"/>
      <c r="L68" s="1043"/>
      <c r="M68" s="1043"/>
      <c r="N68" s="1043"/>
      <c r="O68" s="1043"/>
      <c r="P68" s="1044"/>
      <c r="Q68" s="1045">
        <v>748</v>
      </c>
      <c r="R68" s="1039"/>
      <c r="S68" s="1039"/>
      <c r="T68" s="1039"/>
      <c r="U68" s="1039"/>
      <c r="V68" s="1039">
        <v>694</v>
      </c>
      <c r="W68" s="1039"/>
      <c r="X68" s="1039"/>
      <c r="Y68" s="1039"/>
      <c r="Z68" s="1039"/>
      <c r="AA68" s="1039">
        <v>54</v>
      </c>
      <c r="AB68" s="1039"/>
      <c r="AC68" s="1039"/>
      <c r="AD68" s="1039"/>
      <c r="AE68" s="1039"/>
      <c r="AF68" s="1039">
        <v>54</v>
      </c>
      <c r="AG68" s="1039"/>
      <c r="AH68" s="1039"/>
      <c r="AI68" s="1039"/>
      <c r="AJ68" s="1039"/>
      <c r="AK68" s="1039" t="s">
        <v>504</v>
      </c>
      <c r="AL68" s="1039"/>
      <c r="AM68" s="1039"/>
      <c r="AN68" s="1039"/>
      <c r="AO68" s="1039"/>
      <c r="AP68" s="1039" t="s">
        <v>504</v>
      </c>
      <c r="AQ68" s="1039"/>
      <c r="AR68" s="1039"/>
      <c r="AS68" s="1039"/>
      <c r="AT68" s="1039"/>
      <c r="AU68" s="1039" t="s">
        <v>504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570</v>
      </c>
      <c r="C69" s="1032"/>
      <c r="D69" s="1032"/>
      <c r="E69" s="1032"/>
      <c r="F69" s="1032"/>
      <c r="G69" s="1032"/>
      <c r="H69" s="1032"/>
      <c r="I69" s="1032"/>
      <c r="J69" s="1032"/>
      <c r="K69" s="1032"/>
      <c r="L69" s="1032"/>
      <c r="M69" s="1032"/>
      <c r="N69" s="1032"/>
      <c r="O69" s="1032"/>
      <c r="P69" s="1033"/>
      <c r="Q69" s="1034">
        <v>252648</v>
      </c>
      <c r="R69" s="1028"/>
      <c r="S69" s="1028"/>
      <c r="T69" s="1028"/>
      <c r="U69" s="1028"/>
      <c r="V69" s="1028">
        <v>232839</v>
      </c>
      <c r="W69" s="1028"/>
      <c r="X69" s="1028"/>
      <c r="Y69" s="1028"/>
      <c r="Z69" s="1028"/>
      <c r="AA69" s="1028">
        <v>19809</v>
      </c>
      <c r="AB69" s="1028"/>
      <c r="AC69" s="1028"/>
      <c r="AD69" s="1028"/>
      <c r="AE69" s="1028"/>
      <c r="AF69" s="1028">
        <v>19809</v>
      </c>
      <c r="AG69" s="1028"/>
      <c r="AH69" s="1028"/>
      <c r="AI69" s="1028"/>
      <c r="AJ69" s="1028"/>
      <c r="AK69" s="1028">
        <v>485</v>
      </c>
      <c r="AL69" s="1028"/>
      <c r="AM69" s="1028"/>
      <c r="AN69" s="1028"/>
      <c r="AO69" s="1028"/>
      <c r="AP69" s="1028" t="s">
        <v>504</v>
      </c>
      <c r="AQ69" s="1028"/>
      <c r="AR69" s="1028"/>
      <c r="AS69" s="1028"/>
      <c r="AT69" s="1028"/>
      <c r="AU69" s="1028" t="s">
        <v>504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571</v>
      </c>
      <c r="C70" s="1032"/>
      <c r="D70" s="1032"/>
      <c r="E70" s="1032"/>
      <c r="F70" s="1032"/>
      <c r="G70" s="1032"/>
      <c r="H70" s="1032"/>
      <c r="I70" s="1032"/>
      <c r="J70" s="1032"/>
      <c r="K70" s="1032"/>
      <c r="L70" s="1032"/>
      <c r="M70" s="1032"/>
      <c r="N70" s="1032"/>
      <c r="O70" s="1032"/>
      <c r="P70" s="1033"/>
      <c r="Q70" s="1034">
        <v>7549</v>
      </c>
      <c r="R70" s="1028"/>
      <c r="S70" s="1028"/>
      <c r="T70" s="1028"/>
      <c r="U70" s="1028"/>
      <c r="V70" s="1028">
        <v>6819</v>
      </c>
      <c r="W70" s="1028"/>
      <c r="X70" s="1028"/>
      <c r="Y70" s="1028"/>
      <c r="Z70" s="1028"/>
      <c r="AA70" s="1028">
        <v>730</v>
      </c>
      <c r="AB70" s="1028"/>
      <c r="AC70" s="1028"/>
      <c r="AD70" s="1028"/>
      <c r="AE70" s="1028"/>
      <c r="AF70" s="1028" t="s">
        <v>504</v>
      </c>
      <c r="AG70" s="1028"/>
      <c r="AH70" s="1028"/>
      <c r="AI70" s="1028"/>
      <c r="AJ70" s="1028"/>
      <c r="AK70" s="1028">
        <v>15</v>
      </c>
      <c r="AL70" s="1028"/>
      <c r="AM70" s="1028"/>
      <c r="AN70" s="1028"/>
      <c r="AO70" s="1028"/>
      <c r="AP70" s="1028" t="s">
        <v>504</v>
      </c>
      <c r="AQ70" s="1028"/>
      <c r="AR70" s="1028"/>
      <c r="AS70" s="1028"/>
      <c r="AT70" s="1028"/>
      <c r="AU70" s="1028" t="s">
        <v>504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572</v>
      </c>
      <c r="C71" s="1032"/>
      <c r="D71" s="1032"/>
      <c r="E71" s="1032"/>
      <c r="F71" s="1032"/>
      <c r="G71" s="1032"/>
      <c r="H71" s="1032"/>
      <c r="I71" s="1032"/>
      <c r="J71" s="1032"/>
      <c r="K71" s="1032"/>
      <c r="L71" s="1032"/>
      <c r="M71" s="1032"/>
      <c r="N71" s="1032"/>
      <c r="O71" s="1032"/>
      <c r="P71" s="1033"/>
      <c r="Q71" s="1034">
        <v>1576</v>
      </c>
      <c r="R71" s="1028"/>
      <c r="S71" s="1028"/>
      <c r="T71" s="1028"/>
      <c r="U71" s="1028"/>
      <c r="V71" s="1028">
        <v>1575</v>
      </c>
      <c r="W71" s="1028"/>
      <c r="X71" s="1028"/>
      <c r="Y71" s="1028"/>
      <c r="Z71" s="1028"/>
      <c r="AA71" s="1028">
        <v>1</v>
      </c>
      <c r="AB71" s="1028"/>
      <c r="AC71" s="1028"/>
      <c r="AD71" s="1028"/>
      <c r="AE71" s="1028"/>
      <c r="AF71" s="1028" t="s">
        <v>504</v>
      </c>
      <c r="AG71" s="1028"/>
      <c r="AH71" s="1028"/>
      <c r="AI71" s="1028"/>
      <c r="AJ71" s="1028"/>
      <c r="AK71" s="1028"/>
      <c r="AL71" s="1028"/>
      <c r="AM71" s="1028"/>
      <c r="AN71" s="1028"/>
      <c r="AO71" s="1028"/>
      <c r="AP71" s="1028" t="s">
        <v>504</v>
      </c>
      <c r="AQ71" s="1028"/>
      <c r="AR71" s="1028"/>
      <c r="AS71" s="1028"/>
      <c r="AT71" s="1028"/>
      <c r="AU71" s="1028" t="s">
        <v>504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573</v>
      </c>
      <c r="C72" s="1032"/>
      <c r="D72" s="1032"/>
      <c r="E72" s="1032"/>
      <c r="F72" s="1032"/>
      <c r="G72" s="1032"/>
      <c r="H72" s="1032"/>
      <c r="I72" s="1032"/>
      <c r="J72" s="1032"/>
      <c r="K72" s="1032"/>
      <c r="L72" s="1032"/>
      <c r="M72" s="1032"/>
      <c r="N72" s="1032"/>
      <c r="O72" s="1032"/>
      <c r="P72" s="1033"/>
      <c r="Q72" s="1034">
        <v>20</v>
      </c>
      <c r="R72" s="1028"/>
      <c r="S72" s="1028"/>
      <c r="T72" s="1028"/>
      <c r="U72" s="1028"/>
      <c r="V72" s="1028">
        <v>19</v>
      </c>
      <c r="W72" s="1028"/>
      <c r="X72" s="1028"/>
      <c r="Y72" s="1028"/>
      <c r="Z72" s="1028"/>
      <c r="AA72" s="1028">
        <v>1</v>
      </c>
      <c r="AB72" s="1028"/>
      <c r="AC72" s="1028"/>
      <c r="AD72" s="1028"/>
      <c r="AE72" s="1028"/>
      <c r="AF72" s="1028" t="s">
        <v>504</v>
      </c>
      <c r="AG72" s="1028"/>
      <c r="AH72" s="1028"/>
      <c r="AI72" s="1028"/>
      <c r="AJ72" s="1028"/>
      <c r="AK72" s="1028">
        <v>19</v>
      </c>
      <c r="AL72" s="1028"/>
      <c r="AM72" s="1028"/>
      <c r="AN72" s="1028"/>
      <c r="AO72" s="1028"/>
      <c r="AP72" s="1028" t="s">
        <v>504</v>
      </c>
      <c r="AQ72" s="1028"/>
      <c r="AR72" s="1028"/>
      <c r="AS72" s="1028"/>
      <c r="AT72" s="1028"/>
      <c r="AU72" s="1028" t="s">
        <v>504</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574</v>
      </c>
      <c r="C73" s="1032"/>
      <c r="D73" s="1032"/>
      <c r="E73" s="1032"/>
      <c r="F73" s="1032"/>
      <c r="G73" s="1032"/>
      <c r="H73" s="1032"/>
      <c r="I73" s="1032"/>
      <c r="J73" s="1032"/>
      <c r="K73" s="1032"/>
      <c r="L73" s="1032"/>
      <c r="M73" s="1032"/>
      <c r="N73" s="1032"/>
      <c r="O73" s="1032"/>
      <c r="P73" s="1033"/>
      <c r="Q73" s="1034">
        <v>52</v>
      </c>
      <c r="R73" s="1028"/>
      <c r="S73" s="1028"/>
      <c r="T73" s="1028"/>
      <c r="U73" s="1028"/>
      <c r="V73" s="1028">
        <v>30</v>
      </c>
      <c r="W73" s="1028"/>
      <c r="X73" s="1028"/>
      <c r="Y73" s="1028"/>
      <c r="Z73" s="1028"/>
      <c r="AA73" s="1028">
        <v>22</v>
      </c>
      <c r="AB73" s="1028"/>
      <c r="AC73" s="1028"/>
      <c r="AD73" s="1028"/>
      <c r="AE73" s="1028"/>
      <c r="AF73" s="1028" t="s">
        <v>504</v>
      </c>
      <c r="AG73" s="1028"/>
      <c r="AH73" s="1028"/>
      <c r="AI73" s="1028"/>
      <c r="AJ73" s="1028"/>
      <c r="AK73" s="1028" t="s">
        <v>504</v>
      </c>
      <c r="AL73" s="1028"/>
      <c r="AM73" s="1028"/>
      <c r="AN73" s="1028"/>
      <c r="AO73" s="1028"/>
      <c r="AP73" s="1028" t="s">
        <v>504</v>
      </c>
      <c r="AQ73" s="1028"/>
      <c r="AR73" s="1028"/>
      <c r="AS73" s="1028"/>
      <c r="AT73" s="1028"/>
      <c r="AU73" s="1028" t="s">
        <v>504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575</v>
      </c>
      <c r="C74" s="1032"/>
      <c r="D74" s="1032"/>
      <c r="E74" s="1032"/>
      <c r="F74" s="1032"/>
      <c r="G74" s="1032"/>
      <c r="H74" s="1032"/>
      <c r="I74" s="1032"/>
      <c r="J74" s="1032"/>
      <c r="K74" s="1032"/>
      <c r="L74" s="1032"/>
      <c r="M74" s="1032"/>
      <c r="N74" s="1032"/>
      <c r="O74" s="1032"/>
      <c r="P74" s="1033"/>
      <c r="Q74" s="1034">
        <v>36</v>
      </c>
      <c r="R74" s="1028"/>
      <c r="S74" s="1028"/>
      <c r="T74" s="1028"/>
      <c r="U74" s="1028"/>
      <c r="V74" s="1028">
        <v>32</v>
      </c>
      <c r="W74" s="1028"/>
      <c r="X74" s="1028"/>
      <c r="Y74" s="1028"/>
      <c r="Z74" s="1028"/>
      <c r="AA74" s="1028">
        <v>4</v>
      </c>
      <c r="AB74" s="1028"/>
      <c r="AC74" s="1028"/>
      <c r="AD74" s="1028"/>
      <c r="AE74" s="1028"/>
      <c r="AF74" s="1028" t="s">
        <v>504</v>
      </c>
      <c r="AG74" s="1028"/>
      <c r="AH74" s="1028"/>
      <c r="AI74" s="1028"/>
      <c r="AJ74" s="1028"/>
      <c r="AK74" s="1028" t="s">
        <v>504</v>
      </c>
      <c r="AL74" s="1028"/>
      <c r="AM74" s="1028"/>
      <c r="AN74" s="1028"/>
      <c r="AO74" s="1028"/>
      <c r="AP74" s="1028" t="s">
        <v>504</v>
      </c>
      <c r="AQ74" s="1028"/>
      <c r="AR74" s="1028"/>
      <c r="AS74" s="1028"/>
      <c r="AT74" s="1028"/>
      <c r="AU74" s="1028" t="s">
        <v>504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576</v>
      </c>
      <c r="C75" s="1032"/>
      <c r="D75" s="1032"/>
      <c r="E75" s="1032"/>
      <c r="F75" s="1032"/>
      <c r="G75" s="1032"/>
      <c r="H75" s="1032"/>
      <c r="I75" s="1032"/>
      <c r="J75" s="1032"/>
      <c r="K75" s="1032"/>
      <c r="L75" s="1032"/>
      <c r="M75" s="1032"/>
      <c r="N75" s="1032"/>
      <c r="O75" s="1032"/>
      <c r="P75" s="1033"/>
      <c r="Q75" s="1035">
        <v>1263</v>
      </c>
      <c r="R75" s="1036"/>
      <c r="S75" s="1036"/>
      <c r="T75" s="1036"/>
      <c r="U75" s="1037"/>
      <c r="V75" s="1038">
        <v>1221</v>
      </c>
      <c r="W75" s="1036"/>
      <c r="X75" s="1036"/>
      <c r="Y75" s="1036"/>
      <c r="Z75" s="1037"/>
      <c r="AA75" s="1038">
        <v>42</v>
      </c>
      <c r="AB75" s="1036"/>
      <c r="AC75" s="1036"/>
      <c r="AD75" s="1036"/>
      <c r="AE75" s="1037"/>
      <c r="AF75" s="1038" t="s">
        <v>504</v>
      </c>
      <c r="AG75" s="1036"/>
      <c r="AH75" s="1036"/>
      <c r="AI75" s="1036"/>
      <c r="AJ75" s="1037"/>
      <c r="AK75" s="1028" t="s">
        <v>504</v>
      </c>
      <c r="AL75" s="1028"/>
      <c r="AM75" s="1028"/>
      <c r="AN75" s="1028"/>
      <c r="AO75" s="1028"/>
      <c r="AP75" s="1038" t="s">
        <v>504</v>
      </c>
      <c r="AQ75" s="1036"/>
      <c r="AR75" s="1036"/>
      <c r="AS75" s="1036"/>
      <c r="AT75" s="1037"/>
      <c r="AU75" s="1038" t="s">
        <v>504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577</v>
      </c>
      <c r="C76" s="1032"/>
      <c r="D76" s="1032"/>
      <c r="E76" s="1032"/>
      <c r="F76" s="1032"/>
      <c r="G76" s="1032"/>
      <c r="H76" s="1032"/>
      <c r="I76" s="1032"/>
      <c r="J76" s="1032"/>
      <c r="K76" s="1032"/>
      <c r="L76" s="1032"/>
      <c r="M76" s="1032"/>
      <c r="N76" s="1032"/>
      <c r="O76" s="1032"/>
      <c r="P76" s="1033"/>
      <c r="Q76" s="1035">
        <v>1002</v>
      </c>
      <c r="R76" s="1036"/>
      <c r="S76" s="1036"/>
      <c r="T76" s="1036"/>
      <c r="U76" s="1037"/>
      <c r="V76" s="1038">
        <v>1002</v>
      </c>
      <c r="W76" s="1036"/>
      <c r="X76" s="1036"/>
      <c r="Y76" s="1036"/>
      <c r="Z76" s="1037"/>
      <c r="AA76" s="1038" t="s">
        <v>504</v>
      </c>
      <c r="AB76" s="1036"/>
      <c r="AC76" s="1036"/>
      <c r="AD76" s="1036"/>
      <c r="AE76" s="1037"/>
      <c r="AF76" s="1038" t="s">
        <v>504</v>
      </c>
      <c r="AG76" s="1036"/>
      <c r="AH76" s="1036"/>
      <c r="AI76" s="1036"/>
      <c r="AJ76" s="1037"/>
      <c r="AK76" s="1028" t="s">
        <v>504</v>
      </c>
      <c r="AL76" s="1028"/>
      <c r="AM76" s="1028"/>
      <c r="AN76" s="1028"/>
      <c r="AO76" s="1028"/>
      <c r="AP76" s="1038" t="s">
        <v>504</v>
      </c>
      <c r="AQ76" s="1036"/>
      <c r="AR76" s="1036"/>
      <c r="AS76" s="1036"/>
      <c r="AT76" s="1037"/>
      <c r="AU76" s="1038" t="s">
        <v>504</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578</v>
      </c>
      <c r="C77" s="1032"/>
      <c r="D77" s="1032"/>
      <c r="E77" s="1032"/>
      <c r="F77" s="1032"/>
      <c r="G77" s="1032"/>
      <c r="H77" s="1032"/>
      <c r="I77" s="1032"/>
      <c r="J77" s="1032"/>
      <c r="K77" s="1032"/>
      <c r="L77" s="1032"/>
      <c r="M77" s="1032"/>
      <c r="N77" s="1032"/>
      <c r="O77" s="1032"/>
      <c r="P77" s="1033"/>
      <c r="Q77" s="1035">
        <v>1101</v>
      </c>
      <c r="R77" s="1036"/>
      <c r="S77" s="1036"/>
      <c r="T77" s="1036"/>
      <c r="U77" s="1037"/>
      <c r="V77" s="1038">
        <v>1051</v>
      </c>
      <c r="W77" s="1036"/>
      <c r="X77" s="1036"/>
      <c r="Y77" s="1036"/>
      <c r="Z77" s="1037"/>
      <c r="AA77" s="1038" t="s">
        <v>504</v>
      </c>
      <c r="AB77" s="1036"/>
      <c r="AC77" s="1036"/>
      <c r="AD77" s="1036"/>
      <c r="AE77" s="1037"/>
      <c r="AF77" s="1038" t="s">
        <v>504</v>
      </c>
      <c r="AG77" s="1036"/>
      <c r="AH77" s="1036"/>
      <c r="AI77" s="1036"/>
      <c r="AJ77" s="1037"/>
      <c r="AK77" s="1038">
        <v>50</v>
      </c>
      <c r="AL77" s="1036"/>
      <c r="AM77" s="1036"/>
      <c r="AN77" s="1036"/>
      <c r="AO77" s="1037"/>
      <c r="AP77" s="1038" t="s">
        <v>504</v>
      </c>
      <c r="AQ77" s="1036"/>
      <c r="AR77" s="1036"/>
      <c r="AS77" s="1036"/>
      <c r="AT77" s="1037"/>
      <c r="AU77" s="1038" t="s">
        <v>504</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308</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308</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308</v>
      </c>
      <c r="DR109" s="951"/>
      <c r="DS109" s="951"/>
      <c r="DT109" s="951"/>
      <c r="DU109" s="952"/>
      <c r="DV109" s="953" t="s">
        <v>428</v>
      </c>
      <c r="DW109" s="951"/>
      <c r="DX109" s="951"/>
      <c r="DY109" s="951"/>
      <c r="DZ109" s="982"/>
    </row>
    <row r="110" spans="1:131" s="248" customFormat="1" ht="26.25" customHeight="1" x14ac:dyDescent="0.15">
      <c r="A110" s="855" t="s">
        <v>430</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410601</v>
      </c>
      <c r="AB110" s="944"/>
      <c r="AC110" s="944"/>
      <c r="AD110" s="944"/>
      <c r="AE110" s="945"/>
      <c r="AF110" s="946">
        <v>426070</v>
      </c>
      <c r="AG110" s="944"/>
      <c r="AH110" s="944"/>
      <c r="AI110" s="944"/>
      <c r="AJ110" s="945"/>
      <c r="AK110" s="946">
        <v>428313</v>
      </c>
      <c r="AL110" s="944"/>
      <c r="AM110" s="944"/>
      <c r="AN110" s="944"/>
      <c r="AO110" s="945"/>
      <c r="AP110" s="947">
        <v>15.2</v>
      </c>
      <c r="AQ110" s="948"/>
      <c r="AR110" s="948"/>
      <c r="AS110" s="948"/>
      <c r="AT110" s="949"/>
      <c r="AU110" s="983" t="s">
        <v>73</v>
      </c>
      <c r="AV110" s="984"/>
      <c r="AW110" s="984"/>
      <c r="AX110" s="984"/>
      <c r="AY110" s="984"/>
      <c r="AZ110" s="909" t="s">
        <v>431</v>
      </c>
      <c r="BA110" s="856"/>
      <c r="BB110" s="856"/>
      <c r="BC110" s="856"/>
      <c r="BD110" s="856"/>
      <c r="BE110" s="856"/>
      <c r="BF110" s="856"/>
      <c r="BG110" s="856"/>
      <c r="BH110" s="856"/>
      <c r="BI110" s="856"/>
      <c r="BJ110" s="856"/>
      <c r="BK110" s="856"/>
      <c r="BL110" s="856"/>
      <c r="BM110" s="856"/>
      <c r="BN110" s="856"/>
      <c r="BO110" s="856"/>
      <c r="BP110" s="857"/>
      <c r="BQ110" s="910">
        <v>3816919</v>
      </c>
      <c r="BR110" s="891"/>
      <c r="BS110" s="891"/>
      <c r="BT110" s="891"/>
      <c r="BU110" s="891"/>
      <c r="BV110" s="891">
        <v>3920260</v>
      </c>
      <c r="BW110" s="891"/>
      <c r="BX110" s="891"/>
      <c r="BY110" s="891"/>
      <c r="BZ110" s="891"/>
      <c r="CA110" s="891">
        <v>3975133</v>
      </c>
      <c r="CB110" s="891"/>
      <c r="CC110" s="891"/>
      <c r="CD110" s="891"/>
      <c r="CE110" s="891"/>
      <c r="CF110" s="915">
        <v>140.69999999999999</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412</v>
      </c>
      <c r="DH110" s="891"/>
      <c r="DI110" s="891"/>
      <c r="DJ110" s="891"/>
      <c r="DK110" s="891"/>
      <c r="DL110" s="891" t="s">
        <v>129</v>
      </c>
      <c r="DM110" s="891"/>
      <c r="DN110" s="891"/>
      <c r="DO110" s="891"/>
      <c r="DP110" s="891"/>
      <c r="DQ110" s="891" t="s">
        <v>412</v>
      </c>
      <c r="DR110" s="891"/>
      <c r="DS110" s="891"/>
      <c r="DT110" s="891"/>
      <c r="DU110" s="891"/>
      <c r="DV110" s="892" t="s">
        <v>412</v>
      </c>
      <c r="DW110" s="892"/>
      <c r="DX110" s="892"/>
      <c r="DY110" s="892"/>
      <c r="DZ110" s="893"/>
    </row>
    <row r="111" spans="1:131" s="248" customFormat="1" ht="26.25" customHeight="1" x14ac:dyDescent="0.15">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3" t="s">
        <v>435</v>
      </c>
      <c r="BA111" s="796"/>
      <c r="BB111" s="796"/>
      <c r="BC111" s="796"/>
      <c r="BD111" s="796"/>
      <c r="BE111" s="796"/>
      <c r="BF111" s="796"/>
      <c r="BG111" s="796"/>
      <c r="BH111" s="796"/>
      <c r="BI111" s="796"/>
      <c r="BJ111" s="796"/>
      <c r="BK111" s="796"/>
      <c r="BL111" s="796"/>
      <c r="BM111" s="796"/>
      <c r="BN111" s="796"/>
      <c r="BO111" s="796"/>
      <c r="BP111" s="797"/>
      <c r="BQ111" s="835" t="s">
        <v>129</v>
      </c>
      <c r="BR111" s="836"/>
      <c r="BS111" s="836"/>
      <c r="BT111" s="836"/>
      <c r="BU111" s="836"/>
      <c r="BV111" s="836" t="s">
        <v>129</v>
      </c>
      <c r="BW111" s="836"/>
      <c r="BX111" s="836"/>
      <c r="BY111" s="836"/>
      <c r="BZ111" s="836"/>
      <c r="CA111" s="836" t="s">
        <v>129</v>
      </c>
      <c r="CB111" s="836"/>
      <c r="CC111" s="836"/>
      <c r="CD111" s="836"/>
      <c r="CE111" s="836"/>
      <c r="CF111" s="924" t="s">
        <v>129</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129</v>
      </c>
      <c r="DH111" s="836"/>
      <c r="DI111" s="836"/>
      <c r="DJ111" s="836"/>
      <c r="DK111" s="836"/>
      <c r="DL111" s="836" t="s">
        <v>412</v>
      </c>
      <c r="DM111" s="836"/>
      <c r="DN111" s="836"/>
      <c r="DO111" s="836"/>
      <c r="DP111" s="836"/>
      <c r="DQ111" s="836" t="s">
        <v>129</v>
      </c>
      <c r="DR111" s="836"/>
      <c r="DS111" s="836"/>
      <c r="DT111" s="836"/>
      <c r="DU111" s="836"/>
      <c r="DV111" s="842" t="s">
        <v>129</v>
      </c>
      <c r="DW111" s="842"/>
      <c r="DX111" s="842"/>
      <c r="DY111" s="842"/>
      <c r="DZ111" s="843"/>
    </row>
    <row r="112" spans="1:131" s="248" customFormat="1" ht="26.25" customHeight="1" x14ac:dyDescent="0.15">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129</v>
      </c>
      <c r="AG112" s="826"/>
      <c r="AH112" s="826"/>
      <c r="AI112" s="826"/>
      <c r="AJ112" s="827"/>
      <c r="AK112" s="828" t="s">
        <v>129</v>
      </c>
      <c r="AL112" s="826"/>
      <c r="AM112" s="826"/>
      <c r="AN112" s="826"/>
      <c r="AO112" s="827"/>
      <c r="AP112" s="873" t="s">
        <v>129</v>
      </c>
      <c r="AQ112" s="874"/>
      <c r="AR112" s="874"/>
      <c r="AS112" s="874"/>
      <c r="AT112" s="875"/>
      <c r="AU112" s="985"/>
      <c r="AV112" s="986"/>
      <c r="AW112" s="986"/>
      <c r="AX112" s="986"/>
      <c r="AY112" s="986"/>
      <c r="AZ112" s="863" t="s">
        <v>439</v>
      </c>
      <c r="BA112" s="796"/>
      <c r="BB112" s="796"/>
      <c r="BC112" s="796"/>
      <c r="BD112" s="796"/>
      <c r="BE112" s="796"/>
      <c r="BF112" s="796"/>
      <c r="BG112" s="796"/>
      <c r="BH112" s="796"/>
      <c r="BI112" s="796"/>
      <c r="BJ112" s="796"/>
      <c r="BK112" s="796"/>
      <c r="BL112" s="796"/>
      <c r="BM112" s="796"/>
      <c r="BN112" s="796"/>
      <c r="BO112" s="796"/>
      <c r="BP112" s="797"/>
      <c r="BQ112" s="835">
        <v>816588</v>
      </c>
      <c r="BR112" s="836"/>
      <c r="BS112" s="836"/>
      <c r="BT112" s="836"/>
      <c r="BU112" s="836"/>
      <c r="BV112" s="836">
        <v>739361</v>
      </c>
      <c r="BW112" s="836"/>
      <c r="BX112" s="836"/>
      <c r="BY112" s="836"/>
      <c r="BZ112" s="836"/>
      <c r="CA112" s="836">
        <v>652044</v>
      </c>
      <c r="CB112" s="836"/>
      <c r="CC112" s="836"/>
      <c r="CD112" s="836"/>
      <c r="CE112" s="836"/>
      <c r="CF112" s="924">
        <v>23.1</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129</v>
      </c>
      <c r="DH112" s="836"/>
      <c r="DI112" s="836"/>
      <c r="DJ112" s="836"/>
      <c r="DK112" s="836"/>
      <c r="DL112" s="836" t="s">
        <v>129</v>
      </c>
      <c r="DM112" s="836"/>
      <c r="DN112" s="836"/>
      <c r="DO112" s="836"/>
      <c r="DP112" s="836"/>
      <c r="DQ112" s="836" t="s">
        <v>129</v>
      </c>
      <c r="DR112" s="836"/>
      <c r="DS112" s="836"/>
      <c r="DT112" s="836"/>
      <c r="DU112" s="836"/>
      <c r="DV112" s="842" t="s">
        <v>129</v>
      </c>
      <c r="DW112" s="842"/>
      <c r="DX112" s="842"/>
      <c r="DY112" s="842"/>
      <c r="DZ112" s="843"/>
    </row>
    <row r="113" spans="1:130" s="248" customFormat="1" ht="26.25" customHeight="1" x14ac:dyDescent="0.15">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91335</v>
      </c>
      <c r="AB113" s="972"/>
      <c r="AC113" s="972"/>
      <c r="AD113" s="972"/>
      <c r="AE113" s="973"/>
      <c r="AF113" s="974">
        <v>91359</v>
      </c>
      <c r="AG113" s="972"/>
      <c r="AH113" s="972"/>
      <c r="AI113" s="972"/>
      <c r="AJ113" s="973"/>
      <c r="AK113" s="974">
        <v>91162</v>
      </c>
      <c r="AL113" s="972"/>
      <c r="AM113" s="972"/>
      <c r="AN113" s="972"/>
      <c r="AO113" s="973"/>
      <c r="AP113" s="975">
        <v>3.2</v>
      </c>
      <c r="AQ113" s="976"/>
      <c r="AR113" s="976"/>
      <c r="AS113" s="976"/>
      <c r="AT113" s="977"/>
      <c r="AU113" s="985"/>
      <c r="AV113" s="986"/>
      <c r="AW113" s="986"/>
      <c r="AX113" s="986"/>
      <c r="AY113" s="986"/>
      <c r="AZ113" s="863" t="s">
        <v>442</v>
      </c>
      <c r="BA113" s="796"/>
      <c r="BB113" s="796"/>
      <c r="BC113" s="796"/>
      <c r="BD113" s="796"/>
      <c r="BE113" s="796"/>
      <c r="BF113" s="796"/>
      <c r="BG113" s="796"/>
      <c r="BH113" s="796"/>
      <c r="BI113" s="796"/>
      <c r="BJ113" s="796"/>
      <c r="BK113" s="796"/>
      <c r="BL113" s="796"/>
      <c r="BM113" s="796"/>
      <c r="BN113" s="796"/>
      <c r="BO113" s="796"/>
      <c r="BP113" s="797"/>
      <c r="BQ113" s="835" t="s">
        <v>129</v>
      </c>
      <c r="BR113" s="836"/>
      <c r="BS113" s="836"/>
      <c r="BT113" s="836"/>
      <c r="BU113" s="836"/>
      <c r="BV113" s="836" t="s">
        <v>129</v>
      </c>
      <c r="BW113" s="836"/>
      <c r="BX113" s="836"/>
      <c r="BY113" s="836"/>
      <c r="BZ113" s="836"/>
      <c r="CA113" s="836" t="s">
        <v>129</v>
      </c>
      <c r="CB113" s="836"/>
      <c r="CC113" s="836"/>
      <c r="CD113" s="836"/>
      <c r="CE113" s="836"/>
      <c r="CF113" s="924" t="s">
        <v>129</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412</v>
      </c>
      <c r="DH113" s="826"/>
      <c r="DI113" s="826"/>
      <c r="DJ113" s="826"/>
      <c r="DK113" s="827"/>
      <c r="DL113" s="828" t="s">
        <v>129</v>
      </c>
      <c r="DM113" s="826"/>
      <c r="DN113" s="826"/>
      <c r="DO113" s="826"/>
      <c r="DP113" s="827"/>
      <c r="DQ113" s="828" t="s">
        <v>129</v>
      </c>
      <c r="DR113" s="826"/>
      <c r="DS113" s="826"/>
      <c r="DT113" s="826"/>
      <c r="DU113" s="827"/>
      <c r="DV113" s="873" t="s">
        <v>129</v>
      </c>
      <c r="DW113" s="874"/>
      <c r="DX113" s="874"/>
      <c r="DY113" s="874"/>
      <c r="DZ113" s="875"/>
    </row>
    <row r="114" spans="1:130" s="248" customFormat="1" ht="26.25" customHeight="1" x14ac:dyDescent="0.15">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5180</v>
      </c>
      <c r="AB114" s="826"/>
      <c r="AC114" s="826"/>
      <c r="AD114" s="826"/>
      <c r="AE114" s="827"/>
      <c r="AF114" s="828">
        <v>5181</v>
      </c>
      <c r="AG114" s="826"/>
      <c r="AH114" s="826"/>
      <c r="AI114" s="826"/>
      <c r="AJ114" s="827"/>
      <c r="AK114" s="828">
        <v>3346</v>
      </c>
      <c r="AL114" s="826"/>
      <c r="AM114" s="826"/>
      <c r="AN114" s="826"/>
      <c r="AO114" s="827"/>
      <c r="AP114" s="873">
        <v>0.1</v>
      </c>
      <c r="AQ114" s="874"/>
      <c r="AR114" s="874"/>
      <c r="AS114" s="874"/>
      <c r="AT114" s="875"/>
      <c r="AU114" s="985"/>
      <c r="AV114" s="986"/>
      <c r="AW114" s="986"/>
      <c r="AX114" s="986"/>
      <c r="AY114" s="986"/>
      <c r="AZ114" s="863" t="s">
        <v>445</v>
      </c>
      <c r="BA114" s="796"/>
      <c r="BB114" s="796"/>
      <c r="BC114" s="796"/>
      <c r="BD114" s="796"/>
      <c r="BE114" s="796"/>
      <c r="BF114" s="796"/>
      <c r="BG114" s="796"/>
      <c r="BH114" s="796"/>
      <c r="BI114" s="796"/>
      <c r="BJ114" s="796"/>
      <c r="BK114" s="796"/>
      <c r="BL114" s="796"/>
      <c r="BM114" s="796"/>
      <c r="BN114" s="796"/>
      <c r="BO114" s="796"/>
      <c r="BP114" s="797"/>
      <c r="BQ114" s="835">
        <v>657072</v>
      </c>
      <c r="BR114" s="836"/>
      <c r="BS114" s="836"/>
      <c r="BT114" s="836"/>
      <c r="BU114" s="836"/>
      <c r="BV114" s="836">
        <v>613672</v>
      </c>
      <c r="BW114" s="836"/>
      <c r="BX114" s="836"/>
      <c r="BY114" s="836"/>
      <c r="BZ114" s="836"/>
      <c r="CA114" s="836">
        <v>583758</v>
      </c>
      <c r="CB114" s="836"/>
      <c r="CC114" s="836"/>
      <c r="CD114" s="836"/>
      <c r="CE114" s="836"/>
      <c r="CF114" s="924">
        <v>20.7</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129</v>
      </c>
      <c r="DM114" s="826"/>
      <c r="DN114" s="826"/>
      <c r="DO114" s="826"/>
      <c r="DP114" s="827"/>
      <c r="DQ114" s="828" t="s">
        <v>129</v>
      </c>
      <c r="DR114" s="826"/>
      <c r="DS114" s="826"/>
      <c r="DT114" s="826"/>
      <c r="DU114" s="827"/>
      <c r="DV114" s="873" t="s">
        <v>129</v>
      </c>
      <c r="DW114" s="874"/>
      <c r="DX114" s="874"/>
      <c r="DY114" s="874"/>
      <c r="DZ114" s="875"/>
    </row>
    <row r="115" spans="1:130" s="248" customFormat="1" ht="26.25" customHeight="1" x14ac:dyDescent="0.15">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412</v>
      </c>
      <c r="AB115" s="972"/>
      <c r="AC115" s="972"/>
      <c r="AD115" s="972"/>
      <c r="AE115" s="973"/>
      <c r="AF115" s="974" t="s">
        <v>129</v>
      </c>
      <c r="AG115" s="972"/>
      <c r="AH115" s="972"/>
      <c r="AI115" s="972"/>
      <c r="AJ115" s="973"/>
      <c r="AK115" s="974" t="s">
        <v>412</v>
      </c>
      <c r="AL115" s="972"/>
      <c r="AM115" s="972"/>
      <c r="AN115" s="972"/>
      <c r="AO115" s="973"/>
      <c r="AP115" s="975" t="s">
        <v>129</v>
      </c>
      <c r="AQ115" s="976"/>
      <c r="AR115" s="976"/>
      <c r="AS115" s="976"/>
      <c r="AT115" s="977"/>
      <c r="AU115" s="985"/>
      <c r="AV115" s="986"/>
      <c r="AW115" s="986"/>
      <c r="AX115" s="986"/>
      <c r="AY115" s="986"/>
      <c r="AZ115" s="863" t="s">
        <v>448</v>
      </c>
      <c r="BA115" s="796"/>
      <c r="BB115" s="796"/>
      <c r="BC115" s="796"/>
      <c r="BD115" s="796"/>
      <c r="BE115" s="796"/>
      <c r="BF115" s="796"/>
      <c r="BG115" s="796"/>
      <c r="BH115" s="796"/>
      <c r="BI115" s="796"/>
      <c r="BJ115" s="796"/>
      <c r="BK115" s="796"/>
      <c r="BL115" s="796"/>
      <c r="BM115" s="796"/>
      <c r="BN115" s="796"/>
      <c r="BO115" s="796"/>
      <c r="BP115" s="797"/>
      <c r="BQ115" s="835" t="s">
        <v>129</v>
      </c>
      <c r="BR115" s="836"/>
      <c r="BS115" s="836"/>
      <c r="BT115" s="836"/>
      <c r="BU115" s="836"/>
      <c r="BV115" s="836" t="s">
        <v>129</v>
      </c>
      <c r="BW115" s="836"/>
      <c r="BX115" s="836"/>
      <c r="BY115" s="836"/>
      <c r="BZ115" s="836"/>
      <c r="CA115" s="836" t="s">
        <v>412</v>
      </c>
      <c r="CB115" s="836"/>
      <c r="CC115" s="836"/>
      <c r="CD115" s="836"/>
      <c r="CE115" s="836"/>
      <c r="CF115" s="924" t="s">
        <v>129</v>
      </c>
      <c r="CG115" s="925"/>
      <c r="CH115" s="925"/>
      <c r="CI115" s="925"/>
      <c r="CJ115" s="925"/>
      <c r="CK115" s="980"/>
      <c r="CL115" s="867"/>
      <c r="CM115" s="863"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129</v>
      </c>
      <c r="DM115" s="826"/>
      <c r="DN115" s="826"/>
      <c r="DO115" s="826"/>
      <c r="DP115" s="827"/>
      <c r="DQ115" s="828" t="s">
        <v>129</v>
      </c>
      <c r="DR115" s="826"/>
      <c r="DS115" s="826"/>
      <c r="DT115" s="826"/>
      <c r="DU115" s="827"/>
      <c r="DV115" s="873" t="s">
        <v>129</v>
      </c>
      <c r="DW115" s="874"/>
      <c r="DX115" s="874"/>
      <c r="DY115" s="874"/>
      <c r="DZ115" s="875"/>
    </row>
    <row r="116" spans="1:130" s="248" customFormat="1" ht="26.25" customHeight="1" x14ac:dyDescent="0.15">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412</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35" t="s">
        <v>129</v>
      </c>
      <c r="BR116" s="836"/>
      <c r="BS116" s="836"/>
      <c r="BT116" s="836"/>
      <c r="BU116" s="836"/>
      <c r="BV116" s="836" t="s">
        <v>129</v>
      </c>
      <c r="BW116" s="836"/>
      <c r="BX116" s="836"/>
      <c r="BY116" s="836"/>
      <c r="BZ116" s="836"/>
      <c r="CA116" s="836" t="s">
        <v>129</v>
      </c>
      <c r="CB116" s="836"/>
      <c r="CC116" s="836"/>
      <c r="CD116" s="836"/>
      <c r="CE116" s="836"/>
      <c r="CF116" s="924" t="s">
        <v>129</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412</v>
      </c>
      <c r="DH116" s="826"/>
      <c r="DI116" s="826"/>
      <c r="DJ116" s="826"/>
      <c r="DK116" s="827"/>
      <c r="DL116" s="828" t="s">
        <v>412</v>
      </c>
      <c r="DM116" s="826"/>
      <c r="DN116" s="826"/>
      <c r="DO116" s="826"/>
      <c r="DP116" s="827"/>
      <c r="DQ116" s="828" t="s">
        <v>129</v>
      </c>
      <c r="DR116" s="826"/>
      <c r="DS116" s="826"/>
      <c r="DT116" s="826"/>
      <c r="DU116" s="827"/>
      <c r="DV116" s="873" t="s">
        <v>129</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507116</v>
      </c>
      <c r="AB117" s="958"/>
      <c r="AC117" s="958"/>
      <c r="AD117" s="958"/>
      <c r="AE117" s="959"/>
      <c r="AF117" s="960">
        <v>522610</v>
      </c>
      <c r="AG117" s="958"/>
      <c r="AH117" s="958"/>
      <c r="AI117" s="958"/>
      <c r="AJ117" s="959"/>
      <c r="AK117" s="960">
        <v>522821</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35" t="s">
        <v>129</v>
      </c>
      <c r="BR117" s="836"/>
      <c r="BS117" s="836"/>
      <c r="BT117" s="836"/>
      <c r="BU117" s="836"/>
      <c r="BV117" s="836" t="s">
        <v>129</v>
      </c>
      <c r="BW117" s="836"/>
      <c r="BX117" s="836"/>
      <c r="BY117" s="836"/>
      <c r="BZ117" s="836"/>
      <c r="CA117" s="836" t="s">
        <v>129</v>
      </c>
      <c r="CB117" s="836"/>
      <c r="CC117" s="836"/>
      <c r="CD117" s="836"/>
      <c r="CE117" s="836"/>
      <c r="CF117" s="924" t="s">
        <v>129</v>
      </c>
      <c r="CG117" s="925"/>
      <c r="CH117" s="925"/>
      <c r="CI117" s="925"/>
      <c r="CJ117" s="925"/>
      <c r="CK117" s="980"/>
      <c r="CL117" s="867"/>
      <c r="CM117" s="870" t="s">
        <v>455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308</v>
      </c>
      <c r="AL118" s="951"/>
      <c r="AM118" s="951"/>
      <c r="AN118" s="951"/>
      <c r="AO118" s="952"/>
      <c r="AP118" s="954" t="s">
        <v>428</v>
      </c>
      <c r="AQ118" s="955"/>
      <c r="AR118" s="955"/>
      <c r="AS118" s="955"/>
      <c r="AT118" s="956"/>
      <c r="AU118" s="985"/>
      <c r="AV118" s="986"/>
      <c r="AW118" s="986"/>
      <c r="AX118" s="986"/>
      <c r="AY118" s="986"/>
      <c r="AZ118" s="928" t="s">
        <v>456</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412</v>
      </c>
      <c r="BW118" s="894"/>
      <c r="BX118" s="894"/>
      <c r="BY118" s="894"/>
      <c r="BZ118" s="894"/>
      <c r="CA118" s="894" t="s">
        <v>129</v>
      </c>
      <c r="CB118" s="894"/>
      <c r="CC118" s="894"/>
      <c r="CD118" s="894"/>
      <c r="CE118" s="894"/>
      <c r="CF118" s="924" t="s">
        <v>129</v>
      </c>
      <c r="CG118" s="925"/>
      <c r="CH118" s="925"/>
      <c r="CI118" s="925"/>
      <c r="CJ118" s="925"/>
      <c r="CK118" s="980"/>
      <c r="CL118" s="867"/>
      <c r="CM118" s="870" t="s">
        <v>457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412</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458</v>
      </c>
      <c r="BP119" s="927"/>
      <c r="BQ119" s="931">
        <v>5290579</v>
      </c>
      <c r="BR119" s="894"/>
      <c r="BS119" s="894"/>
      <c r="BT119" s="894"/>
      <c r="BU119" s="894"/>
      <c r="BV119" s="894">
        <v>5273293</v>
      </c>
      <c r="BW119" s="894"/>
      <c r="BX119" s="894"/>
      <c r="BY119" s="894"/>
      <c r="BZ119" s="894"/>
      <c r="CA119" s="894">
        <v>5210935</v>
      </c>
      <c r="CB119" s="894"/>
      <c r="CC119" s="894"/>
      <c r="CD119" s="894"/>
      <c r="CE119" s="894"/>
      <c r="CF119" s="792"/>
      <c r="CG119" s="793"/>
      <c r="CH119" s="793"/>
      <c r="CI119" s="793"/>
      <c r="CJ119" s="883"/>
      <c r="CK119" s="981"/>
      <c r="CL119" s="869"/>
      <c r="CM119" s="887" t="s">
        <v>459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412</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412</v>
      </c>
      <c r="AQ120" s="874"/>
      <c r="AR120" s="874"/>
      <c r="AS120" s="874"/>
      <c r="AT120" s="875"/>
      <c r="AU120" s="932" t="s">
        <v>460</v>
      </c>
      <c r="AV120" s="933"/>
      <c r="AW120" s="933"/>
      <c r="AX120" s="933"/>
      <c r="AY120" s="934"/>
      <c r="AZ120" s="909" t="s">
        <v>461</v>
      </c>
      <c r="BA120" s="856"/>
      <c r="BB120" s="856"/>
      <c r="BC120" s="856"/>
      <c r="BD120" s="856"/>
      <c r="BE120" s="856"/>
      <c r="BF120" s="856"/>
      <c r="BG120" s="856"/>
      <c r="BH120" s="856"/>
      <c r="BI120" s="856"/>
      <c r="BJ120" s="856"/>
      <c r="BK120" s="856"/>
      <c r="BL120" s="856"/>
      <c r="BM120" s="856"/>
      <c r="BN120" s="856"/>
      <c r="BO120" s="856"/>
      <c r="BP120" s="857"/>
      <c r="BQ120" s="910">
        <v>2639846</v>
      </c>
      <c r="BR120" s="891"/>
      <c r="BS120" s="891"/>
      <c r="BT120" s="891"/>
      <c r="BU120" s="891"/>
      <c r="BV120" s="891">
        <v>2482768</v>
      </c>
      <c r="BW120" s="891"/>
      <c r="BX120" s="891"/>
      <c r="BY120" s="891"/>
      <c r="BZ120" s="891"/>
      <c r="CA120" s="891">
        <v>2430055</v>
      </c>
      <c r="CB120" s="891"/>
      <c r="CC120" s="891"/>
      <c r="CD120" s="891"/>
      <c r="CE120" s="891"/>
      <c r="CF120" s="915">
        <v>86</v>
      </c>
      <c r="CG120" s="916"/>
      <c r="CH120" s="916"/>
      <c r="CI120" s="916"/>
      <c r="CJ120" s="916"/>
      <c r="CK120" s="917" t="s">
        <v>462</v>
      </c>
      <c r="CL120" s="901"/>
      <c r="CM120" s="901"/>
      <c r="CN120" s="901"/>
      <c r="CO120" s="902"/>
      <c r="CP120" s="921" t="s">
        <v>463</v>
      </c>
      <c r="CQ120" s="922"/>
      <c r="CR120" s="922"/>
      <c r="CS120" s="922"/>
      <c r="CT120" s="922"/>
      <c r="CU120" s="922"/>
      <c r="CV120" s="922"/>
      <c r="CW120" s="922"/>
      <c r="CX120" s="922"/>
      <c r="CY120" s="922"/>
      <c r="CZ120" s="922"/>
      <c r="DA120" s="922"/>
      <c r="DB120" s="922"/>
      <c r="DC120" s="922"/>
      <c r="DD120" s="922"/>
      <c r="DE120" s="922"/>
      <c r="DF120" s="923"/>
      <c r="DG120" s="910">
        <v>759491</v>
      </c>
      <c r="DH120" s="891"/>
      <c r="DI120" s="891"/>
      <c r="DJ120" s="891"/>
      <c r="DK120" s="891"/>
      <c r="DL120" s="891">
        <v>688068</v>
      </c>
      <c r="DM120" s="891"/>
      <c r="DN120" s="891"/>
      <c r="DO120" s="891"/>
      <c r="DP120" s="891"/>
      <c r="DQ120" s="891">
        <v>605505</v>
      </c>
      <c r="DR120" s="891"/>
      <c r="DS120" s="891"/>
      <c r="DT120" s="891"/>
      <c r="DU120" s="891"/>
      <c r="DV120" s="892">
        <v>21.4</v>
      </c>
      <c r="DW120" s="892"/>
      <c r="DX120" s="892"/>
      <c r="DY120" s="892"/>
      <c r="DZ120" s="893"/>
    </row>
    <row r="121" spans="1:130" s="248" customFormat="1" ht="26.25" customHeight="1" x14ac:dyDescent="0.15">
      <c r="A121" s="866"/>
      <c r="B121" s="867"/>
      <c r="C121" s="912" t="s">
        <v>464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3" t="s">
        <v>465</v>
      </c>
      <c r="BA121" s="796"/>
      <c r="BB121" s="796"/>
      <c r="BC121" s="796"/>
      <c r="BD121" s="796"/>
      <c r="BE121" s="796"/>
      <c r="BF121" s="796"/>
      <c r="BG121" s="796"/>
      <c r="BH121" s="796"/>
      <c r="BI121" s="796"/>
      <c r="BJ121" s="796"/>
      <c r="BK121" s="796"/>
      <c r="BL121" s="796"/>
      <c r="BM121" s="796"/>
      <c r="BN121" s="796"/>
      <c r="BO121" s="796"/>
      <c r="BP121" s="797"/>
      <c r="BQ121" s="835">
        <v>15915</v>
      </c>
      <c r="BR121" s="836"/>
      <c r="BS121" s="836"/>
      <c r="BT121" s="836"/>
      <c r="BU121" s="836"/>
      <c r="BV121" s="836">
        <v>80038</v>
      </c>
      <c r="BW121" s="836"/>
      <c r="BX121" s="836"/>
      <c r="BY121" s="836"/>
      <c r="BZ121" s="836"/>
      <c r="CA121" s="836">
        <v>142487</v>
      </c>
      <c r="CB121" s="836"/>
      <c r="CC121" s="836"/>
      <c r="CD121" s="836"/>
      <c r="CE121" s="836"/>
      <c r="CF121" s="924">
        <v>5</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35">
        <v>57097</v>
      </c>
      <c r="DH121" s="836"/>
      <c r="DI121" s="836"/>
      <c r="DJ121" s="836"/>
      <c r="DK121" s="836"/>
      <c r="DL121" s="836">
        <v>51293</v>
      </c>
      <c r="DM121" s="836"/>
      <c r="DN121" s="836"/>
      <c r="DO121" s="836"/>
      <c r="DP121" s="836"/>
      <c r="DQ121" s="836">
        <v>46539</v>
      </c>
      <c r="DR121" s="836"/>
      <c r="DS121" s="836"/>
      <c r="DT121" s="836"/>
      <c r="DU121" s="836"/>
      <c r="DV121" s="842">
        <v>1.6</v>
      </c>
      <c r="DW121" s="842"/>
      <c r="DX121" s="842"/>
      <c r="DY121" s="842"/>
      <c r="DZ121" s="843"/>
    </row>
    <row r="122" spans="1:130" s="248" customFormat="1" ht="26.25" customHeight="1" x14ac:dyDescent="0.15">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412</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466</v>
      </c>
      <c r="BA122" s="929"/>
      <c r="BB122" s="929"/>
      <c r="BC122" s="929"/>
      <c r="BD122" s="929"/>
      <c r="BE122" s="929"/>
      <c r="BF122" s="929"/>
      <c r="BG122" s="929"/>
      <c r="BH122" s="929"/>
      <c r="BI122" s="929"/>
      <c r="BJ122" s="929"/>
      <c r="BK122" s="929"/>
      <c r="BL122" s="929"/>
      <c r="BM122" s="929"/>
      <c r="BN122" s="929"/>
      <c r="BO122" s="929"/>
      <c r="BP122" s="930"/>
      <c r="BQ122" s="931">
        <v>3497230</v>
      </c>
      <c r="BR122" s="894"/>
      <c r="BS122" s="894"/>
      <c r="BT122" s="894"/>
      <c r="BU122" s="894"/>
      <c r="BV122" s="894">
        <v>3476428</v>
      </c>
      <c r="BW122" s="894"/>
      <c r="BX122" s="894"/>
      <c r="BY122" s="894"/>
      <c r="BZ122" s="894"/>
      <c r="CA122" s="894">
        <v>3455299</v>
      </c>
      <c r="CB122" s="894"/>
      <c r="CC122" s="894"/>
      <c r="CD122" s="894"/>
      <c r="CE122" s="894"/>
      <c r="CF122" s="895">
        <v>122.3</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35" t="s">
        <v>129</v>
      </c>
      <c r="DH122" s="836"/>
      <c r="DI122" s="836"/>
      <c r="DJ122" s="836"/>
      <c r="DK122" s="836"/>
      <c r="DL122" s="836" t="s">
        <v>129</v>
      </c>
      <c r="DM122" s="836"/>
      <c r="DN122" s="836"/>
      <c r="DO122" s="836"/>
      <c r="DP122" s="836"/>
      <c r="DQ122" s="836" t="s">
        <v>129</v>
      </c>
      <c r="DR122" s="836"/>
      <c r="DS122" s="836"/>
      <c r="DT122" s="836"/>
      <c r="DU122" s="836"/>
      <c r="DV122" s="842" t="s">
        <v>129</v>
      </c>
      <c r="DW122" s="842"/>
      <c r="DX122" s="842"/>
      <c r="DY122" s="842"/>
      <c r="DZ122" s="843"/>
    </row>
    <row r="123" spans="1:130" s="248" customFormat="1" ht="26.25" customHeight="1" x14ac:dyDescent="0.15">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412</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467</v>
      </c>
      <c r="BP123" s="927"/>
      <c r="BQ123" s="881">
        <v>6152991</v>
      </c>
      <c r="BR123" s="882"/>
      <c r="BS123" s="882"/>
      <c r="BT123" s="882"/>
      <c r="BU123" s="882"/>
      <c r="BV123" s="882">
        <v>6039234</v>
      </c>
      <c r="BW123" s="882"/>
      <c r="BX123" s="882"/>
      <c r="BY123" s="882"/>
      <c r="BZ123" s="882"/>
      <c r="CA123" s="882">
        <v>6027841</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455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412</v>
      </c>
      <c r="AQ124" s="874"/>
      <c r="AR124" s="874"/>
      <c r="AS124" s="874"/>
      <c r="AT124" s="875"/>
      <c r="AU124" s="876" t="s">
        <v>468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412</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469</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457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470</v>
      </c>
      <c r="CL125" s="901"/>
      <c r="CM125" s="901"/>
      <c r="CN125" s="901"/>
      <c r="CO125" s="902"/>
      <c r="CP125" s="909" t="s">
        <v>471</v>
      </c>
      <c r="CQ125" s="856"/>
      <c r="CR125" s="856"/>
      <c r="CS125" s="856"/>
      <c r="CT125" s="856"/>
      <c r="CU125" s="856"/>
      <c r="CV125" s="856"/>
      <c r="CW125" s="856"/>
      <c r="CX125" s="856"/>
      <c r="CY125" s="856"/>
      <c r="CZ125" s="856"/>
      <c r="DA125" s="856"/>
      <c r="DB125" s="856"/>
      <c r="DC125" s="856"/>
      <c r="DD125" s="856"/>
      <c r="DE125" s="856"/>
      <c r="DF125" s="857"/>
      <c r="DG125" s="910" t="s">
        <v>129</v>
      </c>
      <c r="DH125" s="891"/>
      <c r="DI125" s="891"/>
      <c r="DJ125" s="891"/>
      <c r="DK125" s="891"/>
      <c r="DL125" s="891" t="s">
        <v>129</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459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472</v>
      </c>
      <c r="CQ126" s="796"/>
      <c r="CR126" s="796"/>
      <c r="CS126" s="796"/>
      <c r="CT126" s="796"/>
      <c r="CU126" s="796"/>
      <c r="CV126" s="796"/>
      <c r="CW126" s="796"/>
      <c r="CX126" s="796"/>
      <c r="CY126" s="796"/>
      <c r="CZ126" s="796"/>
      <c r="DA126" s="796"/>
      <c r="DB126" s="796"/>
      <c r="DC126" s="796"/>
      <c r="DD126" s="796"/>
      <c r="DE126" s="796"/>
      <c r="DF126" s="797"/>
      <c r="DG126" s="835" t="s">
        <v>129</v>
      </c>
      <c r="DH126" s="836"/>
      <c r="DI126" s="836"/>
      <c r="DJ126" s="836"/>
      <c r="DK126" s="836"/>
      <c r="DL126" s="836" t="s">
        <v>129</v>
      </c>
      <c r="DM126" s="836"/>
      <c r="DN126" s="836"/>
      <c r="DO126" s="836"/>
      <c r="DP126" s="836"/>
      <c r="DQ126" s="836" t="s">
        <v>129</v>
      </c>
      <c r="DR126" s="836"/>
      <c r="DS126" s="836"/>
      <c r="DT126" s="836"/>
      <c r="DU126" s="836"/>
      <c r="DV126" s="842" t="s">
        <v>129</v>
      </c>
      <c r="DW126" s="842"/>
      <c r="DX126" s="842"/>
      <c r="DY126" s="842"/>
      <c r="DZ126" s="843"/>
    </row>
    <row r="127" spans="1:130" s="248" customFormat="1" ht="26.25" customHeight="1" x14ac:dyDescent="0.15">
      <c r="A127" s="868"/>
      <c r="B127" s="869"/>
      <c r="C127" s="887" t="s">
        <v>473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474</v>
      </c>
      <c r="AY127" s="860"/>
      <c r="AZ127" s="860"/>
      <c r="BA127" s="860"/>
      <c r="BB127" s="860"/>
      <c r="BC127" s="860"/>
      <c r="BD127" s="860"/>
      <c r="BE127" s="861"/>
      <c r="BF127" s="859" t="s">
        <v>475</v>
      </c>
      <c r="BG127" s="860"/>
      <c r="BH127" s="860"/>
      <c r="BI127" s="860"/>
      <c r="BJ127" s="860"/>
      <c r="BK127" s="860"/>
      <c r="BL127" s="861"/>
      <c r="BM127" s="859" t="s">
        <v>476</v>
      </c>
      <c r="BN127" s="860"/>
      <c r="BO127" s="860"/>
      <c r="BP127" s="860"/>
      <c r="BQ127" s="860"/>
      <c r="BR127" s="860"/>
      <c r="BS127" s="861"/>
      <c r="BT127" s="859" t="s">
        <v>477</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478</v>
      </c>
      <c r="CQ127" s="796"/>
      <c r="CR127" s="796"/>
      <c r="CS127" s="796"/>
      <c r="CT127" s="796"/>
      <c r="CU127" s="796"/>
      <c r="CV127" s="796"/>
      <c r="CW127" s="796"/>
      <c r="CX127" s="796"/>
      <c r="CY127" s="796"/>
      <c r="CZ127" s="796"/>
      <c r="DA127" s="796"/>
      <c r="DB127" s="796"/>
      <c r="DC127" s="796"/>
      <c r="DD127" s="796"/>
      <c r="DE127" s="796"/>
      <c r="DF127" s="797"/>
      <c r="DG127" s="835" t="s">
        <v>129</v>
      </c>
      <c r="DH127" s="836"/>
      <c r="DI127" s="836"/>
      <c r="DJ127" s="836"/>
      <c r="DK127" s="836"/>
      <c r="DL127" s="836" t="s">
        <v>129</v>
      </c>
      <c r="DM127" s="836"/>
      <c r="DN127" s="836"/>
      <c r="DO127" s="836"/>
      <c r="DP127" s="836"/>
      <c r="DQ127" s="836" t="s">
        <v>129</v>
      </c>
      <c r="DR127" s="836"/>
      <c r="DS127" s="836"/>
      <c r="DT127" s="836"/>
      <c r="DU127" s="836"/>
      <c r="DV127" s="842" t="s">
        <v>129</v>
      </c>
      <c r="DW127" s="842"/>
      <c r="DX127" s="842"/>
      <c r="DY127" s="842"/>
      <c r="DZ127" s="843"/>
    </row>
    <row r="128" spans="1:130" s="248" customFormat="1" ht="26.25" customHeight="1" thickBot="1" x14ac:dyDescent="0.2">
      <c r="A128" s="844" t="s">
        <v>479</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480</v>
      </c>
      <c r="X128" s="846"/>
      <c r="Y128" s="846"/>
      <c r="Z128" s="847"/>
      <c r="AA128" s="848">
        <v>17009</v>
      </c>
      <c r="AB128" s="849"/>
      <c r="AC128" s="849"/>
      <c r="AD128" s="849"/>
      <c r="AE128" s="850"/>
      <c r="AF128" s="851">
        <v>12221</v>
      </c>
      <c r="AG128" s="849"/>
      <c r="AH128" s="849"/>
      <c r="AI128" s="849"/>
      <c r="AJ128" s="850"/>
      <c r="AK128" s="851">
        <v>4278</v>
      </c>
      <c r="AL128" s="849"/>
      <c r="AM128" s="849"/>
      <c r="AN128" s="849"/>
      <c r="AO128" s="850"/>
      <c r="AP128" s="852"/>
      <c r="AQ128" s="853"/>
      <c r="AR128" s="853"/>
      <c r="AS128" s="853"/>
      <c r="AT128" s="854"/>
      <c r="AU128" s="284"/>
      <c r="AV128" s="284"/>
      <c r="AW128" s="284"/>
      <c r="AX128" s="855" t="s">
        <v>481</v>
      </c>
      <c r="AY128" s="856"/>
      <c r="AZ128" s="856"/>
      <c r="BA128" s="856"/>
      <c r="BB128" s="856"/>
      <c r="BC128" s="856"/>
      <c r="BD128" s="856"/>
      <c r="BE128" s="857"/>
      <c r="BF128" s="832" t="s">
        <v>129</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482</v>
      </c>
      <c r="CQ128" s="774"/>
      <c r="CR128" s="774"/>
      <c r="CS128" s="774"/>
      <c r="CT128" s="774"/>
      <c r="CU128" s="774"/>
      <c r="CV128" s="774"/>
      <c r="CW128" s="774"/>
      <c r="CX128" s="774"/>
      <c r="CY128" s="774"/>
      <c r="CZ128" s="774"/>
      <c r="DA128" s="774"/>
      <c r="DB128" s="774"/>
      <c r="DC128" s="774"/>
      <c r="DD128" s="774"/>
      <c r="DE128" s="774"/>
      <c r="DF128" s="775"/>
      <c r="DG128" s="838" t="s">
        <v>129</v>
      </c>
      <c r="DH128" s="839"/>
      <c r="DI128" s="839"/>
      <c r="DJ128" s="839"/>
      <c r="DK128" s="839"/>
      <c r="DL128" s="839" t="s">
        <v>129</v>
      </c>
      <c r="DM128" s="839"/>
      <c r="DN128" s="839"/>
      <c r="DO128" s="839"/>
      <c r="DP128" s="839"/>
      <c r="DQ128" s="839" t="s">
        <v>129</v>
      </c>
      <c r="DR128" s="839"/>
      <c r="DS128" s="839"/>
      <c r="DT128" s="839"/>
      <c r="DU128" s="839"/>
      <c r="DV128" s="840" t="s">
        <v>129</v>
      </c>
      <c r="DW128" s="840"/>
      <c r="DX128" s="840"/>
      <c r="DY128" s="840"/>
      <c r="DZ128" s="841"/>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483</v>
      </c>
      <c r="X129" s="823"/>
      <c r="Y129" s="823"/>
      <c r="Z129" s="824"/>
      <c r="AA129" s="825">
        <v>2981147</v>
      </c>
      <c r="AB129" s="826"/>
      <c r="AC129" s="826"/>
      <c r="AD129" s="826"/>
      <c r="AE129" s="827"/>
      <c r="AF129" s="828">
        <v>2993512</v>
      </c>
      <c r="AG129" s="826"/>
      <c r="AH129" s="826"/>
      <c r="AI129" s="826"/>
      <c r="AJ129" s="827"/>
      <c r="AK129" s="828">
        <v>3163896</v>
      </c>
      <c r="AL129" s="826"/>
      <c r="AM129" s="826"/>
      <c r="AN129" s="826"/>
      <c r="AO129" s="827"/>
      <c r="AP129" s="829"/>
      <c r="AQ129" s="830"/>
      <c r="AR129" s="830"/>
      <c r="AS129" s="830"/>
      <c r="AT129" s="831"/>
      <c r="AU129" s="286"/>
      <c r="AV129" s="286"/>
      <c r="AW129" s="286"/>
      <c r="AX129" s="795" t="s">
        <v>484</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486</v>
      </c>
      <c r="X130" s="823"/>
      <c r="Y130" s="823"/>
      <c r="Z130" s="824"/>
      <c r="AA130" s="825">
        <v>326455</v>
      </c>
      <c r="AB130" s="826"/>
      <c r="AC130" s="826"/>
      <c r="AD130" s="826"/>
      <c r="AE130" s="827"/>
      <c r="AF130" s="828">
        <v>328257</v>
      </c>
      <c r="AG130" s="826"/>
      <c r="AH130" s="826"/>
      <c r="AI130" s="826"/>
      <c r="AJ130" s="827"/>
      <c r="AK130" s="828">
        <v>339543</v>
      </c>
      <c r="AL130" s="826"/>
      <c r="AM130" s="826"/>
      <c r="AN130" s="826"/>
      <c r="AO130" s="827"/>
      <c r="AP130" s="829"/>
      <c r="AQ130" s="830"/>
      <c r="AR130" s="830"/>
      <c r="AS130" s="830"/>
      <c r="AT130" s="831"/>
      <c r="AU130" s="286"/>
      <c r="AV130" s="286"/>
      <c r="AW130" s="286"/>
      <c r="AX130" s="795" t="s">
        <v>487</v>
      </c>
      <c r="AY130" s="796"/>
      <c r="AZ130" s="796"/>
      <c r="BA130" s="796"/>
      <c r="BB130" s="796"/>
      <c r="BC130" s="796"/>
      <c r="BD130" s="796"/>
      <c r="BE130" s="797"/>
      <c r="BF130" s="798">
        <v>6.4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488</v>
      </c>
      <c r="X131" s="806"/>
      <c r="Y131" s="806"/>
      <c r="Z131" s="807"/>
      <c r="AA131" s="808">
        <v>2654692</v>
      </c>
      <c r="AB131" s="809"/>
      <c r="AC131" s="809"/>
      <c r="AD131" s="809"/>
      <c r="AE131" s="810"/>
      <c r="AF131" s="811">
        <v>2665255</v>
      </c>
      <c r="AG131" s="809"/>
      <c r="AH131" s="809"/>
      <c r="AI131" s="809"/>
      <c r="AJ131" s="810"/>
      <c r="AK131" s="811">
        <v>2824353</v>
      </c>
      <c r="AL131" s="809"/>
      <c r="AM131" s="809"/>
      <c r="AN131" s="809"/>
      <c r="AO131" s="810"/>
      <c r="AP131" s="812"/>
      <c r="AQ131" s="813"/>
      <c r="AR131" s="813"/>
      <c r="AS131" s="813"/>
      <c r="AT131" s="814"/>
      <c r="AU131" s="286"/>
      <c r="AV131" s="286"/>
      <c r="AW131" s="286"/>
      <c r="AX131" s="773" t="s">
        <v>489</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491</v>
      </c>
      <c r="W132" s="786"/>
      <c r="X132" s="786"/>
      <c r="Y132" s="786"/>
      <c r="Z132" s="787"/>
      <c r="AA132" s="788">
        <v>6.1646322810000003</v>
      </c>
      <c r="AB132" s="789"/>
      <c r="AC132" s="789"/>
      <c r="AD132" s="789"/>
      <c r="AE132" s="790"/>
      <c r="AF132" s="791">
        <v>6.8335675199999999</v>
      </c>
      <c r="AG132" s="789"/>
      <c r="AH132" s="789"/>
      <c r="AI132" s="789"/>
      <c r="AJ132" s="790"/>
      <c r="AK132" s="791">
        <v>6.337734695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492</v>
      </c>
      <c r="W133" s="765"/>
      <c r="X133" s="765"/>
      <c r="Y133" s="765"/>
      <c r="Z133" s="766"/>
      <c r="AA133" s="767">
        <v>5.7</v>
      </c>
      <c r="AB133" s="768"/>
      <c r="AC133" s="768"/>
      <c r="AD133" s="768"/>
      <c r="AE133" s="769"/>
      <c r="AF133" s="767">
        <v>6.3</v>
      </c>
      <c r="AG133" s="768"/>
      <c r="AH133" s="768"/>
      <c r="AI133" s="768"/>
      <c r="AJ133" s="769"/>
      <c r="AK133" s="767">
        <v>6.4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7s4Slpe0bDrQf4TCOaaVggv8zT4HmLMk7ilL75LxJYQeNzQH2miaQu165s85o9RWcXVDIZnbjcMY9TRpFzoLw==" saltValue="2Gqgp3Q7rzIcrDIPt+eP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30" zoomScale="80" zoomScaleNormal="85" zoomScaleSheetLayoutView="80" workbookViewId="0">
      <selection activeCell="AM94" sqref="AM9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14aoFZ73jpA8FbTQdGD2laeaxCLrKCkyXwuSj78lEL2IyB21kKCnB4iXMz2CVgE+r9Jn+7aAyqqw+KmQn1RwQ==" saltValue="1ku0FWBFfZZKBugQB2Of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C5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5P7V5Q+u1oYzuCDV/2FF1aj5XHrmvkMsjtrMgw7Z1tKHskqQqh+sNhZ/sSqv3bBZrCPnO/7j1MlBlBu5p+tVw==" saltValue="JVpqHXnje8R+sbj0Bf5R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501</v>
      </c>
      <c r="AL9" s="1193"/>
      <c r="AM9" s="1193"/>
      <c r="AN9" s="1194"/>
      <c r="AO9" s="314">
        <v>881273</v>
      </c>
      <c r="AP9" s="314">
        <v>162387</v>
      </c>
      <c r="AQ9" s="315">
        <v>156065</v>
      </c>
      <c r="AR9" s="316">
        <v>4.0999999999999996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502</v>
      </c>
      <c r="AL10" s="1193"/>
      <c r="AM10" s="1193"/>
      <c r="AN10" s="1194"/>
      <c r="AO10" s="317">
        <v>110169</v>
      </c>
      <c r="AP10" s="317">
        <v>20300</v>
      </c>
      <c r="AQ10" s="318">
        <v>24089</v>
      </c>
      <c r="AR10" s="319">
        <v>-15.7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503</v>
      </c>
      <c r="AL11" s="1193"/>
      <c r="AM11" s="1193"/>
      <c r="AN11" s="1194"/>
      <c r="AO11" s="317" t="s">
        <v>504</v>
      </c>
      <c r="AP11" s="317" t="s">
        <v>504</v>
      </c>
      <c r="AQ11" s="318">
        <v>3903</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505</v>
      </c>
      <c r="AL12" s="1193"/>
      <c r="AM12" s="1193"/>
      <c r="AN12" s="1194"/>
      <c r="AO12" s="317" t="s">
        <v>504</v>
      </c>
      <c r="AP12" s="317" t="s">
        <v>504</v>
      </c>
      <c r="AQ12" s="318" t="s">
        <v>504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506</v>
      </c>
      <c r="AL13" s="1193"/>
      <c r="AM13" s="1193"/>
      <c r="AN13" s="1194"/>
      <c r="AO13" s="317">
        <v>58089</v>
      </c>
      <c r="AP13" s="317">
        <v>10704</v>
      </c>
      <c r="AQ13" s="318">
        <v>6134</v>
      </c>
      <c r="AR13" s="319">
        <v>74.5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507</v>
      </c>
      <c r="AL14" s="1193"/>
      <c r="AM14" s="1193"/>
      <c r="AN14" s="1194"/>
      <c r="AO14" s="317">
        <v>19355</v>
      </c>
      <c r="AP14" s="317">
        <v>3566</v>
      </c>
      <c r="AQ14" s="318">
        <v>6841</v>
      </c>
      <c r="AR14" s="319">
        <v>-47.9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508</v>
      </c>
      <c r="AL15" s="1196"/>
      <c r="AM15" s="1196"/>
      <c r="AN15" s="1197"/>
      <c r="AO15" s="317">
        <v>-78783</v>
      </c>
      <c r="AP15" s="317">
        <v>-14517</v>
      </c>
      <c r="AQ15" s="318">
        <v>-12699</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188</v>
      </c>
      <c r="AL16" s="1196"/>
      <c r="AM16" s="1196"/>
      <c r="AN16" s="1197"/>
      <c r="AO16" s="317">
        <v>990103</v>
      </c>
      <c r="AP16" s="317">
        <v>182440</v>
      </c>
      <c r="AQ16" s="318">
        <v>184332</v>
      </c>
      <c r="AR16" s="319">
        <v>-1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513</v>
      </c>
      <c r="AL21" s="1199"/>
      <c r="AM21" s="1199"/>
      <c r="AN21" s="1200"/>
      <c r="AO21" s="330">
        <v>16.579999999999998</v>
      </c>
      <c r="AP21" s="331">
        <v>15.68</v>
      </c>
      <c r="AQ21" s="332">
        <v>0.9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514</v>
      </c>
      <c r="AL22" s="1199"/>
      <c r="AM22" s="1199"/>
      <c r="AN22" s="1200"/>
      <c r="AO22" s="335">
        <v>98.6</v>
      </c>
      <c r="AP22" s="336">
        <v>95.9</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518</v>
      </c>
      <c r="AL32" s="1182"/>
      <c r="AM32" s="1182"/>
      <c r="AN32" s="1183"/>
      <c r="AO32" s="345">
        <v>428313</v>
      </c>
      <c r="AP32" s="345">
        <v>78923</v>
      </c>
      <c r="AQ32" s="346">
        <v>108331</v>
      </c>
      <c r="AR32" s="347">
        <v>-27.1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519</v>
      </c>
      <c r="AL33" s="1182"/>
      <c r="AM33" s="1182"/>
      <c r="AN33" s="1183"/>
      <c r="AO33" s="345" t="s">
        <v>504</v>
      </c>
      <c r="AP33" s="345" t="s">
        <v>504</v>
      </c>
      <c r="AQ33" s="346">
        <v>132</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520</v>
      </c>
      <c r="AL34" s="1182"/>
      <c r="AM34" s="1182"/>
      <c r="AN34" s="1183"/>
      <c r="AO34" s="345" t="s">
        <v>504</v>
      </c>
      <c r="AP34" s="345" t="s">
        <v>504</v>
      </c>
      <c r="AQ34" s="346">
        <v>205</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521</v>
      </c>
      <c r="AL35" s="1182"/>
      <c r="AM35" s="1182"/>
      <c r="AN35" s="1183"/>
      <c r="AO35" s="345">
        <v>91162</v>
      </c>
      <c r="AP35" s="345">
        <v>16798</v>
      </c>
      <c r="AQ35" s="346">
        <v>22911</v>
      </c>
      <c r="AR35" s="347">
        <v>-26.7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522</v>
      </c>
      <c r="AL36" s="1182"/>
      <c r="AM36" s="1182"/>
      <c r="AN36" s="1183"/>
      <c r="AO36" s="345">
        <v>3346</v>
      </c>
      <c r="AP36" s="345">
        <v>617</v>
      </c>
      <c r="AQ36" s="346">
        <v>3832</v>
      </c>
      <c r="AR36" s="347">
        <v>-83.9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523</v>
      </c>
      <c r="AL37" s="1182"/>
      <c r="AM37" s="1182"/>
      <c r="AN37" s="1183"/>
      <c r="AO37" s="345" t="s">
        <v>504</v>
      </c>
      <c r="AP37" s="345" t="s">
        <v>504</v>
      </c>
      <c r="AQ37" s="346">
        <v>1000</v>
      </c>
      <c r="AR37" s="347" t="s">
        <v>504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524</v>
      </c>
      <c r="AL38" s="1179"/>
      <c r="AM38" s="1179"/>
      <c r="AN38" s="1180"/>
      <c r="AO38" s="348" t="s">
        <v>504</v>
      </c>
      <c r="AP38" s="348" t="s">
        <v>504</v>
      </c>
      <c r="AQ38" s="349">
        <v>21</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525</v>
      </c>
      <c r="AL39" s="1179"/>
      <c r="AM39" s="1179"/>
      <c r="AN39" s="1180"/>
      <c r="AO39" s="345">
        <v>-4278</v>
      </c>
      <c r="AP39" s="345">
        <v>-788</v>
      </c>
      <c r="AQ39" s="346">
        <v>-5292</v>
      </c>
      <c r="AR39" s="347">
        <v>-85.1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526</v>
      </c>
      <c r="AL40" s="1182"/>
      <c r="AM40" s="1182"/>
      <c r="AN40" s="1183"/>
      <c r="AO40" s="345">
        <v>-339543</v>
      </c>
      <c r="AP40" s="345">
        <v>-62566</v>
      </c>
      <c r="AQ40" s="346">
        <v>-91315</v>
      </c>
      <c r="AR40" s="347">
        <v>-31.5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301</v>
      </c>
      <c r="AL41" s="1185"/>
      <c r="AM41" s="1185"/>
      <c r="AN41" s="1186"/>
      <c r="AO41" s="345">
        <v>179000</v>
      </c>
      <c r="AP41" s="345">
        <v>32983</v>
      </c>
      <c r="AQ41" s="346">
        <v>39824</v>
      </c>
      <c r="AR41" s="347">
        <v>-17.2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496</v>
      </c>
      <c r="AN49" s="1189" t="s">
        <v>530</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957424</v>
      </c>
      <c r="AN51" s="367">
        <v>158619</v>
      </c>
      <c r="AO51" s="368">
        <v>41.7</v>
      </c>
      <c r="AP51" s="369">
        <v>168868</v>
      </c>
      <c r="AQ51" s="370">
        <v>4.0999999999999996</v>
      </c>
      <c r="AR51" s="371">
        <v>37.6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527715</v>
      </c>
      <c r="AN52" s="375">
        <v>87428</v>
      </c>
      <c r="AO52" s="376">
        <v>30.8</v>
      </c>
      <c r="AP52" s="377">
        <v>79360</v>
      </c>
      <c r="AQ52" s="378">
        <v>-0.8</v>
      </c>
      <c r="AR52" s="379">
        <v>31.6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1013805</v>
      </c>
      <c r="AN53" s="367">
        <v>173448</v>
      </c>
      <c r="AO53" s="368">
        <v>9.3000000000000007</v>
      </c>
      <c r="AP53" s="369">
        <v>202870</v>
      </c>
      <c r="AQ53" s="370">
        <v>20.100000000000001</v>
      </c>
      <c r="AR53" s="371">
        <v>-10.8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516836</v>
      </c>
      <c r="AN54" s="375">
        <v>88424</v>
      </c>
      <c r="AO54" s="376">
        <v>1.1000000000000001</v>
      </c>
      <c r="AP54" s="377">
        <v>79735</v>
      </c>
      <c r="AQ54" s="378">
        <v>0.5</v>
      </c>
      <c r="AR54" s="379">
        <v>0.6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819319</v>
      </c>
      <c r="AN55" s="367">
        <v>142913</v>
      </c>
      <c r="AO55" s="368">
        <v>-17.600000000000001</v>
      </c>
      <c r="AP55" s="369">
        <v>167497</v>
      </c>
      <c r="AQ55" s="370">
        <v>-17.399999999999999</v>
      </c>
      <c r="AR55" s="371">
        <v>-0.2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500210</v>
      </c>
      <c r="AN56" s="375">
        <v>87251</v>
      </c>
      <c r="AO56" s="376">
        <v>-1.3</v>
      </c>
      <c r="AP56" s="377">
        <v>82571</v>
      </c>
      <c r="AQ56" s="378">
        <v>3.6</v>
      </c>
      <c r="AR56" s="379">
        <v>-4.9000000000000004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875457</v>
      </c>
      <c r="AN57" s="367">
        <v>156751</v>
      </c>
      <c r="AO57" s="368">
        <v>9.6999999999999993</v>
      </c>
      <c r="AP57" s="369">
        <v>190274</v>
      </c>
      <c r="AQ57" s="370">
        <v>13.6</v>
      </c>
      <c r="AR57" s="371">
        <v>-3.9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391724</v>
      </c>
      <c r="AN58" s="375">
        <v>70139</v>
      </c>
      <c r="AO58" s="376">
        <v>-19.600000000000001</v>
      </c>
      <c r="AP58" s="377">
        <v>88584</v>
      </c>
      <c r="AQ58" s="378">
        <v>7.3</v>
      </c>
      <c r="AR58" s="379">
        <v>-26.9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1023329</v>
      </c>
      <c r="AN59" s="367">
        <v>188563</v>
      </c>
      <c r="AO59" s="368">
        <v>20.3</v>
      </c>
      <c r="AP59" s="369">
        <v>200194</v>
      </c>
      <c r="AQ59" s="370">
        <v>5.2</v>
      </c>
      <c r="AR59" s="371">
        <v>15.1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312728</v>
      </c>
      <c r="AN60" s="375">
        <v>57624</v>
      </c>
      <c r="AO60" s="376">
        <v>-17.8</v>
      </c>
      <c r="AP60" s="377">
        <v>106422</v>
      </c>
      <c r="AQ60" s="378">
        <v>20.100000000000001</v>
      </c>
      <c r="AR60" s="379">
        <v>-37.9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937867</v>
      </c>
      <c r="AN61" s="382">
        <v>164059</v>
      </c>
      <c r="AO61" s="383">
        <v>12.7</v>
      </c>
      <c r="AP61" s="384">
        <v>185941</v>
      </c>
      <c r="AQ61" s="385">
        <v>5.0999999999999996</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449843</v>
      </c>
      <c r="AN62" s="375">
        <v>78173</v>
      </c>
      <c r="AO62" s="376">
        <v>-1.4</v>
      </c>
      <c r="AP62" s="377">
        <v>87334</v>
      </c>
      <c r="AQ62" s="378">
        <v>6.1</v>
      </c>
      <c r="AR62" s="379">
        <v>-7.5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BD7nsgtmt1mMcaPhqj0viF4d727/1EXTrnG1kE/AzNceevZBlaW2ezZ0gPNoJcyD/PhTpmJjV0EiJGrVsz6/w==" saltValue="mjLx641BdPQmsoDvlWkQ0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I62" zoomScale="80" zoomScaleNormal="80" zoomScaleSheetLayoutView="55" workbookViewId="0">
      <selection activeCell="AE88" sqref="AE8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EKf3dTgT7q/FhbLXNR0DaP+jvVvZomIul01I03gljjnh7+p5qvJI8E5M5fWlHW8YO42RHjfbq8770RkO/lB92A==" saltValue="FK1hm8Ebs73beJ7GxodE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8"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NCY7kaHoxYq3e7dpeHQu08GEaq5kN9W5ukvBt/SK1xBBaMeeIy5FhVGidsI1Ffj6oRw7YnfabS12UKS86yPorw==" saltValue="7pLg1Fmdvm3twMQr1lKr6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3" t="s">
        <v>3</v>
      </c>
      <c r="D47" s="1203"/>
      <c r="E47" s="1204"/>
      <c r="F47" s="11">
        <v>58.68</v>
      </c>
      <c r="G47" s="12">
        <v>52.58</v>
      </c>
      <c r="H47" s="12">
        <v>46.87</v>
      </c>
      <c r="I47" s="12">
        <v>44.48</v>
      </c>
      <c r="J47" s="13">
        <v>42.26</v>
      </c>
    </row>
    <row r="48" spans="2:10" ht="57.75" customHeight="1" x14ac:dyDescent="0.15">
      <c r="B48" s="14"/>
      <c r="C48" s="1205" t="s">
        <v>4</v>
      </c>
      <c r="D48" s="1205"/>
      <c r="E48" s="1206"/>
      <c r="F48" s="15">
        <v>11.76</v>
      </c>
      <c r="G48" s="16">
        <v>10.63</v>
      </c>
      <c r="H48" s="16">
        <v>11.68</v>
      </c>
      <c r="I48" s="16">
        <v>9.0299999999999994</v>
      </c>
      <c r="J48" s="17">
        <v>13.61</v>
      </c>
    </row>
    <row r="49" spans="2:10" ht="57.75" customHeight="1" thickBot="1" x14ac:dyDescent="0.2">
      <c r="B49" s="18"/>
      <c r="C49" s="1207" t="s">
        <v>5</v>
      </c>
      <c r="D49" s="1207"/>
      <c r="E49" s="1208"/>
      <c r="F49" s="19" t="s">
        <v>551</v>
      </c>
      <c r="G49" s="20" t="s">
        <v>552</v>
      </c>
      <c r="H49" s="20" t="s">
        <v>553</v>
      </c>
      <c r="I49" s="20" t="s">
        <v>554</v>
      </c>
      <c r="J49" s="21">
        <v>0.96</v>
      </c>
    </row>
    <row r="50" spans="2:10" ht="13.5" customHeight="1" x14ac:dyDescent="0.15"/>
  </sheetData>
  <sheetProtection algorithmName="SHA-512" hashValue="+W1U0y+K7uvo2dAzydOzVRGcEM0bqpNcyT/112Pu6w2iQ83iUIWs43+ot9NLNbJpP311RMdwb+mMLZ0otSMvSQ==" saltValue="u0rWVh7Kql1ol6+iSaX5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2022-02-02T03:50:15Z</dcterms:created>
  <dcterms:modified xsi:type="dcterms:W3CDTF">2022-09-22T05:02:09Z</dcterms:modified>
  <cp:category/>
</cp:coreProperties>
</file>