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1625" windowHeight="7950" tabRatio="599" activeTab="0"/>
  </bookViews>
  <sheets>
    <sheet name="別紙１（公費支出状況）" sheetId="1" r:id="rId1"/>
  </sheets>
  <definedNames>
    <definedName name="_xlfn.AVERAGEIF" hidden="1">#NAME?</definedName>
    <definedName name="_xlnm.Print_Area" localSheetId="0">'別紙１（公費支出状況）'!$A$1:$J$72</definedName>
    <definedName name="_xlnm.Print_Titles" localSheetId="0">'別紙１（公費支出状況）'!$1:$9</definedName>
  </definedNames>
  <calcPr fullCalcOnLoad="1"/>
</workbook>
</file>

<file path=xl/sharedStrings.xml><?xml version="1.0" encoding="utf-8"?>
<sst xmlns="http://schemas.openxmlformats.org/spreadsheetml/2006/main" count="86" uniqueCount="80">
  <si>
    <t>互助会等への公費支出額
（単位：千円）</t>
  </si>
  <si>
    <t>会員一人当たりの
公費支出額（単位：円）</t>
  </si>
  <si>
    <t xml:space="preserve">     　　　　　　   
公費率（％）　　　　　                           　</t>
  </si>
  <si>
    <t xml:space="preserve">     　　　　　　   
公費支出額
　　　　　                           　公費支出額＋会員掛金</t>
  </si>
  <si>
    <t>合計・平均</t>
  </si>
  <si>
    <t>地方公共　　団体名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</si>
  <si>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</si>
  <si>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</si>
  <si>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</si>
  <si>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</si>
  <si>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</si>
  <si>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</si>
  <si>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</si>
  <si>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</si>
  <si>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</si>
  <si>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</si>
  <si>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</si>
  <si>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</si>
  <si>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</si>
  <si>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</si>
  <si>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</si>
  <si>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</si>
  <si>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</si>
  <si>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</si>
  <si>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</si>
  <si>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</si>
  <si>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</si>
  <si>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</si>
  <si>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</si>
  <si>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</si>
  <si>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</si>
  <si>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</si>
  <si>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</si>
  <si>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</si>
  <si>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</si>
  <si>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</si>
  <si>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</si>
  <si>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</si>
  <si>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</si>
  <si>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</si>
  <si>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</si>
  <si>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</si>
  <si>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</si>
  <si>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</si>
  <si>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</si>
  <si>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</si>
  <si>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</si>
  <si>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</si>
  <si>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</si>
  <si>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</si>
  <si>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</si>
  <si>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</si>
  <si>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</si>
  <si>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</si>
  <si>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</si>
  <si>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</si>
  <si>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</si>
  <si>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</si>
  <si>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</si>
  <si>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</si>
  <si>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</si>
  <si>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</si>
  <si>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</si>
  <si>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</si>
  <si>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飯館村</t>
  </si>
  <si>
    <t>※２　「合計・平均」の算出に当たっては、互助会等に公費を支出していない団体の会員数・会員掛金は除いている。</t>
  </si>
  <si>
    <t>※１　市町村合併に伴い新たに設置された市町村については、合併前の市町村分を合算して記載している。</t>
  </si>
  <si>
    <t>互助会等に対する公費支出の状況</t>
  </si>
  <si>
    <t>調査表の該当する場所（全部局計）→</t>
  </si>
  <si>
    <t>【１－１】
（１）
↓</t>
  </si>
  <si>
    <t>【２－１】
（２５）
↓</t>
  </si>
  <si>
    <t>【１－１】
（８）
↓</t>
  </si>
  <si>
    <t>【２－１】
（３２）
↓</t>
  </si>
  <si>
    <t>【１－１】
（１０）
↓</t>
  </si>
  <si>
    <t>【２－１】
（３４）
↓</t>
  </si>
  <si>
    <t>公費支出額
会員数</t>
  </si>
  <si>
    <t>注）　各市町村の全部局における互助会等への公費支出額を示している。</t>
  </si>
  <si>
    <t>令和2年度
決算</t>
  </si>
  <si>
    <t>令和3年度
予算</t>
  </si>
  <si>
    <t>平成29年度
決算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</si>
</sst>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  <numFmt numFmtId="178" formatCode="#,##0_ "/>
    <numFmt numFmtId="179" formatCode="0_);\(0\)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/>
      <top style="thin"/>
      <bottom style="double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Fill="1" applyBorder="1" applyAlignment="1" applyProtection="1">
      <alignment vertical="center"/>
      <protection/>
    </xf>
    <xf numFmtId="38" fontId="3" fillId="0" borderId="11" xfId="49" applyFont="1" applyFill="1" applyBorder="1" applyAlignment="1">
      <alignment vertical="center"/>
    </xf>
    <xf numFmtId="176" fontId="3" fillId="0" borderId="13" xfId="49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176" fontId="3" fillId="0" borderId="11" xfId="49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22" xfId="49" applyFont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176" fontId="0" fillId="0" borderId="0" xfId="42" applyNumberFormat="1" applyFont="1" applyAlignment="1">
      <alignment vertical="center"/>
    </xf>
    <xf numFmtId="176" fontId="3" fillId="0" borderId="0" xfId="49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38" fontId="4" fillId="34" borderId="26" xfId="0" applyNumberFormat="1" applyFont="1" applyFill="1" applyBorder="1" applyAlignment="1">
      <alignment horizontal="center" vertical="center"/>
    </xf>
    <xf numFmtId="38" fontId="0" fillId="34" borderId="27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0" fillId="34" borderId="28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176" fontId="0" fillId="34" borderId="26" xfId="49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 wrapText="1"/>
    </xf>
    <xf numFmtId="38" fontId="3" fillId="0" borderId="2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30" xfId="49" applyFont="1" applyFill="1" applyBorder="1" applyAlignment="1">
      <alignment horizontal="right" vertical="center"/>
    </xf>
    <xf numFmtId="38" fontId="0" fillId="34" borderId="31" xfId="49" applyFont="1" applyFill="1" applyBorder="1" applyAlignment="1">
      <alignment vertical="center"/>
    </xf>
    <xf numFmtId="176" fontId="3" fillId="0" borderId="20" xfId="49" applyNumberFormat="1" applyFont="1" applyFill="1" applyBorder="1" applyAlignment="1">
      <alignment horizontal="right" vertical="center"/>
    </xf>
    <xf numFmtId="176" fontId="3" fillId="0" borderId="12" xfId="49" applyNumberFormat="1" applyFont="1" applyFill="1" applyBorder="1" applyAlignment="1">
      <alignment horizontal="right" vertical="center"/>
    </xf>
    <xf numFmtId="176" fontId="3" fillId="0" borderId="10" xfId="49" applyNumberFormat="1" applyFont="1" applyFill="1" applyBorder="1" applyAlignment="1">
      <alignment horizontal="right" vertical="center"/>
    </xf>
    <xf numFmtId="176" fontId="3" fillId="0" borderId="30" xfId="49" applyNumberFormat="1" applyFont="1" applyFill="1" applyBorder="1" applyAlignment="1">
      <alignment horizontal="right" vertical="center"/>
    </xf>
    <xf numFmtId="176" fontId="0" fillId="34" borderId="31" xfId="49" applyNumberFormat="1" applyFont="1" applyFill="1" applyBorder="1" applyAlignment="1">
      <alignment vertical="center"/>
    </xf>
    <xf numFmtId="176" fontId="3" fillId="0" borderId="32" xfId="49" applyNumberFormat="1" applyFont="1" applyFill="1" applyBorder="1" applyAlignment="1">
      <alignment horizontal="right" vertical="center"/>
    </xf>
    <xf numFmtId="176" fontId="3" fillId="0" borderId="33" xfId="49" applyNumberFormat="1" applyFont="1" applyFill="1" applyBorder="1" applyAlignment="1">
      <alignment horizontal="right" vertical="center"/>
    </xf>
    <xf numFmtId="176" fontId="0" fillId="34" borderId="34" xfId="49" applyNumberFormat="1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38" fontId="3" fillId="0" borderId="36" xfId="49" applyFont="1" applyFill="1" applyBorder="1" applyAlignment="1">
      <alignment horizontal="right" vertical="center"/>
    </xf>
    <xf numFmtId="38" fontId="3" fillId="0" borderId="37" xfId="49" applyFont="1" applyFill="1" applyBorder="1" applyAlignment="1">
      <alignment horizontal="right" vertical="center"/>
    </xf>
    <xf numFmtId="38" fontId="3" fillId="0" borderId="38" xfId="49" applyFont="1" applyFill="1" applyBorder="1" applyAlignment="1">
      <alignment horizontal="right" vertical="center"/>
    </xf>
    <xf numFmtId="38" fontId="3" fillId="0" borderId="35" xfId="49" applyFont="1" applyFill="1" applyBorder="1" applyAlignment="1">
      <alignment horizontal="right" vertical="center"/>
    </xf>
    <xf numFmtId="176" fontId="3" fillId="0" borderId="36" xfId="49" applyNumberFormat="1" applyFont="1" applyFill="1" applyBorder="1" applyAlignment="1">
      <alignment horizontal="right" vertical="center"/>
    </xf>
    <xf numFmtId="176" fontId="3" fillId="0" borderId="37" xfId="49" applyNumberFormat="1" applyFont="1" applyFill="1" applyBorder="1" applyAlignment="1">
      <alignment horizontal="right" vertical="center"/>
    </xf>
    <xf numFmtId="176" fontId="3" fillId="0" borderId="38" xfId="49" applyNumberFormat="1" applyFont="1" applyFill="1" applyBorder="1" applyAlignment="1">
      <alignment horizontal="right" vertical="center"/>
    </xf>
    <xf numFmtId="176" fontId="3" fillId="0" borderId="39" xfId="49" applyNumberFormat="1" applyFont="1" applyFill="1" applyBorder="1" applyAlignment="1">
      <alignment horizontal="right" vertical="center"/>
    </xf>
    <xf numFmtId="38" fontId="0" fillId="34" borderId="27" xfId="49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</xdr:row>
      <xdr:rowOff>419100</xdr:rowOff>
    </xdr:from>
    <xdr:to>
      <xdr:col>9</xdr:col>
      <xdr:colOff>609600</xdr:colOff>
      <xdr:row>7</xdr:row>
      <xdr:rowOff>419100</xdr:rowOff>
    </xdr:to>
    <xdr:sp>
      <xdr:nvSpPr>
        <xdr:cNvPr id="1" name="Line 1"/>
        <xdr:cNvSpPr>
          <a:spLocks/>
        </xdr:cNvSpPr>
      </xdr:nvSpPr>
      <xdr:spPr>
        <a:xfrm>
          <a:off x="5791200" y="952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161925</xdr:rowOff>
    </xdr:from>
    <xdr:to>
      <xdr:col>9</xdr:col>
      <xdr:colOff>685800</xdr:colOff>
      <xdr:row>7</xdr:row>
      <xdr:rowOff>657225</xdr:rowOff>
    </xdr:to>
    <xdr:sp>
      <xdr:nvSpPr>
        <xdr:cNvPr id="2" name="AutoShape 2"/>
        <xdr:cNvSpPr>
          <a:spLocks/>
        </xdr:cNvSpPr>
      </xdr:nvSpPr>
      <xdr:spPr>
        <a:xfrm>
          <a:off x="5724525" y="695325"/>
          <a:ext cx="13620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0</xdr:row>
      <xdr:rowOff>47625</xdr:rowOff>
    </xdr:from>
    <xdr:to>
      <xdr:col>9</xdr:col>
      <xdr:colOff>666750</xdr:colOff>
      <xdr:row>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6086475" y="4762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別表１</a:t>
          </a:r>
        </a:p>
      </xdr:txBody>
    </xdr:sp>
    <xdr:clientData/>
  </xdr:twoCellAnchor>
  <xdr:twoCellAnchor>
    <xdr:from>
      <xdr:col>6</xdr:col>
      <xdr:colOff>66675</xdr:colOff>
      <xdr:row>7</xdr:row>
      <xdr:rowOff>361950</xdr:rowOff>
    </xdr:from>
    <xdr:to>
      <xdr:col>6</xdr:col>
      <xdr:colOff>657225</xdr:colOff>
      <xdr:row>7</xdr:row>
      <xdr:rowOff>361950</xdr:rowOff>
    </xdr:to>
    <xdr:sp>
      <xdr:nvSpPr>
        <xdr:cNvPr id="4" name="直線コネクタ 2"/>
        <xdr:cNvSpPr>
          <a:spLocks/>
        </xdr:cNvSpPr>
      </xdr:nvSpPr>
      <xdr:spPr>
        <a:xfrm>
          <a:off x="4324350" y="895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95250</xdr:rowOff>
    </xdr:from>
    <xdr:to>
      <xdr:col>6</xdr:col>
      <xdr:colOff>685800</xdr:colOff>
      <xdr:row>7</xdr:row>
      <xdr:rowOff>590550</xdr:rowOff>
    </xdr:to>
    <xdr:sp>
      <xdr:nvSpPr>
        <xdr:cNvPr id="5" name="AutoShape 2"/>
        <xdr:cNvSpPr>
          <a:spLocks/>
        </xdr:cNvSpPr>
      </xdr:nvSpPr>
      <xdr:spPr>
        <a:xfrm>
          <a:off x="4286250" y="628650"/>
          <a:ext cx="6572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2" max="10" width="9.375" style="1" customWidth="1"/>
  </cols>
  <sheetData>
    <row r="1" spans="1:10" ht="27.75" customHeight="1">
      <c r="A1" s="17" t="s">
        <v>67</v>
      </c>
      <c r="I1" s="2"/>
      <c r="J1" s="2"/>
    </row>
    <row r="2" spans="1:10" ht="13.5" customHeight="1" hidden="1">
      <c r="A2" s="74" t="s">
        <v>68</v>
      </c>
      <c r="B2" s="75"/>
      <c r="C2" s="62" t="s">
        <v>69</v>
      </c>
      <c r="D2" s="65" t="s">
        <v>70</v>
      </c>
      <c r="E2"/>
      <c r="F2" s="62" t="s">
        <v>71</v>
      </c>
      <c r="G2" s="65" t="s">
        <v>72</v>
      </c>
      <c r="H2"/>
      <c r="I2" s="62" t="s">
        <v>73</v>
      </c>
      <c r="J2" s="65" t="s">
        <v>74</v>
      </c>
    </row>
    <row r="3" spans="1:10" s="26" customFormat="1" ht="13.5" customHeight="1" hidden="1">
      <c r="A3" s="76"/>
      <c r="B3" s="77"/>
      <c r="C3" s="63"/>
      <c r="D3" s="66"/>
      <c r="F3" s="63"/>
      <c r="G3" s="66"/>
      <c r="H3"/>
      <c r="I3" s="63"/>
      <c r="J3" s="66"/>
    </row>
    <row r="4" spans="1:10" s="26" customFormat="1" ht="13.5" customHeight="1" hidden="1">
      <c r="A4" s="76"/>
      <c r="B4" s="77"/>
      <c r="C4" s="63"/>
      <c r="D4" s="66"/>
      <c r="F4" s="63"/>
      <c r="G4" s="66"/>
      <c r="H4"/>
      <c r="I4" s="63"/>
      <c r="J4" s="66"/>
    </row>
    <row r="5" spans="1:10" s="26" customFormat="1" ht="13.5" customHeight="1" hidden="1">
      <c r="A5" s="76"/>
      <c r="B5" s="77"/>
      <c r="C5" s="63"/>
      <c r="D5" s="66"/>
      <c r="F5" s="63"/>
      <c r="G5" s="66"/>
      <c r="H5"/>
      <c r="I5" s="63"/>
      <c r="J5" s="66"/>
    </row>
    <row r="6" spans="1:10" ht="18.75" customHeight="1" hidden="1" thickBot="1">
      <c r="A6" s="78"/>
      <c r="B6" s="79"/>
      <c r="C6" s="64"/>
      <c r="D6" s="67"/>
      <c r="E6"/>
      <c r="F6" s="64"/>
      <c r="G6" s="67"/>
      <c r="H6"/>
      <c r="I6" s="64"/>
      <c r="J6" s="67"/>
    </row>
    <row r="7" ht="14.25" thickBot="1"/>
    <row r="8" spans="1:10" ht="53.25" customHeight="1">
      <c r="A8" s="72" t="s">
        <v>5</v>
      </c>
      <c r="B8" s="70" t="s">
        <v>0</v>
      </c>
      <c r="C8" s="71"/>
      <c r="D8" s="71"/>
      <c r="E8" s="68" t="s">
        <v>1</v>
      </c>
      <c r="F8" s="69"/>
      <c r="G8" s="27" t="s">
        <v>75</v>
      </c>
      <c r="H8" s="11" t="s">
        <v>2</v>
      </c>
      <c r="I8" s="69" t="s">
        <v>3</v>
      </c>
      <c r="J8" s="70"/>
    </row>
    <row r="9" spans="1:10" ht="23.25" thickBot="1">
      <c r="A9" s="73"/>
      <c r="B9" s="80" t="s">
        <v>79</v>
      </c>
      <c r="C9" s="38" t="s">
        <v>77</v>
      </c>
      <c r="D9" s="12" t="s">
        <v>78</v>
      </c>
      <c r="E9" s="52" t="s">
        <v>79</v>
      </c>
      <c r="F9" s="38" t="s">
        <v>77</v>
      </c>
      <c r="G9" s="12" t="s">
        <v>78</v>
      </c>
      <c r="H9" s="52" t="s">
        <v>79</v>
      </c>
      <c r="I9" s="38" t="s">
        <v>77</v>
      </c>
      <c r="J9" s="12" t="s">
        <v>78</v>
      </c>
    </row>
    <row r="10" spans="1:14" ht="14.25" thickTop="1">
      <c r="A10" s="13" t="s">
        <v>6</v>
      </c>
      <c r="B10" s="18">
        <v>3766</v>
      </c>
      <c r="C10" s="18">
        <v>5070</v>
      </c>
      <c r="D10" s="7">
        <v>8116</v>
      </c>
      <c r="E10" s="53">
        <v>1845.1739343459087</v>
      </c>
      <c r="F10" s="39">
        <v>2368.0523120037365</v>
      </c>
      <c r="G10" s="21">
        <v>3801.405152224824</v>
      </c>
      <c r="H10" s="57">
        <v>0.08521711583282421</v>
      </c>
      <c r="I10" s="44">
        <v>0.1102605367317646</v>
      </c>
      <c r="J10" s="10">
        <v>0.16669747571220245</v>
      </c>
      <c r="K10" s="32"/>
      <c r="L10" s="32"/>
      <c r="M10" s="32"/>
      <c r="N10" s="33"/>
    </row>
    <row r="11" spans="1:13" ht="13.5">
      <c r="A11" s="14" t="s">
        <v>7</v>
      </c>
      <c r="B11" s="3">
        <v>9432</v>
      </c>
      <c r="C11" s="3">
        <v>9602</v>
      </c>
      <c r="D11" s="4">
        <v>10073</v>
      </c>
      <c r="E11" s="54">
        <v>9157.281553398057</v>
      </c>
      <c r="F11" s="40">
        <v>9268.339768339767</v>
      </c>
      <c r="G11" s="21">
        <v>9732.367149758455</v>
      </c>
      <c r="H11" s="58">
        <v>0.2808480228680324</v>
      </c>
      <c r="I11" s="45">
        <v>0.2850019292986257</v>
      </c>
      <c r="J11" s="10">
        <v>0.29233537452477</v>
      </c>
      <c r="K11" s="32"/>
      <c r="L11" s="32"/>
      <c r="M11" s="32"/>
    </row>
    <row r="12" spans="1:13" ht="13.5">
      <c r="A12" s="14" t="s">
        <v>8</v>
      </c>
      <c r="B12" s="3">
        <v>8426</v>
      </c>
      <c r="C12" s="3">
        <v>6691</v>
      </c>
      <c r="D12" s="4">
        <v>9433</v>
      </c>
      <c r="E12" s="54">
        <v>4068.5659101883143</v>
      </c>
      <c r="F12" s="40">
        <v>3136.8963900609474</v>
      </c>
      <c r="G12" s="21">
        <v>4387.441860465116</v>
      </c>
      <c r="H12" s="58">
        <v>0.1170034020690134</v>
      </c>
      <c r="I12" s="45">
        <v>0.09472372835765959</v>
      </c>
      <c r="J12" s="10">
        <v>0.12852724374259125</v>
      </c>
      <c r="K12" s="32"/>
      <c r="L12" s="32"/>
      <c r="M12" s="32"/>
    </row>
    <row r="13" spans="1:13" ht="13.5">
      <c r="A13" s="14" t="s">
        <v>9</v>
      </c>
      <c r="B13" s="3">
        <v>10585</v>
      </c>
      <c r="C13" s="3">
        <v>10893</v>
      </c>
      <c r="D13" s="4">
        <v>11396</v>
      </c>
      <c r="E13" s="54">
        <v>2979.1725302561213</v>
      </c>
      <c r="F13" s="40">
        <v>2929.0131755848347</v>
      </c>
      <c r="G13" s="21">
        <v>3043.8034188034185</v>
      </c>
      <c r="H13" s="58">
        <v>0.16408054440328007</v>
      </c>
      <c r="I13" s="45">
        <v>0.1630517760114958</v>
      </c>
      <c r="J13" s="10">
        <v>0.16597727934750947</v>
      </c>
      <c r="K13" s="32"/>
      <c r="L13" s="32"/>
      <c r="M13" s="32"/>
    </row>
    <row r="14" spans="1:13" ht="13.5">
      <c r="A14" s="14" t="s">
        <v>10</v>
      </c>
      <c r="B14" s="3">
        <v>0</v>
      </c>
      <c r="C14" s="3">
        <v>0</v>
      </c>
      <c r="D14" s="4">
        <v>0</v>
      </c>
      <c r="E14" s="54">
        <v>0</v>
      </c>
      <c r="F14" s="40">
        <v>0</v>
      </c>
      <c r="G14" s="21">
        <v>0</v>
      </c>
      <c r="H14" s="58">
        <v>0</v>
      </c>
      <c r="I14" s="45">
        <v>0</v>
      </c>
      <c r="J14" s="10">
        <v>0</v>
      </c>
      <c r="K14" s="32"/>
      <c r="L14" s="32"/>
      <c r="M14" s="32"/>
    </row>
    <row r="15" spans="1:13" ht="13.5">
      <c r="A15" s="14" t="s">
        <v>11</v>
      </c>
      <c r="B15" s="3">
        <v>0</v>
      </c>
      <c r="C15" s="3">
        <v>0</v>
      </c>
      <c r="D15" s="4">
        <v>0</v>
      </c>
      <c r="E15" s="54">
        <v>0</v>
      </c>
      <c r="F15" s="40">
        <v>0</v>
      </c>
      <c r="G15" s="21">
        <v>0</v>
      </c>
      <c r="H15" s="58">
        <v>0</v>
      </c>
      <c r="I15" s="45">
        <v>0</v>
      </c>
      <c r="J15" s="10">
        <v>0</v>
      </c>
      <c r="K15" s="32"/>
      <c r="L15" s="32"/>
      <c r="M15" s="32"/>
    </row>
    <row r="16" spans="1:13" ht="13.5">
      <c r="A16" s="14" t="s">
        <v>12</v>
      </c>
      <c r="B16" s="3">
        <v>0</v>
      </c>
      <c r="C16" s="3">
        <v>0</v>
      </c>
      <c r="D16" s="4">
        <v>0</v>
      </c>
      <c r="E16" s="54">
        <v>0</v>
      </c>
      <c r="F16" s="40">
        <v>0</v>
      </c>
      <c r="G16" s="21">
        <v>0</v>
      </c>
      <c r="H16" s="58">
        <v>0</v>
      </c>
      <c r="I16" s="45">
        <v>0</v>
      </c>
      <c r="J16" s="10">
        <v>0</v>
      </c>
      <c r="K16" s="32"/>
      <c r="L16" s="32"/>
      <c r="M16" s="32"/>
    </row>
    <row r="17" spans="1:13" ht="13.5">
      <c r="A17" s="14" t="s">
        <v>13</v>
      </c>
      <c r="B17" s="3">
        <v>2419</v>
      </c>
      <c r="C17" s="3">
        <v>2520</v>
      </c>
      <c r="D17" s="4">
        <v>2626</v>
      </c>
      <c r="E17" s="54">
        <v>7957.236842105262</v>
      </c>
      <c r="F17" s="40">
        <v>7730.061349693251</v>
      </c>
      <c r="G17" s="21">
        <v>8257.861635220126</v>
      </c>
      <c r="H17" s="58">
        <v>0.2317715818721855</v>
      </c>
      <c r="I17" s="45">
        <v>0.22159690467815688</v>
      </c>
      <c r="J17" s="10">
        <v>0.23517821959519972</v>
      </c>
      <c r="K17" s="32"/>
      <c r="L17" s="32"/>
      <c r="M17" s="32"/>
    </row>
    <row r="18" spans="1:13" ht="13.5">
      <c r="A18" s="14" t="s">
        <v>14</v>
      </c>
      <c r="B18" s="3">
        <v>0</v>
      </c>
      <c r="C18" s="3">
        <v>0</v>
      </c>
      <c r="D18" s="4">
        <v>0</v>
      </c>
      <c r="E18" s="54">
        <v>0</v>
      </c>
      <c r="F18" s="40">
        <v>0</v>
      </c>
      <c r="G18" s="21">
        <v>0</v>
      </c>
      <c r="H18" s="58">
        <v>0</v>
      </c>
      <c r="I18" s="45">
        <v>0</v>
      </c>
      <c r="J18" s="10">
        <v>0</v>
      </c>
      <c r="K18" s="32"/>
      <c r="L18" s="32"/>
      <c r="M18" s="32"/>
    </row>
    <row r="19" spans="1:13" ht="13.5">
      <c r="A19" s="14" t="s">
        <v>15</v>
      </c>
      <c r="B19" s="3">
        <v>0</v>
      </c>
      <c r="C19" s="3">
        <v>0</v>
      </c>
      <c r="D19" s="4">
        <v>0</v>
      </c>
      <c r="E19" s="55">
        <v>0</v>
      </c>
      <c r="F19" s="41">
        <v>0</v>
      </c>
      <c r="G19" s="22">
        <v>0</v>
      </c>
      <c r="H19" s="59">
        <v>0</v>
      </c>
      <c r="I19" s="46">
        <v>0</v>
      </c>
      <c r="J19" s="16">
        <v>0</v>
      </c>
      <c r="K19" s="32"/>
      <c r="L19" s="32"/>
      <c r="M19" s="32"/>
    </row>
    <row r="20" spans="1:13" ht="13.5">
      <c r="A20" s="14" t="s">
        <v>16</v>
      </c>
      <c r="B20" s="35">
        <v>0</v>
      </c>
      <c r="C20" s="35">
        <v>0</v>
      </c>
      <c r="D20" s="36">
        <v>0</v>
      </c>
      <c r="E20" s="54">
        <v>0</v>
      </c>
      <c r="F20" s="40">
        <v>0</v>
      </c>
      <c r="G20" s="21">
        <v>0</v>
      </c>
      <c r="H20" s="58">
        <v>0</v>
      </c>
      <c r="I20" s="45">
        <v>0</v>
      </c>
      <c r="J20" s="10">
        <v>0</v>
      </c>
      <c r="K20" s="32"/>
      <c r="L20" s="32"/>
      <c r="M20" s="32"/>
    </row>
    <row r="21" spans="1:13" ht="13.5">
      <c r="A21" s="14" t="s">
        <v>17</v>
      </c>
      <c r="B21" s="5">
        <v>0</v>
      </c>
      <c r="C21" s="5">
        <v>0</v>
      </c>
      <c r="D21" s="9">
        <v>0</v>
      </c>
      <c r="E21" s="54">
        <v>0</v>
      </c>
      <c r="F21" s="40">
        <v>0</v>
      </c>
      <c r="G21" s="21">
        <v>0</v>
      </c>
      <c r="H21" s="58">
        <v>0</v>
      </c>
      <c r="I21" s="45">
        <v>0</v>
      </c>
      <c r="J21" s="10">
        <v>0</v>
      </c>
      <c r="K21" s="32"/>
      <c r="L21" s="32"/>
      <c r="M21" s="32"/>
    </row>
    <row r="22" spans="1:13" ht="13.5">
      <c r="A22" s="14" t="s">
        <v>18</v>
      </c>
      <c r="B22" s="5">
        <v>0</v>
      </c>
      <c r="C22" s="5">
        <v>0</v>
      </c>
      <c r="D22" s="9">
        <v>0</v>
      </c>
      <c r="E22" s="54">
        <v>0</v>
      </c>
      <c r="F22" s="40">
        <v>0</v>
      </c>
      <c r="G22" s="21">
        <v>0</v>
      </c>
      <c r="H22" s="58">
        <v>0</v>
      </c>
      <c r="I22" s="45">
        <v>0</v>
      </c>
      <c r="J22" s="10">
        <v>0</v>
      </c>
      <c r="K22" s="32"/>
      <c r="L22" s="32"/>
      <c r="M22" s="32"/>
    </row>
    <row r="23" spans="1:13" ht="13.5">
      <c r="A23" s="14" t="s">
        <v>19</v>
      </c>
      <c r="B23" s="5">
        <v>0</v>
      </c>
      <c r="C23" s="5">
        <v>0</v>
      </c>
      <c r="D23" s="9">
        <v>0</v>
      </c>
      <c r="E23" s="54">
        <v>0</v>
      </c>
      <c r="F23" s="40">
        <v>0</v>
      </c>
      <c r="G23" s="21">
        <v>0</v>
      </c>
      <c r="H23" s="58">
        <v>0</v>
      </c>
      <c r="I23" s="45">
        <v>0</v>
      </c>
      <c r="J23" s="10">
        <v>0</v>
      </c>
      <c r="K23" s="32"/>
      <c r="L23" s="32"/>
      <c r="M23" s="32"/>
    </row>
    <row r="24" spans="1:13" ht="13.5">
      <c r="A24" s="14" t="s">
        <v>20</v>
      </c>
      <c r="B24" s="5">
        <v>861</v>
      </c>
      <c r="C24" s="5">
        <v>905</v>
      </c>
      <c r="D24" s="9">
        <v>915</v>
      </c>
      <c r="E24" s="54">
        <v>7552.631578947368</v>
      </c>
      <c r="F24" s="40">
        <v>7605.042016806722</v>
      </c>
      <c r="G24" s="21">
        <v>7689.075630252101</v>
      </c>
      <c r="H24" s="58">
        <v>0.18307463321284287</v>
      </c>
      <c r="I24" s="45">
        <v>0.18089146512092744</v>
      </c>
      <c r="J24" s="10">
        <v>0.1769483658866757</v>
      </c>
      <c r="K24" s="32"/>
      <c r="L24" s="32"/>
      <c r="M24" s="32"/>
    </row>
    <row r="25" spans="1:13" ht="13.5">
      <c r="A25" s="14" t="s">
        <v>21</v>
      </c>
      <c r="B25" s="5">
        <v>391</v>
      </c>
      <c r="C25" s="5">
        <v>380</v>
      </c>
      <c r="D25" s="9">
        <v>377</v>
      </c>
      <c r="E25" s="54">
        <v>2753.5211267605637</v>
      </c>
      <c r="F25" s="40">
        <v>2567.5675675675675</v>
      </c>
      <c r="G25" s="21">
        <v>2547.2972972972975</v>
      </c>
      <c r="H25" s="58">
        <v>0.09093023255813953</v>
      </c>
      <c r="I25" s="45">
        <v>0.11336515513126491</v>
      </c>
      <c r="J25" s="10">
        <v>0.08765403394559405</v>
      </c>
      <c r="K25" s="32"/>
      <c r="L25" s="32"/>
      <c r="M25" s="32"/>
    </row>
    <row r="26" spans="1:13" ht="13.5">
      <c r="A26" s="14" t="s">
        <v>22</v>
      </c>
      <c r="B26" s="5">
        <v>0</v>
      </c>
      <c r="C26" s="5">
        <v>0</v>
      </c>
      <c r="D26" s="9">
        <v>0</v>
      </c>
      <c r="E26" s="54">
        <v>0</v>
      </c>
      <c r="F26" s="40">
        <v>0</v>
      </c>
      <c r="G26" s="21">
        <v>0</v>
      </c>
      <c r="H26" s="58">
        <v>0</v>
      </c>
      <c r="I26" s="45">
        <v>0</v>
      </c>
      <c r="J26" s="10">
        <v>0</v>
      </c>
      <c r="K26" s="32"/>
      <c r="L26" s="32"/>
      <c r="M26" s="32"/>
    </row>
    <row r="27" spans="1:13" ht="13.5">
      <c r="A27" s="14" t="s">
        <v>23</v>
      </c>
      <c r="B27" s="5">
        <v>0</v>
      </c>
      <c r="C27" s="5">
        <v>0</v>
      </c>
      <c r="D27" s="9">
        <v>0</v>
      </c>
      <c r="E27" s="54">
        <v>0</v>
      </c>
      <c r="F27" s="40">
        <v>0</v>
      </c>
      <c r="G27" s="21">
        <v>0</v>
      </c>
      <c r="H27" s="58">
        <v>0</v>
      </c>
      <c r="I27" s="45">
        <v>0</v>
      </c>
      <c r="J27" s="10">
        <v>0</v>
      </c>
      <c r="K27" s="32"/>
      <c r="L27" s="32"/>
      <c r="M27" s="32"/>
    </row>
    <row r="28" spans="1:13" ht="13.5">
      <c r="A28" s="14" t="s">
        <v>24</v>
      </c>
      <c r="B28" s="19">
        <v>0</v>
      </c>
      <c r="C28" s="19">
        <v>0</v>
      </c>
      <c r="D28" s="8">
        <v>0</v>
      </c>
      <c r="E28" s="54">
        <v>0</v>
      </c>
      <c r="F28" s="40">
        <v>0</v>
      </c>
      <c r="G28" s="21">
        <v>0</v>
      </c>
      <c r="H28" s="58">
        <v>0</v>
      </c>
      <c r="I28" s="45">
        <v>0</v>
      </c>
      <c r="J28" s="10">
        <v>0</v>
      </c>
      <c r="K28" s="32"/>
      <c r="L28" s="32"/>
      <c r="M28" s="32"/>
    </row>
    <row r="29" spans="1:13" ht="13.5">
      <c r="A29" s="14" t="s">
        <v>25</v>
      </c>
      <c r="B29" s="5">
        <v>0</v>
      </c>
      <c r="C29" s="5">
        <v>0</v>
      </c>
      <c r="D29" s="9">
        <v>0</v>
      </c>
      <c r="E29" s="54">
        <v>0</v>
      </c>
      <c r="F29" s="40">
        <v>0</v>
      </c>
      <c r="G29" s="21">
        <v>0</v>
      </c>
      <c r="H29" s="58">
        <v>0</v>
      </c>
      <c r="I29" s="45">
        <v>0</v>
      </c>
      <c r="J29" s="10">
        <v>0</v>
      </c>
      <c r="K29" s="32"/>
      <c r="L29" s="32"/>
      <c r="M29" s="32"/>
    </row>
    <row r="30" spans="1:13" ht="13.5">
      <c r="A30" s="14" t="s">
        <v>26</v>
      </c>
      <c r="B30" s="3">
        <v>0</v>
      </c>
      <c r="C30" s="3">
        <v>0</v>
      </c>
      <c r="D30" s="4">
        <v>0</v>
      </c>
      <c r="E30" s="54">
        <v>0</v>
      </c>
      <c r="F30" s="40">
        <v>0</v>
      </c>
      <c r="G30" s="21">
        <v>0</v>
      </c>
      <c r="H30" s="58">
        <v>0</v>
      </c>
      <c r="I30" s="45">
        <v>0</v>
      </c>
      <c r="J30" s="10">
        <v>0</v>
      </c>
      <c r="K30" s="32"/>
      <c r="L30" s="32"/>
      <c r="M30" s="32"/>
    </row>
    <row r="31" spans="1:13" ht="13.5">
      <c r="A31" s="14" t="s">
        <v>27</v>
      </c>
      <c r="B31" s="3">
        <v>0</v>
      </c>
      <c r="C31" s="3">
        <v>0</v>
      </c>
      <c r="D31" s="4">
        <v>0</v>
      </c>
      <c r="E31" s="54">
        <v>0</v>
      </c>
      <c r="F31" s="40">
        <v>0</v>
      </c>
      <c r="G31" s="21">
        <v>0</v>
      </c>
      <c r="H31" s="58">
        <v>0</v>
      </c>
      <c r="I31" s="45">
        <v>0</v>
      </c>
      <c r="J31" s="10">
        <v>0</v>
      </c>
      <c r="K31" s="32"/>
      <c r="L31" s="32"/>
      <c r="M31" s="32"/>
    </row>
    <row r="32" spans="1:13" ht="13.5">
      <c r="A32" s="14" t="s">
        <v>28</v>
      </c>
      <c r="B32" s="3">
        <v>0</v>
      </c>
      <c r="C32" s="3">
        <v>0</v>
      </c>
      <c r="D32" s="4">
        <v>0</v>
      </c>
      <c r="E32" s="54">
        <v>0</v>
      </c>
      <c r="F32" s="40">
        <v>0</v>
      </c>
      <c r="G32" s="21">
        <v>0</v>
      </c>
      <c r="H32" s="58">
        <v>0</v>
      </c>
      <c r="I32" s="45">
        <v>0</v>
      </c>
      <c r="J32" s="10">
        <v>0</v>
      </c>
      <c r="K32" s="32"/>
      <c r="L32" s="32"/>
      <c r="M32" s="32"/>
    </row>
    <row r="33" spans="1:13" ht="13.5">
      <c r="A33" s="14" t="s">
        <v>29</v>
      </c>
      <c r="B33" s="3">
        <v>0</v>
      </c>
      <c r="C33" s="3">
        <v>0</v>
      </c>
      <c r="D33" s="4">
        <v>0</v>
      </c>
      <c r="E33" s="54">
        <v>0</v>
      </c>
      <c r="F33" s="40">
        <v>0</v>
      </c>
      <c r="G33" s="21">
        <v>0</v>
      </c>
      <c r="H33" s="58">
        <v>0</v>
      </c>
      <c r="I33" s="45">
        <v>0</v>
      </c>
      <c r="J33" s="10">
        <v>0</v>
      </c>
      <c r="K33" s="32"/>
      <c r="L33" s="32"/>
      <c r="M33" s="32"/>
    </row>
    <row r="34" spans="1:13" ht="13.5">
      <c r="A34" s="14" t="s">
        <v>30</v>
      </c>
      <c r="B34" s="3">
        <v>0</v>
      </c>
      <c r="C34" s="3">
        <v>0</v>
      </c>
      <c r="D34" s="4">
        <v>0</v>
      </c>
      <c r="E34" s="55">
        <v>0</v>
      </c>
      <c r="F34" s="41">
        <v>0</v>
      </c>
      <c r="G34" s="22">
        <v>0</v>
      </c>
      <c r="H34" s="59">
        <v>0</v>
      </c>
      <c r="I34" s="46">
        <v>0</v>
      </c>
      <c r="J34" s="16">
        <v>0</v>
      </c>
      <c r="K34" s="32"/>
      <c r="L34" s="32"/>
      <c r="M34" s="32"/>
    </row>
    <row r="35" spans="1:13" ht="13.5">
      <c r="A35" s="13" t="s">
        <v>31</v>
      </c>
      <c r="B35" s="6">
        <v>250</v>
      </c>
      <c r="C35" s="6">
        <v>0</v>
      </c>
      <c r="D35" s="7">
        <v>160</v>
      </c>
      <c r="E35" s="54">
        <v>2358.490566037736</v>
      </c>
      <c r="F35" s="40">
        <v>0</v>
      </c>
      <c r="G35" s="21">
        <v>1344.5378151260504</v>
      </c>
      <c r="H35" s="58">
        <v>0.11266336187471834</v>
      </c>
      <c r="I35" s="45">
        <v>0</v>
      </c>
      <c r="J35" s="10">
        <v>0.0761904761904762</v>
      </c>
      <c r="K35" s="32"/>
      <c r="L35" s="32"/>
      <c r="M35" s="32"/>
    </row>
    <row r="36" spans="1:13" ht="13.5">
      <c r="A36" s="14" t="s">
        <v>32</v>
      </c>
      <c r="B36" s="3">
        <v>0</v>
      </c>
      <c r="C36" s="3">
        <v>0</v>
      </c>
      <c r="D36" s="4">
        <v>0</v>
      </c>
      <c r="E36" s="54">
        <v>0</v>
      </c>
      <c r="F36" s="40">
        <v>0</v>
      </c>
      <c r="G36" s="21">
        <v>0</v>
      </c>
      <c r="H36" s="58">
        <v>0</v>
      </c>
      <c r="I36" s="45">
        <v>0</v>
      </c>
      <c r="J36" s="10">
        <v>0</v>
      </c>
      <c r="K36" s="32"/>
      <c r="L36" s="32"/>
      <c r="M36" s="32"/>
    </row>
    <row r="37" spans="1:13" ht="13.5">
      <c r="A37" s="14" t="s">
        <v>33</v>
      </c>
      <c r="B37" s="3">
        <v>935</v>
      </c>
      <c r="C37" s="3">
        <v>1868</v>
      </c>
      <c r="D37" s="4">
        <v>2452</v>
      </c>
      <c r="E37" s="54">
        <v>5109.289617486339</v>
      </c>
      <c r="F37" s="40">
        <v>11053.254437869822</v>
      </c>
      <c r="G37" s="21">
        <v>14508.875739644971</v>
      </c>
      <c r="H37" s="58">
        <v>0.11829453441295547</v>
      </c>
      <c r="I37" s="45">
        <v>0.2294840294840295</v>
      </c>
      <c r="J37" s="10">
        <v>0.2784465137406314</v>
      </c>
      <c r="K37" s="32"/>
      <c r="L37" s="32"/>
      <c r="M37" s="32"/>
    </row>
    <row r="38" spans="1:13" ht="13.5">
      <c r="A38" s="14" t="s">
        <v>34</v>
      </c>
      <c r="B38" s="3">
        <v>253</v>
      </c>
      <c r="C38" s="3">
        <v>255</v>
      </c>
      <c r="D38" s="4">
        <v>263</v>
      </c>
      <c r="E38" s="54">
        <v>3953.125</v>
      </c>
      <c r="F38" s="40">
        <v>3984.375</v>
      </c>
      <c r="G38" s="21">
        <v>3925.373134328358</v>
      </c>
      <c r="H38" s="58">
        <v>0.20703764320785598</v>
      </c>
      <c r="I38" s="45">
        <v>0.2112676056338028</v>
      </c>
      <c r="J38" s="10">
        <v>0.20856463124504362</v>
      </c>
      <c r="K38" s="32"/>
      <c r="L38" s="32"/>
      <c r="M38" s="32"/>
    </row>
    <row r="39" spans="1:13" ht="13.5">
      <c r="A39" s="14" t="s">
        <v>35</v>
      </c>
      <c r="B39" s="3">
        <v>0</v>
      </c>
      <c r="C39" s="3">
        <v>0</v>
      </c>
      <c r="D39" s="4">
        <v>0</v>
      </c>
      <c r="E39" s="54">
        <v>0</v>
      </c>
      <c r="F39" s="40">
        <v>0</v>
      </c>
      <c r="G39" s="21">
        <v>0</v>
      </c>
      <c r="H39" s="58">
        <v>0</v>
      </c>
      <c r="I39" s="45">
        <v>0</v>
      </c>
      <c r="J39" s="10">
        <v>0</v>
      </c>
      <c r="K39" s="32"/>
      <c r="L39" s="32"/>
      <c r="M39" s="32"/>
    </row>
    <row r="40" spans="1:13" ht="13.5">
      <c r="A40" s="14" t="s">
        <v>36</v>
      </c>
      <c r="B40" s="3">
        <v>0</v>
      </c>
      <c r="C40" s="3">
        <v>0</v>
      </c>
      <c r="D40" s="4">
        <v>0</v>
      </c>
      <c r="E40" s="54">
        <v>0</v>
      </c>
      <c r="F40" s="40">
        <v>0</v>
      </c>
      <c r="G40" s="21">
        <v>0</v>
      </c>
      <c r="H40" s="58">
        <v>0</v>
      </c>
      <c r="I40" s="45">
        <v>0</v>
      </c>
      <c r="J40" s="10">
        <v>0</v>
      </c>
      <c r="K40" s="32"/>
      <c r="L40" s="32"/>
      <c r="M40" s="32"/>
    </row>
    <row r="41" spans="1:13" ht="13.5">
      <c r="A41" s="14" t="s">
        <v>37</v>
      </c>
      <c r="B41" s="3">
        <v>340</v>
      </c>
      <c r="C41" s="3">
        <v>340</v>
      </c>
      <c r="D41" s="4">
        <v>340</v>
      </c>
      <c r="E41" s="54">
        <v>5151.515151515151</v>
      </c>
      <c r="F41" s="40">
        <v>4358.974358974358</v>
      </c>
      <c r="G41" s="21">
        <v>4197.530864197531</v>
      </c>
      <c r="H41" s="58">
        <v>0.2161474888747616</v>
      </c>
      <c r="I41" s="45">
        <v>0.19495412844036697</v>
      </c>
      <c r="J41" s="10">
        <v>0.192090395480226</v>
      </c>
      <c r="K41" s="32"/>
      <c r="L41" s="32"/>
      <c r="M41" s="32"/>
    </row>
    <row r="42" spans="1:13" ht="13.5">
      <c r="A42" s="14" t="s">
        <v>38</v>
      </c>
      <c r="B42" s="3">
        <v>0</v>
      </c>
      <c r="C42" s="3">
        <v>0</v>
      </c>
      <c r="D42" s="4">
        <v>0</v>
      </c>
      <c r="E42" s="54">
        <v>0</v>
      </c>
      <c r="F42" s="40">
        <v>0</v>
      </c>
      <c r="G42" s="21">
        <v>0</v>
      </c>
      <c r="H42" s="58">
        <v>0</v>
      </c>
      <c r="I42" s="45">
        <v>0</v>
      </c>
      <c r="J42" s="10">
        <v>0</v>
      </c>
      <c r="K42" s="32"/>
      <c r="L42" s="32"/>
      <c r="M42" s="32"/>
    </row>
    <row r="43" spans="1:13" ht="13.5">
      <c r="A43" s="14" t="s">
        <v>39</v>
      </c>
      <c r="B43" s="3">
        <v>0</v>
      </c>
      <c r="C43" s="3">
        <v>0</v>
      </c>
      <c r="D43" s="4">
        <v>0</v>
      </c>
      <c r="E43" s="54">
        <v>0</v>
      </c>
      <c r="F43" s="40">
        <v>0</v>
      </c>
      <c r="G43" s="21">
        <v>0</v>
      </c>
      <c r="H43" s="58">
        <v>0</v>
      </c>
      <c r="I43" s="45">
        <v>0</v>
      </c>
      <c r="J43" s="10">
        <v>0</v>
      </c>
      <c r="K43" s="32"/>
      <c r="L43" s="32"/>
      <c r="M43" s="32"/>
    </row>
    <row r="44" spans="1:13" ht="13.5">
      <c r="A44" s="14" t="s">
        <v>40</v>
      </c>
      <c r="B44" s="3">
        <v>0</v>
      </c>
      <c r="C44" s="3">
        <v>0</v>
      </c>
      <c r="D44" s="4">
        <v>0</v>
      </c>
      <c r="E44" s="54">
        <v>0</v>
      </c>
      <c r="F44" s="40">
        <v>0</v>
      </c>
      <c r="G44" s="21">
        <v>0</v>
      </c>
      <c r="H44" s="58">
        <v>0</v>
      </c>
      <c r="I44" s="45">
        <v>0</v>
      </c>
      <c r="J44" s="10">
        <v>0</v>
      </c>
      <c r="K44" s="32"/>
      <c r="L44" s="32"/>
      <c r="M44" s="32"/>
    </row>
    <row r="45" spans="1:13" ht="13.5">
      <c r="A45" s="14" t="s">
        <v>41</v>
      </c>
      <c r="B45" s="3">
        <v>0</v>
      </c>
      <c r="C45" s="3">
        <v>0</v>
      </c>
      <c r="D45" s="4">
        <v>0</v>
      </c>
      <c r="E45" s="54">
        <v>0</v>
      </c>
      <c r="F45" s="40">
        <v>0</v>
      </c>
      <c r="G45" s="21">
        <v>0</v>
      </c>
      <c r="H45" s="58">
        <v>0</v>
      </c>
      <c r="I45" s="45">
        <v>0</v>
      </c>
      <c r="J45" s="10">
        <v>0</v>
      </c>
      <c r="K45" s="32"/>
      <c r="L45" s="32"/>
      <c r="M45" s="32"/>
    </row>
    <row r="46" spans="1:13" ht="13.5">
      <c r="A46" s="14" t="s">
        <v>42</v>
      </c>
      <c r="B46" s="5">
        <v>0</v>
      </c>
      <c r="C46" s="5">
        <v>0</v>
      </c>
      <c r="D46" s="9">
        <v>0</v>
      </c>
      <c r="E46" s="54">
        <v>0</v>
      </c>
      <c r="F46" s="40">
        <v>0</v>
      </c>
      <c r="G46" s="21">
        <v>0</v>
      </c>
      <c r="H46" s="58">
        <v>0</v>
      </c>
      <c r="I46" s="45">
        <v>0</v>
      </c>
      <c r="J46" s="10">
        <v>0</v>
      </c>
      <c r="K46" s="32"/>
      <c r="L46" s="32"/>
      <c r="M46" s="32"/>
    </row>
    <row r="47" spans="1:13" ht="13.5">
      <c r="A47" s="14" t="s">
        <v>43</v>
      </c>
      <c r="B47" s="3">
        <v>0</v>
      </c>
      <c r="C47" s="3">
        <v>0</v>
      </c>
      <c r="D47" s="4">
        <v>0</v>
      </c>
      <c r="E47" s="54">
        <v>0</v>
      </c>
      <c r="F47" s="40">
        <v>0</v>
      </c>
      <c r="G47" s="21">
        <v>0</v>
      </c>
      <c r="H47" s="58">
        <v>0</v>
      </c>
      <c r="I47" s="45">
        <v>0</v>
      </c>
      <c r="J47" s="10">
        <v>0</v>
      </c>
      <c r="K47" s="32"/>
      <c r="L47" s="32"/>
      <c r="M47" s="32"/>
    </row>
    <row r="48" spans="1:13" ht="13.5">
      <c r="A48" s="14" t="s">
        <v>44</v>
      </c>
      <c r="B48" s="5">
        <v>0</v>
      </c>
      <c r="C48" s="5">
        <v>0</v>
      </c>
      <c r="D48" s="9">
        <v>0</v>
      </c>
      <c r="E48" s="54">
        <v>0</v>
      </c>
      <c r="F48" s="40">
        <v>0</v>
      </c>
      <c r="G48" s="21">
        <v>0</v>
      </c>
      <c r="H48" s="58">
        <v>0</v>
      </c>
      <c r="I48" s="45">
        <v>0</v>
      </c>
      <c r="J48" s="10">
        <v>0</v>
      </c>
      <c r="K48" s="32"/>
      <c r="L48" s="32"/>
      <c r="M48" s="32"/>
    </row>
    <row r="49" spans="1:13" ht="13.5">
      <c r="A49" s="14" t="s">
        <v>45</v>
      </c>
      <c r="B49" s="5">
        <v>330</v>
      </c>
      <c r="C49" s="5">
        <v>391</v>
      </c>
      <c r="D49" s="9">
        <v>478</v>
      </c>
      <c r="E49" s="54">
        <v>5322.58064516129</v>
      </c>
      <c r="F49" s="40">
        <v>6516.666666666667</v>
      </c>
      <c r="G49" s="21">
        <v>7468.75</v>
      </c>
      <c r="H49" s="58">
        <v>0.6903765690376569</v>
      </c>
      <c r="I49" s="45">
        <v>0.7308411214953271</v>
      </c>
      <c r="J49" s="10">
        <v>0.7563291139240507</v>
      </c>
      <c r="K49" s="32"/>
      <c r="L49" s="32"/>
      <c r="M49" s="32"/>
    </row>
    <row r="50" spans="1:13" ht="13.5">
      <c r="A50" s="14" t="s">
        <v>46</v>
      </c>
      <c r="B50" s="5">
        <v>488</v>
      </c>
      <c r="C50" s="5">
        <v>331</v>
      </c>
      <c r="D50" s="9">
        <v>838</v>
      </c>
      <c r="E50" s="54">
        <v>4066.6666666666665</v>
      </c>
      <c r="F50" s="40">
        <v>2805.084745762712</v>
      </c>
      <c r="G50" s="21">
        <v>7042.016806722689</v>
      </c>
      <c r="H50" s="58">
        <v>0.12825229960578186</v>
      </c>
      <c r="I50" s="45">
        <v>0.09136075075903947</v>
      </c>
      <c r="J50" s="10">
        <v>0.20290556900726392</v>
      </c>
      <c r="K50" s="32"/>
      <c r="L50" s="32"/>
      <c r="M50" s="32"/>
    </row>
    <row r="51" spans="1:13" ht="13.5">
      <c r="A51" s="14" t="s">
        <v>47</v>
      </c>
      <c r="B51" s="5">
        <v>0</v>
      </c>
      <c r="C51" s="5">
        <v>0</v>
      </c>
      <c r="D51" s="9">
        <v>0</v>
      </c>
      <c r="E51" s="54">
        <v>0</v>
      </c>
      <c r="F51" s="40">
        <v>0</v>
      </c>
      <c r="G51" s="21">
        <v>0</v>
      </c>
      <c r="H51" s="58">
        <v>0</v>
      </c>
      <c r="I51" s="45">
        <v>0</v>
      </c>
      <c r="J51" s="10">
        <v>0</v>
      </c>
      <c r="K51" s="32"/>
      <c r="L51" s="32"/>
      <c r="M51" s="32"/>
    </row>
    <row r="52" spans="1:13" ht="13.5">
      <c r="A52" s="14" t="s">
        <v>48</v>
      </c>
      <c r="B52" s="3">
        <v>0</v>
      </c>
      <c r="C52" s="3">
        <v>0</v>
      </c>
      <c r="D52" s="4">
        <v>0</v>
      </c>
      <c r="E52" s="54">
        <v>0</v>
      </c>
      <c r="F52" s="40">
        <v>0</v>
      </c>
      <c r="G52" s="21">
        <v>0</v>
      </c>
      <c r="H52" s="58">
        <v>0</v>
      </c>
      <c r="I52" s="45">
        <v>0</v>
      </c>
      <c r="J52" s="10">
        <v>0</v>
      </c>
      <c r="K52" s="32"/>
      <c r="L52" s="32"/>
      <c r="M52" s="32"/>
    </row>
    <row r="53" spans="1:13" ht="13.5">
      <c r="A53" s="14" t="s">
        <v>49</v>
      </c>
      <c r="B53" s="3">
        <v>0</v>
      </c>
      <c r="C53" s="3">
        <v>0</v>
      </c>
      <c r="D53" s="4">
        <v>0</v>
      </c>
      <c r="E53" s="54">
        <v>0</v>
      </c>
      <c r="F53" s="40">
        <v>0</v>
      </c>
      <c r="G53" s="21">
        <v>0</v>
      </c>
      <c r="H53" s="58">
        <v>0</v>
      </c>
      <c r="I53" s="45">
        <v>0</v>
      </c>
      <c r="J53" s="10">
        <v>0</v>
      </c>
      <c r="K53" s="32"/>
      <c r="L53" s="32"/>
      <c r="M53" s="32"/>
    </row>
    <row r="54" spans="1:13" ht="13.5">
      <c r="A54" s="14" t="s">
        <v>50</v>
      </c>
      <c r="B54" s="3">
        <v>500</v>
      </c>
      <c r="C54" s="3">
        <v>500</v>
      </c>
      <c r="D54" s="4">
        <v>500</v>
      </c>
      <c r="E54" s="54">
        <v>5813.953488372093</v>
      </c>
      <c r="F54" s="40">
        <v>5617.977528089888</v>
      </c>
      <c r="G54" s="21">
        <v>5681.818181818182</v>
      </c>
      <c r="H54" s="58">
        <v>0.15142337976983647</v>
      </c>
      <c r="I54" s="45">
        <v>0.13531799729364005</v>
      </c>
      <c r="J54" s="10">
        <v>0.13531799729364005</v>
      </c>
      <c r="K54" s="32"/>
      <c r="L54" s="32"/>
      <c r="M54" s="32"/>
    </row>
    <row r="55" spans="1:13" ht="13.5">
      <c r="A55" s="14" t="s">
        <v>51</v>
      </c>
      <c r="B55" s="5">
        <v>0</v>
      </c>
      <c r="C55" s="5">
        <v>0</v>
      </c>
      <c r="D55" s="9">
        <v>0</v>
      </c>
      <c r="E55" s="54">
        <v>0</v>
      </c>
      <c r="F55" s="40">
        <v>0</v>
      </c>
      <c r="G55" s="21">
        <v>0</v>
      </c>
      <c r="H55" s="58">
        <v>0</v>
      </c>
      <c r="I55" s="45">
        <v>0</v>
      </c>
      <c r="J55" s="10">
        <v>0</v>
      </c>
      <c r="K55" s="32"/>
      <c r="L55" s="32"/>
      <c r="M55" s="32"/>
    </row>
    <row r="56" spans="1:13" ht="13.5">
      <c r="A56" s="14" t="s">
        <v>52</v>
      </c>
      <c r="B56" s="3">
        <v>115</v>
      </c>
      <c r="C56" s="3">
        <v>737</v>
      </c>
      <c r="D56" s="4">
        <v>900</v>
      </c>
      <c r="E56" s="54">
        <v>1419.7530864197531</v>
      </c>
      <c r="F56" s="40">
        <v>8375</v>
      </c>
      <c r="G56" s="21">
        <v>10344.827586206897</v>
      </c>
      <c r="H56" s="58">
        <v>0.032624113475177303</v>
      </c>
      <c r="I56" s="45">
        <v>0.1675</v>
      </c>
      <c r="J56" s="10">
        <v>0.19693654266958424</v>
      </c>
      <c r="K56" s="32"/>
      <c r="L56" s="32"/>
      <c r="M56" s="32"/>
    </row>
    <row r="57" spans="1:13" ht="13.5">
      <c r="A57" s="14" t="s">
        <v>53</v>
      </c>
      <c r="B57" s="3">
        <v>0</v>
      </c>
      <c r="C57" s="3">
        <v>0</v>
      </c>
      <c r="D57" s="4">
        <v>0</v>
      </c>
      <c r="E57" s="54">
        <v>0</v>
      </c>
      <c r="F57" s="40">
        <v>0</v>
      </c>
      <c r="G57" s="21">
        <v>0</v>
      </c>
      <c r="H57" s="58">
        <v>0</v>
      </c>
      <c r="I57" s="45">
        <v>0</v>
      </c>
      <c r="J57" s="10">
        <v>0</v>
      </c>
      <c r="K57" s="32"/>
      <c r="L57" s="32"/>
      <c r="M57" s="32"/>
    </row>
    <row r="58" spans="1:13" ht="13.5">
      <c r="A58" s="14" t="s">
        <v>54</v>
      </c>
      <c r="B58" s="3">
        <v>390</v>
      </c>
      <c r="C58" s="3">
        <v>290</v>
      </c>
      <c r="D58" s="4">
        <v>390</v>
      </c>
      <c r="E58" s="54">
        <v>3305.084745762712</v>
      </c>
      <c r="F58" s="40">
        <v>2660.5504587155965</v>
      </c>
      <c r="G58" s="21">
        <v>3611.1111111111113</v>
      </c>
      <c r="H58" s="58">
        <v>0.527027027027027</v>
      </c>
      <c r="I58" s="45">
        <v>0.4700162074554295</v>
      </c>
      <c r="J58" s="10">
        <v>0.5462184873949579</v>
      </c>
      <c r="K58" s="32"/>
      <c r="L58" s="32"/>
      <c r="M58" s="32"/>
    </row>
    <row r="59" spans="1:13" ht="13.5">
      <c r="A59" s="14" t="s">
        <v>55</v>
      </c>
      <c r="B59" s="3">
        <v>0</v>
      </c>
      <c r="C59" s="3">
        <v>0</v>
      </c>
      <c r="D59" s="4">
        <v>0</v>
      </c>
      <c r="E59" s="55">
        <v>0</v>
      </c>
      <c r="F59" s="41">
        <v>0</v>
      </c>
      <c r="G59" s="22">
        <v>0</v>
      </c>
      <c r="H59" s="59">
        <v>0</v>
      </c>
      <c r="I59" s="46">
        <v>0</v>
      </c>
      <c r="J59" s="16">
        <v>0</v>
      </c>
      <c r="K59" s="32"/>
      <c r="L59" s="32"/>
      <c r="M59" s="32"/>
    </row>
    <row r="60" spans="1:13" ht="13.5">
      <c r="A60" s="14" t="s">
        <v>56</v>
      </c>
      <c r="B60" s="3">
        <v>0</v>
      </c>
      <c r="C60" s="3">
        <v>0</v>
      </c>
      <c r="D60" s="4">
        <v>0</v>
      </c>
      <c r="E60" s="55">
        <v>0</v>
      </c>
      <c r="F60" s="41">
        <v>0</v>
      </c>
      <c r="G60" s="22">
        <v>0</v>
      </c>
      <c r="H60" s="59">
        <v>0</v>
      </c>
      <c r="I60" s="46">
        <v>0</v>
      </c>
      <c r="J60" s="16">
        <v>0</v>
      </c>
      <c r="K60" s="32"/>
      <c r="L60" s="32"/>
      <c r="M60" s="32"/>
    </row>
    <row r="61" spans="1:13" ht="13.5">
      <c r="A61" s="13" t="s">
        <v>57</v>
      </c>
      <c r="B61" s="6">
        <v>0</v>
      </c>
      <c r="C61" s="6">
        <v>0</v>
      </c>
      <c r="D61" s="7">
        <v>0</v>
      </c>
      <c r="E61" s="54">
        <v>0</v>
      </c>
      <c r="F61" s="40">
        <v>0</v>
      </c>
      <c r="G61" s="21">
        <v>0</v>
      </c>
      <c r="H61" s="58">
        <v>0</v>
      </c>
      <c r="I61" s="45">
        <v>0</v>
      </c>
      <c r="J61" s="10">
        <v>0</v>
      </c>
      <c r="K61" s="32"/>
      <c r="L61" s="32"/>
      <c r="M61" s="32"/>
    </row>
    <row r="62" spans="1:13" ht="13.5">
      <c r="A62" s="14" t="s">
        <v>58</v>
      </c>
      <c r="B62" s="5">
        <v>0</v>
      </c>
      <c r="C62" s="5">
        <v>0</v>
      </c>
      <c r="D62" s="9">
        <v>0</v>
      </c>
      <c r="E62" s="55">
        <v>0</v>
      </c>
      <c r="F62" s="41">
        <v>0</v>
      </c>
      <c r="G62" s="22">
        <v>0</v>
      </c>
      <c r="H62" s="50">
        <v>0</v>
      </c>
      <c r="I62" s="46">
        <v>0</v>
      </c>
      <c r="J62" s="16">
        <v>0</v>
      </c>
      <c r="K62" s="32"/>
      <c r="L62" s="32"/>
      <c r="M62" s="32"/>
    </row>
    <row r="63" spans="1:13" ht="13.5">
      <c r="A63" s="13" t="s">
        <v>59</v>
      </c>
      <c r="B63" s="6">
        <v>0</v>
      </c>
      <c r="C63" s="6">
        <v>0</v>
      </c>
      <c r="D63" s="7">
        <v>0</v>
      </c>
      <c r="E63" s="54">
        <v>0</v>
      </c>
      <c r="F63" s="40">
        <v>0</v>
      </c>
      <c r="G63" s="21">
        <v>0</v>
      </c>
      <c r="H63" s="49">
        <v>0</v>
      </c>
      <c r="I63" s="45">
        <v>0</v>
      </c>
      <c r="J63" s="10">
        <v>0</v>
      </c>
      <c r="K63" s="32"/>
      <c r="L63" s="32"/>
      <c r="M63" s="32"/>
    </row>
    <row r="64" spans="1:13" ht="13.5">
      <c r="A64" s="14" t="s">
        <v>60</v>
      </c>
      <c r="B64" s="3">
        <v>0</v>
      </c>
      <c r="C64" s="3">
        <v>0</v>
      </c>
      <c r="D64" s="4">
        <v>0</v>
      </c>
      <c r="E64" s="54">
        <v>0</v>
      </c>
      <c r="F64" s="40">
        <v>0</v>
      </c>
      <c r="G64" s="21">
        <v>0</v>
      </c>
      <c r="H64" s="49">
        <v>0</v>
      </c>
      <c r="I64" s="45">
        <v>0</v>
      </c>
      <c r="J64" s="10">
        <v>0</v>
      </c>
      <c r="K64" s="32"/>
      <c r="L64" s="32"/>
      <c r="M64" s="32"/>
    </row>
    <row r="65" spans="1:13" ht="13.5">
      <c r="A65" s="14" t="s">
        <v>61</v>
      </c>
      <c r="B65" s="3">
        <v>0</v>
      </c>
      <c r="C65" s="3">
        <v>0</v>
      </c>
      <c r="D65" s="4">
        <v>0</v>
      </c>
      <c r="E65" s="54">
        <v>0</v>
      </c>
      <c r="F65" s="40">
        <v>0</v>
      </c>
      <c r="G65" s="21">
        <v>0</v>
      </c>
      <c r="H65" s="49">
        <v>0</v>
      </c>
      <c r="I65" s="45">
        <v>0</v>
      </c>
      <c r="J65" s="10">
        <v>0</v>
      </c>
      <c r="K65" s="32"/>
      <c r="L65" s="32"/>
      <c r="M65" s="32"/>
    </row>
    <row r="66" spans="1:13" ht="13.5">
      <c r="A66" s="14" t="s">
        <v>62</v>
      </c>
      <c r="B66" s="3">
        <v>0</v>
      </c>
      <c r="C66" s="3">
        <v>0</v>
      </c>
      <c r="D66" s="4">
        <v>0</v>
      </c>
      <c r="E66" s="54">
        <v>0</v>
      </c>
      <c r="F66" s="40">
        <v>0</v>
      </c>
      <c r="G66" s="21">
        <v>0</v>
      </c>
      <c r="H66" s="49">
        <v>0</v>
      </c>
      <c r="I66" s="45">
        <v>0</v>
      </c>
      <c r="J66" s="10">
        <v>0</v>
      </c>
      <c r="K66" s="32"/>
      <c r="L66" s="32"/>
      <c r="M66" s="32"/>
    </row>
    <row r="67" spans="1:13" ht="13.5">
      <c r="A67" s="14" t="s">
        <v>63</v>
      </c>
      <c r="B67" s="5">
        <v>0</v>
      </c>
      <c r="C67" s="5">
        <v>0</v>
      </c>
      <c r="D67" s="9">
        <v>0</v>
      </c>
      <c r="E67" s="54">
        <v>0</v>
      </c>
      <c r="F67" s="40">
        <v>0</v>
      </c>
      <c r="G67" s="21">
        <v>0</v>
      </c>
      <c r="H67" s="49">
        <v>0</v>
      </c>
      <c r="I67" s="45">
        <v>0</v>
      </c>
      <c r="J67" s="10">
        <v>0</v>
      </c>
      <c r="K67" s="32"/>
      <c r="L67" s="32"/>
      <c r="M67" s="32"/>
    </row>
    <row r="68" spans="1:13" ht="14.25" thickBot="1">
      <c r="A68" s="15" t="s">
        <v>64</v>
      </c>
      <c r="B68" s="20">
        <v>2000</v>
      </c>
      <c r="C68" s="20">
        <v>2000</v>
      </c>
      <c r="D68" s="4">
        <v>3000</v>
      </c>
      <c r="E68" s="56">
        <v>20202.0202020202</v>
      </c>
      <c r="F68" s="42">
        <v>18018.018018018018</v>
      </c>
      <c r="G68" s="23">
        <v>26785.714285714286</v>
      </c>
      <c r="H68" s="60">
        <v>0.3460207612456747</v>
      </c>
      <c r="I68" s="47">
        <v>0.3194888178913738</v>
      </c>
      <c r="J68" s="10">
        <v>0.4158580537843083</v>
      </c>
      <c r="K68" s="32"/>
      <c r="L68" s="32"/>
      <c r="M68" s="32"/>
    </row>
    <row r="69" spans="1:13" ht="15" thickBot="1" thickTop="1">
      <c r="A69" s="30" t="s">
        <v>4</v>
      </c>
      <c r="B69" s="31">
        <f>SUM(B10:B68)</f>
        <v>41481</v>
      </c>
      <c r="C69" s="31">
        <f>SUM(C10:C68)</f>
        <v>42773</v>
      </c>
      <c r="D69" s="31">
        <f>SUM(D10:D68)</f>
        <v>52257</v>
      </c>
      <c r="E69" s="34">
        <f>_xlfn.AVERAGEIF(E10:E68,"&lt;&gt;0")</f>
        <v>5471.533096790796</v>
      </c>
      <c r="F69" s="61">
        <f>_xlfn.AVERAGEIF(F10:F68,"&lt;&gt;0")</f>
        <v>6187.179612134618</v>
      </c>
      <c r="G69" s="43">
        <f>_xlfn.AVERAGEIF(G10:G68,"&lt;&gt;0")</f>
        <v>7315.8710393465535</v>
      </c>
      <c r="H69" s="51">
        <f>B69/(B69+222810)</f>
        <v>0.15695199609521324</v>
      </c>
      <c r="I69" s="48">
        <f>C69/(C69+251320)</f>
        <v>0.1454403879045064</v>
      </c>
      <c r="J69" s="37">
        <f>D69/(D69+255867)</f>
        <v>0.1695973049811115</v>
      </c>
      <c r="L69" s="24"/>
      <c r="M69" s="25"/>
    </row>
    <row r="70" spans="1:13" ht="13.5">
      <c r="A70" s="28" t="s">
        <v>76</v>
      </c>
      <c r="L70" s="24"/>
      <c r="M70" s="25"/>
    </row>
    <row r="71" spans="1:13" ht="13.5">
      <c r="A71" s="29" t="s">
        <v>66</v>
      </c>
      <c r="L71" s="24"/>
      <c r="M71" s="25"/>
    </row>
    <row r="72" spans="1:13" ht="13.5">
      <c r="A72" s="29" t="s">
        <v>65</v>
      </c>
      <c r="L72" s="24"/>
      <c r="M72" s="25"/>
    </row>
    <row r="73" spans="12:13" ht="13.5">
      <c r="L73" s="24"/>
      <c r="M73" s="25"/>
    </row>
    <row r="74" spans="12:13" ht="13.5">
      <c r="L74" s="24"/>
      <c r="M74" s="25"/>
    </row>
    <row r="75" spans="12:13" ht="13.5">
      <c r="L75" s="24"/>
      <c r="M75" s="25"/>
    </row>
    <row r="76" spans="12:13" ht="13.5">
      <c r="L76" s="24"/>
      <c r="M76" s="25"/>
    </row>
    <row r="77" spans="12:13" ht="13.5">
      <c r="L77" s="24"/>
      <c r="M77" s="25"/>
    </row>
    <row r="78" spans="12:13" ht="13.5">
      <c r="L78" s="24"/>
      <c r="M78" s="25"/>
    </row>
    <row r="79" spans="12:13" ht="13.5">
      <c r="L79" s="24"/>
      <c r="M79" s="25"/>
    </row>
    <row r="80" spans="12:13" ht="13.5">
      <c r="L80" s="24"/>
      <c r="M80" s="25"/>
    </row>
    <row r="81" spans="12:13" ht="13.5">
      <c r="L81" s="24"/>
      <c r="M81" s="25"/>
    </row>
    <row r="82" spans="12:13" ht="13.5">
      <c r="L82" s="24"/>
      <c r="M82" s="25"/>
    </row>
    <row r="83" spans="12:13" ht="13.5">
      <c r="L83" s="24"/>
      <c r="M83" s="25"/>
    </row>
    <row r="84" spans="12:13" ht="13.5">
      <c r="L84" s="24"/>
      <c r="M84" s="25"/>
    </row>
    <row r="85" spans="12:13" ht="13.5">
      <c r="L85" s="24"/>
      <c r="M85" s="25"/>
    </row>
    <row r="86" spans="12:13" ht="13.5">
      <c r="L86" s="24"/>
      <c r="M86" s="25"/>
    </row>
    <row r="87" spans="12:13" ht="13.5">
      <c r="L87" s="24"/>
      <c r="M87" s="25"/>
    </row>
    <row r="88" spans="12:13" ht="13.5">
      <c r="L88" s="24"/>
      <c r="M88" s="25"/>
    </row>
    <row r="89" spans="12:13" ht="13.5">
      <c r="L89" s="24"/>
      <c r="M89" s="25"/>
    </row>
    <row r="90" spans="12:13" ht="13.5">
      <c r="L90" s="24"/>
      <c r="M90" s="25"/>
    </row>
    <row r="91" spans="12:13" ht="13.5">
      <c r="L91" s="24"/>
      <c r="M91" s="25"/>
    </row>
    <row r="92" spans="12:13" ht="13.5">
      <c r="L92" s="24"/>
      <c r="M92" s="25"/>
    </row>
    <row r="93" spans="12:13" ht="13.5">
      <c r="L93" s="24"/>
      <c r="M93" s="25"/>
    </row>
    <row r="94" spans="12:13" ht="13.5">
      <c r="L94" s="24"/>
      <c r="M94" s="25"/>
    </row>
    <row r="95" spans="12:13" ht="13.5">
      <c r="L95" s="24"/>
      <c r="M95" s="25"/>
    </row>
    <row r="96" spans="12:13" ht="13.5">
      <c r="L96" s="24"/>
      <c r="M96" s="25"/>
    </row>
    <row r="97" spans="12:13" ht="13.5">
      <c r="L97" s="24"/>
      <c r="M97" s="25"/>
    </row>
  </sheetData>
  <sheetProtection/>
  <mergeCells count="11">
    <mergeCell ref="G2:G6"/>
    <mergeCell ref="I2:I6"/>
    <mergeCell ref="J2:J6"/>
    <mergeCell ref="E8:F8"/>
    <mergeCell ref="B8:D8"/>
    <mergeCell ref="I8:J8"/>
    <mergeCell ref="A8:A9"/>
    <mergeCell ref="A2:B6"/>
    <mergeCell ref="C2:C6"/>
    <mergeCell ref="D2:D6"/>
    <mergeCell ref="F2:F6"/>
  </mergeCells>
  <dataValidations count="2">
    <dataValidation operator="equal" allowBlank="1" showErrorMessage="1" sqref="B28:D28">
      <formula1>0</formula1>
    </dataValidation>
    <dataValidation allowBlank="1" showInputMessage="1" showErrorMessage="1" imeMode="disabled" sqref="B56:D61 B10:D27 B29:D45 B63:D66 B68:D68 B49:D54 B47:D47"/>
  </dataValidations>
  <printOptions horizontalCentered="1"/>
  <pageMargins left="0.3937007874015748" right="0.3937007874015748" top="0.7874015748031497" bottom="0.1968503937007874" header="0.3937007874015748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西野 将文</cp:lastModifiedBy>
  <cp:lastPrinted>2022-03-30T04:29:31Z</cp:lastPrinted>
  <dcterms:created xsi:type="dcterms:W3CDTF">2008-01-07T00:53:57Z</dcterms:created>
  <dcterms:modified xsi:type="dcterms:W3CDTF">2022-03-30T04:46:37Z</dcterms:modified>
  <cp:category/>
  <cp:version/>
  <cp:contentType/>
  <cp:contentStatus/>
</cp:coreProperties>
</file>