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5315" windowHeight="4395" activeTab="0"/>
  </bookViews>
  <sheets>
    <sheet name="第３２表一組普通建設事業費の目的別内訳" sheetId="1" r:id="rId1"/>
  </sheets>
  <definedNames>
    <definedName name="_xlnm.Print_Area" localSheetId="0">'第３２表一組普通建設事業費の目的別内訳'!$A$1:$V$72</definedName>
  </definedNames>
  <calcPr fullCalcOnLoad="1"/>
</workbook>
</file>

<file path=xl/sharedStrings.xml><?xml version="1.0" encoding="utf-8"?>
<sst xmlns="http://schemas.openxmlformats.org/spreadsheetml/2006/main" count="170" uniqueCount="74">
  <si>
    <t>一部事務組合名</t>
  </si>
  <si>
    <t>１議会費</t>
  </si>
  <si>
    <t>２総務費</t>
  </si>
  <si>
    <t>３民生費</t>
  </si>
  <si>
    <t>４衛生費</t>
  </si>
  <si>
    <t>５農林水産業費</t>
  </si>
  <si>
    <t>６商工費</t>
  </si>
  <si>
    <t>７土木費</t>
  </si>
  <si>
    <t>８消防費</t>
  </si>
  <si>
    <t>９教育費</t>
  </si>
  <si>
    <t>1０諸支出金</t>
  </si>
  <si>
    <t>国庫支出金</t>
  </si>
  <si>
    <t>県支出金</t>
  </si>
  <si>
    <t>財産収入</t>
  </si>
  <si>
    <t>繰入金</t>
  </si>
  <si>
    <t>諸収入</t>
  </si>
  <si>
    <t>繰越金</t>
  </si>
  <si>
    <t>地方債</t>
  </si>
  <si>
    <t>一般財源等</t>
  </si>
  <si>
    <t>うち総務管理費</t>
  </si>
  <si>
    <t>うち社会福祉費</t>
  </si>
  <si>
    <t>うち老人福祉費</t>
  </si>
  <si>
    <t>うち児童福祉費</t>
  </si>
  <si>
    <t>うち保健衛生費</t>
  </si>
  <si>
    <t>うち清掃費</t>
  </si>
  <si>
    <t>うち畜産業費</t>
  </si>
  <si>
    <t>うち林業費</t>
  </si>
  <si>
    <t>うち土木管理費</t>
  </si>
  <si>
    <t>うち道路橋りょう費</t>
  </si>
  <si>
    <t>うち教育総務費</t>
  </si>
  <si>
    <t>うち小学校費</t>
  </si>
  <si>
    <t>うち中学校費</t>
  </si>
  <si>
    <t>うち幼稚園費</t>
  </si>
  <si>
    <t>うち社会教育費</t>
  </si>
  <si>
    <t>うち保健体育費</t>
  </si>
  <si>
    <t>うち学校給食費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</si>
  <si>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</si>
  <si>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</si>
  <si>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</si>
  <si>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</si>
  <si>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</si>
  <si>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</si>
  <si>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</si>
  <si>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</si>
  <si>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</si>
  <si>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</si>
  <si>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</si>
  <si>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</si>
  <si>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</si>
  <si>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</si>
  <si>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</si>
  <si>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郡山地方広域市町村圏組合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</si>
  <si>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</si>
  <si>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</si>
  <si>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</si>
  <si>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</si>
  <si>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福島地方広域行政事務組合</t>
  </si>
  <si>
    <t>合　　　計</t>
  </si>
  <si>
    <t>田村広域行政組合</t>
  </si>
  <si>
    <t>耶麻郡磐梯町外一市二町一ケ村組合</t>
  </si>
  <si>
    <t>白河地方広域市町村圏整備組合</t>
  </si>
  <si>
    <t>会津若松地方広域市町村圏整備組合</t>
  </si>
  <si>
    <t>普通建設事業費</t>
  </si>
  <si>
    <t>使用料・</t>
  </si>
  <si>
    <t xml:space="preserve">     手数料</t>
  </si>
  <si>
    <t xml:space="preserve"> 分担金・負担</t>
  </si>
  <si>
    <t xml:space="preserve"> 金・寄附金</t>
  </si>
  <si>
    <t>合計</t>
  </si>
  <si>
    <t>（１～１０）</t>
  </si>
  <si>
    <t>左の財源内訳</t>
  </si>
  <si>
    <t>　第３２表　普通建設事業費の目的別内訳及び財源内訳</t>
  </si>
  <si>
    <t>福島県伊達郡国見町桑折町有北山組合</t>
  </si>
  <si>
    <t>伊達市国見町大枝小学校組合</t>
  </si>
  <si>
    <t>福島県後期高齢者医療広域連合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</si>
</sst>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6">
    <xf numFmtId="3" fontId="0" fillId="0" borderId="0" xfId="0" applyAlignment="1">
      <alignment/>
    </xf>
    <xf numFmtId="176" fontId="7" fillId="0" borderId="1" xfId="0" applyNumberFormat="1" applyFont="1" applyFill="1" applyBorder="1" applyAlignment="1">
      <alignment vertical="center" wrapText="1"/>
    </xf>
    <xf numFmtId="176" fontId="7" fillId="0" borderId="2" xfId="0" applyNumberFormat="1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vertical="center" wrapText="1"/>
    </xf>
    <xf numFmtId="176" fontId="7" fillId="0" borderId="4" xfId="0" applyNumberFormat="1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3" fontId="0" fillId="0" borderId="0" xfId="0" applyFill="1" applyAlignment="1">
      <alignment/>
    </xf>
    <xf numFmtId="176" fontId="5" fillId="0" borderId="0" xfId="0" applyNumberFormat="1" applyFont="1" applyFill="1" applyAlignment="1">
      <alignment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Continuous" vertical="center"/>
    </xf>
    <xf numFmtId="176" fontId="4" fillId="0" borderId="6" xfId="0" applyNumberFormat="1" applyFont="1" applyFill="1" applyBorder="1" applyAlignment="1">
      <alignment horizontal="centerContinuous" vertical="center"/>
    </xf>
    <xf numFmtId="176" fontId="4" fillId="0" borderId="7" xfId="0" applyNumberFormat="1" applyFont="1" applyFill="1" applyBorder="1" applyAlignment="1">
      <alignment horizontal="centerContinuous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Continuous" vertical="center"/>
    </xf>
    <xf numFmtId="176" fontId="4" fillId="0" borderId="5" xfId="0" applyNumberFormat="1" applyFont="1" applyFill="1" applyBorder="1" applyAlignment="1">
      <alignment horizontal="centerContinuous" vertical="center" wrapText="1"/>
    </xf>
    <xf numFmtId="176" fontId="4" fillId="0" borderId="6" xfId="0" applyNumberFormat="1" applyFont="1" applyFill="1" applyBorder="1" applyAlignment="1">
      <alignment horizontal="centerContinuous" vertical="center" wrapText="1"/>
    </xf>
    <xf numFmtId="176" fontId="4" fillId="0" borderId="7" xfId="0" applyNumberFormat="1" applyFont="1" applyFill="1" applyBorder="1" applyAlignment="1">
      <alignment horizontal="centerContinuous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shrinkToFit="1"/>
    </xf>
    <xf numFmtId="176" fontId="4" fillId="0" borderId="9" xfId="0" applyNumberFormat="1" applyFont="1" applyFill="1" applyBorder="1" applyAlignment="1">
      <alignment horizontal="center" shrinkToFit="1"/>
    </xf>
    <xf numFmtId="176" fontId="4" fillId="0" borderId="1" xfId="0" applyNumberFormat="1" applyFont="1" applyFill="1" applyBorder="1" applyAlignment="1">
      <alignment horizontal="center" shrinkToFit="1"/>
    </xf>
    <xf numFmtId="176" fontId="4" fillId="0" borderId="2" xfId="0" applyNumberFormat="1" applyFont="1" applyFill="1" applyBorder="1" applyAlignment="1">
      <alignment vertical="top" wrapText="1"/>
    </xf>
    <xf numFmtId="176" fontId="4" fillId="0" borderId="4" xfId="0" applyNumberFormat="1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center" vertical="top" shrinkToFit="1"/>
    </xf>
    <xf numFmtId="176" fontId="4" fillId="0" borderId="4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176" fontId="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vertical="center"/>
    </xf>
    <xf numFmtId="176" fontId="6" fillId="0" borderId="6" xfId="0" applyNumberFormat="1" applyFont="1" applyFill="1" applyAlignment="1">
      <alignment vertical="center"/>
    </xf>
    <xf numFmtId="176" fontId="6" fillId="0" borderId="6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showOutlineSymbols="0" view="pageBreakPreview" zoomScale="50" zoomScaleNormal="87" zoomScaleSheetLayoutView="5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24.75390625" defaultRowHeight="14.25"/>
  <cols>
    <col min="1" max="1" width="41.125" style="12" customWidth="1"/>
    <col min="2" max="11" width="19.375" style="12" customWidth="1"/>
    <col min="12" max="12" width="41.125" style="12" customWidth="1"/>
    <col min="13" max="22" width="19.375" style="12" customWidth="1"/>
    <col min="23" max="23" width="15.125" style="12" hidden="1" customWidth="1"/>
    <col min="24" max="24" width="9.375" style="12" hidden="1" customWidth="1"/>
    <col min="25" max="25" width="15.125" style="12" hidden="1" customWidth="1"/>
    <col min="26" max="26" width="4.375" style="12" hidden="1" customWidth="1"/>
    <col min="27" max="16384" width="24.75390625" style="12" customWidth="1"/>
  </cols>
  <sheetData>
    <row r="1" spans="1:22" ht="28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0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28.5">
      <c r="A2" s="13" t="s">
        <v>70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3" t="s">
        <v>70</v>
      </c>
      <c r="M2" s="10"/>
      <c r="N2" s="11"/>
      <c r="O2" s="11"/>
      <c r="P2" s="11"/>
      <c r="Q2" s="11"/>
      <c r="R2" s="11"/>
      <c r="S2" s="11"/>
      <c r="T2" s="11"/>
      <c r="U2" s="11"/>
      <c r="V2" s="11"/>
    </row>
    <row r="3" spans="1:22" ht="24" customHeight="1">
      <c r="A3" s="13"/>
      <c r="B3" s="10"/>
      <c r="C3" s="11"/>
      <c r="D3" s="11"/>
      <c r="E3" s="11"/>
      <c r="F3" s="11"/>
      <c r="G3" s="11"/>
      <c r="H3" s="11"/>
      <c r="I3" s="11"/>
      <c r="J3" s="11"/>
      <c r="K3" s="11"/>
      <c r="L3" s="13"/>
      <c r="M3" s="10"/>
      <c r="N3" s="11"/>
      <c r="O3" s="11"/>
      <c r="P3" s="11"/>
      <c r="Q3" s="11"/>
      <c r="R3" s="11"/>
      <c r="S3" s="11"/>
      <c r="T3" s="11"/>
      <c r="U3" s="11"/>
      <c r="V3" s="11"/>
    </row>
    <row r="4" spans="1:22" ht="30" customHeight="1">
      <c r="A4" s="14" t="s">
        <v>0</v>
      </c>
      <c r="B4" s="15" t="s">
        <v>62</v>
      </c>
      <c r="C4" s="16"/>
      <c r="D4" s="16"/>
      <c r="E4" s="16"/>
      <c r="F4" s="16"/>
      <c r="G4" s="16"/>
      <c r="H4" s="16"/>
      <c r="I4" s="16"/>
      <c r="J4" s="16"/>
      <c r="K4" s="17"/>
      <c r="L4" s="18" t="s">
        <v>0</v>
      </c>
      <c r="M4" s="16" t="s">
        <v>62</v>
      </c>
      <c r="N4" s="16"/>
      <c r="O4" s="19"/>
      <c r="P4" s="19"/>
      <c r="Q4" s="16"/>
      <c r="R4" s="16"/>
      <c r="S4" s="14" t="s">
        <v>67</v>
      </c>
      <c r="T4" s="20" t="s">
        <v>69</v>
      </c>
      <c r="U4" s="21"/>
      <c r="V4" s="22"/>
    </row>
    <row r="5" spans="1:22" ht="30" customHeight="1">
      <c r="A5" s="23"/>
      <c r="B5" s="14" t="s">
        <v>1</v>
      </c>
      <c r="C5" s="14" t="s">
        <v>2</v>
      </c>
      <c r="D5" s="24"/>
      <c r="E5" s="14" t="s">
        <v>3</v>
      </c>
      <c r="F5" s="24"/>
      <c r="G5" s="24"/>
      <c r="H5" s="24"/>
      <c r="I5" s="14" t="s">
        <v>4</v>
      </c>
      <c r="J5" s="24"/>
      <c r="K5" s="25"/>
      <c r="L5" s="26"/>
      <c r="M5" s="24"/>
      <c r="N5" s="24"/>
      <c r="O5" s="24"/>
      <c r="P5" s="24"/>
      <c r="Q5" s="24"/>
      <c r="R5" s="14" t="s">
        <v>10</v>
      </c>
      <c r="S5" s="23" t="s">
        <v>68</v>
      </c>
      <c r="T5" s="18" t="s">
        <v>11</v>
      </c>
      <c r="U5" s="18" t="s">
        <v>12</v>
      </c>
      <c r="V5" s="18" t="s">
        <v>63</v>
      </c>
    </row>
    <row r="6" spans="1:22" ht="27" customHeight="1">
      <c r="A6" s="23"/>
      <c r="B6" s="23"/>
      <c r="C6" s="23"/>
      <c r="D6" s="27" t="s">
        <v>19</v>
      </c>
      <c r="E6" s="28"/>
      <c r="F6" s="27" t="s">
        <v>20</v>
      </c>
      <c r="G6" s="27" t="s">
        <v>21</v>
      </c>
      <c r="H6" s="27" t="s">
        <v>22</v>
      </c>
      <c r="I6" s="28"/>
      <c r="J6" s="27" t="s">
        <v>23</v>
      </c>
      <c r="K6" s="29" t="s">
        <v>24</v>
      </c>
      <c r="L6" s="26"/>
      <c r="M6" s="29" t="s">
        <v>30</v>
      </c>
      <c r="N6" s="29" t="s">
        <v>31</v>
      </c>
      <c r="O6" s="29" t="s">
        <v>32</v>
      </c>
      <c r="P6" s="29" t="s">
        <v>33</v>
      </c>
      <c r="Q6" s="29" t="s">
        <v>34</v>
      </c>
      <c r="R6" s="23"/>
      <c r="S6" s="23"/>
      <c r="T6" s="26"/>
      <c r="U6" s="26"/>
      <c r="V6" s="30" t="s">
        <v>64</v>
      </c>
    </row>
    <row r="7" spans="1:22" ht="30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6"/>
      <c r="L7" s="26"/>
      <c r="M7" s="31"/>
      <c r="N7" s="31"/>
      <c r="O7" s="31"/>
      <c r="P7" s="31"/>
      <c r="Q7" s="32" t="s">
        <v>35</v>
      </c>
      <c r="R7" s="23"/>
      <c r="S7" s="23"/>
      <c r="T7" s="33"/>
      <c r="U7" s="33"/>
      <c r="V7" s="33"/>
    </row>
    <row r="8" spans="1:26" ht="33" customHeight="1">
      <c r="A8" s="1" t="s">
        <v>36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1" t="s">
        <v>36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34">
        <f aca="true" t="shared" si="0" ref="W8:W35">SUM(B8:C8,E8,I8,B44,E44:F44,I44:J44,R8)</f>
        <v>0</v>
      </c>
      <c r="X8" s="34">
        <f>S8-W8</f>
        <v>0</v>
      </c>
      <c r="Y8" s="34">
        <f aca="true" t="shared" si="1" ref="Y8:Y35">SUM(T8:V8,M44:S44)</f>
        <v>0</v>
      </c>
      <c r="Z8" s="34">
        <f>W8-Y8</f>
        <v>0</v>
      </c>
    </row>
    <row r="9" spans="1:26" ht="33" customHeight="1">
      <c r="A9" s="2" t="s">
        <v>37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2" t="s">
        <v>37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34">
        <f t="shared" si="0"/>
        <v>0</v>
      </c>
      <c r="X9" s="34">
        <f aca="true" t="shared" si="2" ref="X9:X35">S9-W9</f>
        <v>0</v>
      </c>
      <c r="Y9" s="34">
        <f t="shared" si="1"/>
        <v>0</v>
      </c>
      <c r="Z9" s="34">
        <f aca="true" t="shared" si="3" ref="Z9:Z35">W9-Y9</f>
        <v>0</v>
      </c>
    </row>
    <row r="10" spans="1:26" ht="33" customHeight="1">
      <c r="A10" s="2" t="s">
        <v>38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2" t="s">
        <v>38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34">
        <f t="shared" si="0"/>
        <v>0</v>
      </c>
      <c r="X10" s="34">
        <f t="shared" si="2"/>
        <v>0</v>
      </c>
      <c r="Y10" s="34">
        <f t="shared" si="1"/>
        <v>0</v>
      </c>
      <c r="Z10" s="34">
        <f t="shared" si="3"/>
        <v>0</v>
      </c>
    </row>
    <row r="11" spans="1:26" ht="33" customHeight="1">
      <c r="A11" s="2" t="s">
        <v>71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2" t="s">
        <v>71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34">
        <f t="shared" si="0"/>
        <v>0</v>
      </c>
      <c r="X11" s="34">
        <f t="shared" si="2"/>
        <v>0</v>
      </c>
      <c r="Y11" s="34">
        <f t="shared" si="1"/>
        <v>0</v>
      </c>
      <c r="Z11" s="34">
        <f t="shared" si="3"/>
        <v>0</v>
      </c>
    </row>
    <row r="12" spans="1:26" ht="33" customHeight="1">
      <c r="A12" s="2" t="s">
        <v>72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2" t="s">
        <v>72</v>
      </c>
      <c r="M12" s="7">
        <v>3666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3666</v>
      </c>
      <c r="T12" s="7">
        <v>0</v>
      </c>
      <c r="U12" s="7">
        <v>0</v>
      </c>
      <c r="V12" s="7">
        <v>0</v>
      </c>
      <c r="W12" s="34">
        <f t="shared" si="0"/>
        <v>3666</v>
      </c>
      <c r="X12" s="34">
        <f t="shared" si="2"/>
        <v>0</v>
      </c>
      <c r="Y12" s="34">
        <f t="shared" si="1"/>
        <v>3666</v>
      </c>
      <c r="Z12" s="34">
        <f t="shared" si="3"/>
        <v>0</v>
      </c>
    </row>
    <row r="13" spans="1:26" ht="33" customHeight="1">
      <c r="A13" s="3" t="s">
        <v>39</v>
      </c>
      <c r="B13" s="6">
        <v>0</v>
      </c>
      <c r="C13" s="6">
        <v>4269</v>
      </c>
      <c r="D13" s="6">
        <v>4269</v>
      </c>
      <c r="E13" s="6">
        <v>0</v>
      </c>
      <c r="F13" s="6">
        <v>0</v>
      </c>
      <c r="G13" s="6">
        <v>0</v>
      </c>
      <c r="H13" s="6">
        <v>0</v>
      </c>
      <c r="I13" s="6">
        <v>901324</v>
      </c>
      <c r="J13" s="6">
        <v>0</v>
      </c>
      <c r="K13" s="6">
        <v>901324</v>
      </c>
      <c r="L13" s="3" t="s">
        <v>39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905593</v>
      </c>
      <c r="T13" s="6">
        <v>342366</v>
      </c>
      <c r="U13" s="6">
        <v>0</v>
      </c>
      <c r="V13" s="6">
        <v>0</v>
      </c>
      <c r="W13" s="34">
        <f t="shared" si="0"/>
        <v>905593</v>
      </c>
      <c r="X13" s="34">
        <f>S13-W13</f>
        <v>0</v>
      </c>
      <c r="Y13" s="34">
        <f t="shared" si="1"/>
        <v>905593</v>
      </c>
      <c r="Z13" s="34">
        <f t="shared" si="3"/>
        <v>0</v>
      </c>
    </row>
    <row r="14" spans="1:26" ht="33" customHeight="1">
      <c r="A14" s="2" t="s">
        <v>40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2478</v>
      </c>
      <c r="J14" s="7">
        <v>0</v>
      </c>
      <c r="K14" s="7">
        <v>2478</v>
      </c>
      <c r="L14" s="2" t="s">
        <v>40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2478</v>
      </c>
      <c r="T14" s="7">
        <v>0</v>
      </c>
      <c r="U14" s="7">
        <v>0</v>
      </c>
      <c r="V14" s="7">
        <v>0</v>
      </c>
      <c r="W14" s="34">
        <f t="shared" si="0"/>
        <v>2478</v>
      </c>
      <c r="X14" s="34">
        <f t="shared" si="2"/>
        <v>0</v>
      </c>
      <c r="Y14" s="34">
        <f t="shared" si="1"/>
        <v>2478</v>
      </c>
      <c r="Z14" s="34">
        <f t="shared" si="3"/>
        <v>0</v>
      </c>
    </row>
    <row r="15" spans="1:26" ht="33" customHeight="1">
      <c r="A15" s="2" t="s">
        <v>41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1554</v>
      </c>
      <c r="J15" s="7">
        <v>0</v>
      </c>
      <c r="K15" s="7">
        <v>1554</v>
      </c>
      <c r="L15" s="2" t="s">
        <v>41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1554</v>
      </c>
      <c r="T15" s="7">
        <v>0</v>
      </c>
      <c r="U15" s="7">
        <v>0</v>
      </c>
      <c r="V15" s="7">
        <v>0</v>
      </c>
      <c r="W15" s="34">
        <f t="shared" si="0"/>
        <v>1554</v>
      </c>
      <c r="X15" s="34">
        <f t="shared" si="2"/>
        <v>0</v>
      </c>
      <c r="Y15" s="34">
        <f t="shared" si="1"/>
        <v>1554</v>
      </c>
      <c r="Z15" s="34">
        <f t="shared" si="3"/>
        <v>0</v>
      </c>
    </row>
    <row r="16" spans="1:26" ht="33" customHeight="1">
      <c r="A16" s="2" t="s">
        <v>59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2" t="s">
        <v>59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34">
        <f t="shared" si="0"/>
        <v>0</v>
      </c>
      <c r="X16" s="34">
        <f t="shared" si="2"/>
        <v>0</v>
      </c>
      <c r="Y16" s="34">
        <f t="shared" si="1"/>
        <v>0</v>
      </c>
      <c r="Z16" s="34">
        <f t="shared" si="3"/>
        <v>0</v>
      </c>
    </row>
    <row r="17" spans="1:26" ht="33" customHeight="1">
      <c r="A17" s="4" t="s">
        <v>42</v>
      </c>
      <c r="B17" s="8">
        <v>0</v>
      </c>
      <c r="C17" s="8">
        <v>1738</v>
      </c>
      <c r="D17" s="8">
        <v>1738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4" t="s">
        <v>42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1738</v>
      </c>
      <c r="T17" s="8">
        <v>0</v>
      </c>
      <c r="U17" s="8">
        <v>0</v>
      </c>
      <c r="V17" s="8">
        <v>0</v>
      </c>
      <c r="W17" s="34">
        <f t="shared" si="0"/>
        <v>1738</v>
      </c>
      <c r="X17" s="34">
        <f t="shared" si="2"/>
        <v>0</v>
      </c>
      <c r="Y17" s="34">
        <f t="shared" si="1"/>
        <v>1738</v>
      </c>
      <c r="Z17" s="34">
        <f t="shared" si="3"/>
        <v>0</v>
      </c>
    </row>
    <row r="18" spans="1:26" ht="33" customHeight="1">
      <c r="A18" s="5" t="s">
        <v>43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5" t="s">
        <v>43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34">
        <f t="shared" si="0"/>
        <v>0</v>
      </c>
      <c r="X18" s="34">
        <f t="shared" si="2"/>
        <v>0</v>
      </c>
      <c r="Y18" s="34">
        <f t="shared" si="1"/>
        <v>0</v>
      </c>
      <c r="Z18" s="34">
        <f t="shared" si="3"/>
        <v>0</v>
      </c>
    </row>
    <row r="19" spans="1:26" ht="33" customHeight="1">
      <c r="A19" s="2" t="s">
        <v>44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299438</v>
      </c>
      <c r="J19" s="7">
        <v>284206</v>
      </c>
      <c r="K19" s="7">
        <v>15232</v>
      </c>
      <c r="L19" s="2" t="s">
        <v>44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299438</v>
      </c>
      <c r="T19" s="7">
        <v>0</v>
      </c>
      <c r="U19" s="7">
        <v>0</v>
      </c>
      <c r="V19" s="7">
        <v>0</v>
      </c>
      <c r="W19" s="34">
        <f t="shared" si="0"/>
        <v>299438</v>
      </c>
      <c r="X19" s="34">
        <f t="shared" si="2"/>
        <v>0</v>
      </c>
      <c r="Y19" s="34">
        <f t="shared" si="1"/>
        <v>299438</v>
      </c>
      <c r="Z19" s="34">
        <f t="shared" si="3"/>
        <v>0</v>
      </c>
    </row>
    <row r="20" spans="1:26" ht="33" customHeight="1">
      <c r="A20" s="2" t="s">
        <v>58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11697</v>
      </c>
      <c r="J20" s="7">
        <v>0</v>
      </c>
      <c r="K20" s="7">
        <v>11697</v>
      </c>
      <c r="L20" s="2" t="s">
        <v>58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11697</v>
      </c>
      <c r="T20" s="7">
        <v>0</v>
      </c>
      <c r="U20" s="7">
        <v>0</v>
      </c>
      <c r="V20" s="7">
        <v>0</v>
      </c>
      <c r="W20" s="34">
        <f t="shared" si="0"/>
        <v>11697</v>
      </c>
      <c r="X20" s="34">
        <f t="shared" si="2"/>
        <v>0</v>
      </c>
      <c r="Y20" s="34">
        <f t="shared" si="1"/>
        <v>11697</v>
      </c>
      <c r="Z20" s="34">
        <f t="shared" si="3"/>
        <v>0</v>
      </c>
    </row>
    <row r="21" spans="1:26" ht="33" customHeight="1">
      <c r="A21" s="2" t="s">
        <v>45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2" t="s">
        <v>45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34">
        <f t="shared" si="0"/>
        <v>0</v>
      </c>
      <c r="X21" s="34">
        <f t="shared" si="2"/>
        <v>0</v>
      </c>
      <c r="Y21" s="34">
        <f t="shared" si="1"/>
        <v>0</v>
      </c>
      <c r="Z21" s="34">
        <f t="shared" si="3"/>
        <v>0</v>
      </c>
    </row>
    <row r="22" spans="1:26" ht="33" customHeight="1">
      <c r="A22" s="4" t="s">
        <v>60</v>
      </c>
      <c r="B22" s="7">
        <v>0</v>
      </c>
      <c r="C22" s="7">
        <v>9065</v>
      </c>
      <c r="D22" s="7">
        <v>9065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4" t="s">
        <v>60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32711</v>
      </c>
      <c r="T22" s="7">
        <v>0</v>
      </c>
      <c r="U22" s="7">
        <v>0</v>
      </c>
      <c r="V22" s="7">
        <v>0</v>
      </c>
      <c r="W22" s="34">
        <f t="shared" si="0"/>
        <v>32711</v>
      </c>
      <c r="X22" s="34">
        <f t="shared" si="2"/>
        <v>0</v>
      </c>
      <c r="Y22" s="34">
        <f t="shared" si="1"/>
        <v>32711</v>
      </c>
      <c r="Z22" s="34">
        <f t="shared" si="3"/>
        <v>0</v>
      </c>
    </row>
    <row r="23" spans="1:26" ht="33" customHeight="1">
      <c r="A23" s="1" t="s">
        <v>46</v>
      </c>
      <c r="B23" s="6">
        <v>0</v>
      </c>
      <c r="C23" s="6">
        <v>1814</v>
      </c>
      <c r="D23" s="6">
        <v>1814</v>
      </c>
      <c r="E23" s="6">
        <v>0</v>
      </c>
      <c r="F23" s="6">
        <v>0</v>
      </c>
      <c r="G23" s="6">
        <v>0</v>
      </c>
      <c r="H23" s="6">
        <v>0</v>
      </c>
      <c r="I23" s="6">
        <v>297382</v>
      </c>
      <c r="J23" s="6">
        <v>2686</v>
      </c>
      <c r="K23" s="6">
        <v>294696</v>
      </c>
      <c r="L23" s="1" t="s">
        <v>46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328929</v>
      </c>
      <c r="T23" s="6">
        <v>11041</v>
      </c>
      <c r="U23" s="6">
        <v>0</v>
      </c>
      <c r="V23" s="6">
        <v>0</v>
      </c>
      <c r="W23" s="34">
        <f t="shared" si="0"/>
        <v>328929</v>
      </c>
      <c r="X23" s="34">
        <f t="shared" si="2"/>
        <v>0</v>
      </c>
      <c r="Y23" s="34">
        <f t="shared" si="1"/>
        <v>328929</v>
      </c>
      <c r="Z23" s="34">
        <f t="shared" si="3"/>
        <v>0</v>
      </c>
    </row>
    <row r="24" spans="1:26" ht="33" customHeight="1">
      <c r="A24" s="2" t="s">
        <v>47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2" t="s">
        <v>47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29216</v>
      </c>
      <c r="T24" s="7">
        <v>0</v>
      </c>
      <c r="U24" s="7">
        <v>0</v>
      </c>
      <c r="V24" s="7">
        <v>0</v>
      </c>
      <c r="W24" s="34">
        <f t="shared" si="0"/>
        <v>29216</v>
      </c>
      <c r="X24" s="34">
        <f t="shared" si="2"/>
        <v>0</v>
      </c>
      <c r="Y24" s="34">
        <f t="shared" si="1"/>
        <v>29216</v>
      </c>
      <c r="Z24" s="34">
        <f t="shared" si="3"/>
        <v>0</v>
      </c>
    </row>
    <row r="25" spans="1:26" ht="33" customHeight="1">
      <c r="A25" s="2" t="s">
        <v>48</v>
      </c>
      <c r="B25" s="7">
        <v>0</v>
      </c>
      <c r="C25" s="7">
        <v>945</v>
      </c>
      <c r="D25" s="7">
        <v>945</v>
      </c>
      <c r="E25" s="7">
        <v>0</v>
      </c>
      <c r="F25" s="7">
        <v>0</v>
      </c>
      <c r="G25" s="7">
        <v>0</v>
      </c>
      <c r="H25" s="7">
        <v>0</v>
      </c>
      <c r="I25" s="7">
        <v>3241</v>
      </c>
      <c r="J25" s="7">
        <v>3241</v>
      </c>
      <c r="K25" s="7">
        <v>0</v>
      </c>
      <c r="L25" s="2" t="s">
        <v>48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51796</v>
      </c>
      <c r="T25" s="7">
        <v>9861</v>
      </c>
      <c r="U25" s="7">
        <v>0</v>
      </c>
      <c r="V25" s="7">
        <v>0</v>
      </c>
      <c r="W25" s="34">
        <f t="shared" si="0"/>
        <v>51796</v>
      </c>
      <c r="X25" s="34">
        <f t="shared" si="2"/>
        <v>0</v>
      </c>
      <c r="Y25" s="34">
        <f t="shared" si="1"/>
        <v>51796</v>
      </c>
      <c r="Z25" s="34">
        <f t="shared" si="3"/>
        <v>0</v>
      </c>
    </row>
    <row r="26" spans="1:26" ht="33" customHeight="1">
      <c r="A26" s="2" t="s">
        <v>49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449846</v>
      </c>
      <c r="J26" s="7">
        <v>283673</v>
      </c>
      <c r="K26" s="7">
        <v>166173</v>
      </c>
      <c r="L26" s="2" t="s">
        <v>49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472736</v>
      </c>
      <c r="T26" s="7">
        <v>21024</v>
      </c>
      <c r="U26" s="7">
        <v>0</v>
      </c>
      <c r="V26" s="7">
        <v>0</v>
      </c>
      <c r="W26" s="34">
        <f t="shared" si="0"/>
        <v>472736</v>
      </c>
      <c r="X26" s="34">
        <f t="shared" si="2"/>
        <v>0</v>
      </c>
      <c r="Y26" s="34">
        <f t="shared" si="1"/>
        <v>472736</v>
      </c>
      <c r="Z26" s="34">
        <f t="shared" si="3"/>
        <v>0</v>
      </c>
    </row>
    <row r="27" spans="1:26" ht="33" customHeight="1">
      <c r="A27" s="4" t="s">
        <v>61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32925</v>
      </c>
      <c r="J27" s="8">
        <v>0</v>
      </c>
      <c r="K27" s="8">
        <v>32925</v>
      </c>
      <c r="L27" s="4" t="s">
        <v>61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155389</v>
      </c>
      <c r="T27" s="8">
        <v>24568</v>
      </c>
      <c r="U27" s="8">
        <v>0</v>
      </c>
      <c r="V27" s="8">
        <v>0</v>
      </c>
      <c r="W27" s="34">
        <f t="shared" si="0"/>
        <v>155389</v>
      </c>
      <c r="X27" s="34">
        <f t="shared" si="2"/>
        <v>0</v>
      </c>
      <c r="Y27" s="34">
        <f t="shared" si="1"/>
        <v>155389</v>
      </c>
      <c r="Z27" s="34">
        <f t="shared" si="3"/>
        <v>0</v>
      </c>
    </row>
    <row r="28" spans="1:26" ht="33" customHeight="1">
      <c r="A28" s="1" t="s">
        <v>50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378662</v>
      </c>
      <c r="J28" s="7">
        <v>208079</v>
      </c>
      <c r="K28" s="7">
        <v>170583</v>
      </c>
      <c r="L28" s="1" t="s">
        <v>50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444760</v>
      </c>
      <c r="T28" s="7">
        <v>14289</v>
      </c>
      <c r="U28" s="7">
        <v>0</v>
      </c>
      <c r="V28" s="7">
        <v>0</v>
      </c>
      <c r="W28" s="34">
        <f t="shared" si="0"/>
        <v>444760</v>
      </c>
      <c r="X28" s="34">
        <f t="shared" si="2"/>
        <v>0</v>
      </c>
      <c r="Y28" s="34">
        <f t="shared" si="1"/>
        <v>444760</v>
      </c>
      <c r="Z28" s="34">
        <f t="shared" si="3"/>
        <v>0</v>
      </c>
    </row>
    <row r="29" spans="1:26" ht="33" customHeight="1">
      <c r="A29" s="2" t="s">
        <v>51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2" t="s">
        <v>51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34">
        <f t="shared" si="0"/>
        <v>0</v>
      </c>
      <c r="X29" s="34">
        <f t="shared" si="2"/>
        <v>0</v>
      </c>
      <c r="Y29" s="34">
        <f t="shared" si="1"/>
        <v>0</v>
      </c>
      <c r="Z29" s="34">
        <f t="shared" si="3"/>
        <v>0</v>
      </c>
    </row>
    <row r="30" spans="1:26" ht="33" customHeight="1">
      <c r="A30" s="2" t="s">
        <v>52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2" t="s">
        <v>52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64926</v>
      </c>
      <c r="T30" s="7">
        <v>0</v>
      </c>
      <c r="U30" s="7">
        <v>0</v>
      </c>
      <c r="V30" s="7">
        <v>0</v>
      </c>
      <c r="W30" s="34">
        <f t="shared" si="0"/>
        <v>64926</v>
      </c>
      <c r="X30" s="34">
        <f t="shared" si="2"/>
        <v>0</v>
      </c>
      <c r="Y30" s="34">
        <f t="shared" si="1"/>
        <v>64926</v>
      </c>
      <c r="Z30" s="34">
        <f t="shared" si="3"/>
        <v>0</v>
      </c>
    </row>
    <row r="31" spans="1:26" ht="33" customHeight="1">
      <c r="A31" s="2" t="s">
        <v>53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2" t="s">
        <v>53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18218</v>
      </c>
      <c r="T31" s="7">
        <v>0</v>
      </c>
      <c r="U31" s="7">
        <v>0</v>
      </c>
      <c r="V31" s="7">
        <v>0</v>
      </c>
      <c r="W31" s="34">
        <f t="shared" si="0"/>
        <v>18218</v>
      </c>
      <c r="X31" s="34">
        <f t="shared" si="2"/>
        <v>0</v>
      </c>
      <c r="Y31" s="34">
        <f t="shared" si="1"/>
        <v>18218</v>
      </c>
      <c r="Z31" s="34">
        <f t="shared" si="3"/>
        <v>0</v>
      </c>
    </row>
    <row r="32" spans="1:26" ht="33" customHeight="1">
      <c r="A32" s="4" t="s">
        <v>54</v>
      </c>
      <c r="B32" s="7">
        <v>0</v>
      </c>
      <c r="C32" s="7">
        <v>0</v>
      </c>
      <c r="D32" s="7">
        <v>0</v>
      </c>
      <c r="E32" s="7">
        <v>5300</v>
      </c>
      <c r="F32" s="7">
        <v>0</v>
      </c>
      <c r="G32" s="7">
        <v>5300</v>
      </c>
      <c r="H32" s="7">
        <v>0</v>
      </c>
      <c r="I32" s="7">
        <v>0</v>
      </c>
      <c r="J32" s="7">
        <v>0</v>
      </c>
      <c r="K32" s="7">
        <v>0</v>
      </c>
      <c r="L32" s="4" t="s">
        <v>54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7503</v>
      </c>
      <c r="T32" s="7">
        <v>0</v>
      </c>
      <c r="U32" s="7">
        <v>0</v>
      </c>
      <c r="V32" s="7">
        <v>0</v>
      </c>
      <c r="W32" s="34">
        <f t="shared" si="0"/>
        <v>7503</v>
      </c>
      <c r="X32" s="34">
        <f t="shared" si="2"/>
        <v>0</v>
      </c>
      <c r="Y32" s="34">
        <f t="shared" si="1"/>
        <v>7503</v>
      </c>
      <c r="Z32" s="34">
        <f t="shared" si="3"/>
        <v>0</v>
      </c>
    </row>
    <row r="33" spans="1:26" ht="33" customHeight="1">
      <c r="A33" s="2" t="s">
        <v>55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2835</v>
      </c>
      <c r="J33" s="6">
        <v>0</v>
      </c>
      <c r="K33" s="6">
        <v>2835</v>
      </c>
      <c r="L33" s="2" t="s">
        <v>55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2835</v>
      </c>
      <c r="T33" s="6">
        <v>0</v>
      </c>
      <c r="U33" s="6">
        <v>0</v>
      </c>
      <c r="V33" s="6">
        <v>0</v>
      </c>
      <c r="W33" s="34">
        <f t="shared" si="0"/>
        <v>2835</v>
      </c>
      <c r="X33" s="34">
        <f t="shared" si="2"/>
        <v>0</v>
      </c>
      <c r="Y33" s="34">
        <f t="shared" si="1"/>
        <v>2835</v>
      </c>
      <c r="Z33" s="34">
        <f t="shared" si="3"/>
        <v>0</v>
      </c>
    </row>
    <row r="34" spans="1:26" ht="33" customHeight="1">
      <c r="A34" s="2" t="s">
        <v>56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2" t="s">
        <v>56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34">
        <f t="shared" si="0"/>
        <v>0</v>
      </c>
      <c r="X34" s="34">
        <f t="shared" si="2"/>
        <v>0</v>
      </c>
      <c r="Y34" s="34">
        <f t="shared" si="1"/>
        <v>0</v>
      </c>
      <c r="Z34" s="34">
        <f t="shared" si="3"/>
        <v>0</v>
      </c>
    </row>
    <row r="35" spans="1:26" ht="33" customHeight="1" thickBot="1">
      <c r="A35" s="2" t="s">
        <v>73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2" t="s">
        <v>73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34">
        <f t="shared" si="0"/>
        <v>0</v>
      </c>
      <c r="X35" s="34">
        <f t="shared" si="2"/>
        <v>0</v>
      </c>
      <c r="Y35" s="34">
        <f t="shared" si="1"/>
        <v>0</v>
      </c>
      <c r="Z35" s="34">
        <f t="shared" si="3"/>
        <v>0</v>
      </c>
    </row>
    <row r="36" spans="1:22" ht="33" customHeight="1" thickTop="1">
      <c r="A36" s="35" t="s">
        <v>57</v>
      </c>
      <c r="B36" s="36">
        <f aca="true" t="shared" si="4" ref="B36:K36">SUM(B8:B35)</f>
        <v>0</v>
      </c>
      <c r="C36" s="36">
        <f t="shared" si="4"/>
        <v>17831</v>
      </c>
      <c r="D36" s="36">
        <f t="shared" si="4"/>
        <v>17831</v>
      </c>
      <c r="E36" s="36">
        <f t="shared" si="4"/>
        <v>5300</v>
      </c>
      <c r="F36" s="36">
        <f t="shared" si="4"/>
        <v>0</v>
      </c>
      <c r="G36" s="36">
        <f t="shared" si="4"/>
        <v>5300</v>
      </c>
      <c r="H36" s="36">
        <f t="shared" si="4"/>
        <v>0</v>
      </c>
      <c r="I36" s="36">
        <f t="shared" si="4"/>
        <v>2381382</v>
      </c>
      <c r="J36" s="36">
        <f t="shared" si="4"/>
        <v>781885</v>
      </c>
      <c r="K36" s="36">
        <f t="shared" si="4"/>
        <v>1599497</v>
      </c>
      <c r="L36" s="35" t="s">
        <v>57</v>
      </c>
      <c r="M36" s="36">
        <f aca="true" t="shared" si="5" ref="M36:V36">SUM(M8:M35)</f>
        <v>3666</v>
      </c>
      <c r="N36" s="36">
        <f t="shared" si="5"/>
        <v>0</v>
      </c>
      <c r="O36" s="36">
        <f t="shared" si="5"/>
        <v>0</v>
      </c>
      <c r="P36" s="36">
        <f t="shared" si="5"/>
        <v>0</v>
      </c>
      <c r="Q36" s="36">
        <f t="shared" si="5"/>
        <v>0</v>
      </c>
      <c r="R36" s="36">
        <f t="shared" si="5"/>
        <v>0</v>
      </c>
      <c r="S36" s="36">
        <f t="shared" si="5"/>
        <v>2835183</v>
      </c>
      <c r="T36" s="36">
        <f t="shared" si="5"/>
        <v>423149</v>
      </c>
      <c r="U36" s="36">
        <f t="shared" si="5"/>
        <v>0</v>
      </c>
      <c r="V36" s="36">
        <f t="shared" si="5"/>
        <v>0</v>
      </c>
    </row>
    <row r="37" spans="1:22" ht="69" customHeigh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7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ht="28.5">
      <c r="A38" s="13" t="s">
        <v>70</v>
      </c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3" t="s">
        <v>70</v>
      </c>
      <c r="M38" s="10"/>
      <c r="N38" s="11"/>
      <c r="O38" s="11"/>
      <c r="P38" s="11"/>
      <c r="Q38" s="11"/>
      <c r="R38" s="11"/>
      <c r="S38" s="11"/>
      <c r="T38" s="39"/>
      <c r="U38" s="39"/>
      <c r="V38" s="39"/>
    </row>
    <row r="39" spans="1:22" ht="24" customHeight="1">
      <c r="A39" s="13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3"/>
      <c r="M39" s="10"/>
      <c r="N39" s="11"/>
      <c r="O39" s="11"/>
      <c r="P39" s="11"/>
      <c r="Q39" s="11"/>
      <c r="R39" s="11"/>
      <c r="S39" s="11"/>
      <c r="T39" s="39"/>
      <c r="U39" s="39"/>
      <c r="V39" s="39"/>
    </row>
    <row r="40" spans="1:22" ht="30" customHeight="1">
      <c r="A40" s="14" t="s">
        <v>0</v>
      </c>
      <c r="B40" s="15" t="s">
        <v>62</v>
      </c>
      <c r="C40" s="16"/>
      <c r="D40" s="16"/>
      <c r="E40" s="16"/>
      <c r="F40" s="16"/>
      <c r="G40" s="16"/>
      <c r="H40" s="16"/>
      <c r="I40" s="16"/>
      <c r="J40" s="16"/>
      <c r="K40" s="17"/>
      <c r="L40" s="18" t="s">
        <v>0</v>
      </c>
      <c r="M40" s="21" t="s">
        <v>69</v>
      </c>
      <c r="N40" s="21"/>
      <c r="O40" s="21"/>
      <c r="P40" s="21"/>
      <c r="Q40" s="21"/>
      <c r="R40" s="21"/>
      <c r="S40" s="22"/>
      <c r="T40" s="39"/>
      <c r="U40" s="39"/>
      <c r="V40" s="39"/>
    </row>
    <row r="41" spans="1:22" ht="30" customHeight="1">
      <c r="A41" s="23"/>
      <c r="B41" s="40" t="s">
        <v>5</v>
      </c>
      <c r="C41" s="24"/>
      <c r="D41" s="24"/>
      <c r="E41" s="14" t="s">
        <v>6</v>
      </c>
      <c r="F41" s="14" t="s">
        <v>7</v>
      </c>
      <c r="G41" s="24"/>
      <c r="H41" s="24"/>
      <c r="I41" s="14" t="s">
        <v>8</v>
      </c>
      <c r="J41" s="14" t="s">
        <v>9</v>
      </c>
      <c r="K41" s="25"/>
      <c r="L41" s="26"/>
      <c r="M41" s="41" t="s">
        <v>65</v>
      </c>
      <c r="N41" s="18" t="s">
        <v>13</v>
      </c>
      <c r="O41" s="18" t="s">
        <v>14</v>
      </c>
      <c r="P41" s="18" t="s">
        <v>15</v>
      </c>
      <c r="Q41" s="18" t="s">
        <v>16</v>
      </c>
      <c r="R41" s="18" t="s">
        <v>17</v>
      </c>
      <c r="S41" s="18" t="s">
        <v>18</v>
      </c>
      <c r="T41" s="39"/>
      <c r="U41" s="39"/>
      <c r="V41" s="39"/>
    </row>
    <row r="42" spans="1:22" ht="27" customHeight="1">
      <c r="A42" s="23"/>
      <c r="B42" s="23"/>
      <c r="C42" s="27" t="s">
        <v>25</v>
      </c>
      <c r="D42" s="27" t="s">
        <v>26</v>
      </c>
      <c r="E42" s="28"/>
      <c r="F42" s="28"/>
      <c r="G42" s="27" t="s">
        <v>27</v>
      </c>
      <c r="H42" s="27" t="s">
        <v>28</v>
      </c>
      <c r="I42" s="28"/>
      <c r="J42" s="28"/>
      <c r="K42" s="29" t="s">
        <v>29</v>
      </c>
      <c r="L42" s="26"/>
      <c r="M42" s="30" t="s">
        <v>66</v>
      </c>
      <c r="N42" s="26"/>
      <c r="O42" s="26"/>
      <c r="P42" s="26"/>
      <c r="Q42" s="26"/>
      <c r="R42" s="26"/>
      <c r="S42" s="26"/>
      <c r="T42" s="39"/>
      <c r="U42" s="39"/>
      <c r="V42" s="39"/>
    </row>
    <row r="43" spans="1:22" ht="30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6"/>
      <c r="L43" s="26"/>
      <c r="M43" s="42"/>
      <c r="N43" s="26"/>
      <c r="O43" s="26"/>
      <c r="P43" s="26"/>
      <c r="Q43" s="26"/>
      <c r="R43" s="26"/>
      <c r="S43" s="26"/>
      <c r="T43" s="39"/>
      <c r="U43" s="39"/>
      <c r="V43" s="39"/>
    </row>
    <row r="44" spans="1:22" ht="33" customHeight="1">
      <c r="A44" s="1" t="s">
        <v>36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" t="s">
        <v>36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39"/>
      <c r="U44" s="39"/>
      <c r="V44" s="39"/>
    </row>
    <row r="45" spans="1:22" ht="33" customHeight="1">
      <c r="A45" s="2" t="s">
        <v>37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2" t="s">
        <v>37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39"/>
      <c r="U45" s="39"/>
      <c r="V45" s="39"/>
    </row>
    <row r="46" spans="1:22" ht="33" customHeight="1">
      <c r="A46" s="2" t="s">
        <v>38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2" t="s">
        <v>38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39"/>
      <c r="U46" s="39"/>
      <c r="V46" s="39"/>
    </row>
    <row r="47" spans="1:22" ht="33" customHeight="1">
      <c r="A47" s="2" t="s">
        <v>71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2" t="s">
        <v>71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39"/>
      <c r="U47" s="39"/>
      <c r="V47" s="39"/>
    </row>
    <row r="48" spans="1:22" ht="33" customHeight="1">
      <c r="A48" s="2" t="s">
        <v>72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3666</v>
      </c>
      <c r="K48" s="7">
        <v>0</v>
      </c>
      <c r="L48" s="2" t="s">
        <v>72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3666</v>
      </c>
      <c r="T48" s="39"/>
      <c r="U48" s="39"/>
      <c r="V48" s="39"/>
    </row>
    <row r="49" spans="1:22" ht="33" customHeight="1">
      <c r="A49" s="3" t="s">
        <v>39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3" t="s">
        <v>39</v>
      </c>
      <c r="M49" s="6">
        <v>23718</v>
      </c>
      <c r="N49" s="6">
        <v>0</v>
      </c>
      <c r="O49" s="6">
        <v>921</v>
      </c>
      <c r="P49" s="6">
        <v>0</v>
      </c>
      <c r="Q49" s="6">
        <v>85588</v>
      </c>
      <c r="R49" s="6">
        <v>453000</v>
      </c>
      <c r="S49" s="6">
        <v>0</v>
      </c>
      <c r="T49" s="39"/>
      <c r="U49" s="39"/>
      <c r="V49" s="39"/>
    </row>
    <row r="50" spans="1:22" ht="33" customHeight="1">
      <c r="A50" s="2" t="s">
        <v>40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2" t="s">
        <v>40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2478</v>
      </c>
      <c r="T50" s="39"/>
      <c r="U50" s="39"/>
      <c r="V50" s="39"/>
    </row>
    <row r="51" spans="1:22" ht="33" customHeight="1">
      <c r="A51" s="2" t="s">
        <v>41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2" t="s">
        <v>41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1554</v>
      </c>
      <c r="T51" s="39"/>
      <c r="U51" s="39"/>
      <c r="V51" s="39"/>
    </row>
    <row r="52" spans="1:22" ht="33" customHeight="1">
      <c r="A52" s="2" t="s">
        <v>59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2" t="s">
        <v>59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39"/>
      <c r="U52" s="39"/>
      <c r="V52" s="39"/>
    </row>
    <row r="53" spans="1:22" ht="33" customHeight="1">
      <c r="A53" s="4" t="s">
        <v>42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4" t="s">
        <v>42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1738</v>
      </c>
      <c r="T53" s="39"/>
      <c r="U53" s="39"/>
      <c r="V53" s="39"/>
    </row>
    <row r="54" spans="1:22" ht="33" customHeight="1">
      <c r="A54" s="5" t="s">
        <v>43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5" t="s">
        <v>43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39"/>
      <c r="U54" s="39"/>
      <c r="V54" s="39"/>
    </row>
    <row r="55" spans="1:22" ht="33" customHeight="1">
      <c r="A55" s="2" t="s">
        <v>44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2" t="s">
        <v>44</v>
      </c>
      <c r="M55" s="7">
        <v>0</v>
      </c>
      <c r="N55" s="7">
        <v>0</v>
      </c>
      <c r="O55" s="7">
        <v>0</v>
      </c>
      <c r="P55" s="7">
        <v>0</v>
      </c>
      <c r="Q55" s="7">
        <v>2570</v>
      </c>
      <c r="R55" s="7">
        <v>203700</v>
      </c>
      <c r="S55" s="7">
        <v>93168</v>
      </c>
      <c r="T55" s="39"/>
      <c r="U55" s="39"/>
      <c r="V55" s="39"/>
    </row>
    <row r="56" spans="1:22" ht="33" customHeight="1">
      <c r="A56" s="2" t="s">
        <v>58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2" t="s">
        <v>58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11697</v>
      </c>
      <c r="T56" s="39"/>
      <c r="U56" s="39"/>
      <c r="V56" s="39"/>
    </row>
    <row r="57" spans="1:22" ht="33" customHeight="1">
      <c r="A57" s="2" t="s">
        <v>45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2" t="s">
        <v>45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39"/>
      <c r="U57" s="39"/>
      <c r="V57" s="39"/>
    </row>
    <row r="58" spans="1:22" ht="33" customHeight="1">
      <c r="A58" s="4" t="s">
        <v>60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23646</v>
      </c>
      <c r="J58" s="7">
        <v>0</v>
      </c>
      <c r="K58" s="7">
        <v>0</v>
      </c>
      <c r="L58" s="4" t="s">
        <v>60</v>
      </c>
      <c r="M58" s="7">
        <v>0</v>
      </c>
      <c r="N58" s="7">
        <v>0</v>
      </c>
      <c r="O58" s="7">
        <v>0</v>
      </c>
      <c r="P58" s="7">
        <v>6652</v>
      </c>
      <c r="Q58" s="7">
        <v>0</v>
      </c>
      <c r="R58" s="7">
        <v>15800</v>
      </c>
      <c r="S58" s="7">
        <v>10259</v>
      </c>
      <c r="T58" s="39"/>
      <c r="U58" s="39"/>
      <c r="V58" s="39"/>
    </row>
    <row r="59" spans="1:22" ht="33" customHeight="1">
      <c r="A59" s="1" t="s">
        <v>46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29733</v>
      </c>
      <c r="J59" s="6">
        <v>0</v>
      </c>
      <c r="K59" s="6">
        <v>0</v>
      </c>
      <c r="L59" s="1" t="s">
        <v>46</v>
      </c>
      <c r="M59" s="6">
        <v>0</v>
      </c>
      <c r="N59" s="6">
        <v>4587</v>
      </c>
      <c r="O59" s="6">
        <v>65902</v>
      </c>
      <c r="P59" s="6">
        <v>1370</v>
      </c>
      <c r="Q59" s="6">
        <v>0</v>
      </c>
      <c r="R59" s="6">
        <v>204100</v>
      </c>
      <c r="S59" s="6">
        <v>41929</v>
      </c>
      <c r="T59" s="39"/>
      <c r="U59" s="39"/>
      <c r="V59" s="39"/>
    </row>
    <row r="60" spans="1:22" ht="33" customHeight="1">
      <c r="A60" s="2" t="s">
        <v>47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29216</v>
      </c>
      <c r="J60" s="7">
        <v>0</v>
      </c>
      <c r="K60" s="7">
        <v>0</v>
      </c>
      <c r="L60" s="2" t="s">
        <v>47</v>
      </c>
      <c r="M60" s="7">
        <v>0</v>
      </c>
      <c r="N60" s="7">
        <v>0</v>
      </c>
      <c r="O60" s="7">
        <v>1700</v>
      </c>
      <c r="P60" s="7">
        <v>0</v>
      </c>
      <c r="Q60" s="7">
        <v>0</v>
      </c>
      <c r="R60" s="7">
        <v>0</v>
      </c>
      <c r="S60" s="7">
        <v>27516</v>
      </c>
      <c r="T60" s="39"/>
      <c r="U60" s="39"/>
      <c r="V60" s="39"/>
    </row>
    <row r="61" spans="1:22" ht="33" customHeight="1">
      <c r="A61" s="2" t="s">
        <v>48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47610</v>
      </c>
      <c r="J61" s="7">
        <v>0</v>
      </c>
      <c r="K61" s="7">
        <v>0</v>
      </c>
      <c r="L61" s="2" t="s">
        <v>48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20600</v>
      </c>
      <c r="S61" s="7">
        <v>21335</v>
      </c>
      <c r="T61" s="39"/>
      <c r="U61" s="39"/>
      <c r="V61" s="39"/>
    </row>
    <row r="62" spans="1:22" ht="33" customHeight="1">
      <c r="A62" s="2" t="s">
        <v>49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22890</v>
      </c>
      <c r="J62" s="7">
        <v>0</v>
      </c>
      <c r="K62" s="7">
        <v>0</v>
      </c>
      <c r="L62" s="2" t="s">
        <v>49</v>
      </c>
      <c r="M62" s="7">
        <v>0</v>
      </c>
      <c r="N62" s="7">
        <v>0</v>
      </c>
      <c r="O62" s="7">
        <v>348650</v>
      </c>
      <c r="P62" s="7">
        <v>0</v>
      </c>
      <c r="Q62" s="7">
        <v>0</v>
      </c>
      <c r="R62" s="7">
        <v>53300</v>
      </c>
      <c r="S62" s="7">
        <v>49762</v>
      </c>
      <c r="T62" s="39"/>
      <c r="U62" s="39"/>
      <c r="V62" s="39"/>
    </row>
    <row r="63" spans="1:22" ht="33" customHeight="1">
      <c r="A63" s="4" t="s">
        <v>61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122464</v>
      </c>
      <c r="J63" s="8">
        <v>0</v>
      </c>
      <c r="K63" s="8">
        <v>0</v>
      </c>
      <c r="L63" s="4" t="s">
        <v>61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50600</v>
      </c>
      <c r="S63" s="8">
        <v>80221</v>
      </c>
      <c r="T63" s="39"/>
      <c r="U63" s="39"/>
      <c r="V63" s="39"/>
    </row>
    <row r="64" spans="1:22" ht="33" customHeight="1">
      <c r="A64" s="1" t="s">
        <v>50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66098</v>
      </c>
      <c r="J64" s="7">
        <v>0</v>
      </c>
      <c r="K64" s="7">
        <v>0</v>
      </c>
      <c r="L64" s="1" t="s">
        <v>50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50800</v>
      </c>
      <c r="S64" s="7">
        <v>379671</v>
      </c>
      <c r="T64" s="39"/>
      <c r="U64" s="39"/>
      <c r="V64" s="39"/>
    </row>
    <row r="65" spans="1:22" ht="33" customHeight="1">
      <c r="A65" s="2" t="s">
        <v>51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2" t="s">
        <v>51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39"/>
      <c r="U65" s="39"/>
      <c r="V65" s="39"/>
    </row>
    <row r="66" spans="1:22" ht="33" customHeight="1">
      <c r="A66" s="2" t="s">
        <v>52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64926</v>
      </c>
      <c r="J66" s="7">
        <v>0</v>
      </c>
      <c r="K66" s="7">
        <v>0</v>
      </c>
      <c r="L66" s="2" t="s">
        <v>52</v>
      </c>
      <c r="M66" s="7">
        <v>0</v>
      </c>
      <c r="N66" s="7">
        <v>460</v>
      </c>
      <c r="O66" s="7">
        <v>0</v>
      </c>
      <c r="P66" s="7">
        <v>0</v>
      </c>
      <c r="Q66" s="7">
        <v>0</v>
      </c>
      <c r="R66" s="7">
        <v>29800</v>
      </c>
      <c r="S66" s="7">
        <v>34666</v>
      </c>
      <c r="T66" s="39"/>
      <c r="U66" s="39"/>
      <c r="V66" s="39"/>
    </row>
    <row r="67" spans="1:22" ht="33" customHeight="1">
      <c r="A67" s="2" t="s">
        <v>53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18218</v>
      </c>
      <c r="J67" s="7">
        <v>0</v>
      </c>
      <c r="K67" s="7">
        <v>0</v>
      </c>
      <c r="L67" s="2" t="s">
        <v>53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15000</v>
      </c>
      <c r="S67" s="7">
        <v>3218</v>
      </c>
      <c r="T67" s="39"/>
      <c r="U67" s="39"/>
      <c r="V67" s="39"/>
    </row>
    <row r="68" spans="1:22" ht="33" customHeight="1">
      <c r="A68" s="4" t="s">
        <v>54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2203</v>
      </c>
      <c r="J68" s="7">
        <v>0</v>
      </c>
      <c r="K68" s="7">
        <v>0</v>
      </c>
      <c r="L68" s="4" t="s">
        <v>54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7503</v>
      </c>
      <c r="T68" s="39"/>
      <c r="U68" s="39"/>
      <c r="V68" s="39"/>
    </row>
    <row r="69" spans="1:22" ht="33" customHeight="1">
      <c r="A69" s="2" t="s">
        <v>55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2" t="s">
        <v>55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2835</v>
      </c>
      <c r="T69" s="39"/>
      <c r="U69" s="39"/>
      <c r="V69" s="39"/>
    </row>
    <row r="70" spans="1:22" ht="33" customHeight="1">
      <c r="A70" s="2" t="s">
        <v>56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2" t="s">
        <v>56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39"/>
      <c r="U70" s="39"/>
      <c r="V70" s="39"/>
    </row>
    <row r="71" spans="1:22" ht="33" customHeight="1" thickBot="1">
      <c r="A71" s="2" t="s">
        <v>73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2" t="s">
        <v>73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39"/>
      <c r="U71" s="39"/>
      <c r="V71" s="39"/>
    </row>
    <row r="72" spans="1:22" ht="33" customHeight="1" thickTop="1">
      <c r="A72" s="35" t="s">
        <v>57</v>
      </c>
      <c r="B72" s="36">
        <f aca="true" t="shared" si="6" ref="B72:K72">SUM(B44:B71)</f>
        <v>0</v>
      </c>
      <c r="C72" s="36">
        <f t="shared" si="6"/>
        <v>0</v>
      </c>
      <c r="D72" s="36">
        <f t="shared" si="6"/>
        <v>0</v>
      </c>
      <c r="E72" s="36">
        <f t="shared" si="6"/>
        <v>0</v>
      </c>
      <c r="F72" s="36">
        <f t="shared" si="6"/>
        <v>0</v>
      </c>
      <c r="G72" s="36">
        <f t="shared" si="6"/>
        <v>0</v>
      </c>
      <c r="H72" s="36">
        <f t="shared" si="6"/>
        <v>0</v>
      </c>
      <c r="I72" s="36">
        <f t="shared" si="6"/>
        <v>427004</v>
      </c>
      <c r="J72" s="36">
        <f t="shared" si="6"/>
        <v>3666</v>
      </c>
      <c r="K72" s="36">
        <f t="shared" si="6"/>
        <v>0</v>
      </c>
      <c r="L72" s="35" t="s">
        <v>57</v>
      </c>
      <c r="M72" s="36">
        <f aca="true" t="shared" si="7" ref="M72:S72">SUM(M44:M71)</f>
        <v>23718</v>
      </c>
      <c r="N72" s="36">
        <f t="shared" si="7"/>
        <v>5047</v>
      </c>
      <c r="O72" s="36">
        <f t="shared" si="7"/>
        <v>417173</v>
      </c>
      <c r="P72" s="36">
        <f t="shared" si="7"/>
        <v>8022</v>
      </c>
      <c r="Q72" s="36">
        <f t="shared" si="7"/>
        <v>88158</v>
      </c>
      <c r="R72" s="36">
        <f t="shared" si="7"/>
        <v>1096700</v>
      </c>
      <c r="S72" s="36">
        <f t="shared" si="7"/>
        <v>773216</v>
      </c>
      <c r="T72" s="39"/>
      <c r="U72" s="39"/>
      <c r="V72" s="39"/>
    </row>
    <row r="73" spans="1:22" ht="24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3"/>
      <c r="M73" s="44"/>
      <c r="N73" s="44"/>
      <c r="O73" s="44"/>
      <c r="P73" s="44"/>
      <c r="Q73" s="44"/>
      <c r="R73" s="44"/>
      <c r="S73" s="44"/>
      <c r="T73" s="44"/>
      <c r="U73" s="44"/>
      <c r="V73" s="44"/>
    </row>
    <row r="74" spans="1:22" ht="24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3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pans="1:22" ht="24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3"/>
      <c r="M75" s="44"/>
      <c r="N75" s="44"/>
      <c r="O75" s="44"/>
      <c r="P75" s="44"/>
      <c r="Q75" s="44"/>
      <c r="R75" s="44"/>
      <c r="S75" s="44"/>
      <c r="T75" s="44"/>
      <c r="U75" s="44"/>
      <c r="V75" s="44"/>
    </row>
    <row r="76" spans="1:22" ht="24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3"/>
      <c r="M76" s="44"/>
      <c r="N76" s="44"/>
      <c r="O76" s="44"/>
      <c r="P76" s="44"/>
      <c r="Q76" s="44"/>
      <c r="R76" s="44"/>
      <c r="S76" s="44"/>
      <c r="T76" s="44"/>
      <c r="U76" s="44"/>
      <c r="V76" s="44"/>
    </row>
    <row r="77" spans="1:22" ht="24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3"/>
      <c r="M77" s="44"/>
      <c r="N77" s="44"/>
      <c r="O77" s="44"/>
      <c r="P77" s="44"/>
      <c r="Q77" s="44"/>
      <c r="R77" s="44"/>
      <c r="S77" s="44"/>
      <c r="T77" s="44"/>
      <c r="U77" s="44"/>
      <c r="V77" s="44"/>
    </row>
    <row r="78" spans="1:22" ht="24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3"/>
      <c r="M78" s="44"/>
      <c r="N78" s="44"/>
      <c r="O78" s="44"/>
      <c r="P78" s="44"/>
      <c r="Q78" s="44"/>
      <c r="R78" s="44"/>
      <c r="S78" s="44"/>
      <c r="T78" s="44"/>
      <c r="U78" s="44"/>
      <c r="V78" s="44"/>
    </row>
    <row r="79" spans="1:22" ht="24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3"/>
      <c r="M79" s="44"/>
      <c r="N79" s="44"/>
      <c r="O79" s="44"/>
      <c r="P79" s="44"/>
      <c r="Q79" s="44"/>
      <c r="R79" s="44"/>
      <c r="S79" s="44"/>
      <c r="T79" s="44"/>
      <c r="U79" s="44"/>
      <c r="V79" s="44"/>
    </row>
    <row r="80" spans="1:22" ht="24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3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ht="24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3"/>
      <c r="M81" s="44"/>
      <c r="N81" s="44"/>
      <c r="O81" s="44"/>
      <c r="P81" s="44"/>
      <c r="Q81" s="44"/>
      <c r="R81" s="44"/>
      <c r="S81" s="44"/>
      <c r="T81" s="44"/>
      <c r="U81" s="44"/>
      <c r="V81" s="44"/>
    </row>
    <row r="82" spans="1:22" ht="24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3"/>
      <c r="M82" s="44"/>
      <c r="N82" s="44"/>
      <c r="O82" s="44"/>
      <c r="P82" s="44"/>
      <c r="Q82" s="44"/>
      <c r="R82" s="44"/>
      <c r="S82" s="44"/>
      <c r="T82" s="44"/>
      <c r="U82" s="44"/>
      <c r="V82" s="44"/>
    </row>
    <row r="83" spans="1:22" ht="24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3"/>
      <c r="M83" s="44"/>
      <c r="N83" s="44"/>
      <c r="O83" s="44"/>
      <c r="P83" s="44"/>
      <c r="Q83" s="44"/>
      <c r="R83" s="44"/>
      <c r="S83" s="44"/>
      <c r="T83" s="44"/>
      <c r="U83" s="44"/>
      <c r="V83" s="44"/>
    </row>
    <row r="84" spans="1:22" ht="24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3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ht="24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3"/>
      <c r="M85" s="44"/>
      <c r="N85" s="44"/>
      <c r="O85" s="44"/>
      <c r="P85" s="44"/>
      <c r="Q85" s="44"/>
      <c r="R85" s="44"/>
      <c r="S85" s="44"/>
      <c r="T85" s="44"/>
      <c r="U85" s="44"/>
      <c r="V85" s="44"/>
    </row>
    <row r="86" spans="1:22" ht="24">
      <c r="A86" s="45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5"/>
      <c r="M86" s="44"/>
      <c r="N86" s="44"/>
      <c r="O86" s="44"/>
      <c r="P86" s="44"/>
      <c r="Q86" s="44"/>
      <c r="R86" s="44"/>
      <c r="S86" s="44"/>
      <c r="T86" s="44"/>
      <c r="U86" s="44"/>
      <c r="V86" s="44"/>
    </row>
    <row r="87" spans="1:22" ht="24">
      <c r="A87" s="45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5"/>
      <c r="M87" s="44"/>
      <c r="N87" s="44"/>
      <c r="O87" s="44"/>
      <c r="P87" s="44"/>
      <c r="Q87" s="44"/>
      <c r="R87" s="44"/>
      <c r="S87" s="44"/>
      <c r="T87" s="44"/>
      <c r="U87" s="44"/>
      <c r="V87" s="44"/>
    </row>
  </sheetData>
  <printOptions/>
  <pageMargins left="0.7874015748031497" right="0.7874015748031497" top="0.5905511811023623" bottom="0.5118110236220472" header="0.5118110236220472" footer="0.3937007874015748"/>
  <pageSetup firstPageNumber="247" useFirstPageNumber="1" fitToWidth="2" horizontalDpi="600" verticalDpi="600" orientation="portrait" paperSize="9" scale="33" r:id="rId1"/>
  <headerFooter alignWithMargins="0">
    <oddFooter>&amp;C&amp;32&amp;P</oddFooter>
  </headerFooter>
  <colBreaks count="1" manualBreakCount="1">
    <brk id="1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2009-03-10T02:30:20Z</cp:lastPrinted>
  <dcterms:modified xsi:type="dcterms:W3CDTF">2009-04-30T23:58:21Z</dcterms:modified>
  <cp:category/>
  <cp:version/>
  <cp:contentType/>
  <cp:contentStatus/>
</cp:coreProperties>
</file>