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505" tabRatio="913" activeTab="12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</sheets>
  <definedNames>
    <definedName name="_xlnm.Print_Area" localSheetId="10">'家屋(6)'!$A$1:$G$71</definedName>
    <definedName name="_xlnm.Print_Area" localSheetId="11">'家屋(7)'!$A$1:$G$71</definedName>
    <definedName name="_xlnm.Print_Area" localSheetId="12">'償却(8)'!$A$1:$G$71</definedName>
    <definedName name="_xlnm.Print_Area" localSheetId="3">'土地(2)-2'!$A$1:$K$71</definedName>
  </definedNames>
  <calcPr fullCalcOnLoad="1"/>
</workbook>
</file>

<file path=xl/sharedStrings.xml><?xml version="1.0" encoding="utf-8"?>
<sst xmlns="http://schemas.openxmlformats.org/spreadsheetml/2006/main" count="1048" uniqueCount="123">
  <si>
    <t>郡山市</t>
  </si>
  <si>
    <t>いわき市</t>
  </si>
  <si>
    <t>喜多方市</t>
  </si>
  <si>
    <t>相馬市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</si>
  <si>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</si>
  <si>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</si>
  <si>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</si>
  <si>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</si>
  <si>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</si>
  <si>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</si>
  <si>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</si>
  <si>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</si>
  <si>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</si>
  <si>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</si>
  <si>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</si>
  <si>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</si>
  <si>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</si>
  <si>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</si>
  <si>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</si>
  <si>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</si>
  <si>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</si>
  <si>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</si>
  <si>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</si>
  <si>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</si>
  <si>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</si>
  <si>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</si>
  <si>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</si>
  <si>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</si>
  <si>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</si>
  <si>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</si>
  <si>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</si>
  <si>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</si>
  <si>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</si>
  <si>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</si>
  <si>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</si>
  <si>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</si>
  <si>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</si>
  <si>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</si>
  <si>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</si>
  <si>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</si>
  <si>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</si>
  <si>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</si>
  <si>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</si>
  <si>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</si>
  <si>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</si>
  <si>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</si>
  <si>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</si>
  <si>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</si>
  <si>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</si>
  <si>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</si>
  <si>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</si>
  <si>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</si>
  <si>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</si>
  <si>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</si>
  <si>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</si>
  <si>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</si>
  <si>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</si>
  <si>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</si>
  <si>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</si>
  <si>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</si>
  <si>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</si>
  <si>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</si>
  <si>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</si>
  <si>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</si>
  <si>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</si>
  <si>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</si>
  <si>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</si>
  <si>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</si>
  <si>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</si>
  <si>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</si>
  <si>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</si>
  <si>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</si>
  <si>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</si>
  <si>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</si>
  <si>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</si>
  <si>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</si>
  <si>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</si>
  <si>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</si>
  <si>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</si>
  <si>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</si>
  <si>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</si>
  <si>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</si>
  <si>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</si>
  <si>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</si>
  <si>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</si>
  <si>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</si>
  <si>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</si>
  <si>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</si>
  <si>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</si>
  <si>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</si>
  <si>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</si>
  <si>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</si>
  <si>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</si>
  <si>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</si>
  <si>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</si>
  <si>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</si>
  <si>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</si>
  <si>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</si>
  <si>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</si>
  <si>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</si>
  <si>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</si>
  <si>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</si>
  <si>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</si>
  <si>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</si>
  <si>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</si>
  <si>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</si>
  <si>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</si>
  <si>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</si>
  <si>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</si>
  <si>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</si>
  <si>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</si>
  <si>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</si>
  <si>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</si>
  <si>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</si>
  <si>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</si>
  <si>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</si>
  <si>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</si>
  <si>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</si>
  <si>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</si>
  <si>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</si>
  <si>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※　調査基準日：平成２０年１月１日</t>
  </si>
  <si>
    <t>単体利用</t>
  </si>
  <si>
    <t>複合利用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</si>
</sst>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5" fillId="0" borderId="0" xfId="21">
      <alignment/>
      <protection/>
    </xf>
    <xf numFmtId="3" fontId="5" fillId="0" borderId="0" xfId="21" applyAlignment="1">
      <alignment/>
      <protection/>
    </xf>
    <xf numFmtId="3" fontId="6" fillId="0" borderId="0" xfId="21" applyFont="1" applyAlignment="1">
      <alignment/>
      <protection/>
    </xf>
    <xf numFmtId="3" fontId="6" fillId="0" borderId="1" xfId="21" applyNumberFormat="1" applyFont="1" applyAlignment="1">
      <alignment horizontal="center" vertical="center" wrapText="1"/>
      <protection/>
    </xf>
    <xf numFmtId="3" fontId="6" fillId="0" borderId="1" xfId="21" applyFont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3" xfId="21" applyNumberFormat="1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3" fontId="6" fillId="0" borderId="0" xfId="21" applyFont="1" applyBorder="1" applyAlignment="1">
      <alignment/>
      <protection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178" fontId="7" fillId="0" borderId="0" xfId="21" applyNumberFormat="1" applyFont="1" applyBorder="1" applyAlignment="1">
      <alignment/>
      <protection/>
    </xf>
    <xf numFmtId="178" fontId="7" fillId="0" borderId="0" xfId="21" applyNumberFormat="1" applyFont="1" applyAlignment="1">
      <alignment/>
      <protection/>
    </xf>
    <xf numFmtId="3" fontId="5" fillId="0" borderId="0" xfId="21" applyBorder="1">
      <alignment/>
      <protection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/>
    </xf>
    <xf numFmtId="3" fontId="8" fillId="0" borderId="0" xfId="21" applyNumberFormat="1" applyFont="1" applyAlignment="1">
      <alignment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21" applyFont="1" applyBorder="1">
      <alignment/>
      <protection/>
    </xf>
    <xf numFmtId="178" fontId="7" fillId="0" borderId="0" xfId="21" applyNumberFormat="1" applyFont="1" applyBorder="1" applyAlignment="1">
      <alignment horizontal="center" vertical="center"/>
      <protection/>
    </xf>
    <xf numFmtId="179" fontId="7" fillId="0" borderId="0" xfId="21" applyNumberFormat="1" applyFont="1" applyBorder="1" applyAlignment="1">
      <alignment vertical="center"/>
      <protection/>
    </xf>
    <xf numFmtId="179" fontId="7" fillId="0" borderId="0" xfId="21" applyNumberFormat="1" applyFont="1" applyBorder="1" applyAlignment="1">
      <alignment horizontal="center" vertical="center"/>
      <protection/>
    </xf>
    <xf numFmtId="3" fontId="5" fillId="0" borderId="0" xfId="21" applyBorder="1" applyAlignment="1">
      <alignment/>
      <protection/>
    </xf>
    <xf numFmtId="0" fontId="7" fillId="0" borderId="7" xfId="0" applyFont="1" applyFill="1" applyBorder="1" applyAlignment="1">
      <alignment horizontal="left"/>
    </xf>
    <xf numFmtId="38" fontId="7" fillId="0" borderId="7" xfId="17" applyFont="1" applyBorder="1" applyAlignment="1" quotePrefix="1">
      <alignment/>
    </xf>
    <xf numFmtId="0" fontId="7" fillId="0" borderId="2" xfId="0" applyFont="1" applyBorder="1" applyAlignment="1">
      <alignment horizontal="left" vertical="center"/>
    </xf>
    <xf numFmtId="38" fontId="7" fillId="0" borderId="2" xfId="17" applyFont="1" applyBorder="1" applyAlignment="1" quotePrefix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179" fontId="7" fillId="0" borderId="11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horizontal="center" vertical="center"/>
      <protection/>
    </xf>
    <xf numFmtId="178" fontId="7" fillId="0" borderId="12" xfId="21" applyNumberFormat="1" applyFont="1" applyBorder="1" applyAlignment="1">
      <alignment horizontal="center" vertical="center"/>
      <protection/>
    </xf>
    <xf numFmtId="179" fontId="7" fillId="0" borderId="12" xfId="21" applyNumberFormat="1" applyFont="1" applyBorder="1" applyAlignment="1">
      <alignment vertical="center"/>
      <protection/>
    </xf>
    <xf numFmtId="0" fontId="7" fillId="0" borderId="11" xfId="0" applyFont="1" applyBorder="1" applyAlignment="1">
      <alignment horizontal="left" vertical="center"/>
    </xf>
    <xf numFmtId="38" fontId="7" fillId="0" borderId="11" xfId="17" applyFont="1" applyBorder="1" applyAlignment="1" quotePrefix="1">
      <alignment/>
    </xf>
    <xf numFmtId="0" fontId="7" fillId="0" borderId="7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38" fontId="7" fillId="0" borderId="13" xfId="17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79" fontId="7" fillId="0" borderId="11" xfId="21" applyNumberFormat="1" applyFont="1" applyBorder="1" applyAlignment="1">
      <alignment horizontal="center" vertical="center"/>
      <protection/>
    </xf>
    <xf numFmtId="179" fontId="7" fillId="0" borderId="12" xfId="21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left"/>
    </xf>
    <xf numFmtId="38" fontId="7" fillId="0" borderId="14" xfId="17" applyFont="1" applyBorder="1" applyAlignment="1" quotePrefix="1">
      <alignment/>
    </xf>
    <xf numFmtId="179" fontId="7" fillId="0" borderId="14" xfId="21" applyNumberFormat="1" applyFont="1" applyBorder="1" applyAlignment="1">
      <alignment vertical="center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/>
    </xf>
    <xf numFmtId="179" fontId="7" fillId="0" borderId="15" xfId="21" applyNumberFormat="1" applyFont="1" applyBorder="1" applyAlignment="1">
      <alignment vertical="center"/>
      <protection/>
    </xf>
    <xf numFmtId="38" fontId="7" fillId="0" borderId="2" xfId="17" applyFont="1" applyBorder="1" applyAlignment="1" quotePrefix="1">
      <alignment wrapText="1"/>
    </xf>
    <xf numFmtId="38" fontId="7" fillId="0" borderId="11" xfId="17" applyFont="1" applyBorder="1" applyAlignment="1" quotePrefix="1">
      <alignment wrapText="1"/>
    </xf>
    <xf numFmtId="38" fontId="7" fillId="0" borderId="12" xfId="17" applyFont="1" applyBorder="1" applyAlignment="1" quotePrefix="1">
      <alignment wrapText="1"/>
    </xf>
    <xf numFmtId="38" fontId="7" fillId="0" borderId="16" xfId="17" applyFont="1" applyBorder="1" applyAlignment="1" quotePrefix="1">
      <alignment wrapText="1"/>
    </xf>
    <xf numFmtId="38" fontId="7" fillId="0" borderId="17" xfId="17" applyFont="1" applyBorder="1" applyAlignment="1" quotePrefix="1">
      <alignment wrapText="1"/>
    </xf>
    <xf numFmtId="38" fontId="7" fillId="0" borderId="15" xfId="17" applyFont="1" applyBorder="1" applyAlignment="1" quotePrefix="1">
      <alignment wrapText="1"/>
    </xf>
    <xf numFmtId="38" fontId="7" fillId="0" borderId="0" xfId="17" applyFont="1" applyAlignment="1" quotePrefix="1">
      <alignment/>
    </xf>
    <xf numFmtId="38" fontId="7" fillId="0" borderId="8" xfId="17" applyFont="1" applyBorder="1" applyAlignment="1" quotePrefix="1">
      <alignment/>
    </xf>
    <xf numFmtId="38" fontId="7" fillId="0" borderId="9" xfId="17" applyFont="1" applyBorder="1" applyAlignment="1" quotePrefix="1">
      <alignment/>
    </xf>
    <xf numFmtId="38" fontId="7" fillId="0" borderId="10" xfId="17" applyFont="1" applyBorder="1" applyAlignment="1" quotePrefix="1">
      <alignment/>
    </xf>
    <xf numFmtId="38" fontId="7" fillId="0" borderId="0" xfId="17" applyFont="1" applyBorder="1" applyAlignment="1" quotePrefix="1">
      <alignment/>
    </xf>
    <xf numFmtId="38" fontId="7" fillId="0" borderId="18" xfId="17" applyFont="1" applyBorder="1" applyAlignment="1" quotePrefix="1">
      <alignment/>
    </xf>
    <xf numFmtId="38" fontId="7" fillId="0" borderId="19" xfId="17" applyFont="1" applyBorder="1" applyAlignment="1" quotePrefix="1">
      <alignment/>
    </xf>
    <xf numFmtId="38" fontId="7" fillId="0" borderId="20" xfId="17" applyFont="1" applyBorder="1" applyAlignment="1" quotePrefix="1">
      <alignment wrapText="1"/>
    </xf>
    <xf numFmtId="179" fontId="7" fillId="0" borderId="20" xfId="21" applyNumberFormat="1" applyFont="1" applyBorder="1" applyAlignment="1">
      <alignment vertical="center"/>
      <protection/>
    </xf>
    <xf numFmtId="179" fontId="7" fillId="0" borderId="18" xfId="21" applyNumberFormat="1" applyFont="1" applyBorder="1" applyAlignment="1">
      <alignment vertical="center"/>
      <protection/>
    </xf>
    <xf numFmtId="179" fontId="7" fillId="0" borderId="17" xfId="21" applyNumberFormat="1" applyFont="1" applyBorder="1" applyAlignment="1">
      <alignment vertical="center"/>
      <protection/>
    </xf>
    <xf numFmtId="38" fontId="7" fillId="0" borderId="21" xfId="17" applyFont="1" applyBorder="1" applyAlignment="1" quotePrefix="1">
      <alignment wrapText="1"/>
    </xf>
    <xf numFmtId="179" fontId="7" fillId="0" borderId="21" xfId="21" applyNumberFormat="1" applyFont="1" applyBorder="1" applyAlignment="1">
      <alignment vertical="center"/>
      <protection/>
    </xf>
    <xf numFmtId="179" fontId="7" fillId="0" borderId="19" xfId="21" applyNumberFormat="1" applyFont="1" applyBorder="1" applyAlignment="1">
      <alignment vertical="center"/>
      <protection/>
    </xf>
    <xf numFmtId="38" fontId="7" fillId="0" borderId="22" xfId="17" applyFont="1" applyBorder="1" applyAlignment="1" quotePrefix="1">
      <alignment/>
    </xf>
    <xf numFmtId="38" fontId="7" fillId="0" borderId="16" xfId="17" applyFont="1" applyBorder="1" applyAlignment="1" quotePrefix="1">
      <alignment/>
    </xf>
    <xf numFmtId="38" fontId="7" fillId="0" borderId="17" xfId="17" applyFont="1" applyBorder="1" applyAlignment="1" quotePrefix="1">
      <alignment/>
    </xf>
    <xf numFmtId="38" fontId="7" fillId="0" borderId="23" xfId="17" applyFont="1" applyBorder="1" applyAlignment="1" quotePrefix="1">
      <alignment/>
    </xf>
    <xf numFmtId="38" fontId="7" fillId="0" borderId="24" xfId="17" applyFont="1" applyBorder="1" applyAlignment="1" quotePrefix="1">
      <alignment/>
    </xf>
    <xf numFmtId="3" fontId="7" fillId="0" borderId="0" xfId="21" applyFont="1" applyAlignment="1">
      <alignment/>
      <protection/>
    </xf>
    <xf numFmtId="3" fontId="5" fillId="0" borderId="19" xfId="21" applyBorder="1" applyAlignment="1">
      <alignment/>
      <protection/>
    </xf>
    <xf numFmtId="3" fontId="6" fillId="0" borderId="5" xfId="21" applyFont="1" applyBorder="1" applyAlignment="1">
      <alignment/>
      <protection/>
    </xf>
    <xf numFmtId="3" fontId="6" fillId="0" borderId="6" xfId="21" applyFont="1" applyBorder="1" applyAlignment="1">
      <alignment/>
      <protection/>
    </xf>
    <xf numFmtId="0" fontId="6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" fontId="8" fillId="0" borderId="0" xfId="21" applyNumberFormat="1" applyFont="1" applyBorder="1" applyAlignment="1">
      <alignment/>
      <protection/>
    </xf>
    <xf numFmtId="0" fontId="6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決算収支の状況b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2"/>
  <sheetViews>
    <sheetView showOutlineSymbols="0" view="pageBreakPreview" zoomScale="50" zoomScaleSheetLayoutView="50" workbookViewId="0" topLeftCell="A1">
      <selection activeCell="A1" sqref="A1"/>
    </sheetView>
  </sheetViews>
  <sheetFormatPr defaultColWidth="24.75390625" defaultRowHeight="13.5"/>
  <cols>
    <col min="1" max="1" width="20.625" style="2" customWidth="1"/>
    <col min="2" max="2" width="21.625" style="2" customWidth="1"/>
    <col min="3" max="9" width="20.625" style="2" customWidth="1"/>
    <col min="10" max="10" width="15.625" style="2" customWidth="1"/>
    <col min="11" max="11" width="20.625" style="2" customWidth="1"/>
    <col min="12" max="12" width="21.625" style="2" customWidth="1"/>
    <col min="13" max="13" width="20.625" style="2" customWidth="1"/>
    <col min="14" max="16384" width="24.75390625" style="2" customWidth="1"/>
  </cols>
  <sheetData>
    <row r="1" spans="1:12" ht="25.5">
      <c r="A1" s="33" t="s">
        <v>49</v>
      </c>
      <c r="L1" s="1"/>
    </row>
    <row r="2" spans="1:255" ht="21" customHeight="1">
      <c r="A2" s="8" t="s">
        <v>88</v>
      </c>
      <c r="B2" s="9" t="s">
        <v>93</v>
      </c>
      <c r="C2" s="10"/>
      <c r="D2" s="10"/>
      <c r="E2" s="10"/>
      <c r="F2" s="10"/>
      <c r="G2" s="10"/>
      <c r="H2" s="10"/>
      <c r="I2" s="10"/>
      <c r="J2" s="10"/>
      <c r="K2" s="10"/>
      <c r="L2" s="98"/>
      <c r="M2" s="9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7"/>
      <c r="B3" s="9" t="s">
        <v>50</v>
      </c>
      <c r="C3" s="11"/>
      <c r="D3" s="9" t="s">
        <v>51</v>
      </c>
      <c r="E3" s="14"/>
      <c r="F3" s="9" t="s">
        <v>94</v>
      </c>
      <c r="G3" s="10"/>
      <c r="H3" s="10"/>
      <c r="I3" s="11"/>
      <c r="J3" s="108" t="s">
        <v>75</v>
      </c>
      <c r="K3" s="105" t="s">
        <v>62</v>
      </c>
      <c r="L3" s="16" t="s">
        <v>76</v>
      </c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5"/>
      <c r="C4" s="15"/>
      <c r="D4" s="15"/>
      <c r="E4" s="15"/>
      <c r="F4" s="15"/>
      <c r="G4" s="15"/>
      <c r="H4" s="15"/>
      <c r="I4" s="15"/>
      <c r="J4" s="109"/>
      <c r="K4" s="106"/>
      <c r="L4" s="15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59</v>
      </c>
      <c r="I5" s="6" t="s">
        <v>47</v>
      </c>
      <c r="J5" s="109"/>
      <c r="K5" s="106"/>
      <c r="L5" s="6" t="s">
        <v>63</v>
      </c>
      <c r="M5" s="6" t="s">
        <v>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68"/>
      <c r="C6" s="68"/>
      <c r="D6" s="68"/>
      <c r="E6" s="68"/>
      <c r="F6" s="68"/>
      <c r="G6" s="68"/>
      <c r="H6" s="68" t="s">
        <v>60</v>
      </c>
      <c r="I6" s="69"/>
      <c r="J6" s="110"/>
      <c r="K6" s="107"/>
      <c r="L6" s="30"/>
      <c r="M6" s="3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3" s="24" customFormat="1" ht="29.25" customHeight="1">
      <c r="A7" s="45" t="s">
        <v>89</v>
      </c>
      <c r="B7" s="71">
        <v>33305831</v>
      </c>
      <c r="C7" s="71">
        <v>1421643</v>
      </c>
      <c r="D7" s="71">
        <v>67685950</v>
      </c>
      <c r="E7" s="71">
        <v>3130217</v>
      </c>
      <c r="F7" s="71">
        <v>17322521</v>
      </c>
      <c r="G7" s="71">
        <v>12419074</v>
      </c>
      <c r="H7" s="71">
        <v>11338100</v>
      </c>
      <c r="I7" s="71">
        <v>41079695</v>
      </c>
      <c r="J7" s="71">
        <v>730</v>
      </c>
      <c r="K7" s="74">
        <v>140904</v>
      </c>
      <c r="L7" s="46">
        <v>105717636</v>
      </c>
      <c r="M7" s="46">
        <v>9452</v>
      </c>
    </row>
    <row r="8" spans="1:13" s="24" customFormat="1" ht="29.25" customHeight="1">
      <c r="A8" s="47" t="s">
        <v>108</v>
      </c>
      <c r="B8" s="71">
        <v>59033524</v>
      </c>
      <c r="C8" s="71">
        <v>911071</v>
      </c>
      <c r="D8" s="71">
        <v>14119969</v>
      </c>
      <c r="E8" s="71">
        <v>647693</v>
      </c>
      <c r="F8" s="71">
        <v>7501319</v>
      </c>
      <c r="G8" s="71">
        <v>5481716</v>
      </c>
      <c r="H8" s="71">
        <v>7199473</v>
      </c>
      <c r="I8" s="71">
        <v>20182508</v>
      </c>
      <c r="J8" s="71">
        <v>126</v>
      </c>
      <c r="K8" s="74">
        <v>87315</v>
      </c>
      <c r="L8" s="48">
        <v>109691466</v>
      </c>
      <c r="M8" s="48">
        <v>23745</v>
      </c>
    </row>
    <row r="9" spans="1:13" s="24" customFormat="1" ht="29.25" customHeight="1">
      <c r="A9" s="49" t="s">
        <v>0</v>
      </c>
      <c r="B9" s="71">
        <v>101929532</v>
      </c>
      <c r="C9" s="71">
        <v>2957910</v>
      </c>
      <c r="D9" s="71">
        <v>54599956</v>
      </c>
      <c r="E9" s="71">
        <v>2551229</v>
      </c>
      <c r="F9" s="71">
        <v>18927380</v>
      </c>
      <c r="G9" s="71">
        <v>13263397</v>
      </c>
      <c r="H9" s="71">
        <v>19684245</v>
      </c>
      <c r="I9" s="71">
        <v>51875022</v>
      </c>
      <c r="J9" s="71">
        <v>181</v>
      </c>
      <c r="K9" s="74">
        <v>295270</v>
      </c>
      <c r="L9" s="48">
        <v>150373260</v>
      </c>
      <c r="M9" s="48">
        <v>445313</v>
      </c>
    </row>
    <row r="10" spans="1:13" s="24" customFormat="1" ht="29.25" customHeight="1">
      <c r="A10" s="49" t="s">
        <v>1</v>
      </c>
      <c r="B10" s="71">
        <v>67559006</v>
      </c>
      <c r="C10" s="71">
        <v>3828316</v>
      </c>
      <c r="D10" s="71">
        <v>36735004</v>
      </c>
      <c r="E10" s="71">
        <v>4384620</v>
      </c>
      <c r="F10" s="71">
        <v>23795543</v>
      </c>
      <c r="G10" s="71">
        <v>16553368</v>
      </c>
      <c r="H10" s="71">
        <v>27064100</v>
      </c>
      <c r="I10" s="71">
        <v>67413011</v>
      </c>
      <c r="J10" s="71">
        <v>773</v>
      </c>
      <c r="K10" s="74">
        <v>339237</v>
      </c>
      <c r="L10" s="48">
        <v>391769555</v>
      </c>
      <c r="M10" s="48">
        <v>104828</v>
      </c>
    </row>
    <row r="11" spans="1:13" s="24" customFormat="1" ht="29.25" customHeight="1">
      <c r="A11" s="55" t="s">
        <v>109</v>
      </c>
      <c r="B11" s="72">
        <v>44590154</v>
      </c>
      <c r="C11" s="72">
        <v>77475</v>
      </c>
      <c r="D11" s="72">
        <v>22128712</v>
      </c>
      <c r="E11" s="72">
        <v>187836</v>
      </c>
      <c r="F11" s="72">
        <v>4098365</v>
      </c>
      <c r="G11" s="72">
        <v>4617535</v>
      </c>
      <c r="H11" s="72">
        <v>7278494</v>
      </c>
      <c r="I11" s="72">
        <v>15994394</v>
      </c>
      <c r="J11" s="72">
        <v>3</v>
      </c>
      <c r="K11" s="75">
        <v>73097</v>
      </c>
      <c r="L11" s="56">
        <v>105501672</v>
      </c>
      <c r="M11" s="56">
        <v>6911</v>
      </c>
    </row>
    <row r="12" spans="1:13" s="24" customFormat="1" ht="29.25" customHeight="1">
      <c r="A12" s="57" t="s">
        <v>110</v>
      </c>
      <c r="B12" s="71">
        <v>61307249</v>
      </c>
      <c r="C12" s="71">
        <v>506198</v>
      </c>
      <c r="D12" s="71">
        <v>26234434</v>
      </c>
      <c r="E12" s="71">
        <v>1055517</v>
      </c>
      <c r="F12" s="71">
        <v>4851804</v>
      </c>
      <c r="G12" s="71">
        <v>5424990</v>
      </c>
      <c r="H12" s="71">
        <v>5605942</v>
      </c>
      <c r="I12" s="71">
        <v>15882736</v>
      </c>
      <c r="J12" s="71">
        <v>97</v>
      </c>
      <c r="K12" s="74">
        <v>86254</v>
      </c>
      <c r="L12" s="46">
        <v>62132215</v>
      </c>
      <c r="M12" s="46">
        <v>0</v>
      </c>
    </row>
    <row r="13" spans="1:13" s="24" customFormat="1" ht="29.25" customHeight="1">
      <c r="A13" s="49" t="s">
        <v>2</v>
      </c>
      <c r="B13" s="71">
        <v>72128235</v>
      </c>
      <c r="C13" s="71">
        <v>22142</v>
      </c>
      <c r="D13" s="71">
        <v>24678350</v>
      </c>
      <c r="E13" s="71">
        <v>10761</v>
      </c>
      <c r="F13" s="71">
        <v>3410152</v>
      </c>
      <c r="G13" s="71">
        <v>5495940</v>
      </c>
      <c r="H13" s="71">
        <v>3751968</v>
      </c>
      <c r="I13" s="71">
        <v>12658060</v>
      </c>
      <c r="J13" s="71">
        <v>30</v>
      </c>
      <c r="K13" s="74">
        <v>1111730</v>
      </c>
      <c r="L13" s="48">
        <v>107893855</v>
      </c>
      <c r="M13" s="48">
        <v>0</v>
      </c>
    </row>
    <row r="14" spans="1:13" s="24" customFormat="1" ht="29.25" customHeight="1">
      <c r="A14" s="49" t="s">
        <v>3</v>
      </c>
      <c r="B14" s="71">
        <v>32019690</v>
      </c>
      <c r="C14" s="71">
        <v>12507</v>
      </c>
      <c r="D14" s="71">
        <v>13001192</v>
      </c>
      <c r="E14" s="71">
        <v>72696</v>
      </c>
      <c r="F14" s="71">
        <v>2523074</v>
      </c>
      <c r="G14" s="71">
        <v>3942492</v>
      </c>
      <c r="H14" s="71">
        <v>4396275</v>
      </c>
      <c r="I14" s="71">
        <v>10861841</v>
      </c>
      <c r="J14" s="71">
        <v>3</v>
      </c>
      <c r="K14" s="74">
        <v>398707</v>
      </c>
      <c r="L14" s="48">
        <v>59059784</v>
      </c>
      <c r="M14" s="48">
        <v>0</v>
      </c>
    </row>
    <row r="15" spans="1:13" s="24" customFormat="1" ht="29.25" customHeight="1">
      <c r="A15" s="47" t="s">
        <v>111</v>
      </c>
      <c r="B15" s="71">
        <v>38496105</v>
      </c>
      <c r="C15" s="71">
        <v>34352</v>
      </c>
      <c r="D15" s="71">
        <v>66331671</v>
      </c>
      <c r="E15" s="71">
        <v>156210</v>
      </c>
      <c r="F15" s="71">
        <v>3625767</v>
      </c>
      <c r="G15" s="71">
        <v>5098154</v>
      </c>
      <c r="H15" s="71">
        <v>7069319</v>
      </c>
      <c r="I15" s="71">
        <v>15793240</v>
      </c>
      <c r="J15" s="71">
        <v>56</v>
      </c>
      <c r="K15" s="74">
        <v>110277</v>
      </c>
      <c r="L15" s="48">
        <v>127051225</v>
      </c>
      <c r="M15" s="48">
        <v>0</v>
      </c>
    </row>
    <row r="16" spans="1:13" s="24" customFormat="1" ht="29.25" customHeight="1">
      <c r="A16" s="55" t="s">
        <v>112</v>
      </c>
      <c r="B16" s="72">
        <v>33677904</v>
      </c>
      <c r="C16" s="72">
        <v>16974</v>
      </c>
      <c r="D16" s="72">
        <v>55061575</v>
      </c>
      <c r="E16" s="72">
        <v>86111</v>
      </c>
      <c r="F16" s="72">
        <v>2692429</v>
      </c>
      <c r="G16" s="72">
        <v>3806959</v>
      </c>
      <c r="H16" s="72">
        <v>6491711</v>
      </c>
      <c r="I16" s="72">
        <v>12991099</v>
      </c>
      <c r="J16" s="72">
        <v>127</v>
      </c>
      <c r="K16" s="75">
        <v>151108</v>
      </c>
      <c r="L16" s="56">
        <v>192700023</v>
      </c>
      <c r="M16" s="56">
        <v>0</v>
      </c>
    </row>
    <row r="17" spans="1:13" s="24" customFormat="1" ht="29.25" customHeight="1">
      <c r="A17" s="47" t="s">
        <v>113</v>
      </c>
      <c r="B17" s="71">
        <v>68196782</v>
      </c>
      <c r="C17" s="71">
        <v>85732</v>
      </c>
      <c r="D17" s="71">
        <v>27501455</v>
      </c>
      <c r="E17" s="71">
        <v>221965</v>
      </c>
      <c r="F17" s="71">
        <v>4561004</v>
      </c>
      <c r="G17" s="71">
        <v>5938425</v>
      </c>
      <c r="H17" s="71">
        <v>7814410</v>
      </c>
      <c r="I17" s="71">
        <v>18313839</v>
      </c>
      <c r="J17" s="71">
        <v>2</v>
      </c>
      <c r="K17" s="74">
        <v>163926</v>
      </c>
      <c r="L17" s="48">
        <v>102702992</v>
      </c>
      <c r="M17" s="48">
        <v>434</v>
      </c>
    </row>
    <row r="18" spans="1:13" s="24" customFormat="1" ht="29.25" customHeight="1">
      <c r="A18" s="47" t="s">
        <v>114</v>
      </c>
      <c r="B18" s="71">
        <v>21616967</v>
      </c>
      <c r="C18" s="71">
        <v>300461</v>
      </c>
      <c r="D18" s="71">
        <v>47675044</v>
      </c>
      <c r="E18" s="71">
        <v>611606</v>
      </c>
      <c r="F18" s="71">
        <v>4053446</v>
      </c>
      <c r="G18" s="71">
        <v>6452369</v>
      </c>
      <c r="H18" s="71">
        <v>3390483</v>
      </c>
      <c r="I18" s="71">
        <v>13896298</v>
      </c>
      <c r="J18" s="71">
        <v>4</v>
      </c>
      <c r="K18" s="74">
        <v>160624</v>
      </c>
      <c r="L18" s="48">
        <v>86497534</v>
      </c>
      <c r="M18" s="48">
        <v>15532</v>
      </c>
    </row>
    <row r="19" spans="1:13" s="24" customFormat="1" ht="29.25" customHeight="1" thickBot="1">
      <c r="A19" s="47" t="s">
        <v>117</v>
      </c>
      <c r="B19" s="71">
        <v>18861525</v>
      </c>
      <c r="C19" s="71">
        <v>5720</v>
      </c>
      <c r="D19" s="71">
        <v>12577586</v>
      </c>
      <c r="E19" s="71">
        <v>17689</v>
      </c>
      <c r="F19" s="71">
        <v>1704103</v>
      </c>
      <c r="G19" s="71">
        <v>2366384</v>
      </c>
      <c r="H19" s="71">
        <v>3721512</v>
      </c>
      <c r="I19" s="71">
        <v>7791999</v>
      </c>
      <c r="J19" s="71">
        <v>3</v>
      </c>
      <c r="K19" s="74">
        <v>33868</v>
      </c>
      <c r="L19" s="48">
        <v>27674361</v>
      </c>
      <c r="M19" s="48">
        <v>0</v>
      </c>
    </row>
    <row r="20" spans="1:13" s="24" customFormat="1" ht="29.25" customHeight="1" thickBot="1" thickTop="1">
      <c r="A20" s="53" t="s">
        <v>119</v>
      </c>
      <c r="B20" s="73">
        <f>SUM(B7:B19)</f>
        <v>652722504</v>
      </c>
      <c r="C20" s="73">
        <f aca="true" t="shared" si="0" ref="C20:K20">SUM(C7:C19)</f>
        <v>10180501</v>
      </c>
      <c r="D20" s="73">
        <f t="shared" si="0"/>
        <v>468330898</v>
      </c>
      <c r="E20" s="73">
        <f t="shared" si="0"/>
        <v>13134150</v>
      </c>
      <c r="F20" s="73">
        <f t="shared" si="0"/>
        <v>99066907</v>
      </c>
      <c r="G20" s="73">
        <f t="shared" si="0"/>
        <v>90860803</v>
      </c>
      <c r="H20" s="73">
        <f t="shared" si="0"/>
        <v>114806032</v>
      </c>
      <c r="I20" s="73">
        <f t="shared" si="0"/>
        <v>304733742</v>
      </c>
      <c r="J20" s="73">
        <f t="shared" si="0"/>
        <v>2135</v>
      </c>
      <c r="K20" s="76">
        <f t="shared" si="0"/>
        <v>3152317</v>
      </c>
      <c r="L20" s="73">
        <f>SUM(L7:L19)</f>
        <v>1628765578</v>
      </c>
      <c r="M20" s="73">
        <f>SUM(M7:M19)</f>
        <v>606215</v>
      </c>
    </row>
    <row r="21" spans="1:13" s="24" customFormat="1" ht="29.25" customHeight="1" thickTop="1">
      <c r="A21" s="49" t="s">
        <v>90</v>
      </c>
      <c r="B21" s="71">
        <v>6360069</v>
      </c>
      <c r="C21" s="71">
        <v>92925</v>
      </c>
      <c r="D21" s="71">
        <v>6824480</v>
      </c>
      <c r="E21" s="71">
        <v>177509</v>
      </c>
      <c r="F21" s="71">
        <v>779192</v>
      </c>
      <c r="G21" s="71">
        <v>1319678</v>
      </c>
      <c r="H21" s="71">
        <v>646621</v>
      </c>
      <c r="I21" s="71">
        <v>2745491</v>
      </c>
      <c r="J21" s="71">
        <v>0</v>
      </c>
      <c r="K21" s="74">
        <v>12515</v>
      </c>
      <c r="L21" s="59">
        <v>6789780</v>
      </c>
      <c r="M21" s="59">
        <v>3473</v>
      </c>
    </row>
    <row r="22" spans="1:13" s="24" customFormat="1" ht="29.25" customHeight="1">
      <c r="A22" s="49" t="s">
        <v>4</v>
      </c>
      <c r="B22" s="71">
        <v>5945811</v>
      </c>
      <c r="C22" s="71">
        <v>58903</v>
      </c>
      <c r="D22" s="71">
        <v>6789967</v>
      </c>
      <c r="E22" s="71">
        <v>101848</v>
      </c>
      <c r="F22" s="71">
        <v>647245</v>
      </c>
      <c r="G22" s="71">
        <v>1391357</v>
      </c>
      <c r="H22" s="71">
        <v>584374</v>
      </c>
      <c r="I22" s="71">
        <v>2622976</v>
      </c>
      <c r="J22" s="71">
        <v>0</v>
      </c>
      <c r="K22" s="74">
        <v>9049</v>
      </c>
      <c r="L22" s="48">
        <v>10637860</v>
      </c>
      <c r="M22" s="48">
        <v>2394</v>
      </c>
    </row>
    <row r="23" spans="1:13" s="24" customFormat="1" ht="29.25" customHeight="1">
      <c r="A23" s="49" t="s">
        <v>5</v>
      </c>
      <c r="B23" s="71">
        <v>8384017</v>
      </c>
      <c r="C23" s="71">
        <v>829</v>
      </c>
      <c r="D23" s="71">
        <v>14537311</v>
      </c>
      <c r="E23" s="71">
        <v>4398</v>
      </c>
      <c r="F23" s="71">
        <v>1064100</v>
      </c>
      <c r="G23" s="71">
        <v>1152219</v>
      </c>
      <c r="H23" s="71">
        <v>1874450</v>
      </c>
      <c r="I23" s="71">
        <v>4090769</v>
      </c>
      <c r="J23" s="71">
        <v>0</v>
      </c>
      <c r="K23" s="74">
        <v>8678</v>
      </c>
      <c r="L23" s="48">
        <v>67958316</v>
      </c>
      <c r="M23" s="48">
        <v>0</v>
      </c>
    </row>
    <row r="24" spans="1:13" s="24" customFormat="1" ht="29.25" customHeight="1">
      <c r="A24" s="49" t="s">
        <v>6</v>
      </c>
      <c r="B24" s="71">
        <v>2317847</v>
      </c>
      <c r="C24" s="71">
        <v>1120</v>
      </c>
      <c r="D24" s="71">
        <v>4984178</v>
      </c>
      <c r="E24" s="71">
        <v>24051</v>
      </c>
      <c r="F24" s="71">
        <v>379075</v>
      </c>
      <c r="G24" s="71">
        <v>780333</v>
      </c>
      <c r="H24" s="71">
        <v>539124</v>
      </c>
      <c r="I24" s="71">
        <v>1698532</v>
      </c>
      <c r="J24" s="71">
        <v>0</v>
      </c>
      <c r="K24" s="74">
        <v>16971</v>
      </c>
      <c r="L24" s="48">
        <v>6087574</v>
      </c>
      <c r="M24" s="48">
        <v>0</v>
      </c>
    </row>
    <row r="25" spans="1:13" s="24" customFormat="1" ht="29.25" customHeight="1">
      <c r="A25" s="60" t="s">
        <v>7</v>
      </c>
      <c r="B25" s="72">
        <v>13470022</v>
      </c>
      <c r="C25" s="72">
        <v>6294</v>
      </c>
      <c r="D25" s="72">
        <v>4863734</v>
      </c>
      <c r="E25" s="72">
        <v>12846</v>
      </c>
      <c r="F25" s="72">
        <v>522911</v>
      </c>
      <c r="G25" s="72">
        <v>1210602</v>
      </c>
      <c r="H25" s="72">
        <v>737287</v>
      </c>
      <c r="I25" s="72">
        <v>2470800</v>
      </c>
      <c r="J25" s="72">
        <v>40</v>
      </c>
      <c r="K25" s="75">
        <v>75589</v>
      </c>
      <c r="L25" s="56">
        <v>16673105</v>
      </c>
      <c r="M25" s="56">
        <v>0</v>
      </c>
    </row>
    <row r="26" spans="1:13" s="24" customFormat="1" ht="29.25" customHeight="1">
      <c r="A26" s="62" t="s">
        <v>8</v>
      </c>
      <c r="B26" s="71">
        <v>11306825</v>
      </c>
      <c r="C26" s="71">
        <v>318931</v>
      </c>
      <c r="D26" s="71">
        <v>4207512</v>
      </c>
      <c r="E26" s="71">
        <v>255162</v>
      </c>
      <c r="F26" s="71">
        <v>769159</v>
      </c>
      <c r="G26" s="71">
        <v>839936</v>
      </c>
      <c r="H26" s="71">
        <v>1695046</v>
      </c>
      <c r="I26" s="71">
        <v>3304141</v>
      </c>
      <c r="J26" s="71">
        <v>4</v>
      </c>
      <c r="K26" s="74">
        <v>34021</v>
      </c>
      <c r="L26" s="46">
        <v>3735846</v>
      </c>
      <c r="M26" s="46">
        <v>121741</v>
      </c>
    </row>
    <row r="27" spans="1:13" s="24" customFormat="1" ht="29.25" customHeight="1">
      <c r="A27" s="50" t="s">
        <v>9</v>
      </c>
      <c r="B27" s="71">
        <v>11559535</v>
      </c>
      <c r="C27" s="71">
        <v>0</v>
      </c>
      <c r="D27" s="71">
        <v>5209054</v>
      </c>
      <c r="E27" s="71">
        <v>0</v>
      </c>
      <c r="F27" s="71">
        <v>443400</v>
      </c>
      <c r="G27" s="71">
        <v>828970</v>
      </c>
      <c r="H27" s="71">
        <v>843091</v>
      </c>
      <c r="I27" s="71">
        <v>2115461</v>
      </c>
      <c r="J27" s="71">
        <v>55</v>
      </c>
      <c r="K27" s="74">
        <v>131779</v>
      </c>
      <c r="L27" s="48">
        <v>33528433</v>
      </c>
      <c r="M27" s="48">
        <v>0</v>
      </c>
    </row>
    <row r="28" spans="1:13" s="24" customFormat="1" ht="29.25" customHeight="1">
      <c r="A28" s="49" t="s">
        <v>10</v>
      </c>
      <c r="B28" s="71">
        <v>8395184</v>
      </c>
      <c r="C28" s="71">
        <v>0</v>
      </c>
      <c r="D28" s="71">
        <v>13520504</v>
      </c>
      <c r="E28" s="71">
        <v>0</v>
      </c>
      <c r="F28" s="71">
        <v>496294</v>
      </c>
      <c r="G28" s="71">
        <v>940021</v>
      </c>
      <c r="H28" s="71">
        <v>528359</v>
      </c>
      <c r="I28" s="71">
        <v>1964674</v>
      </c>
      <c r="J28" s="71">
        <v>515</v>
      </c>
      <c r="K28" s="74">
        <v>302969</v>
      </c>
      <c r="L28" s="48">
        <v>55224754</v>
      </c>
      <c r="M28" s="48">
        <v>0</v>
      </c>
    </row>
    <row r="29" spans="1:13" s="24" customFormat="1" ht="29.25" customHeight="1">
      <c r="A29" s="50" t="s">
        <v>11</v>
      </c>
      <c r="B29" s="71">
        <v>0</v>
      </c>
      <c r="C29" s="71">
        <v>0</v>
      </c>
      <c r="D29" s="71">
        <v>879143</v>
      </c>
      <c r="E29" s="71">
        <v>0</v>
      </c>
      <c r="F29" s="71">
        <v>32181</v>
      </c>
      <c r="G29" s="71">
        <v>22424</v>
      </c>
      <c r="H29" s="71">
        <v>80158</v>
      </c>
      <c r="I29" s="71">
        <v>134763</v>
      </c>
      <c r="J29" s="71">
        <v>0</v>
      </c>
      <c r="K29" s="74">
        <v>155123</v>
      </c>
      <c r="L29" s="48">
        <v>1488284</v>
      </c>
      <c r="M29" s="48">
        <v>0</v>
      </c>
    </row>
    <row r="30" spans="1:13" s="24" customFormat="1" ht="29.25" customHeight="1">
      <c r="A30" s="61" t="s">
        <v>12</v>
      </c>
      <c r="B30" s="72">
        <v>5948018</v>
      </c>
      <c r="C30" s="72">
        <v>0</v>
      </c>
      <c r="D30" s="72">
        <v>2584007</v>
      </c>
      <c r="E30" s="72">
        <v>0</v>
      </c>
      <c r="F30" s="72">
        <v>399253</v>
      </c>
      <c r="G30" s="72">
        <v>726845</v>
      </c>
      <c r="H30" s="72">
        <v>244786</v>
      </c>
      <c r="I30" s="72">
        <v>1370884</v>
      </c>
      <c r="J30" s="72">
        <v>0</v>
      </c>
      <c r="K30" s="75">
        <v>1147031</v>
      </c>
      <c r="L30" s="56">
        <v>35177022</v>
      </c>
      <c r="M30" s="56">
        <v>0</v>
      </c>
    </row>
    <row r="31" spans="1:13" s="24" customFormat="1" ht="29.25" customHeight="1">
      <c r="A31" s="62" t="s">
        <v>118</v>
      </c>
      <c r="B31" s="71">
        <v>16238973</v>
      </c>
      <c r="C31" s="71">
        <v>18260</v>
      </c>
      <c r="D31" s="71">
        <v>12170111</v>
      </c>
      <c r="E31" s="71">
        <v>37648</v>
      </c>
      <c r="F31" s="71">
        <v>1306486</v>
      </c>
      <c r="G31" s="71">
        <v>2279094</v>
      </c>
      <c r="H31" s="71">
        <v>1330832</v>
      </c>
      <c r="I31" s="71">
        <v>4916412</v>
      </c>
      <c r="J31" s="71">
        <v>75</v>
      </c>
      <c r="K31" s="74">
        <v>50382</v>
      </c>
      <c r="L31" s="46">
        <v>144372182</v>
      </c>
      <c r="M31" s="46">
        <v>0</v>
      </c>
    </row>
    <row r="32" spans="1:13" s="24" customFormat="1" ht="29.25" customHeight="1">
      <c r="A32" s="50" t="s">
        <v>13</v>
      </c>
      <c r="B32" s="71">
        <v>3077911</v>
      </c>
      <c r="C32" s="71">
        <v>0</v>
      </c>
      <c r="D32" s="71">
        <v>3139793</v>
      </c>
      <c r="E32" s="71">
        <v>0</v>
      </c>
      <c r="F32" s="71">
        <v>191105</v>
      </c>
      <c r="G32" s="71">
        <v>337586</v>
      </c>
      <c r="H32" s="71">
        <v>888136</v>
      </c>
      <c r="I32" s="71">
        <v>1416827</v>
      </c>
      <c r="J32" s="71">
        <v>68</v>
      </c>
      <c r="K32" s="74">
        <v>446512</v>
      </c>
      <c r="L32" s="48">
        <v>24753419</v>
      </c>
      <c r="M32" s="48">
        <v>0</v>
      </c>
    </row>
    <row r="33" spans="1:13" s="24" customFormat="1" ht="29.25" customHeight="1">
      <c r="A33" s="50" t="s">
        <v>14</v>
      </c>
      <c r="B33" s="71">
        <v>11744081</v>
      </c>
      <c r="C33" s="71">
        <v>0</v>
      </c>
      <c r="D33" s="71">
        <v>10580699</v>
      </c>
      <c r="E33" s="71">
        <v>0</v>
      </c>
      <c r="F33" s="71">
        <v>568803</v>
      </c>
      <c r="G33" s="71">
        <v>1042906</v>
      </c>
      <c r="H33" s="71">
        <v>490039</v>
      </c>
      <c r="I33" s="71">
        <v>2101748</v>
      </c>
      <c r="J33" s="71">
        <v>3</v>
      </c>
      <c r="K33" s="74">
        <v>52299</v>
      </c>
      <c r="L33" s="48">
        <v>100858923</v>
      </c>
      <c r="M33" s="48">
        <v>0</v>
      </c>
    </row>
    <row r="34" spans="1:13" s="24" customFormat="1" ht="29.25" customHeight="1">
      <c r="A34" s="50" t="s">
        <v>15</v>
      </c>
      <c r="B34" s="71">
        <v>6311272</v>
      </c>
      <c r="C34" s="71">
        <v>0</v>
      </c>
      <c r="D34" s="71">
        <v>3181915</v>
      </c>
      <c r="E34" s="71">
        <v>0</v>
      </c>
      <c r="F34" s="71">
        <v>243383</v>
      </c>
      <c r="G34" s="71">
        <v>427139</v>
      </c>
      <c r="H34" s="71">
        <v>859424</v>
      </c>
      <c r="I34" s="71">
        <v>1529946</v>
      </c>
      <c r="J34" s="71">
        <v>3</v>
      </c>
      <c r="K34" s="74">
        <v>91041</v>
      </c>
      <c r="L34" s="48">
        <v>14029862</v>
      </c>
      <c r="M34" s="48">
        <v>0</v>
      </c>
    </row>
    <row r="35" spans="1:13" s="24" customFormat="1" ht="29.25" customHeight="1">
      <c r="A35" s="61" t="s">
        <v>16</v>
      </c>
      <c r="B35" s="72">
        <v>27975537</v>
      </c>
      <c r="C35" s="72">
        <v>11420</v>
      </c>
      <c r="D35" s="72">
        <v>7399835</v>
      </c>
      <c r="E35" s="72">
        <v>15138</v>
      </c>
      <c r="F35" s="72">
        <v>985619</v>
      </c>
      <c r="G35" s="72">
        <v>1490263</v>
      </c>
      <c r="H35" s="72">
        <v>2776882</v>
      </c>
      <c r="I35" s="72">
        <v>5252764</v>
      </c>
      <c r="J35" s="72">
        <v>698</v>
      </c>
      <c r="K35" s="75">
        <v>238747</v>
      </c>
      <c r="L35" s="56">
        <v>40835499</v>
      </c>
      <c r="M35" s="56">
        <v>0</v>
      </c>
    </row>
    <row r="36" spans="1:13" s="24" customFormat="1" ht="29.25" customHeight="1">
      <c r="A36" s="62" t="s">
        <v>17</v>
      </c>
      <c r="B36" s="71">
        <v>30058790</v>
      </c>
      <c r="C36" s="71">
        <v>0</v>
      </c>
      <c r="D36" s="71">
        <v>7717977</v>
      </c>
      <c r="E36" s="71">
        <v>0</v>
      </c>
      <c r="F36" s="71">
        <v>1030427</v>
      </c>
      <c r="G36" s="71">
        <v>1495535</v>
      </c>
      <c r="H36" s="71">
        <v>1753119</v>
      </c>
      <c r="I36" s="71">
        <v>4279081</v>
      </c>
      <c r="J36" s="71">
        <v>8</v>
      </c>
      <c r="K36" s="74">
        <v>25121</v>
      </c>
      <c r="L36" s="46">
        <v>17404981</v>
      </c>
      <c r="M36" s="46">
        <v>0</v>
      </c>
    </row>
    <row r="37" spans="1:13" s="24" customFormat="1" ht="29.25" customHeight="1">
      <c r="A37" s="50" t="s">
        <v>18</v>
      </c>
      <c r="B37" s="71">
        <v>10313925</v>
      </c>
      <c r="C37" s="71">
        <v>0</v>
      </c>
      <c r="D37" s="71">
        <v>967992</v>
      </c>
      <c r="E37" s="71">
        <v>0</v>
      </c>
      <c r="F37" s="71">
        <v>188848</v>
      </c>
      <c r="G37" s="71">
        <v>325662</v>
      </c>
      <c r="H37" s="71">
        <v>447148</v>
      </c>
      <c r="I37" s="71">
        <v>961658</v>
      </c>
      <c r="J37" s="71">
        <v>0</v>
      </c>
      <c r="K37" s="74">
        <v>0</v>
      </c>
      <c r="L37" s="48">
        <v>0</v>
      </c>
      <c r="M37" s="48">
        <v>0</v>
      </c>
    </row>
    <row r="38" spans="1:13" s="24" customFormat="1" ht="29.25" customHeight="1">
      <c r="A38" s="50" t="s">
        <v>19</v>
      </c>
      <c r="B38" s="71">
        <v>5143470</v>
      </c>
      <c r="C38" s="71">
        <v>0</v>
      </c>
      <c r="D38" s="71">
        <v>7212375</v>
      </c>
      <c r="E38" s="71">
        <v>0</v>
      </c>
      <c r="F38" s="71">
        <v>257671</v>
      </c>
      <c r="G38" s="71">
        <v>358512</v>
      </c>
      <c r="H38" s="71">
        <v>310144</v>
      </c>
      <c r="I38" s="71">
        <v>926327</v>
      </c>
      <c r="J38" s="71">
        <v>36</v>
      </c>
      <c r="K38" s="74">
        <v>217177</v>
      </c>
      <c r="L38" s="48">
        <v>41748446</v>
      </c>
      <c r="M38" s="48">
        <v>0</v>
      </c>
    </row>
    <row r="39" spans="1:13" s="24" customFormat="1" ht="29.25" customHeight="1">
      <c r="A39" s="50" t="s">
        <v>20</v>
      </c>
      <c r="B39" s="71">
        <v>1179678</v>
      </c>
      <c r="C39" s="71">
        <v>0</v>
      </c>
      <c r="D39" s="71">
        <v>4299658</v>
      </c>
      <c r="E39" s="71">
        <v>0</v>
      </c>
      <c r="F39" s="71">
        <v>161047</v>
      </c>
      <c r="G39" s="71">
        <v>273265</v>
      </c>
      <c r="H39" s="71">
        <v>98269</v>
      </c>
      <c r="I39" s="71">
        <v>532581</v>
      </c>
      <c r="J39" s="71">
        <v>0</v>
      </c>
      <c r="K39" s="74">
        <v>153951</v>
      </c>
      <c r="L39" s="48">
        <v>29716198</v>
      </c>
      <c r="M39" s="48">
        <v>0</v>
      </c>
    </row>
    <row r="40" spans="1:13" s="24" customFormat="1" ht="29.25" customHeight="1">
      <c r="A40" s="60" t="s">
        <v>21</v>
      </c>
      <c r="B40" s="72">
        <v>2906072</v>
      </c>
      <c r="C40" s="72">
        <v>0</v>
      </c>
      <c r="D40" s="72">
        <v>5201494</v>
      </c>
      <c r="E40" s="72">
        <v>0</v>
      </c>
      <c r="F40" s="72">
        <v>277732</v>
      </c>
      <c r="G40" s="72">
        <v>466228</v>
      </c>
      <c r="H40" s="72">
        <v>102311</v>
      </c>
      <c r="I40" s="72">
        <v>846271</v>
      </c>
      <c r="J40" s="72">
        <v>35</v>
      </c>
      <c r="K40" s="75">
        <v>272258</v>
      </c>
      <c r="L40" s="56">
        <v>22200681</v>
      </c>
      <c r="M40" s="56">
        <v>0</v>
      </c>
    </row>
    <row r="41" spans="1:13" s="24" customFormat="1" ht="29.25" customHeight="1">
      <c r="A41" s="45" t="s">
        <v>22</v>
      </c>
      <c r="B41" s="71">
        <v>3637839</v>
      </c>
      <c r="C41" s="71">
        <v>0</v>
      </c>
      <c r="D41" s="71">
        <v>2964587</v>
      </c>
      <c r="E41" s="71">
        <v>0</v>
      </c>
      <c r="F41" s="71">
        <v>143628</v>
      </c>
      <c r="G41" s="71">
        <v>203005</v>
      </c>
      <c r="H41" s="71">
        <v>120889</v>
      </c>
      <c r="I41" s="71">
        <v>467522</v>
      </c>
      <c r="J41" s="71">
        <v>0</v>
      </c>
      <c r="K41" s="74">
        <v>60560</v>
      </c>
      <c r="L41" s="46">
        <v>19568405</v>
      </c>
      <c r="M41" s="46">
        <v>0</v>
      </c>
    </row>
    <row r="42" spans="1:13" s="24" customFormat="1" ht="29.25" customHeight="1">
      <c r="A42" s="47" t="s">
        <v>115</v>
      </c>
      <c r="B42" s="71">
        <v>34599559</v>
      </c>
      <c r="C42" s="71">
        <v>53723</v>
      </c>
      <c r="D42" s="71">
        <v>13375223</v>
      </c>
      <c r="E42" s="71">
        <v>70598</v>
      </c>
      <c r="F42" s="71">
        <v>1440223</v>
      </c>
      <c r="G42" s="71">
        <v>2939432</v>
      </c>
      <c r="H42" s="71">
        <v>1157274</v>
      </c>
      <c r="I42" s="71">
        <v>5536929</v>
      </c>
      <c r="J42" s="71">
        <v>0</v>
      </c>
      <c r="K42" s="74">
        <v>38003</v>
      </c>
      <c r="L42" s="48">
        <v>67928430</v>
      </c>
      <c r="M42" s="48">
        <v>0</v>
      </c>
    </row>
    <row r="43" spans="1:13" s="24" customFormat="1" ht="29.25" customHeight="1">
      <c r="A43" s="49" t="s">
        <v>23</v>
      </c>
      <c r="B43" s="71">
        <v>13315971</v>
      </c>
      <c r="C43" s="71">
        <v>15616</v>
      </c>
      <c r="D43" s="71">
        <v>8008120</v>
      </c>
      <c r="E43" s="71">
        <v>33293</v>
      </c>
      <c r="F43" s="71">
        <v>1183046</v>
      </c>
      <c r="G43" s="71">
        <v>1573830</v>
      </c>
      <c r="H43" s="71">
        <v>2902311</v>
      </c>
      <c r="I43" s="71">
        <v>5659187</v>
      </c>
      <c r="J43" s="71">
        <v>91</v>
      </c>
      <c r="K43" s="74">
        <v>84118</v>
      </c>
      <c r="L43" s="48">
        <v>55715389</v>
      </c>
      <c r="M43" s="48">
        <v>0</v>
      </c>
    </row>
    <row r="44" spans="1:13" s="24" customFormat="1" ht="29.25" customHeight="1">
      <c r="A44" s="49" t="s">
        <v>24</v>
      </c>
      <c r="B44" s="71">
        <v>9477730</v>
      </c>
      <c r="C44" s="71">
        <v>3750</v>
      </c>
      <c r="D44" s="71">
        <v>4516994</v>
      </c>
      <c r="E44" s="71">
        <v>10704</v>
      </c>
      <c r="F44" s="71">
        <v>401391</v>
      </c>
      <c r="G44" s="71">
        <v>647335</v>
      </c>
      <c r="H44" s="71">
        <v>1947282</v>
      </c>
      <c r="I44" s="71">
        <v>2996008</v>
      </c>
      <c r="J44" s="71">
        <v>0</v>
      </c>
      <c r="K44" s="74">
        <v>0</v>
      </c>
      <c r="L44" s="48">
        <v>10342757</v>
      </c>
      <c r="M44" s="48">
        <v>0</v>
      </c>
    </row>
    <row r="45" spans="1:13" s="24" customFormat="1" ht="29.25" customHeight="1">
      <c r="A45" s="61" t="s">
        <v>25</v>
      </c>
      <c r="B45" s="72">
        <v>6094390</v>
      </c>
      <c r="C45" s="72">
        <v>0</v>
      </c>
      <c r="D45" s="72">
        <v>4126651</v>
      </c>
      <c r="E45" s="72">
        <v>0</v>
      </c>
      <c r="F45" s="72">
        <v>276879</v>
      </c>
      <c r="G45" s="72">
        <v>618649</v>
      </c>
      <c r="H45" s="72">
        <v>549795</v>
      </c>
      <c r="I45" s="72">
        <v>1445323</v>
      </c>
      <c r="J45" s="72">
        <v>0</v>
      </c>
      <c r="K45" s="75">
        <v>98</v>
      </c>
      <c r="L45" s="56">
        <v>3294234</v>
      </c>
      <c r="M45" s="56">
        <v>0</v>
      </c>
    </row>
    <row r="46" spans="1:13" s="24" customFormat="1" ht="29.25" customHeight="1">
      <c r="A46" s="62" t="s">
        <v>26</v>
      </c>
      <c r="B46" s="71">
        <v>16220870</v>
      </c>
      <c r="C46" s="71">
        <v>0</v>
      </c>
      <c r="D46" s="71">
        <v>12337045</v>
      </c>
      <c r="E46" s="71">
        <v>0</v>
      </c>
      <c r="F46" s="71">
        <v>1181388</v>
      </c>
      <c r="G46" s="71">
        <v>1412991</v>
      </c>
      <c r="H46" s="71">
        <v>2307278</v>
      </c>
      <c r="I46" s="71">
        <v>4901657</v>
      </c>
      <c r="J46" s="71">
        <v>85</v>
      </c>
      <c r="K46" s="74">
        <v>47216</v>
      </c>
      <c r="L46" s="46">
        <v>12158938</v>
      </c>
      <c r="M46" s="46">
        <v>0</v>
      </c>
    </row>
    <row r="47" spans="1:13" s="24" customFormat="1" ht="29.25" customHeight="1">
      <c r="A47" s="50" t="s">
        <v>27</v>
      </c>
      <c r="B47" s="71">
        <v>12515229</v>
      </c>
      <c r="C47" s="71">
        <v>35925</v>
      </c>
      <c r="D47" s="71">
        <v>6930457</v>
      </c>
      <c r="E47" s="71">
        <v>36046</v>
      </c>
      <c r="F47" s="71">
        <v>998284</v>
      </c>
      <c r="G47" s="71">
        <v>1384671</v>
      </c>
      <c r="H47" s="71">
        <v>1488576</v>
      </c>
      <c r="I47" s="71">
        <v>3871531</v>
      </c>
      <c r="J47" s="71">
        <v>7</v>
      </c>
      <c r="K47" s="74">
        <v>11579</v>
      </c>
      <c r="L47" s="48">
        <v>61085317</v>
      </c>
      <c r="M47" s="48">
        <v>0</v>
      </c>
    </row>
    <row r="48" spans="1:13" s="24" customFormat="1" ht="29.25" customHeight="1">
      <c r="A48" s="50" t="s">
        <v>28</v>
      </c>
      <c r="B48" s="71">
        <v>4988370</v>
      </c>
      <c r="C48" s="71">
        <v>6365</v>
      </c>
      <c r="D48" s="71">
        <v>5280095</v>
      </c>
      <c r="E48" s="71">
        <v>7393</v>
      </c>
      <c r="F48" s="71">
        <v>409029</v>
      </c>
      <c r="G48" s="71">
        <v>810405</v>
      </c>
      <c r="H48" s="71">
        <v>748239</v>
      </c>
      <c r="I48" s="71">
        <v>1967673</v>
      </c>
      <c r="J48" s="71">
        <v>3</v>
      </c>
      <c r="K48" s="74">
        <v>15266</v>
      </c>
      <c r="L48" s="48">
        <v>51952336</v>
      </c>
      <c r="M48" s="48">
        <v>0</v>
      </c>
    </row>
    <row r="49" spans="1:13" s="24" customFormat="1" ht="29.25" customHeight="1">
      <c r="A49" s="50" t="s">
        <v>29</v>
      </c>
      <c r="B49" s="71">
        <v>10361069</v>
      </c>
      <c r="C49" s="71">
        <v>400</v>
      </c>
      <c r="D49" s="71">
        <v>8463928</v>
      </c>
      <c r="E49" s="71">
        <v>1016</v>
      </c>
      <c r="F49" s="71">
        <v>690868</v>
      </c>
      <c r="G49" s="71">
        <v>1300848</v>
      </c>
      <c r="H49" s="71">
        <v>433665</v>
      </c>
      <c r="I49" s="71">
        <v>2425381</v>
      </c>
      <c r="J49" s="71">
        <v>123</v>
      </c>
      <c r="K49" s="74">
        <v>20436</v>
      </c>
      <c r="L49" s="48">
        <v>56825960</v>
      </c>
      <c r="M49" s="48">
        <v>0</v>
      </c>
    </row>
    <row r="50" spans="1:13" s="24" customFormat="1" ht="29.25" customHeight="1">
      <c r="A50" s="61" t="s">
        <v>30</v>
      </c>
      <c r="B50" s="72">
        <v>7967059</v>
      </c>
      <c r="C50" s="72">
        <v>0</v>
      </c>
      <c r="D50" s="72">
        <v>5369551</v>
      </c>
      <c r="E50" s="72">
        <v>0</v>
      </c>
      <c r="F50" s="72">
        <v>232386</v>
      </c>
      <c r="G50" s="72">
        <v>599244</v>
      </c>
      <c r="H50" s="72">
        <v>187760</v>
      </c>
      <c r="I50" s="72">
        <v>1019390</v>
      </c>
      <c r="J50" s="72">
        <v>11</v>
      </c>
      <c r="K50" s="75">
        <v>4462</v>
      </c>
      <c r="L50" s="56">
        <v>58226044</v>
      </c>
      <c r="M50" s="56">
        <v>0</v>
      </c>
    </row>
    <row r="51" spans="1:13" s="24" customFormat="1" ht="29.25" customHeight="1">
      <c r="A51" s="62" t="s">
        <v>31</v>
      </c>
      <c r="B51" s="71">
        <v>14593558</v>
      </c>
      <c r="C51" s="71">
        <v>4123</v>
      </c>
      <c r="D51" s="71">
        <v>17502569</v>
      </c>
      <c r="E51" s="71">
        <v>2462</v>
      </c>
      <c r="F51" s="71">
        <v>1230253</v>
      </c>
      <c r="G51" s="71">
        <v>1684238</v>
      </c>
      <c r="H51" s="71">
        <v>1391161</v>
      </c>
      <c r="I51" s="71">
        <v>4305652</v>
      </c>
      <c r="J51" s="71">
        <v>33</v>
      </c>
      <c r="K51" s="74">
        <v>35536</v>
      </c>
      <c r="L51" s="46">
        <v>57789268</v>
      </c>
      <c r="M51" s="46">
        <v>0</v>
      </c>
    </row>
    <row r="52" spans="1:13" s="24" customFormat="1" ht="29.25" customHeight="1">
      <c r="A52" s="50" t="s">
        <v>32</v>
      </c>
      <c r="B52" s="71">
        <v>5539725</v>
      </c>
      <c r="C52" s="71">
        <v>1338</v>
      </c>
      <c r="D52" s="71">
        <v>7778529</v>
      </c>
      <c r="E52" s="71">
        <v>6237</v>
      </c>
      <c r="F52" s="71">
        <v>373632</v>
      </c>
      <c r="G52" s="71">
        <v>821645</v>
      </c>
      <c r="H52" s="71">
        <v>634799</v>
      </c>
      <c r="I52" s="71">
        <v>1830076</v>
      </c>
      <c r="J52" s="71">
        <v>0</v>
      </c>
      <c r="K52" s="74">
        <v>31592</v>
      </c>
      <c r="L52" s="48">
        <v>12546530</v>
      </c>
      <c r="M52" s="48">
        <v>0</v>
      </c>
    </row>
    <row r="53" spans="1:13" s="24" customFormat="1" ht="29.25" customHeight="1">
      <c r="A53" s="50" t="s">
        <v>33</v>
      </c>
      <c r="B53" s="71">
        <v>9990056</v>
      </c>
      <c r="C53" s="71">
        <v>0</v>
      </c>
      <c r="D53" s="71">
        <v>9582296</v>
      </c>
      <c r="E53" s="71">
        <v>0</v>
      </c>
      <c r="F53" s="71">
        <v>390464</v>
      </c>
      <c r="G53" s="71">
        <v>1055793</v>
      </c>
      <c r="H53" s="71">
        <v>758388</v>
      </c>
      <c r="I53" s="71">
        <v>2204645</v>
      </c>
      <c r="J53" s="71">
        <v>0</v>
      </c>
      <c r="K53" s="74">
        <v>100398</v>
      </c>
      <c r="L53" s="48">
        <v>44798913</v>
      </c>
      <c r="M53" s="48">
        <v>0</v>
      </c>
    </row>
    <row r="54" spans="1:13" s="24" customFormat="1" ht="29.25" customHeight="1">
      <c r="A54" s="50" t="s">
        <v>34</v>
      </c>
      <c r="B54" s="71">
        <v>7710733</v>
      </c>
      <c r="C54" s="71">
        <v>2724</v>
      </c>
      <c r="D54" s="71">
        <v>4469672</v>
      </c>
      <c r="E54" s="71">
        <v>15032</v>
      </c>
      <c r="F54" s="71">
        <v>437036</v>
      </c>
      <c r="G54" s="71">
        <v>796404</v>
      </c>
      <c r="H54" s="71">
        <v>631680</v>
      </c>
      <c r="I54" s="71">
        <v>1865120</v>
      </c>
      <c r="J54" s="71">
        <v>0</v>
      </c>
      <c r="K54" s="74">
        <v>35114</v>
      </c>
      <c r="L54" s="48">
        <v>16312944</v>
      </c>
      <c r="M54" s="48">
        <v>0</v>
      </c>
    </row>
    <row r="55" spans="1:13" s="24" customFormat="1" ht="29.25" customHeight="1">
      <c r="A55" s="61" t="s">
        <v>35</v>
      </c>
      <c r="B55" s="72">
        <v>6818608</v>
      </c>
      <c r="C55" s="72">
        <v>0</v>
      </c>
      <c r="D55" s="72">
        <v>6687720</v>
      </c>
      <c r="E55" s="72">
        <v>0</v>
      </c>
      <c r="F55" s="72">
        <v>364941</v>
      </c>
      <c r="G55" s="72">
        <v>981376</v>
      </c>
      <c r="H55" s="72">
        <v>478970</v>
      </c>
      <c r="I55" s="72">
        <v>1825287</v>
      </c>
      <c r="J55" s="72">
        <v>3</v>
      </c>
      <c r="K55" s="75">
        <v>11717</v>
      </c>
      <c r="L55" s="56">
        <v>67568029</v>
      </c>
      <c r="M55" s="56">
        <v>0</v>
      </c>
    </row>
    <row r="56" spans="1:13" s="24" customFormat="1" ht="29.25" customHeight="1">
      <c r="A56" s="62" t="s">
        <v>36</v>
      </c>
      <c r="B56" s="71">
        <v>7461374</v>
      </c>
      <c r="C56" s="71">
        <v>16927</v>
      </c>
      <c r="D56" s="71">
        <v>17503164</v>
      </c>
      <c r="E56" s="71">
        <v>64444</v>
      </c>
      <c r="F56" s="71">
        <v>1193203</v>
      </c>
      <c r="G56" s="71">
        <v>1804269</v>
      </c>
      <c r="H56" s="71">
        <v>1476270</v>
      </c>
      <c r="I56" s="71">
        <v>4473742</v>
      </c>
      <c r="J56" s="71">
        <v>14</v>
      </c>
      <c r="K56" s="74">
        <v>38486</v>
      </c>
      <c r="L56" s="46">
        <v>23696929</v>
      </c>
      <c r="M56" s="46">
        <v>0</v>
      </c>
    </row>
    <row r="57" spans="1:13" s="24" customFormat="1" ht="29.25" customHeight="1">
      <c r="A57" s="50" t="s">
        <v>37</v>
      </c>
      <c r="B57" s="71">
        <v>9919856</v>
      </c>
      <c r="C57" s="71">
        <v>0</v>
      </c>
      <c r="D57" s="71">
        <v>10234421</v>
      </c>
      <c r="E57" s="71">
        <v>0</v>
      </c>
      <c r="F57" s="71">
        <v>650624</v>
      </c>
      <c r="G57" s="71">
        <v>1039471</v>
      </c>
      <c r="H57" s="71">
        <v>1483585</v>
      </c>
      <c r="I57" s="71">
        <v>3173680</v>
      </c>
      <c r="J57" s="71">
        <v>83</v>
      </c>
      <c r="K57" s="74">
        <v>36112</v>
      </c>
      <c r="L57" s="48">
        <v>74858468</v>
      </c>
      <c r="M57" s="48">
        <v>0</v>
      </c>
    </row>
    <row r="58" spans="1:13" s="24" customFormat="1" ht="29.25" customHeight="1">
      <c r="A58" s="50" t="s">
        <v>38</v>
      </c>
      <c r="B58" s="71">
        <v>3464253</v>
      </c>
      <c r="C58" s="71">
        <v>0</v>
      </c>
      <c r="D58" s="71">
        <v>1053072</v>
      </c>
      <c r="E58" s="71">
        <v>0</v>
      </c>
      <c r="F58" s="71">
        <v>401453</v>
      </c>
      <c r="G58" s="71">
        <v>637590</v>
      </c>
      <c r="H58" s="71">
        <v>779624</v>
      </c>
      <c r="I58" s="71">
        <v>1818667</v>
      </c>
      <c r="J58" s="71">
        <v>9</v>
      </c>
      <c r="K58" s="74">
        <v>4047</v>
      </c>
      <c r="L58" s="48">
        <v>14662155</v>
      </c>
      <c r="M58" s="48">
        <v>0</v>
      </c>
    </row>
    <row r="59" spans="1:13" s="24" customFormat="1" ht="29.25" customHeight="1">
      <c r="A59" s="50" t="s">
        <v>39</v>
      </c>
      <c r="B59" s="71">
        <v>6554085</v>
      </c>
      <c r="C59" s="71">
        <v>3649</v>
      </c>
      <c r="D59" s="71">
        <v>3267946</v>
      </c>
      <c r="E59" s="71">
        <v>1461</v>
      </c>
      <c r="F59" s="71">
        <v>567022</v>
      </c>
      <c r="G59" s="71">
        <v>1236945</v>
      </c>
      <c r="H59" s="71">
        <v>1346301</v>
      </c>
      <c r="I59" s="71">
        <v>3150268</v>
      </c>
      <c r="J59" s="71">
        <v>0</v>
      </c>
      <c r="K59" s="74">
        <v>59445</v>
      </c>
      <c r="L59" s="48">
        <v>16497491</v>
      </c>
      <c r="M59" s="48">
        <v>0</v>
      </c>
    </row>
    <row r="60" spans="1:13" s="24" customFormat="1" ht="29.25" customHeight="1">
      <c r="A60" s="60" t="s">
        <v>40</v>
      </c>
      <c r="B60" s="72">
        <v>9264768</v>
      </c>
      <c r="C60" s="72">
        <v>4043</v>
      </c>
      <c r="D60" s="72">
        <v>3023572</v>
      </c>
      <c r="E60" s="72">
        <v>7656</v>
      </c>
      <c r="F60" s="72">
        <v>1067717</v>
      </c>
      <c r="G60" s="72">
        <v>1499670</v>
      </c>
      <c r="H60" s="72">
        <v>1239817</v>
      </c>
      <c r="I60" s="72">
        <v>3807204</v>
      </c>
      <c r="J60" s="72">
        <v>10</v>
      </c>
      <c r="K60" s="75">
        <v>60485</v>
      </c>
      <c r="L60" s="56">
        <v>21367357</v>
      </c>
      <c r="M60" s="56">
        <v>1415</v>
      </c>
    </row>
    <row r="61" spans="1:13" s="24" customFormat="1" ht="29.25" customHeight="1">
      <c r="A61" s="62" t="s">
        <v>41</v>
      </c>
      <c r="B61" s="71">
        <v>4615862</v>
      </c>
      <c r="C61" s="71">
        <v>0</v>
      </c>
      <c r="D61" s="71">
        <v>4559333</v>
      </c>
      <c r="E61" s="71">
        <v>0</v>
      </c>
      <c r="F61" s="71">
        <v>152128</v>
      </c>
      <c r="G61" s="71">
        <v>395483</v>
      </c>
      <c r="H61" s="71">
        <v>234840</v>
      </c>
      <c r="I61" s="71">
        <v>782451</v>
      </c>
      <c r="J61" s="71">
        <v>0</v>
      </c>
      <c r="K61" s="74">
        <v>2208</v>
      </c>
      <c r="L61" s="46">
        <v>26855719</v>
      </c>
      <c r="M61" s="46">
        <v>0</v>
      </c>
    </row>
    <row r="62" spans="1:13" s="24" customFormat="1" ht="29.25" customHeight="1">
      <c r="A62" s="50" t="s">
        <v>42</v>
      </c>
      <c r="B62" s="71">
        <v>9417148</v>
      </c>
      <c r="C62" s="71">
        <v>7767</v>
      </c>
      <c r="D62" s="71">
        <v>3476136</v>
      </c>
      <c r="E62" s="71">
        <v>13922</v>
      </c>
      <c r="F62" s="71">
        <v>787748</v>
      </c>
      <c r="G62" s="71">
        <v>1389749</v>
      </c>
      <c r="H62" s="71">
        <v>1321875</v>
      </c>
      <c r="I62" s="71">
        <v>3499372</v>
      </c>
      <c r="J62" s="71">
        <v>6</v>
      </c>
      <c r="K62" s="74">
        <v>64941</v>
      </c>
      <c r="L62" s="48">
        <v>22910194</v>
      </c>
      <c r="M62" s="48">
        <v>7519</v>
      </c>
    </row>
    <row r="63" spans="1:13" s="24" customFormat="1" ht="29.25" customHeight="1">
      <c r="A63" s="50" t="s">
        <v>43</v>
      </c>
      <c r="B63" s="71">
        <v>8067031</v>
      </c>
      <c r="C63" s="71">
        <v>6916</v>
      </c>
      <c r="D63" s="71">
        <v>2580946</v>
      </c>
      <c r="E63" s="71">
        <v>8072</v>
      </c>
      <c r="F63" s="71">
        <v>487668</v>
      </c>
      <c r="G63" s="71">
        <v>912459</v>
      </c>
      <c r="H63" s="71">
        <v>667807</v>
      </c>
      <c r="I63" s="71">
        <v>2067934</v>
      </c>
      <c r="J63" s="71">
        <v>0</v>
      </c>
      <c r="K63" s="74">
        <v>19252</v>
      </c>
      <c r="L63" s="48">
        <v>19635508</v>
      </c>
      <c r="M63" s="48">
        <v>0</v>
      </c>
    </row>
    <row r="64" spans="1:13" s="24" customFormat="1" ht="29.25" customHeight="1">
      <c r="A64" s="50" t="s">
        <v>44</v>
      </c>
      <c r="B64" s="71">
        <v>19584757</v>
      </c>
      <c r="C64" s="71">
        <v>0</v>
      </c>
      <c r="D64" s="71">
        <v>11867339</v>
      </c>
      <c r="E64" s="71">
        <v>0</v>
      </c>
      <c r="F64" s="71">
        <v>1375945</v>
      </c>
      <c r="G64" s="71">
        <v>2367885</v>
      </c>
      <c r="H64" s="71">
        <v>1544571</v>
      </c>
      <c r="I64" s="71">
        <v>5288401</v>
      </c>
      <c r="J64" s="71">
        <v>10</v>
      </c>
      <c r="K64" s="74">
        <v>117162</v>
      </c>
      <c r="L64" s="48">
        <v>40316052</v>
      </c>
      <c r="M64" s="48">
        <v>0</v>
      </c>
    </row>
    <row r="65" spans="1:13" s="24" customFormat="1" ht="29.25" customHeight="1">
      <c r="A65" s="61" t="s">
        <v>45</v>
      </c>
      <c r="B65" s="72">
        <v>1977530</v>
      </c>
      <c r="C65" s="72">
        <v>0</v>
      </c>
      <c r="D65" s="72">
        <v>5096340</v>
      </c>
      <c r="E65" s="72">
        <v>0</v>
      </c>
      <c r="F65" s="72">
        <v>74933</v>
      </c>
      <c r="G65" s="72">
        <v>219864</v>
      </c>
      <c r="H65" s="72">
        <v>101031</v>
      </c>
      <c r="I65" s="72">
        <v>395828</v>
      </c>
      <c r="J65" s="72">
        <v>0</v>
      </c>
      <c r="K65" s="75">
        <v>168</v>
      </c>
      <c r="L65" s="56">
        <v>10897958</v>
      </c>
      <c r="M65" s="56">
        <v>0</v>
      </c>
    </row>
    <row r="66" spans="1:13" s="24" customFormat="1" ht="29.25" customHeight="1">
      <c r="A66" s="62" t="s">
        <v>46</v>
      </c>
      <c r="B66" s="71">
        <v>9749779</v>
      </c>
      <c r="C66" s="71">
        <v>29831</v>
      </c>
      <c r="D66" s="71">
        <v>7146041</v>
      </c>
      <c r="E66" s="71">
        <v>64609</v>
      </c>
      <c r="F66" s="71">
        <v>484426</v>
      </c>
      <c r="G66" s="71">
        <v>1439101</v>
      </c>
      <c r="H66" s="71">
        <v>2385010</v>
      </c>
      <c r="I66" s="71">
        <v>4308537</v>
      </c>
      <c r="J66" s="71">
        <v>0</v>
      </c>
      <c r="K66" s="74">
        <v>94539</v>
      </c>
      <c r="L66" s="46">
        <v>11401331</v>
      </c>
      <c r="M66" s="46">
        <v>0</v>
      </c>
    </row>
    <row r="67" spans="1:13" s="24" customFormat="1" ht="29.25" customHeight="1" thickBot="1">
      <c r="A67" s="65" t="s">
        <v>116</v>
      </c>
      <c r="B67" s="71">
        <v>13942087</v>
      </c>
      <c r="C67" s="71">
        <v>0</v>
      </c>
      <c r="D67" s="71">
        <v>10763742</v>
      </c>
      <c r="E67" s="71">
        <v>0</v>
      </c>
      <c r="F67" s="71">
        <v>389993</v>
      </c>
      <c r="G67" s="71">
        <v>506396</v>
      </c>
      <c r="H67" s="71">
        <v>887399</v>
      </c>
      <c r="I67" s="71">
        <v>1783788</v>
      </c>
      <c r="J67" s="71">
        <v>0</v>
      </c>
      <c r="K67" s="74">
        <v>383172</v>
      </c>
      <c r="L67" s="66">
        <v>61261459</v>
      </c>
      <c r="M67" s="66">
        <v>0</v>
      </c>
    </row>
    <row r="68" spans="1:13" s="23" customFormat="1" ht="29.25" customHeight="1" thickBot="1" thickTop="1">
      <c r="A68" s="53" t="s">
        <v>91</v>
      </c>
      <c r="B68" s="54">
        <f>SUM(B21:B67)</f>
        <v>456486333</v>
      </c>
      <c r="C68" s="54">
        <f aca="true" t="shared" si="1" ref="C68:K68">SUM(C21:C67)</f>
        <v>701779</v>
      </c>
      <c r="D68" s="54">
        <f t="shared" si="1"/>
        <v>324237228</v>
      </c>
      <c r="E68" s="54">
        <f t="shared" si="1"/>
        <v>971545</v>
      </c>
      <c r="F68" s="54">
        <f t="shared" si="1"/>
        <v>28130239</v>
      </c>
      <c r="G68" s="54">
        <f t="shared" si="1"/>
        <v>47987323</v>
      </c>
      <c r="H68" s="54">
        <f t="shared" si="1"/>
        <v>46035797</v>
      </c>
      <c r="I68" s="54">
        <f t="shared" si="1"/>
        <v>122153359</v>
      </c>
      <c r="J68" s="54">
        <f t="shared" si="1"/>
        <v>2028</v>
      </c>
      <c r="K68" s="70">
        <f t="shared" si="1"/>
        <v>4817325</v>
      </c>
      <c r="L68" s="54">
        <f>SUM(L21:L67)</f>
        <v>1613695280</v>
      </c>
      <c r="M68" s="54">
        <f>SUM(M21:M67)</f>
        <v>136542</v>
      </c>
    </row>
    <row r="69" spans="1:13" s="23" customFormat="1" ht="29.25" customHeight="1" thickTop="1">
      <c r="A69" s="52" t="s">
        <v>92</v>
      </c>
      <c r="B69" s="51">
        <f>+B20+B68</f>
        <v>1109208837</v>
      </c>
      <c r="C69" s="51">
        <f aca="true" t="shared" si="2" ref="C69:K69">+C20+C68</f>
        <v>10882280</v>
      </c>
      <c r="D69" s="51">
        <f t="shared" si="2"/>
        <v>792568126</v>
      </c>
      <c r="E69" s="51">
        <f t="shared" si="2"/>
        <v>14105695</v>
      </c>
      <c r="F69" s="51">
        <f t="shared" si="2"/>
        <v>127197146</v>
      </c>
      <c r="G69" s="51">
        <f t="shared" si="2"/>
        <v>138848126</v>
      </c>
      <c r="H69" s="51">
        <f t="shared" si="2"/>
        <v>160841829</v>
      </c>
      <c r="I69" s="51">
        <f t="shared" si="2"/>
        <v>426887101</v>
      </c>
      <c r="J69" s="51">
        <f t="shared" si="2"/>
        <v>4163</v>
      </c>
      <c r="K69" s="51">
        <f t="shared" si="2"/>
        <v>7969642</v>
      </c>
      <c r="L69" s="51">
        <f>+L20+L68</f>
        <v>3242460858</v>
      </c>
      <c r="M69" s="51">
        <f>+M20+M68</f>
        <v>742757</v>
      </c>
    </row>
    <row r="70" spans="1:11" s="23" customFormat="1" ht="29.2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3" customFormat="1" ht="29.25" customHeight="1">
      <c r="A71" s="40" t="s">
        <v>120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2">
    <mergeCell ref="K3:K6"/>
    <mergeCell ref="J3:J6"/>
  </mergeCells>
  <printOptions/>
  <pageMargins left="0.5905511811023623" right="0.5905511811023623" top="0.7874015748031497" bottom="0" header="0.5905511811023623" footer="0.31496062992125984"/>
  <pageSetup firstPageNumber="219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72"/>
  <sheetViews>
    <sheetView showOutlineSymbols="0" view="pageBreakPreview" zoomScale="50" zoomScaleSheetLayoutView="50" workbookViewId="0" topLeftCell="A1">
      <pane xSplit="1" topLeftCell="B1" activePane="topRight" state="frozen"/>
      <selection pane="topLeft" activeCell="B29" sqref="B29"/>
      <selection pane="topRight" activeCell="N21" sqref="N21"/>
    </sheetView>
  </sheetViews>
  <sheetFormatPr defaultColWidth="24.75390625" defaultRowHeight="13.5"/>
  <cols>
    <col min="1" max="6" width="19.625" style="2" customWidth="1"/>
    <col min="7" max="10" width="17.625" style="2" customWidth="1"/>
    <col min="11" max="12" width="19.625" style="2" customWidth="1"/>
    <col min="13" max="13" width="21.625" style="2" customWidth="1"/>
    <col min="14" max="16384" width="24.75390625" style="2" customWidth="1"/>
  </cols>
  <sheetData>
    <row r="1" spans="1:14" ht="25.5" customHeight="1">
      <c r="A1" s="33" t="s">
        <v>100</v>
      </c>
      <c r="N1" s="1"/>
    </row>
    <row r="2" spans="1:254" ht="21" customHeight="1">
      <c r="A2" s="8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1" customHeight="1">
      <c r="A3" s="7"/>
      <c r="B3" s="108" t="s">
        <v>65</v>
      </c>
      <c r="C3" s="105" t="s">
        <v>66</v>
      </c>
      <c r="D3" s="17" t="s">
        <v>95</v>
      </c>
      <c r="E3" s="17"/>
      <c r="F3" s="17"/>
      <c r="G3" s="17"/>
      <c r="H3" s="17"/>
      <c r="I3" s="17"/>
      <c r="J3" s="17"/>
      <c r="K3" s="17"/>
      <c r="L3" s="18"/>
      <c r="M3" s="108" t="s">
        <v>71</v>
      </c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1" customHeight="1">
      <c r="A4" s="4"/>
      <c r="B4" s="109"/>
      <c r="C4" s="120"/>
      <c r="D4" s="19"/>
      <c r="E4" s="27"/>
      <c r="F4" s="111" t="s">
        <v>69</v>
      </c>
      <c r="G4" s="112"/>
      <c r="H4" s="112"/>
      <c r="I4" s="112"/>
      <c r="J4" s="113"/>
      <c r="K4" s="27"/>
      <c r="L4" s="19"/>
      <c r="M4" s="106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1" customHeight="1">
      <c r="A5" s="4"/>
      <c r="B5" s="109"/>
      <c r="C5" s="120"/>
      <c r="D5" s="31" t="s">
        <v>67</v>
      </c>
      <c r="E5" s="36" t="s">
        <v>68</v>
      </c>
      <c r="F5" s="114" t="s">
        <v>121</v>
      </c>
      <c r="G5" s="116" t="s">
        <v>122</v>
      </c>
      <c r="H5" s="117"/>
      <c r="I5" s="117"/>
      <c r="J5" s="118"/>
      <c r="K5" s="36" t="s">
        <v>70</v>
      </c>
      <c r="L5" s="6" t="s">
        <v>47</v>
      </c>
      <c r="M5" s="106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1" customHeight="1">
      <c r="A6" s="5"/>
      <c r="B6" s="109"/>
      <c r="C6" s="120"/>
      <c r="D6" s="32"/>
      <c r="E6" s="34"/>
      <c r="F6" s="115"/>
      <c r="G6" s="31" t="s">
        <v>57</v>
      </c>
      <c r="H6" s="31" t="s">
        <v>58</v>
      </c>
      <c r="I6" s="31" t="s">
        <v>59</v>
      </c>
      <c r="J6" s="6" t="s">
        <v>47</v>
      </c>
      <c r="K6" s="34"/>
      <c r="L6" s="32"/>
      <c r="M6" s="106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13" s="23" customFormat="1" ht="30" customHeight="1">
      <c r="A7" s="45" t="s">
        <v>89</v>
      </c>
      <c r="B7" s="46">
        <v>17711</v>
      </c>
      <c r="C7" s="46">
        <v>224955</v>
      </c>
      <c r="D7" s="46">
        <v>1580325</v>
      </c>
      <c r="E7" s="46">
        <v>10677717</v>
      </c>
      <c r="F7" s="46">
        <v>6871276</v>
      </c>
      <c r="G7" s="46">
        <v>0</v>
      </c>
      <c r="H7" s="46">
        <v>0</v>
      </c>
      <c r="I7" s="46">
        <v>2785874</v>
      </c>
      <c r="J7" s="46">
        <v>2785874</v>
      </c>
      <c r="K7" s="46">
        <v>55449027</v>
      </c>
      <c r="L7" s="46">
        <v>77364219</v>
      </c>
      <c r="M7" s="46">
        <v>1208880594</v>
      </c>
    </row>
    <row r="8" spans="1:13" s="23" customFormat="1" ht="30" customHeight="1">
      <c r="A8" s="47" t="s">
        <v>108</v>
      </c>
      <c r="B8" s="48">
        <v>0</v>
      </c>
      <c r="C8" s="48">
        <v>93489</v>
      </c>
      <c r="D8" s="48">
        <v>1734498</v>
      </c>
      <c r="E8" s="48">
        <v>0</v>
      </c>
      <c r="F8" s="48">
        <v>2207911</v>
      </c>
      <c r="G8" s="48">
        <v>0</v>
      </c>
      <c r="H8" s="48">
        <v>0</v>
      </c>
      <c r="I8" s="48">
        <v>28338</v>
      </c>
      <c r="J8" s="48">
        <v>28338</v>
      </c>
      <c r="K8" s="48">
        <v>34010069</v>
      </c>
      <c r="L8" s="48">
        <v>37980816</v>
      </c>
      <c r="M8" s="48">
        <v>502333999</v>
      </c>
    </row>
    <row r="9" spans="1:13" s="23" customFormat="1" ht="30" customHeight="1">
      <c r="A9" s="49" t="s">
        <v>0</v>
      </c>
      <c r="B9" s="48">
        <v>1220</v>
      </c>
      <c r="C9" s="48">
        <v>375615</v>
      </c>
      <c r="D9" s="48">
        <v>2387357</v>
      </c>
      <c r="E9" s="48">
        <v>0</v>
      </c>
      <c r="F9" s="48">
        <v>7913296</v>
      </c>
      <c r="G9" s="48">
        <v>0</v>
      </c>
      <c r="H9" s="48">
        <v>0</v>
      </c>
      <c r="I9" s="48">
        <v>1233275</v>
      </c>
      <c r="J9" s="48">
        <v>1233275</v>
      </c>
      <c r="K9" s="48">
        <v>70399450</v>
      </c>
      <c r="L9" s="48">
        <v>81933378</v>
      </c>
      <c r="M9" s="48">
        <v>1413050423</v>
      </c>
    </row>
    <row r="10" spans="1:13" s="23" customFormat="1" ht="30" customHeight="1">
      <c r="A10" s="49" t="s">
        <v>1</v>
      </c>
      <c r="B10" s="48">
        <v>86713</v>
      </c>
      <c r="C10" s="48">
        <v>506610</v>
      </c>
      <c r="D10" s="48">
        <v>8116075</v>
      </c>
      <c r="E10" s="48">
        <v>79046</v>
      </c>
      <c r="F10" s="48">
        <v>6464186</v>
      </c>
      <c r="G10" s="48">
        <v>0</v>
      </c>
      <c r="H10" s="48">
        <v>0</v>
      </c>
      <c r="I10" s="48">
        <v>0</v>
      </c>
      <c r="J10" s="48">
        <v>0</v>
      </c>
      <c r="K10" s="48">
        <v>93543128</v>
      </c>
      <c r="L10" s="48">
        <v>108202435</v>
      </c>
      <c r="M10" s="48">
        <v>1411483750</v>
      </c>
    </row>
    <row r="11" spans="1:13" s="23" customFormat="1" ht="30" customHeight="1">
      <c r="A11" s="55" t="s">
        <v>109</v>
      </c>
      <c r="B11" s="56">
        <v>507</v>
      </c>
      <c r="C11" s="56">
        <v>159029</v>
      </c>
      <c r="D11" s="56">
        <v>3866566</v>
      </c>
      <c r="E11" s="56">
        <v>0</v>
      </c>
      <c r="F11" s="56">
        <v>1093526</v>
      </c>
      <c r="G11" s="56">
        <v>0</v>
      </c>
      <c r="H11" s="56">
        <v>0</v>
      </c>
      <c r="I11" s="56">
        <v>0</v>
      </c>
      <c r="J11" s="56">
        <v>0</v>
      </c>
      <c r="K11" s="56">
        <v>8214001</v>
      </c>
      <c r="L11" s="56">
        <v>13174093</v>
      </c>
      <c r="M11" s="56">
        <v>211628519</v>
      </c>
    </row>
    <row r="12" spans="1:13" s="23" customFormat="1" ht="30" customHeight="1">
      <c r="A12" s="57" t="s">
        <v>110</v>
      </c>
      <c r="B12" s="46">
        <v>272</v>
      </c>
      <c r="C12" s="46">
        <v>89201</v>
      </c>
      <c r="D12" s="46">
        <v>4006345</v>
      </c>
      <c r="E12" s="46">
        <v>0</v>
      </c>
      <c r="F12" s="46">
        <v>2156583</v>
      </c>
      <c r="G12" s="46">
        <v>0</v>
      </c>
      <c r="H12" s="46">
        <v>0</v>
      </c>
      <c r="I12" s="46">
        <v>0</v>
      </c>
      <c r="J12" s="46">
        <v>0</v>
      </c>
      <c r="K12" s="46">
        <v>22204619</v>
      </c>
      <c r="L12" s="46">
        <v>28367547</v>
      </c>
      <c r="M12" s="46">
        <v>277823535</v>
      </c>
    </row>
    <row r="13" spans="1:13" s="23" customFormat="1" ht="30" customHeight="1">
      <c r="A13" s="49" t="s">
        <v>2</v>
      </c>
      <c r="B13" s="48">
        <v>1683</v>
      </c>
      <c r="C13" s="48">
        <v>194857</v>
      </c>
      <c r="D13" s="48">
        <v>0</v>
      </c>
      <c r="E13" s="48">
        <v>0</v>
      </c>
      <c r="F13" s="48">
        <v>312424</v>
      </c>
      <c r="G13" s="48">
        <v>0</v>
      </c>
      <c r="H13" s="48">
        <v>0</v>
      </c>
      <c r="I13" s="48">
        <v>0</v>
      </c>
      <c r="J13" s="48">
        <v>0</v>
      </c>
      <c r="K13" s="48">
        <v>5128516</v>
      </c>
      <c r="L13" s="48">
        <v>5440940</v>
      </c>
      <c r="M13" s="48">
        <v>129510479</v>
      </c>
    </row>
    <row r="14" spans="1:13" s="23" customFormat="1" ht="30" customHeight="1">
      <c r="A14" s="49" t="s">
        <v>3</v>
      </c>
      <c r="B14" s="48">
        <v>2171</v>
      </c>
      <c r="C14" s="48">
        <v>90061</v>
      </c>
      <c r="D14" s="48">
        <v>0</v>
      </c>
      <c r="E14" s="48">
        <v>0</v>
      </c>
      <c r="F14" s="48">
        <v>243083</v>
      </c>
      <c r="G14" s="48">
        <v>0</v>
      </c>
      <c r="H14" s="48">
        <v>0</v>
      </c>
      <c r="I14" s="48">
        <v>0</v>
      </c>
      <c r="J14" s="48">
        <v>0</v>
      </c>
      <c r="K14" s="48">
        <v>9252975</v>
      </c>
      <c r="L14" s="48">
        <v>9496058</v>
      </c>
      <c r="M14" s="48">
        <v>144007581</v>
      </c>
    </row>
    <row r="15" spans="1:13" s="23" customFormat="1" ht="30" customHeight="1">
      <c r="A15" s="47" t="s">
        <v>111</v>
      </c>
      <c r="B15" s="48">
        <v>68383</v>
      </c>
      <c r="C15" s="48">
        <v>98760</v>
      </c>
      <c r="D15" s="48">
        <v>1156830</v>
      </c>
      <c r="E15" s="48">
        <v>0</v>
      </c>
      <c r="F15" s="48">
        <v>636117</v>
      </c>
      <c r="G15" s="48">
        <v>0</v>
      </c>
      <c r="H15" s="48">
        <v>0</v>
      </c>
      <c r="I15" s="48">
        <v>0</v>
      </c>
      <c r="J15" s="48">
        <v>0</v>
      </c>
      <c r="K15" s="48">
        <v>9766146</v>
      </c>
      <c r="L15" s="48">
        <v>11559093</v>
      </c>
      <c r="M15" s="48">
        <v>166711384</v>
      </c>
    </row>
    <row r="16" spans="1:13" s="23" customFormat="1" ht="30" customHeight="1">
      <c r="A16" s="55" t="s">
        <v>112</v>
      </c>
      <c r="B16" s="56">
        <v>11287</v>
      </c>
      <c r="C16" s="56">
        <v>133794</v>
      </c>
      <c r="D16" s="56">
        <v>0</v>
      </c>
      <c r="E16" s="56">
        <v>0</v>
      </c>
      <c r="F16" s="56">
        <v>380122</v>
      </c>
      <c r="G16" s="56">
        <v>0</v>
      </c>
      <c r="H16" s="56">
        <v>0</v>
      </c>
      <c r="I16" s="56">
        <v>0</v>
      </c>
      <c r="J16" s="56">
        <v>0</v>
      </c>
      <c r="K16" s="56">
        <v>5889121</v>
      </c>
      <c r="L16" s="56">
        <v>6269243</v>
      </c>
      <c r="M16" s="56">
        <v>89499421</v>
      </c>
    </row>
    <row r="17" spans="1:13" s="23" customFormat="1" ht="30" customHeight="1">
      <c r="A17" s="47" t="s">
        <v>113</v>
      </c>
      <c r="B17" s="48">
        <v>3220</v>
      </c>
      <c r="C17" s="48">
        <v>61851</v>
      </c>
      <c r="D17" s="48">
        <v>1034920</v>
      </c>
      <c r="E17" s="48">
        <v>0</v>
      </c>
      <c r="F17" s="48">
        <v>810725</v>
      </c>
      <c r="G17" s="48">
        <v>0</v>
      </c>
      <c r="H17" s="48">
        <v>0</v>
      </c>
      <c r="I17" s="48">
        <v>0</v>
      </c>
      <c r="J17" s="48">
        <v>0</v>
      </c>
      <c r="K17" s="48">
        <v>32056815</v>
      </c>
      <c r="L17" s="48">
        <v>33902460</v>
      </c>
      <c r="M17" s="48">
        <v>251959627</v>
      </c>
    </row>
    <row r="18" spans="1:13" s="23" customFormat="1" ht="30" customHeight="1">
      <c r="A18" s="47" t="s">
        <v>114</v>
      </c>
      <c r="B18" s="48">
        <v>950</v>
      </c>
      <c r="C18" s="48">
        <v>82257</v>
      </c>
      <c r="D18" s="48">
        <v>1014128</v>
      </c>
      <c r="E18" s="48">
        <v>0</v>
      </c>
      <c r="F18" s="48">
        <v>748069</v>
      </c>
      <c r="G18" s="48">
        <v>0</v>
      </c>
      <c r="H18" s="48">
        <v>0</v>
      </c>
      <c r="I18" s="48">
        <v>0</v>
      </c>
      <c r="J18" s="48">
        <v>0</v>
      </c>
      <c r="K18" s="48">
        <v>13297230</v>
      </c>
      <c r="L18" s="48">
        <v>15059427</v>
      </c>
      <c r="M18" s="48">
        <v>200806115</v>
      </c>
    </row>
    <row r="19" spans="1:13" s="23" customFormat="1" ht="30" customHeight="1" thickBot="1">
      <c r="A19" s="47" t="s">
        <v>117</v>
      </c>
      <c r="B19" s="48">
        <v>0</v>
      </c>
      <c r="C19" s="48">
        <v>16986</v>
      </c>
      <c r="D19" s="48">
        <v>213006</v>
      </c>
      <c r="E19" s="48">
        <v>265437</v>
      </c>
      <c r="F19" s="48">
        <v>385626</v>
      </c>
      <c r="G19" s="48">
        <v>0</v>
      </c>
      <c r="H19" s="48">
        <v>0</v>
      </c>
      <c r="I19" s="48">
        <v>0</v>
      </c>
      <c r="J19" s="48">
        <v>0</v>
      </c>
      <c r="K19" s="48">
        <v>6729194</v>
      </c>
      <c r="L19" s="48">
        <v>7593263</v>
      </c>
      <c r="M19" s="48">
        <v>109417007</v>
      </c>
    </row>
    <row r="20" spans="1:13" s="23" customFormat="1" ht="30" customHeight="1" thickBot="1" thickTop="1">
      <c r="A20" s="53" t="s">
        <v>119</v>
      </c>
      <c r="B20" s="73">
        <f aca="true" t="shared" si="0" ref="B20:M20">SUM(B7:B19)</f>
        <v>194117</v>
      </c>
      <c r="C20" s="73">
        <f t="shared" si="0"/>
        <v>2127465</v>
      </c>
      <c r="D20" s="73">
        <f t="shared" si="0"/>
        <v>25110050</v>
      </c>
      <c r="E20" s="73">
        <f t="shared" si="0"/>
        <v>11022200</v>
      </c>
      <c r="F20" s="73">
        <f t="shared" si="0"/>
        <v>30222944</v>
      </c>
      <c r="G20" s="73">
        <f>SUM(G7:G19)</f>
        <v>0</v>
      </c>
      <c r="H20" s="73">
        <f>SUM(H7:H19)</f>
        <v>0</v>
      </c>
      <c r="I20" s="73">
        <f>SUM(I7:I19)</f>
        <v>4047487</v>
      </c>
      <c r="J20" s="73">
        <f>SUM(J7:J19)</f>
        <v>4047487</v>
      </c>
      <c r="K20" s="73">
        <f t="shared" si="0"/>
        <v>365940291</v>
      </c>
      <c r="L20" s="73">
        <f t="shared" si="0"/>
        <v>436342972</v>
      </c>
      <c r="M20" s="73">
        <f t="shared" si="0"/>
        <v>6117112434</v>
      </c>
    </row>
    <row r="21" spans="1:13" s="23" customFormat="1" ht="30" customHeight="1" thickTop="1">
      <c r="A21" s="58" t="s">
        <v>90</v>
      </c>
      <c r="B21" s="59">
        <v>4652</v>
      </c>
      <c r="C21" s="59">
        <v>16555</v>
      </c>
      <c r="D21" s="59">
        <v>0</v>
      </c>
      <c r="E21" s="59">
        <v>0</v>
      </c>
      <c r="F21" s="59">
        <v>10751</v>
      </c>
      <c r="G21" s="59">
        <v>0</v>
      </c>
      <c r="H21" s="59">
        <v>0</v>
      </c>
      <c r="I21" s="59">
        <v>0</v>
      </c>
      <c r="J21" s="59">
        <v>0</v>
      </c>
      <c r="K21" s="59">
        <v>4695705</v>
      </c>
      <c r="L21" s="59">
        <v>4706456</v>
      </c>
      <c r="M21" s="59">
        <v>49170178</v>
      </c>
    </row>
    <row r="22" spans="1:13" s="23" customFormat="1" ht="30" customHeight="1">
      <c r="A22" s="49" t="s">
        <v>4</v>
      </c>
      <c r="B22" s="48">
        <v>0</v>
      </c>
      <c r="C22" s="48">
        <v>33235</v>
      </c>
      <c r="D22" s="48">
        <v>459204</v>
      </c>
      <c r="E22" s="48">
        <v>0</v>
      </c>
      <c r="F22" s="48">
        <v>21158</v>
      </c>
      <c r="G22" s="48">
        <v>0</v>
      </c>
      <c r="H22" s="48">
        <v>0</v>
      </c>
      <c r="I22" s="48">
        <v>0</v>
      </c>
      <c r="J22" s="48">
        <v>0</v>
      </c>
      <c r="K22" s="48">
        <v>987214</v>
      </c>
      <c r="L22" s="48">
        <v>1467576</v>
      </c>
      <c r="M22" s="48">
        <v>31159758</v>
      </c>
    </row>
    <row r="23" spans="1:13" s="23" customFormat="1" ht="30" customHeight="1">
      <c r="A23" s="49" t="s">
        <v>5</v>
      </c>
      <c r="B23" s="48">
        <v>38011</v>
      </c>
      <c r="C23" s="48">
        <v>36304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2105250</v>
      </c>
      <c r="L23" s="48">
        <v>2105250</v>
      </c>
      <c r="M23" s="48">
        <v>37223366</v>
      </c>
    </row>
    <row r="24" spans="1:13" s="23" customFormat="1" ht="30" customHeight="1">
      <c r="A24" s="49" t="s">
        <v>6</v>
      </c>
      <c r="B24" s="48">
        <v>0</v>
      </c>
      <c r="C24" s="48">
        <v>3288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1469328</v>
      </c>
      <c r="L24" s="48">
        <v>1469328</v>
      </c>
      <c r="M24" s="48">
        <v>13140781</v>
      </c>
    </row>
    <row r="25" spans="1:13" s="23" customFormat="1" ht="30" customHeight="1">
      <c r="A25" s="60" t="s">
        <v>7</v>
      </c>
      <c r="B25" s="56">
        <v>0</v>
      </c>
      <c r="C25" s="56">
        <v>10985</v>
      </c>
      <c r="D25" s="56">
        <v>925473</v>
      </c>
      <c r="E25" s="56">
        <v>0</v>
      </c>
      <c r="F25" s="56">
        <v>8716</v>
      </c>
      <c r="G25" s="56">
        <v>0</v>
      </c>
      <c r="H25" s="56">
        <v>0</v>
      </c>
      <c r="I25" s="56">
        <v>0</v>
      </c>
      <c r="J25" s="56">
        <v>0</v>
      </c>
      <c r="K25" s="56">
        <v>1485265</v>
      </c>
      <c r="L25" s="56">
        <v>2419454</v>
      </c>
      <c r="M25" s="56">
        <v>23963985</v>
      </c>
    </row>
    <row r="26" spans="1:13" s="23" customFormat="1" ht="30" customHeight="1">
      <c r="A26" s="62" t="s">
        <v>8</v>
      </c>
      <c r="B26" s="46">
        <v>0</v>
      </c>
      <c r="C26" s="46">
        <v>119863</v>
      </c>
      <c r="D26" s="46">
        <v>49222</v>
      </c>
      <c r="E26" s="46">
        <v>0</v>
      </c>
      <c r="F26" s="46">
        <v>172956</v>
      </c>
      <c r="G26" s="46">
        <v>0</v>
      </c>
      <c r="H26" s="46">
        <v>0</v>
      </c>
      <c r="I26" s="46">
        <v>0</v>
      </c>
      <c r="J26" s="46">
        <v>0</v>
      </c>
      <c r="K26" s="46">
        <v>2740855</v>
      </c>
      <c r="L26" s="46">
        <v>2963033</v>
      </c>
      <c r="M26" s="46">
        <v>46879294</v>
      </c>
    </row>
    <row r="27" spans="1:13" s="23" customFormat="1" ht="30" customHeight="1">
      <c r="A27" s="50" t="s">
        <v>9</v>
      </c>
      <c r="B27" s="48">
        <v>0</v>
      </c>
      <c r="C27" s="48">
        <v>53741</v>
      </c>
      <c r="D27" s="48">
        <v>1577437</v>
      </c>
      <c r="E27" s="48">
        <v>0</v>
      </c>
      <c r="F27" s="48">
        <v>1077</v>
      </c>
      <c r="G27" s="48">
        <v>0</v>
      </c>
      <c r="H27" s="48">
        <v>0</v>
      </c>
      <c r="I27" s="48">
        <v>0</v>
      </c>
      <c r="J27" s="48">
        <v>0</v>
      </c>
      <c r="K27" s="48">
        <v>2543032</v>
      </c>
      <c r="L27" s="48">
        <v>4121546</v>
      </c>
      <c r="M27" s="48">
        <v>17356503</v>
      </c>
    </row>
    <row r="28" spans="1:13" s="23" customFormat="1" ht="30" customHeight="1">
      <c r="A28" s="49" t="s">
        <v>10</v>
      </c>
      <c r="B28" s="48">
        <v>0</v>
      </c>
      <c r="C28" s="48">
        <v>45945</v>
      </c>
      <c r="D28" s="48">
        <v>0</v>
      </c>
      <c r="E28" s="48">
        <v>0</v>
      </c>
      <c r="F28" s="48">
        <v>14407</v>
      </c>
      <c r="G28" s="48">
        <v>0</v>
      </c>
      <c r="H28" s="48">
        <v>0</v>
      </c>
      <c r="I28" s="48">
        <v>0</v>
      </c>
      <c r="J28" s="48">
        <v>0</v>
      </c>
      <c r="K28" s="48">
        <v>29448</v>
      </c>
      <c r="L28" s="48">
        <v>43855</v>
      </c>
      <c r="M28" s="48">
        <v>10303149</v>
      </c>
    </row>
    <row r="29" spans="1:13" s="23" customFormat="1" ht="30" customHeight="1">
      <c r="A29" s="50" t="s">
        <v>11</v>
      </c>
      <c r="B29" s="48">
        <v>0</v>
      </c>
      <c r="C29" s="48">
        <v>4451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179</v>
      </c>
      <c r="L29" s="48">
        <v>179</v>
      </c>
      <c r="M29" s="48">
        <v>371892</v>
      </c>
    </row>
    <row r="30" spans="1:13" s="23" customFormat="1" ht="30" customHeight="1">
      <c r="A30" s="61" t="s">
        <v>12</v>
      </c>
      <c r="B30" s="56">
        <v>0</v>
      </c>
      <c r="C30" s="56">
        <v>91902</v>
      </c>
      <c r="D30" s="56">
        <v>1233</v>
      </c>
      <c r="E30" s="56">
        <v>0</v>
      </c>
      <c r="F30" s="56">
        <v>16427</v>
      </c>
      <c r="G30" s="56">
        <v>0</v>
      </c>
      <c r="H30" s="56">
        <v>0</v>
      </c>
      <c r="I30" s="56">
        <v>0</v>
      </c>
      <c r="J30" s="56">
        <v>0</v>
      </c>
      <c r="K30" s="56">
        <v>46614</v>
      </c>
      <c r="L30" s="56">
        <v>64274</v>
      </c>
      <c r="M30" s="56">
        <v>6086824</v>
      </c>
    </row>
    <row r="31" spans="1:13" s="23" customFormat="1" ht="30" customHeight="1">
      <c r="A31" s="62" t="s">
        <v>118</v>
      </c>
      <c r="B31" s="46">
        <v>0</v>
      </c>
      <c r="C31" s="46">
        <v>43865</v>
      </c>
      <c r="D31" s="46">
        <v>0</v>
      </c>
      <c r="E31" s="46">
        <v>0</v>
      </c>
      <c r="F31" s="46">
        <v>495978</v>
      </c>
      <c r="G31" s="46">
        <v>0</v>
      </c>
      <c r="H31" s="46">
        <v>0</v>
      </c>
      <c r="I31" s="46">
        <v>0</v>
      </c>
      <c r="J31" s="46">
        <v>0</v>
      </c>
      <c r="K31" s="46">
        <v>1773118</v>
      </c>
      <c r="L31" s="46">
        <v>2269096</v>
      </c>
      <c r="M31" s="46">
        <v>32047649</v>
      </c>
    </row>
    <row r="32" spans="1:13" s="23" customFormat="1" ht="30" customHeight="1">
      <c r="A32" s="50" t="s">
        <v>13</v>
      </c>
      <c r="B32" s="48">
        <v>0</v>
      </c>
      <c r="C32" s="48">
        <v>134991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684576</v>
      </c>
      <c r="L32" s="48">
        <v>684576</v>
      </c>
      <c r="M32" s="48">
        <v>10717976</v>
      </c>
    </row>
    <row r="33" spans="1:13" s="23" customFormat="1" ht="30" customHeight="1">
      <c r="A33" s="50" t="s">
        <v>14</v>
      </c>
      <c r="B33" s="48">
        <v>0</v>
      </c>
      <c r="C33" s="48">
        <v>25255</v>
      </c>
      <c r="D33" s="48">
        <v>0</v>
      </c>
      <c r="E33" s="48">
        <v>0</v>
      </c>
      <c r="F33" s="48">
        <v>70502</v>
      </c>
      <c r="G33" s="48">
        <v>0</v>
      </c>
      <c r="H33" s="48">
        <v>0</v>
      </c>
      <c r="I33" s="48">
        <v>0</v>
      </c>
      <c r="J33" s="48">
        <v>0</v>
      </c>
      <c r="K33" s="48">
        <v>29888</v>
      </c>
      <c r="L33" s="48">
        <v>100390</v>
      </c>
      <c r="M33" s="48">
        <v>11283565</v>
      </c>
    </row>
    <row r="34" spans="1:13" s="23" customFormat="1" ht="30" customHeight="1">
      <c r="A34" s="50" t="s">
        <v>15</v>
      </c>
      <c r="B34" s="48">
        <v>4741</v>
      </c>
      <c r="C34" s="48">
        <v>63535</v>
      </c>
      <c r="D34" s="48">
        <v>258683</v>
      </c>
      <c r="E34" s="48">
        <v>0</v>
      </c>
      <c r="F34" s="48">
        <v>77098</v>
      </c>
      <c r="G34" s="48">
        <v>0</v>
      </c>
      <c r="H34" s="48">
        <v>0</v>
      </c>
      <c r="I34" s="48">
        <v>0</v>
      </c>
      <c r="J34" s="48">
        <v>0</v>
      </c>
      <c r="K34" s="48">
        <v>805356</v>
      </c>
      <c r="L34" s="48">
        <v>1141137</v>
      </c>
      <c r="M34" s="48">
        <v>11950142</v>
      </c>
    </row>
    <row r="35" spans="1:13" s="23" customFormat="1" ht="30" customHeight="1">
      <c r="A35" s="61" t="s">
        <v>16</v>
      </c>
      <c r="B35" s="56">
        <v>555</v>
      </c>
      <c r="C35" s="56">
        <v>79993</v>
      </c>
      <c r="D35" s="56">
        <v>594622</v>
      </c>
      <c r="E35" s="56">
        <v>0</v>
      </c>
      <c r="F35" s="56">
        <v>108543</v>
      </c>
      <c r="G35" s="56">
        <v>0</v>
      </c>
      <c r="H35" s="56">
        <v>0</v>
      </c>
      <c r="I35" s="56">
        <v>0</v>
      </c>
      <c r="J35" s="56">
        <v>0</v>
      </c>
      <c r="K35" s="56">
        <v>7099829</v>
      </c>
      <c r="L35" s="56">
        <v>7802994</v>
      </c>
      <c r="M35" s="56">
        <v>49936383</v>
      </c>
    </row>
    <row r="36" spans="1:13" s="23" customFormat="1" ht="30" customHeight="1">
      <c r="A36" s="62" t="s">
        <v>17</v>
      </c>
      <c r="B36" s="46">
        <v>0</v>
      </c>
      <c r="C36" s="46">
        <v>24248</v>
      </c>
      <c r="D36" s="46">
        <v>0</v>
      </c>
      <c r="E36" s="46">
        <v>761</v>
      </c>
      <c r="F36" s="46">
        <v>82535</v>
      </c>
      <c r="G36" s="46">
        <v>0</v>
      </c>
      <c r="H36" s="46">
        <v>0</v>
      </c>
      <c r="I36" s="46">
        <v>0</v>
      </c>
      <c r="J36" s="46">
        <v>0</v>
      </c>
      <c r="K36" s="46">
        <v>1302158</v>
      </c>
      <c r="L36" s="46">
        <v>1385454</v>
      </c>
      <c r="M36" s="46">
        <v>43603174</v>
      </c>
    </row>
    <row r="37" spans="1:13" s="23" customFormat="1" ht="30" customHeight="1">
      <c r="A37" s="50" t="s">
        <v>18</v>
      </c>
      <c r="B37" s="48">
        <v>0</v>
      </c>
      <c r="C37" s="48">
        <v>192</v>
      </c>
      <c r="D37" s="48">
        <v>0</v>
      </c>
      <c r="E37" s="48">
        <v>0</v>
      </c>
      <c r="F37" s="48">
        <v>5661</v>
      </c>
      <c r="G37" s="48">
        <v>0</v>
      </c>
      <c r="H37" s="48">
        <v>0</v>
      </c>
      <c r="I37" s="48">
        <v>0</v>
      </c>
      <c r="J37" s="48">
        <v>0</v>
      </c>
      <c r="K37" s="48">
        <v>64166</v>
      </c>
      <c r="L37" s="48">
        <v>69827</v>
      </c>
      <c r="M37" s="48">
        <v>7989562</v>
      </c>
    </row>
    <row r="38" spans="1:13" s="23" customFormat="1" ht="30" customHeight="1">
      <c r="A38" s="50" t="s">
        <v>19</v>
      </c>
      <c r="B38" s="48">
        <v>0</v>
      </c>
      <c r="C38" s="48">
        <v>39648</v>
      </c>
      <c r="D38" s="48">
        <v>0</v>
      </c>
      <c r="E38" s="48">
        <v>0</v>
      </c>
      <c r="F38" s="48">
        <v>37711</v>
      </c>
      <c r="G38" s="48">
        <v>0</v>
      </c>
      <c r="H38" s="48">
        <v>0</v>
      </c>
      <c r="I38" s="48">
        <v>0</v>
      </c>
      <c r="J38" s="48">
        <v>0</v>
      </c>
      <c r="K38" s="48">
        <v>48251</v>
      </c>
      <c r="L38" s="48">
        <v>85962</v>
      </c>
      <c r="M38" s="48">
        <v>4571548</v>
      </c>
    </row>
    <row r="39" spans="1:13" s="23" customFormat="1" ht="30" customHeight="1">
      <c r="A39" s="50" t="s">
        <v>20</v>
      </c>
      <c r="B39" s="48">
        <v>11304</v>
      </c>
      <c r="C39" s="48">
        <v>7928</v>
      </c>
      <c r="D39" s="48">
        <v>0</v>
      </c>
      <c r="E39" s="48">
        <v>0</v>
      </c>
      <c r="F39" s="48">
        <v>13276</v>
      </c>
      <c r="G39" s="48">
        <v>0</v>
      </c>
      <c r="H39" s="48">
        <v>0</v>
      </c>
      <c r="I39" s="48">
        <v>0</v>
      </c>
      <c r="J39" s="48">
        <v>0</v>
      </c>
      <c r="K39" s="48">
        <v>19725</v>
      </c>
      <c r="L39" s="48">
        <v>33001</v>
      </c>
      <c r="M39" s="48">
        <v>1922190</v>
      </c>
    </row>
    <row r="40" spans="1:13" s="23" customFormat="1" ht="30" customHeight="1">
      <c r="A40" s="60" t="s">
        <v>21</v>
      </c>
      <c r="B40" s="56">
        <v>7774</v>
      </c>
      <c r="C40" s="56">
        <v>18022</v>
      </c>
      <c r="D40" s="56">
        <v>0</v>
      </c>
      <c r="E40" s="56">
        <v>0</v>
      </c>
      <c r="F40" s="56">
        <v>52465</v>
      </c>
      <c r="G40" s="56">
        <v>0</v>
      </c>
      <c r="H40" s="56">
        <v>0</v>
      </c>
      <c r="I40" s="56">
        <v>0</v>
      </c>
      <c r="J40" s="56">
        <v>0</v>
      </c>
      <c r="K40" s="56">
        <v>76674</v>
      </c>
      <c r="L40" s="56">
        <v>129139</v>
      </c>
      <c r="M40" s="56">
        <v>3177172</v>
      </c>
    </row>
    <row r="41" spans="1:13" s="23" customFormat="1" ht="30" customHeight="1">
      <c r="A41" s="45" t="s">
        <v>22</v>
      </c>
      <c r="B41" s="46">
        <v>0</v>
      </c>
      <c r="C41" s="46">
        <v>41344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13299</v>
      </c>
      <c r="L41" s="46">
        <v>13299</v>
      </c>
      <c r="M41" s="46">
        <v>1498298</v>
      </c>
    </row>
    <row r="42" spans="1:13" s="23" customFormat="1" ht="30" customHeight="1">
      <c r="A42" s="47" t="s">
        <v>115</v>
      </c>
      <c r="B42" s="48">
        <v>0</v>
      </c>
      <c r="C42" s="48">
        <v>37873</v>
      </c>
      <c r="D42" s="48">
        <v>0</v>
      </c>
      <c r="E42" s="48">
        <v>0</v>
      </c>
      <c r="F42" s="48">
        <v>41085</v>
      </c>
      <c r="G42" s="48">
        <v>0</v>
      </c>
      <c r="H42" s="48">
        <v>0</v>
      </c>
      <c r="I42" s="48">
        <v>0</v>
      </c>
      <c r="J42" s="48">
        <v>0</v>
      </c>
      <c r="K42" s="48">
        <v>1213762</v>
      </c>
      <c r="L42" s="48">
        <v>1254847</v>
      </c>
      <c r="M42" s="48">
        <v>51179280</v>
      </c>
    </row>
    <row r="43" spans="1:13" s="23" customFormat="1" ht="30" customHeight="1">
      <c r="A43" s="49" t="s">
        <v>23</v>
      </c>
      <c r="B43" s="48">
        <v>28667</v>
      </c>
      <c r="C43" s="48">
        <v>76139</v>
      </c>
      <c r="D43" s="48">
        <v>2840599</v>
      </c>
      <c r="E43" s="48">
        <v>0</v>
      </c>
      <c r="F43" s="48">
        <v>262348</v>
      </c>
      <c r="G43" s="48">
        <v>0</v>
      </c>
      <c r="H43" s="48">
        <v>0</v>
      </c>
      <c r="I43" s="48">
        <v>0</v>
      </c>
      <c r="J43" s="48">
        <v>0</v>
      </c>
      <c r="K43" s="48">
        <v>5744237</v>
      </c>
      <c r="L43" s="48">
        <v>8847184</v>
      </c>
      <c r="M43" s="48">
        <v>67942652</v>
      </c>
    </row>
    <row r="44" spans="1:13" s="23" customFormat="1" ht="30" customHeight="1">
      <c r="A44" s="49" t="s">
        <v>24</v>
      </c>
      <c r="B44" s="48">
        <v>0</v>
      </c>
      <c r="C44" s="48">
        <v>4652</v>
      </c>
      <c r="D44" s="48">
        <v>705511</v>
      </c>
      <c r="E44" s="48">
        <v>0</v>
      </c>
      <c r="F44" s="48">
        <v>38483</v>
      </c>
      <c r="G44" s="48">
        <v>0</v>
      </c>
      <c r="H44" s="48">
        <v>0</v>
      </c>
      <c r="I44" s="48">
        <v>0</v>
      </c>
      <c r="J44" s="48">
        <v>0</v>
      </c>
      <c r="K44" s="48">
        <v>1052641</v>
      </c>
      <c r="L44" s="48">
        <v>1796635</v>
      </c>
      <c r="M44" s="48">
        <v>27055397</v>
      </c>
    </row>
    <row r="45" spans="1:13" s="23" customFormat="1" ht="30" customHeight="1">
      <c r="A45" s="61" t="s">
        <v>25</v>
      </c>
      <c r="B45" s="56">
        <v>0</v>
      </c>
      <c r="C45" s="56">
        <v>1057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289993</v>
      </c>
      <c r="L45" s="56">
        <v>289993</v>
      </c>
      <c r="M45" s="56">
        <v>10643146</v>
      </c>
    </row>
    <row r="46" spans="1:13" s="23" customFormat="1" ht="30" customHeight="1">
      <c r="A46" s="62" t="s">
        <v>26</v>
      </c>
      <c r="B46" s="46">
        <v>419</v>
      </c>
      <c r="C46" s="46">
        <v>57588</v>
      </c>
      <c r="D46" s="46">
        <v>1596156</v>
      </c>
      <c r="E46" s="46">
        <v>0</v>
      </c>
      <c r="F46" s="46">
        <v>219625</v>
      </c>
      <c r="G46" s="46">
        <v>0</v>
      </c>
      <c r="H46" s="46">
        <v>0</v>
      </c>
      <c r="I46" s="46">
        <v>0</v>
      </c>
      <c r="J46" s="46">
        <v>0</v>
      </c>
      <c r="K46" s="46">
        <v>3287990</v>
      </c>
      <c r="L46" s="46">
        <v>5103771</v>
      </c>
      <c r="M46" s="46">
        <v>59924822</v>
      </c>
    </row>
    <row r="47" spans="1:13" s="23" customFormat="1" ht="30" customHeight="1">
      <c r="A47" s="50" t="s">
        <v>27</v>
      </c>
      <c r="B47" s="48">
        <v>0</v>
      </c>
      <c r="C47" s="48">
        <v>22588</v>
      </c>
      <c r="D47" s="48">
        <v>1684053</v>
      </c>
      <c r="E47" s="48">
        <v>0</v>
      </c>
      <c r="F47" s="48">
        <v>92350</v>
      </c>
      <c r="G47" s="48">
        <v>0</v>
      </c>
      <c r="H47" s="48">
        <v>0</v>
      </c>
      <c r="I47" s="48">
        <v>0</v>
      </c>
      <c r="J47" s="48">
        <v>0</v>
      </c>
      <c r="K47" s="48">
        <v>1693661</v>
      </c>
      <c r="L47" s="48">
        <v>3470064</v>
      </c>
      <c r="M47" s="48">
        <v>37142167</v>
      </c>
    </row>
    <row r="48" spans="1:13" s="23" customFormat="1" ht="30" customHeight="1">
      <c r="A48" s="50" t="s">
        <v>28</v>
      </c>
      <c r="B48" s="48">
        <v>0</v>
      </c>
      <c r="C48" s="48">
        <v>19157</v>
      </c>
      <c r="D48" s="48">
        <v>0</v>
      </c>
      <c r="E48" s="48">
        <v>0</v>
      </c>
      <c r="F48" s="48">
        <v>119499</v>
      </c>
      <c r="G48" s="48">
        <v>0</v>
      </c>
      <c r="H48" s="48">
        <v>0</v>
      </c>
      <c r="I48" s="48">
        <v>0</v>
      </c>
      <c r="J48" s="48">
        <v>0</v>
      </c>
      <c r="K48" s="48">
        <v>675887</v>
      </c>
      <c r="L48" s="48">
        <v>795386</v>
      </c>
      <c r="M48" s="48">
        <v>17035042</v>
      </c>
    </row>
    <row r="49" spans="1:13" s="23" customFormat="1" ht="30" customHeight="1">
      <c r="A49" s="50" t="s">
        <v>29</v>
      </c>
      <c r="B49" s="48">
        <v>0</v>
      </c>
      <c r="C49" s="48">
        <v>51267</v>
      </c>
      <c r="D49" s="48">
        <v>0</v>
      </c>
      <c r="E49" s="48">
        <v>0</v>
      </c>
      <c r="F49" s="48">
        <v>88394</v>
      </c>
      <c r="G49" s="48">
        <v>0</v>
      </c>
      <c r="H49" s="48">
        <v>0</v>
      </c>
      <c r="I49" s="48">
        <v>0</v>
      </c>
      <c r="J49" s="48">
        <v>0</v>
      </c>
      <c r="K49" s="48">
        <v>2039960</v>
      </c>
      <c r="L49" s="48">
        <v>2128354</v>
      </c>
      <c r="M49" s="48">
        <v>25508142</v>
      </c>
    </row>
    <row r="50" spans="1:13" s="23" customFormat="1" ht="30" customHeight="1">
      <c r="A50" s="61" t="s">
        <v>30</v>
      </c>
      <c r="B50" s="56">
        <v>39155</v>
      </c>
      <c r="C50" s="56">
        <v>6751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37367</v>
      </c>
      <c r="L50" s="56">
        <v>37367</v>
      </c>
      <c r="M50" s="56">
        <v>3969567</v>
      </c>
    </row>
    <row r="51" spans="1:13" s="23" customFormat="1" ht="30" customHeight="1">
      <c r="A51" s="62" t="s">
        <v>31</v>
      </c>
      <c r="B51" s="46">
        <v>228</v>
      </c>
      <c r="C51" s="46">
        <v>13708</v>
      </c>
      <c r="D51" s="46">
        <v>2152711</v>
      </c>
      <c r="E51" s="46">
        <v>0</v>
      </c>
      <c r="F51" s="46">
        <v>76253</v>
      </c>
      <c r="G51" s="46">
        <v>0</v>
      </c>
      <c r="H51" s="46">
        <v>0</v>
      </c>
      <c r="I51" s="46">
        <v>0</v>
      </c>
      <c r="J51" s="46">
        <v>0</v>
      </c>
      <c r="K51" s="46">
        <v>3246772</v>
      </c>
      <c r="L51" s="46">
        <v>5475736</v>
      </c>
      <c r="M51" s="46">
        <v>44229633</v>
      </c>
    </row>
    <row r="52" spans="1:13" s="23" customFormat="1" ht="30" customHeight="1">
      <c r="A52" s="50" t="s">
        <v>32</v>
      </c>
      <c r="B52" s="48">
        <v>67</v>
      </c>
      <c r="C52" s="48">
        <v>8659</v>
      </c>
      <c r="D52" s="48">
        <v>0</v>
      </c>
      <c r="E52" s="48">
        <v>0</v>
      </c>
      <c r="F52" s="48">
        <v>10550</v>
      </c>
      <c r="G52" s="48">
        <v>0</v>
      </c>
      <c r="H52" s="48">
        <v>0</v>
      </c>
      <c r="I52" s="48">
        <v>0</v>
      </c>
      <c r="J52" s="48">
        <v>0</v>
      </c>
      <c r="K52" s="48">
        <v>613506</v>
      </c>
      <c r="L52" s="48">
        <v>624056</v>
      </c>
      <c r="M52" s="48">
        <v>12427645</v>
      </c>
    </row>
    <row r="53" spans="1:13" s="23" customFormat="1" ht="30" customHeight="1">
      <c r="A53" s="50" t="s">
        <v>33</v>
      </c>
      <c r="B53" s="48">
        <v>516</v>
      </c>
      <c r="C53" s="48">
        <v>38466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166180</v>
      </c>
      <c r="L53" s="48">
        <v>166180</v>
      </c>
      <c r="M53" s="48">
        <v>10944201</v>
      </c>
    </row>
    <row r="54" spans="1:13" s="23" customFormat="1" ht="30" customHeight="1">
      <c r="A54" s="50" t="s">
        <v>34</v>
      </c>
      <c r="B54" s="48">
        <v>0</v>
      </c>
      <c r="C54" s="48">
        <v>6213</v>
      </c>
      <c r="D54" s="48">
        <v>558519</v>
      </c>
      <c r="E54" s="48">
        <v>0</v>
      </c>
      <c r="F54" s="48">
        <v>39162</v>
      </c>
      <c r="G54" s="48">
        <v>0</v>
      </c>
      <c r="H54" s="48">
        <v>0</v>
      </c>
      <c r="I54" s="48">
        <v>0</v>
      </c>
      <c r="J54" s="48">
        <v>0</v>
      </c>
      <c r="K54" s="48">
        <v>870937</v>
      </c>
      <c r="L54" s="48">
        <v>1468618</v>
      </c>
      <c r="M54" s="48">
        <v>16209741</v>
      </c>
    </row>
    <row r="55" spans="1:13" s="23" customFormat="1" ht="30" customHeight="1">
      <c r="A55" s="61" t="s">
        <v>35</v>
      </c>
      <c r="B55" s="56">
        <v>9069</v>
      </c>
      <c r="C55" s="56">
        <v>25355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373787</v>
      </c>
      <c r="L55" s="56">
        <v>373787</v>
      </c>
      <c r="M55" s="56">
        <v>9628151</v>
      </c>
    </row>
    <row r="56" spans="1:13" s="23" customFormat="1" ht="30" customHeight="1">
      <c r="A56" s="62" t="s">
        <v>36</v>
      </c>
      <c r="B56" s="46">
        <v>578</v>
      </c>
      <c r="C56" s="46">
        <v>23896</v>
      </c>
      <c r="D56" s="46">
        <v>0</v>
      </c>
      <c r="E56" s="46">
        <v>0</v>
      </c>
      <c r="F56" s="46">
        <v>128796</v>
      </c>
      <c r="G56" s="46">
        <v>0</v>
      </c>
      <c r="H56" s="46">
        <v>0</v>
      </c>
      <c r="I56" s="46">
        <v>0</v>
      </c>
      <c r="J56" s="46">
        <v>0</v>
      </c>
      <c r="K56" s="46">
        <v>982399</v>
      </c>
      <c r="L56" s="46">
        <v>1111195</v>
      </c>
      <c r="M56" s="46">
        <v>40898923</v>
      </c>
    </row>
    <row r="57" spans="1:13" s="23" customFormat="1" ht="30" customHeight="1">
      <c r="A57" s="50" t="s">
        <v>37</v>
      </c>
      <c r="B57" s="48">
        <v>2002</v>
      </c>
      <c r="C57" s="48">
        <v>6739</v>
      </c>
      <c r="D57" s="48">
        <v>388501</v>
      </c>
      <c r="E57" s="48">
        <v>0</v>
      </c>
      <c r="F57" s="48">
        <v>84159</v>
      </c>
      <c r="G57" s="48">
        <v>0</v>
      </c>
      <c r="H57" s="48">
        <v>0</v>
      </c>
      <c r="I57" s="48">
        <v>0</v>
      </c>
      <c r="J57" s="48">
        <v>0</v>
      </c>
      <c r="K57" s="48">
        <v>1068547</v>
      </c>
      <c r="L57" s="48">
        <v>1541207</v>
      </c>
      <c r="M57" s="48">
        <v>25791352</v>
      </c>
    </row>
    <row r="58" spans="1:13" s="23" customFormat="1" ht="30" customHeight="1">
      <c r="A58" s="50" t="s">
        <v>38</v>
      </c>
      <c r="B58" s="48">
        <v>0</v>
      </c>
      <c r="C58" s="48">
        <v>9726</v>
      </c>
      <c r="D58" s="48">
        <v>0</v>
      </c>
      <c r="E58" s="48">
        <v>0</v>
      </c>
      <c r="F58" s="48">
        <v>164179</v>
      </c>
      <c r="G58" s="48">
        <v>0</v>
      </c>
      <c r="H58" s="48">
        <v>0</v>
      </c>
      <c r="I58" s="48">
        <v>0</v>
      </c>
      <c r="J58" s="48">
        <v>0</v>
      </c>
      <c r="K58" s="48">
        <v>6625050</v>
      </c>
      <c r="L58" s="48">
        <v>6789229</v>
      </c>
      <c r="M58" s="48">
        <v>22603314</v>
      </c>
    </row>
    <row r="59" spans="1:13" s="23" customFormat="1" ht="30" customHeight="1">
      <c r="A59" s="50" t="s">
        <v>39</v>
      </c>
      <c r="B59" s="48">
        <v>0</v>
      </c>
      <c r="C59" s="48">
        <v>16638</v>
      </c>
      <c r="D59" s="48">
        <v>642011</v>
      </c>
      <c r="E59" s="48">
        <v>0</v>
      </c>
      <c r="F59" s="48">
        <v>77345</v>
      </c>
      <c r="G59" s="48">
        <v>0</v>
      </c>
      <c r="H59" s="48">
        <v>0</v>
      </c>
      <c r="I59" s="48">
        <v>0</v>
      </c>
      <c r="J59" s="48">
        <v>0</v>
      </c>
      <c r="K59" s="48">
        <v>1154998</v>
      </c>
      <c r="L59" s="48">
        <v>1874354</v>
      </c>
      <c r="M59" s="48">
        <v>24203579</v>
      </c>
    </row>
    <row r="60" spans="1:13" s="23" customFormat="1" ht="30" customHeight="1">
      <c r="A60" s="60" t="s">
        <v>40</v>
      </c>
      <c r="B60" s="56">
        <v>0</v>
      </c>
      <c r="C60" s="56">
        <v>3016</v>
      </c>
      <c r="D60" s="56">
        <v>857398</v>
      </c>
      <c r="E60" s="56">
        <v>0</v>
      </c>
      <c r="F60" s="56">
        <v>286646</v>
      </c>
      <c r="G60" s="56">
        <v>0</v>
      </c>
      <c r="H60" s="56">
        <v>0</v>
      </c>
      <c r="I60" s="56">
        <v>0</v>
      </c>
      <c r="J60" s="56">
        <v>0</v>
      </c>
      <c r="K60" s="56">
        <v>6501835</v>
      </c>
      <c r="L60" s="56">
        <v>7645879</v>
      </c>
      <c r="M60" s="56">
        <v>60388583</v>
      </c>
    </row>
    <row r="61" spans="1:13" s="23" customFormat="1" ht="30" customHeight="1">
      <c r="A61" s="62" t="s">
        <v>41</v>
      </c>
      <c r="B61" s="46">
        <v>2087</v>
      </c>
      <c r="C61" s="46">
        <v>20154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1882</v>
      </c>
      <c r="L61" s="46">
        <v>1882</v>
      </c>
      <c r="M61" s="46">
        <v>3450951</v>
      </c>
    </row>
    <row r="62" spans="1:13" s="23" customFormat="1" ht="30" customHeight="1">
      <c r="A62" s="50" t="s">
        <v>42</v>
      </c>
      <c r="B62" s="48">
        <v>355</v>
      </c>
      <c r="C62" s="48">
        <v>8362</v>
      </c>
      <c r="D62" s="48">
        <v>0</v>
      </c>
      <c r="E62" s="48">
        <v>0</v>
      </c>
      <c r="F62" s="48">
        <v>202061</v>
      </c>
      <c r="G62" s="48">
        <v>0</v>
      </c>
      <c r="H62" s="48">
        <v>0</v>
      </c>
      <c r="I62" s="48">
        <v>0</v>
      </c>
      <c r="J62" s="48">
        <v>0</v>
      </c>
      <c r="K62" s="48">
        <v>2881452</v>
      </c>
      <c r="L62" s="48">
        <v>3083513</v>
      </c>
      <c r="M62" s="48">
        <v>33880522</v>
      </c>
    </row>
    <row r="63" spans="1:13" s="23" customFormat="1" ht="30" customHeight="1">
      <c r="A63" s="50" t="s">
        <v>43</v>
      </c>
      <c r="B63" s="48">
        <v>0</v>
      </c>
      <c r="C63" s="48">
        <v>4427</v>
      </c>
      <c r="D63" s="48">
        <v>0</v>
      </c>
      <c r="E63" s="48">
        <v>0</v>
      </c>
      <c r="F63" s="48">
        <v>140135</v>
      </c>
      <c r="G63" s="48">
        <v>0</v>
      </c>
      <c r="H63" s="48">
        <v>0</v>
      </c>
      <c r="I63" s="48">
        <v>0</v>
      </c>
      <c r="J63" s="48">
        <v>0</v>
      </c>
      <c r="K63" s="48">
        <v>115279</v>
      </c>
      <c r="L63" s="48">
        <v>255414</v>
      </c>
      <c r="M63" s="48">
        <v>18176992</v>
      </c>
    </row>
    <row r="64" spans="1:13" s="23" customFormat="1" ht="30" customHeight="1">
      <c r="A64" s="50" t="s">
        <v>44</v>
      </c>
      <c r="B64" s="48">
        <v>5183</v>
      </c>
      <c r="C64" s="48">
        <v>42070</v>
      </c>
      <c r="D64" s="48">
        <v>0</v>
      </c>
      <c r="E64" s="48">
        <v>0</v>
      </c>
      <c r="F64" s="48">
        <v>275819</v>
      </c>
      <c r="G64" s="48">
        <v>0</v>
      </c>
      <c r="H64" s="48">
        <v>0</v>
      </c>
      <c r="I64" s="48">
        <v>0</v>
      </c>
      <c r="J64" s="48">
        <v>0</v>
      </c>
      <c r="K64" s="48">
        <v>6807287</v>
      </c>
      <c r="L64" s="48">
        <v>7083106</v>
      </c>
      <c r="M64" s="48">
        <v>63931274</v>
      </c>
    </row>
    <row r="65" spans="1:13" s="23" customFormat="1" ht="30" customHeight="1">
      <c r="A65" s="61" t="s">
        <v>45</v>
      </c>
      <c r="B65" s="56">
        <v>13291</v>
      </c>
      <c r="C65" s="56">
        <v>20549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911</v>
      </c>
      <c r="L65" s="56">
        <v>911</v>
      </c>
      <c r="M65" s="56">
        <v>1088304</v>
      </c>
    </row>
    <row r="66" spans="1:13" s="23" customFormat="1" ht="30" customHeight="1">
      <c r="A66" s="62" t="s">
        <v>46</v>
      </c>
      <c r="B66" s="46">
        <v>1262</v>
      </c>
      <c r="C66" s="46">
        <v>3958</v>
      </c>
      <c r="D66" s="46">
        <v>0</v>
      </c>
      <c r="E66" s="46">
        <v>0</v>
      </c>
      <c r="F66" s="46">
        <v>7180</v>
      </c>
      <c r="G66" s="46">
        <v>0</v>
      </c>
      <c r="H66" s="46">
        <v>0</v>
      </c>
      <c r="I66" s="46">
        <v>0</v>
      </c>
      <c r="J66" s="46">
        <v>0</v>
      </c>
      <c r="K66" s="46">
        <v>629704</v>
      </c>
      <c r="L66" s="46">
        <v>636884</v>
      </c>
      <c r="M66" s="46">
        <v>37672303</v>
      </c>
    </row>
    <row r="67" spans="1:13" s="23" customFormat="1" ht="30" customHeight="1" thickBot="1">
      <c r="A67" s="65" t="s">
        <v>116</v>
      </c>
      <c r="B67" s="66">
        <v>5480</v>
      </c>
      <c r="C67" s="66">
        <v>54178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152109</v>
      </c>
      <c r="L67" s="66">
        <v>152109</v>
      </c>
      <c r="M67" s="66">
        <v>7560055</v>
      </c>
    </row>
    <row r="68" spans="1:13" s="23" customFormat="1" ht="30" customHeight="1" thickBot="1" thickTop="1">
      <c r="A68" s="64" t="s">
        <v>91</v>
      </c>
      <c r="B68" s="54">
        <f aca="true" t="shared" si="1" ref="B68:M68">SUM(B21:B67)</f>
        <v>175396</v>
      </c>
      <c r="C68" s="54">
        <f t="shared" si="1"/>
        <v>1478476</v>
      </c>
      <c r="D68" s="54">
        <f t="shared" si="1"/>
        <v>15291333</v>
      </c>
      <c r="E68" s="54">
        <f t="shared" si="1"/>
        <v>761</v>
      </c>
      <c r="F68" s="54">
        <f t="shared" si="1"/>
        <v>3543330</v>
      </c>
      <c r="G68" s="54">
        <f>SUM(G21:G67)</f>
        <v>0</v>
      </c>
      <c r="H68" s="54">
        <f>SUM(H21:H67)</f>
        <v>0</v>
      </c>
      <c r="I68" s="54">
        <f>SUM(I21:I67)</f>
        <v>0</v>
      </c>
      <c r="J68" s="54">
        <f>SUM(J21:J67)</f>
        <v>0</v>
      </c>
      <c r="K68" s="54">
        <f t="shared" si="1"/>
        <v>76248063</v>
      </c>
      <c r="L68" s="54">
        <f t="shared" si="1"/>
        <v>95083487</v>
      </c>
      <c r="M68" s="54">
        <f t="shared" si="1"/>
        <v>1147839127</v>
      </c>
    </row>
    <row r="69" spans="1:13" s="23" customFormat="1" ht="30" customHeight="1" thickTop="1">
      <c r="A69" s="63" t="s">
        <v>92</v>
      </c>
      <c r="B69" s="51">
        <f aca="true" t="shared" si="2" ref="B69:M69">+B68+B20</f>
        <v>369513</v>
      </c>
      <c r="C69" s="51">
        <f t="shared" si="2"/>
        <v>3605941</v>
      </c>
      <c r="D69" s="51">
        <f t="shared" si="2"/>
        <v>40401383</v>
      </c>
      <c r="E69" s="51">
        <f t="shared" si="2"/>
        <v>11022961</v>
      </c>
      <c r="F69" s="51">
        <f t="shared" si="2"/>
        <v>33766274</v>
      </c>
      <c r="G69" s="51">
        <f>+G68+G20</f>
        <v>0</v>
      </c>
      <c r="H69" s="51">
        <f>+H68+H20</f>
        <v>0</v>
      </c>
      <c r="I69" s="51">
        <f>+I68+I20</f>
        <v>4047487</v>
      </c>
      <c r="J69" s="51">
        <f>+J68+J20</f>
        <v>4047487</v>
      </c>
      <c r="K69" s="51">
        <f t="shared" si="2"/>
        <v>442188354</v>
      </c>
      <c r="L69" s="51">
        <f t="shared" si="2"/>
        <v>531426459</v>
      </c>
      <c r="M69" s="51">
        <f t="shared" si="2"/>
        <v>7264951561</v>
      </c>
    </row>
    <row r="70" spans="1:13" s="23" customFormat="1" ht="24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mergeCells count="6">
    <mergeCell ref="B3:B6"/>
    <mergeCell ref="C3:C6"/>
    <mergeCell ref="M3:M6"/>
    <mergeCell ref="F4:J4"/>
    <mergeCell ref="F5:F6"/>
    <mergeCell ref="G5:J5"/>
  </mergeCells>
  <printOptions/>
  <pageMargins left="0.7874015748031497" right="0.7874015748031497" top="0.7874015748031497" bottom="0" header="0.5905511811023623" footer="0.31496062992125984"/>
  <pageSetup firstPageNumber="228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1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3" t="s">
        <v>102</v>
      </c>
      <c r="H1" s="1"/>
    </row>
    <row r="2" spans="1:251" ht="21" customHeight="1">
      <c r="A2" s="8" t="s">
        <v>88</v>
      </c>
      <c r="B2" s="16" t="s">
        <v>103</v>
      </c>
      <c r="C2" s="18"/>
      <c r="D2" s="16" t="s">
        <v>104</v>
      </c>
      <c r="E2" s="18"/>
      <c r="F2" s="17" t="s">
        <v>105</v>
      </c>
      <c r="G2" s="18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7"/>
      <c r="B3" s="108" t="s">
        <v>79</v>
      </c>
      <c r="C3" s="121" t="s">
        <v>80</v>
      </c>
      <c r="D3" s="108" t="s">
        <v>79</v>
      </c>
      <c r="E3" s="123" t="s">
        <v>80</v>
      </c>
      <c r="F3" s="108" t="s">
        <v>79</v>
      </c>
      <c r="G3" s="108" t="s">
        <v>80</v>
      </c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09"/>
      <c r="C4" s="122"/>
      <c r="D4" s="109"/>
      <c r="E4" s="120"/>
      <c r="F4" s="109"/>
      <c r="G4" s="109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09"/>
      <c r="C5" s="122"/>
      <c r="D5" s="109"/>
      <c r="E5" s="120"/>
      <c r="F5" s="109"/>
      <c r="G5" s="109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09"/>
      <c r="C6" s="122"/>
      <c r="D6" s="109"/>
      <c r="E6" s="120"/>
      <c r="F6" s="109"/>
      <c r="G6" s="109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3" customFormat="1" ht="30" customHeight="1">
      <c r="A7" s="45" t="s">
        <v>89</v>
      </c>
      <c r="B7" s="46">
        <v>10798412</v>
      </c>
      <c r="C7" s="46">
        <v>205379245</v>
      </c>
      <c r="D7" s="46">
        <v>7312051</v>
      </c>
      <c r="E7" s="46">
        <v>377869300</v>
      </c>
      <c r="F7" s="46">
        <v>18110463</v>
      </c>
      <c r="G7" s="46">
        <v>583248545</v>
      </c>
    </row>
    <row r="8" spans="1:7" s="23" customFormat="1" ht="30" customHeight="1">
      <c r="A8" s="47" t="s">
        <v>108</v>
      </c>
      <c r="B8" s="48">
        <v>6014267</v>
      </c>
      <c r="C8" s="48">
        <v>98052248</v>
      </c>
      <c r="D8" s="48">
        <v>3293550</v>
      </c>
      <c r="E8" s="48">
        <v>171531060</v>
      </c>
      <c r="F8" s="48">
        <v>9307817</v>
      </c>
      <c r="G8" s="48">
        <v>269583308</v>
      </c>
    </row>
    <row r="9" spans="1:7" s="23" customFormat="1" ht="30" customHeight="1">
      <c r="A9" s="49" t="s">
        <v>0</v>
      </c>
      <c r="B9" s="48">
        <v>11585911</v>
      </c>
      <c r="C9" s="48">
        <v>221762095</v>
      </c>
      <c r="D9" s="48">
        <v>10328870</v>
      </c>
      <c r="E9" s="48">
        <v>467001629</v>
      </c>
      <c r="F9" s="48">
        <v>21914781</v>
      </c>
      <c r="G9" s="48">
        <v>688763724</v>
      </c>
    </row>
    <row r="10" spans="1:7" s="23" customFormat="1" ht="30" customHeight="1">
      <c r="A10" s="49" t="s">
        <v>1</v>
      </c>
      <c r="B10" s="48">
        <v>13950153</v>
      </c>
      <c r="C10" s="48">
        <v>284641913</v>
      </c>
      <c r="D10" s="48">
        <v>9145108</v>
      </c>
      <c r="E10" s="48">
        <v>372323752</v>
      </c>
      <c r="F10" s="48">
        <v>23095261</v>
      </c>
      <c r="G10" s="48">
        <v>656965665</v>
      </c>
    </row>
    <row r="11" spans="1:7" s="23" customFormat="1" ht="30" customHeight="1">
      <c r="A11" s="55" t="s">
        <v>109</v>
      </c>
      <c r="B11" s="56">
        <v>2912688</v>
      </c>
      <c r="C11" s="56">
        <v>59173724</v>
      </c>
      <c r="D11" s="56">
        <v>2054681</v>
      </c>
      <c r="E11" s="56">
        <v>83934960</v>
      </c>
      <c r="F11" s="56">
        <v>4967369</v>
      </c>
      <c r="G11" s="56">
        <v>143108684</v>
      </c>
    </row>
    <row r="12" spans="1:7" s="23" customFormat="1" ht="30" customHeight="1">
      <c r="A12" s="57" t="s">
        <v>110</v>
      </c>
      <c r="B12" s="46">
        <v>3338445</v>
      </c>
      <c r="C12" s="46">
        <v>68686463</v>
      </c>
      <c r="D12" s="46">
        <v>2093538</v>
      </c>
      <c r="E12" s="46">
        <v>80614993</v>
      </c>
      <c r="F12" s="46">
        <v>5431983</v>
      </c>
      <c r="G12" s="46">
        <v>149301456</v>
      </c>
    </row>
    <row r="13" spans="1:7" s="23" customFormat="1" ht="30" customHeight="1">
      <c r="A13" s="49" t="s">
        <v>2</v>
      </c>
      <c r="B13" s="48">
        <v>3649193</v>
      </c>
      <c r="C13" s="48">
        <v>45812492</v>
      </c>
      <c r="D13" s="48">
        <v>1183999</v>
      </c>
      <c r="E13" s="48">
        <v>40327748</v>
      </c>
      <c r="F13" s="48">
        <v>4833192</v>
      </c>
      <c r="G13" s="48">
        <v>86140240</v>
      </c>
    </row>
    <row r="14" spans="1:7" s="23" customFormat="1" ht="30" customHeight="1">
      <c r="A14" s="49" t="s">
        <v>3</v>
      </c>
      <c r="B14" s="48">
        <v>2037927</v>
      </c>
      <c r="C14" s="48">
        <v>37493323</v>
      </c>
      <c r="D14" s="48">
        <v>964448</v>
      </c>
      <c r="E14" s="48">
        <v>39648451</v>
      </c>
      <c r="F14" s="48">
        <v>3002375</v>
      </c>
      <c r="G14" s="48">
        <v>77141774</v>
      </c>
    </row>
    <row r="15" spans="1:7" s="23" customFormat="1" ht="30" customHeight="1">
      <c r="A15" s="47" t="s">
        <v>111</v>
      </c>
      <c r="B15" s="48">
        <v>4065932</v>
      </c>
      <c r="C15" s="48">
        <v>52107094</v>
      </c>
      <c r="D15" s="48">
        <v>1849310</v>
      </c>
      <c r="E15" s="48">
        <v>61186482</v>
      </c>
      <c r="F15" s="48">
        <v>5915242</v>
      </c>
      <c r="G15" s="48">
        <v>113293576</v>
      </c>
    </row>
    <row r="16" spans="1:7" s="23" customFormat="1" ht="30" customHeight="1">
      <c r="A16" s="55" t="s">
        <v>112</v>
      </c>
      <c r="B16" s="56">
        <v>2915743</v>
      </c>
      <c r="C16" s="56">
        <v>34656322</v>
      </c>
      <c r="D16" s="56">
        <v>1557544</v>
      </c>
      <c r="E16" s="56">
        <v>25356437</v>
      </c>
      <c r="F16" s="56">
        <v>4473287</v>
      </c>
      <c r="G16" s="56">
        <v>60012759</v>
      </c>
    </row>
    <row r="17" spans="1:7" s="23" customFormat="1" ht="30" customHeight="1">
      <c r="A17" s="47" t="s">
        <v>113</v>
      </c>
      <c r="B17" s="48">
        <v>4162160</v>
      </c>
      <c r="C17" s="48">
        <v>69060636</v>
      </c>
      <c r="D17" s="48">
        <v>1734895</v>
      </c>
      <c r="E17" s="48">
        <v>68907779</v>
      </c>
      <c r="F17" s="48">
        <v>5897055</v>
      </c>
      <c r="G17" s="48">
        <v>137968415</v>
      </c>
    </row>
    <row r="18" spans="1:7" s="23" customFormat="1" ht="30" customHeight="1">
      <c r="A18" s="47" t="s">
        <v>114</v>
      </c>
      <c r="B18" s="48">
        <v>3820168</v>
      </c>
      <c r="C18" s="48">
        <v>56359486</v>
      </c>
      <c r="D18" s="48">
        <v>1330729</v>
      </c>
      <c r="E18" s="48">
        <v>42979531</v>
      </c>
      <c r="F18" s="48">
        <v>5150897</v>
      </c>
      <c r="G18" s="48">
        <v>99339017</v>
      </c>
    </row>
    <row r="19" spans="1:7" s="23" customFormat="1" ht="30" customHeight="1" thickBot="1">
      <c r="A19" s="47" t="s">
        <v>117</v>
      </c>
      <c r="B19" s="48">
        <v>1642975</v>
      </c>
      <c r="C19" s="48">
        <v>30174570</v>
      </c>
      <c r="D19" s="48">
        <v>1194863</v>
      </c>
      <c r="E19" s="48">
        <v>48603279</v>
      </c>
      <c r="F19" s="48">
        <v>2837838</v>
      </c>
      <c r="G19" s="48">
        <v>78777849</v>
      </c>
    </row>
    <row r="20" spans="1:7" s="23" customFormat="1" ht="30" customHeight="1" thickBot="1" thickTop="1">
      <c r="A20" s="53" t="s">
        <v>119</v>
      </c>
      <c r="B20" s="73">
        <f aca="true" t="shared" si="0" ref="B20:G20">SUM(B7:B19)</f>
        <v>70893974</v>
      </c>
      <c r="C20" s="73">
        <f t="shared" si="0"/>
        <v>1263359611</v>
      </c>
      <c r="D20" s="73">
        <f t="shared" si="0"/>
        <v>44043586</v>
      </c>
      <c r="E20" s="73">
        <f t="shared" si="0"/>
        <v>1880285401</v>
      </c>
      <c r="F20" s="73">
        <f t="shared" si="0"/>
        <v>114937560</v>
      </c>
      <c r="G20" s="73">
        <f t="shared" si="0"/>
        <v>3143645012</v>
      </c>
    </row>
    <row r="21" spans="1:7" s="23" customFormat="1" ht="30" customHeight="1" thickTop="1">
      <c r="A21" s="58" t="s">
        <v>90</v>
      </c>
      <c r="B21" s="59">
        <v>632778</v>
      </c>
      <c r="C21" s="59">
        <v>10552362</v>
      </c>
      <c r="D21" s="59">
        <v>304244</v>
      </c>
      <c r="E21" s="59">
        <v>8249216</v>
      </c>
      <c r="F21" s="59">
        <v>937022</v>
      </c>
      <c r="G21" s="59">
        <v>18801578</v>
      </c>
    </row>
    <row r="22" spans="1:7" s="23" customFormat="1" ht="30" customHeight="1">
      <c r="A22" s="49" t="s">
        <v>4</v>
      </c>
      <c r="B22" s="48">
        <v>591279</v>
      </c>
      <c r="C22" s="48">
        <v>9046965</v>
      </c>
      <c r="D22" s="48">
        <v>246860</v>
      </c>
      <c r="E22" s="48">
        <v>6671668</v>
      </c>
      <c r="F22" s="48">
        <v>838139</v>
      </c>
      <c r="G22" s="48">
        <v>15718633</v>
      </c>
    </row>
    <row r="23" spans="1:7" s="23" customFormat="1" ht="30" customHeight="1">
      <c r="A23" s="49" t="s">
        <v>5</v>
      </c>
      <c r="B23" s="48">
        <v>1040121</v>
      </c>
      <c r="C23" s="48">
        <v>11580006</v>
      </c>
      <c r="D23" s="48">
        <v>464390</v>
      </c>
      <c r="E23" s="48">
        <v>10132790</v>
      </c>
      <c r="F23" s="48">
        <v>1504511</v>
      </c>
      <c r="G23" s="48">
        <v>21712796</v>
      </c>
    </row>
    <row r="24" spans="1:7" s="23" customFormat="1" ht="30" customHeight="1">
      <c r="A24" s="49" t="s">
        <v>6</v>
      </c>
      <c r="B24" s="48">
        <v>437889</v>
      </c>
      <c r="C24" s="48">
        <v>5601931</v>
      </c>
      <c r="D24" s="48">
        <v>135856</v>
      </c>
      <c r="E24" s="48">
        <v>4229652</v>
      </c>
      <c r="F24" s="48">
        <v>573745</v>
      </c>
      <c r="G24" s="48">
        <v>9831583</v>
      </c>
    </row>
    <row r="25" spans="1:7" s="23" customFormat="1" ht="30" customHeight="1">
      <c r="A25" s="60" t="s">
        <v>7</v>
      </c>
      <c r="B25" s="56">
        <v>549595</v>
      </c>
      <c r="C25" s="56">
        <v>8373739</v>
      </c>
      <c r="D25" s="56">
        <v>204325</v>
      </c>
      <c r="E25" s="56">
        <v>8661569</v>
      </c>
      <c r="F25" s="56">
        <v>753920</v>
      </c>
      <c r="G25" s="56">
        <v>17035308</v>
      </c>
    </row>
    <row r="26" spans="1:7" s="23" customFormat="1" ht="30" customHeight="1">
      <c r="A26" s="62" t="s">
        <v>8</v>
      </c>
      <c r="B26" s="46">
        <v>561339</v>
      </c>
      <c r="C26" s="46">
        <v>12700840</v>
      </c>
      <c r="D26" s="46">
        <v>395322</v>
      </c>
      <c r="E26" s="46">
        <v>14131030</v>
      </c>
      <c r="F26" s="46">
        <v>956661</v>
      </c>
      <c r="G26" s="46">
        <v>26831870</v>
      </c>
    </row>
    <row r="27" spans="1:7" s="23" customFormat="1" ht="30" customHeight="1">
      <c r="A27" s="50" t="s">
        <v>9</v>
      </c>
      <c r="B27" s="48">
        <v>482665</v>
      </c>
      <c r="C27" s="48">
        <v>8515516</v>
      </c>
      <c r="D27" s="48">
        <v>180424</v>
      </c>
      <c r="E27" s="48">
        <v>5979120</v>
      </c>
      <c r="F27" s="48">
        <v>663089</v>
      </c>
      <c r="G27" s="48">
        <v>14494636</v>
      </c>
    </row>
    <row r="28" spans="1:7" s="23" customFormat="1" ht="30" customHeight="1">
      <c r="A28" s="49" t="s">
        <v>10</v>
      </c>
      <c r="B28" s="48">
        <v>540259</v>
      </c>
      <c r="C28" s="48">
        <v>4950486</v>
      </c>
      <c r="D28" s="48">
        <v>171979</v>
      </c>
      <c r="E28" s="48">
        <v>4543382</v>
      </c>
      <c r="F28" s="48">
        <v>712238</v>
      </c>
      <c r="G28" s="48">
        <v>9493868</v>
      </c>
    </row>
    <row r="29" spans="1:7" s="23" customFormat="1" ht="30" customHeight="1">
      <c r="A29" s="50" t="s">
        <v>11</v>
      </c>
      <c r="B29" s="48">
        <v>62090</v>
      </c>
      <c r="C29" s="48">
        <v>771959</v>
      </c>
      <c r="D29" s="48">
        <v>13871</v>
      </c>
      <c r="E29" s="48">
        <v>535891</v>
      </c>
      <c r="F29" s="48">
        <v>75961</v>
      </c>
      <c r="G29" s="48">
        <v>1307850</v>
      </c>
    </row>
    <row r="30" spans="1:7" s="23" customFormat="1" ht="30" customHeight="1">
      <c r="A30" s="61" t="s">
        <v>12</v>
      </c>
      <c r="B30" s="56">
        <v>494721</v>
      </c>
      <c r="C30" s="56">
        <v>4236457</v>
      </c>
      <c r="D30" s="56">
        <v>98005</v>
      </c>
      <c r="E30" s="56">
        <v>3042930</v>
      </c>
      <c r="F30" s="56">
        <v>592726</v>
      </c>
      <c r="G30" s="56">
        <v>7279387</v>
      </c>
    </row>
    <row r="31" spans="1:7" s="23" customFormat="1" ht="30" customHeight="1">
      <c r="A31" s="62" t="s">
        <v>118</v>
      </c>
      <c r="B31" s="46">
        <v>1563296</v>
      </c>
      <c r="C31" s="46">
        <v>19151186</v>
      </c>
      <c r="D31" s="46">
        <v>405180</v>
      </c>
      <c r="E31" s="46">
        <v>12563615</v>
      </c>
      <c r="F31" s="46">
        <v>1968476</v>
      </c>
      <c r="G31" s="46">
        <v>31714801</v>
      </c>
    </row>
    <row r="32" spans="1:7" s="23" customFormat="1" ht="30" customHeight="1">
      <c r="A32" s="50" t="s">
        <v>13</v>
      </c>
      <c r="B32" s="48">
        <v>296164</v>
      </c>
      <c r="C32" s="48">
        <v>4056852</v>
      </c>
      <c r="D32" s="48">
        <v>238822</v>
      </c>
      <c r="E32" s="48">
        <v>18173761</v>
      </c>
      <c r="F32" s="48">
        <v>534986</v>
      </c>
      <c r="G32" s="48">
        <v>22230613</v>
      </c>
    </row>
    <row r="33" spans="1:7" s="23" customFormat="1" ht="30" customHeight="1">
      <c r="A33" s="50" t="s">
        <v>14</v>
      </c>
      <c r="B33" s="48">
        <v>852710</v>
      </c>
      <c r="C33" s="48">
        <v>7699215</v>
      </c>
      <c r="D33" s="48">
        <v>123360</v>
      </c>
      <c r="E33" s="48">
        <v>3343422</v>
      </c>
      <c r="F33" s="48">
        <v>976070</v>
      </c>
      <c r="G33" s="48">
        <v>11042637</v>
      </c>
    </row>
    <row r="34" spans="1:7" s="23" customFormat="1" ht="30" customHeight="1">
      <c r="A34" s="50" t="s">
        <v>15</v>
      </c>
      <c r="B34" s="48">
        <v>294461</v>
      </c>
      <c r="C34" s="48">
        <v>3807542</v>
      </c>
      <c r="D34" s="48">
        <v>168940</v>
      </c>
      <c r="E34" s="48">
        <v>8835135</v>
      </c>
      <c r="F34" s="48">
        <v>463401</v>
      </c>
      <c r="G34" s="48">
        <v>12642677</v>
      </c>
    </row>
    <row r="35" spans="1:7" s="23" customFormat="1" ht="30" customHeight="1">
      <c r="A35" s="61" t="s">
        <v>16</v>
      </c>
      <c r="B35" s="56">
        <v>1252559</v>
      </c>
      <c r="C35" s="56">
        <v>16338790</v>
      </c>
      <c r="D35" s="56">
        <v>558788</v>
      </c>
      <c r="E35" s="56">
        <v>31648873</v>
      </c>
      <c r="F35" s="56">
        <v>1811347</v>
      </c>
      <c r="G35" s="56">
        <v>47987663</v>
      </c>
    </row>
    <row r="36" spans="1:7" s="23" customFormat="1" ht="30" customHeight="1">
      <c r="A36" s="62" t="s">
        <v>17</v>
      </c>
      <c r="B36" s="46">
        <v>1190993</v>
      </c>
      <c r="C36" s="46">
        <v>14712276</v>
      </c>
      <c r="D36" s="46">
        <v>315970</v>
      </c>
      <c r="E36" s="46">
        <v>10433355</v>
      </c>
      <c r="F36" s="46">
        <v>1506963</v>
      </c>
      <c r="G36" s="46">
        <v>25145631</v>
      </c>
    </row>
    <row r="37" spans="1:7" s="23" customFormat="1" ht="30" customHeight="1">
      <c r="A37" s="50" t="s">
        <v>18</v>
      </c>
      <c r="B37" s="48">
        <v>269880</v>
      </c>
      <c r="C37" s="48">
        <v>3535171</v>
      </c>
      <c r="D37" s="48">
        <v>60892</v>
      </c>
      <c r="E37" s="48">
        <v>2212432</v>
      </c>
      <c r="F37" s="48">
        <v>330772</v>
      </c>
      <c r="G37" s="48">
        <v>5747603</v>
      </c>
    </row>
    <row r="38" spans="1:7" s="23" customFormat="1" ht="30" customHeight="1">
      <c r="A38" s="50" t="s">
        <v>19</v>
      </c>
      <c r="B38" s="48">
        <v>321979</v>
      </c>
      <c r="C38" s="48">
        <v>2398145</v>
      </c>
      <c r="D38" s="48">
        <v>83087</v>
      </c>
      <c r="E38" s="48">
        <v>2980431</v>
      </c>
      <c r="F38" s="48">
        <v>405066</v>
      </c>
      <c r="G38" s="48">
        <v>5378576</v>
      </c>
    </row>
    <row r="39" spans="1:7" s="23" customFormat="1" ht="30" customHeight="1">
      <c r="A39" s="50" t="s">
        <v>20</v>
      </c>
      <c r="B39" s="48">
        <v>191916</v>
      </c>
      <c r="C39" s="48">
        <v>1325097</v>
      </c>
      <c r="D39" s="48">
        <v>24955</v>
      </c>
      <c r="E39" s="48">
        <v>725813</v>
      </c>
      <c r="F39" s="48">
        <v>216871</v>
      </c>
      <c r="G39" s="48">
        <v>2050910</v>
      </c>
    </row>
    <row r="40" spans="1:7" s="23" customFormat="1" ht="30" customHeight="1">
      <c r="A40" s="60" t="s">
        <v>21</v>
      </c>
      <c r="B40" s="56">
        <v>271340</v>
      </c>
      <c r="C40" s="56">
        <v>1780873</v>
      </c>
      <c r="D40" s="56">
        <v>50762</v>
      </c>
      <c r="E40" s="56">
        <v>1487330</v>
      </c>
      <c r="F40" s="56">
        <v>322102</v>
      </c>
      <c r="G40" s="56">
        <v>3268203</v>
      </c>
    </row>
    <row r="41" spans="1:7" s="23" customFormat="1" ht="30" customHeight="1">
      <c r="A41" s="45" t="s">
        <v>22</v>
      </c>
      <c r="B41" s="46">
        <v>162404</v>
      </c>
      <c r="C41" s="46">
        <v>869112</v>
      </c>
      <c r="D41" s="46">
        <v>19132</v>
      </c>
      <c r="E41" s="46">
        <v>227541</v>
      </c>
      <c r="F41" s="46">
        <v>181536</v>
      </c>
      <c r="G41" s="46">
        <v>1096653</v>
      </c>
    </row>
    <row r="42" spans="1:7" s="23" customFormat="1" ht="30" customHeight="1">
      <c r="A42" s="47" t="s">
        <v>115</v>
      </c>
      <c r="B42" s="48">
        <v>1641558</v>
      </c>
      <c r="C42" s="48">
        <v>19526354</v>
      </c>
      <c r="D42" s="48">
        <v>270882</v>
      </c>
      <c r="E42" s="48">
        <v>7900759</v>
      </c>
      <c r="F42" s="48">
        <v>1912440</v>
      </c>
      <c r="G42" s="48">
        <v>27427113</v>
      </c>
    </row>
    <row r="43" spans="1:7" s="23" customFormat="1" ht="30" customHeight="1">
      <c r="A43" s="49" t="s">
        <v>23</v>
      </c>
      <c r="B43" s="48">
        <v>760833</v>
      </c>
      <c r="C43" s="48">
        <v>16673134</v>
      </c>
      <c r="D43" s="48">
        <v>969705</v>
      </c>
      <c r="E43" s="48">
        <v>57168257</v>
      </c>
      <c r="F43" s="48">
        <v>1730538</v>
      </c>
      <c r="G43" s="48">
        <v>73841391</v>
      </c>
    </row>
    <row r="44" spans="1:7" s="23" customFormat="1" ht="30" customHeight="1">
      <c r="A44" s="49" t="s">
        <v>24</v>
      </c>
      <c r="B44" s="48">
        <v>320095</v>
      </c>
      <c r="C44" s="48">
        <v>7495308</v>
      </c>
      <c r="D44" s="48">
        <v>485835</v>
      </c>
      <c r="E44" s="48">
        <v>19718509</v>
      </c>
      <c r="F44" s="48">
        <v>805930</v>
      </c>
      <c r="G44" s="48">
        <v>27213817</v>
      </c>
    </row>
    <row r="45" spans="1:7" s="23" customFormat="1" ht="30" customHeight="1">
      <c r="A45" s="61" t="s">
        <v>25</v>
      </c>
      <c r="B45" s="56">
        <v>274871</v>
      </c>
      <c r="C45" s="56">
        <v>6200247</v>
      </c>
      <c r="D45" s="56">
        <v>136930</v>
      </c>
      <c r="E45" s="56">
        <v>3587566</v>
      </c>
      <c r="F45" s="56">
        <v>411801</v>
      </c>
      <c r="G45" s="56">
        <v>9787813</v>
      </c>
    </row>
    <row r="46" spans="1:7" s="23" customFormat="1" ht="30" customHeight="1">
      <c r="A46" s="62" t="s">
        <v>26</v>
      </c>
      <c r="B46" s="46">
        <v>837664</v>
      </c>
      <c r="C46" s="46">
        <v>19008004</v>
      </c>
      <c r="D46" s="46">
        <v>516961</v>
      </c>
      <c r="E46" s="46">
        <v>17963219</v>
      </c>
      <c r="F46" s="46">
        <v>1354625</v>
      </c>
      <c r="G46" s="46">
        <v>36971223</v>
      </c>
    </row>
    <row r="47" spans="1:7" s="23" customFormat="1" ht="30" customHeight="1">
      <c r="A47" s="50" t="s">
        <v>27</v>
      </c>
      <c r="B47" s="48">
        <v>832317</v>
      </c>
      <c r="C47" s="48">
        <v>14390252</v>
      </c>
      <c r="D47" s="48">
        <v>439975</v>
      </c>
      <c r="E47" s="48">
        <v>17180989</v>
      </c>
      <c r="F47" s="48">
        <v>1272292</v>
      </c>
      <c r="G47" s="48">
        <v>31571241</v>
      </c>
    </row>
    <row r="48" spans="1:7" s="23" customFormat="1" ht="30" customHeight="1">
      <c r="A48" s="50" t="s">
        <v>28</v>
      </c>
      <c r="B48" s="48">
        <v>405546</v>
      </c>
      <c r="C48" s="48">
        <v>6614182</v>
      </c>
      <c r="D48" s="48">
        <v>108223</v>
      </c>
      <c r="E48" s="48">
        <v>3574080</v>
      </c>
      <c r="F48" s="48">
        <v>513769</v>
      </c>
      <c r="G48" s="48">
        <v>10188262</v>
      </c>
    </row>
    <row r="49" spans="1:7" s="23" customFormat="1" ht="30" customHeight="1">
      <c r="A49" s="50" t="s">
        <v>29</v>
      </c>
      <c r="B49" s="48">
        <v>606035</v>
      </c>
      <c r="C49" s="48">
        <v>9595208</v>
      </c>
      <c r="D49" s="48">
        <v>176517</v>
      </c>
      <c r="E49" s="48">
        <v>5199177</v>
      </c>
      <c r="F49" s="48">
        <v>782552</v>
      </c>
      <c r="G49" s="48">
        <v>14794385</v>
      </c>
    </row>
    <row r="50" spans="1:7" s="23" customFormat="1" ht="30" customHeight="1">
      <c r="A50" s="61" t="s">
        <v>30</v>
      </c>
      <c r="B50" s="56">
        <v>300144</v>
      </c>
      <c r="C50" s="56">
        <v>2849761</v>
      </c>
      <c r="D50" s="56">
        <v>61224</v>
      </c>
      <c r="E50" s="56">
        <v>769948</v>
      </c>
      <c r="F50" s="56">
        <v>361368</v>
      </c>
      <c r="G50" s="56">
        <v>3619709</v>
      </c>
    </row>
    <row r="51" spans="1:7" s="23" customFormat="1" ht="30" customHeight="1">
      <c r="A51" s="62" t="s">
        <v>31</v>
      </c>
      <c r="B51" s="46">
        <v>1115139</v>
      </c>
      <c r="C51" s="46">
        <v>14771163</v>
      </c>
      <c r="D51" s="46">
        <v>441237</v>
      </c>
      <c r="E51" s="46">
        <v>14980551</v>
      </c>
      <c r="F51" s="46">
        <v>1556376</v>
      </c>
      <c r="G51" s="46">
        <v>29751714</v>
      </c>
    </row>
    <row r="52" spans="1:7" s="23" customFormat="1" ht="30" customHeight="1">
      <c r="A52" s="50" t="s">
        <v>32</v>
      </c>
      <c r="B52" s="48">
        <v>402961</v>
      </c>
      <c r="C52" s="48">
        <v>7360150</v>
      </c>
      <c r="D52" s="48">
        <v>252591</v>
      </c>
      <c r="E52" s="48">
        <v>8215386</v>
      </c>
      <c r="F52" s="48">
        <v>655552</v>
      </c>
      <c r="G52" s="48">
        <v>15575536</v>
      </c>
    </row>
    <row r="53" spans="1:7" s="23" customFormat="1" ht="30" customHeight="1">
      <c r="A53" s="50" t="s">
        <v>33</v>
      </c>
      <c r="B53" s="48">
        <v>528074</v>
      </c>
      <c r="C53" s="48">
        <v>5709098</v>
      </c>
      <c r="D53" s="48">
        <v>306487</v>
      </c>
      <c r="E53" s="48">
        <v>4523926</v>
      </c>
      <c r="F53" s="48">
        <v>834561</v>
      </c>
      <c r="G53" s="48">
        <v>10233024</v>
      </c>
    </row>
    <row r="54" spans="1:7" s="23" customFormat="1" ht="30" customHeight="1">
      <c r="A54" s="50" t="s">
        <v>34</v>
      </c>
      <c r="B54" s="48">
        <v>411914</v>
      </c>
      <c r="C54" s="48">
        <v>6341832</v>
      </c>
      <c r="D54" s="48">
        <v>167186</v>
      </c>
      <c r="E54" s="48">
        <v>4502013</v>
      </c>
      <c r="F54" s="48">
        <v>579100</v>
      </c>
      <c r="G54" s="48">
        <v>10843845</v>
      </c>
    </row>
    <row r="55" spans="1:7" s="23" customFormat="1" ht="30" customHeight="1">
      <c r="A55" s="61" t="s">
        <v>35</v>
      </c>
      <c r="B55" s="56">
        <v>498590</v>
      </c>
      <c r="C55" s="56">
        <v>5006655</v>
      </c>
      <c r="D55" s="56">
        <v>104737</v>
      </c>
      <c r="E55" s="56">
        <v>2078949</v>
      </c>
      <c r="F55" s="56">
        <v>603327</v>
      </c>
      <c r="G55" s="56">
        <v>7085604</v>
      </c>
    </row>
    <row r="56" spans="1:7" s="23" customFormat="1" ht="30" customHeight="1">
      <c r="A56" s="62" t="s">
        <v>36</v>
      </c>
      <c r="B56" s="46">
        <v>1112522</v>
      </c>
      <c r="C56" s="46">
        <v>17177071</v>
      </c>
      <c r="D56" s="46">
        <v>557521</v>
      </c>
      <c r="E56" s="46">
        <v>12048161</v>
      </c>
      <c r="F56" s="46">
        <v>1670043</v>
      </c>
      <c r="G56" s="46">
        <v>29225232</v>
      </c>
    </row>
    <row r="57" spans="1:7" s="23" customFormat="1" ht="30" customHeight="1">
      <c r="A57" s="50" t="s">
        <v>37</v>
      </c>
      <c r="B57" s="48">
        <v>764407</v>
      </c>
      <c r="C57" s="48">
        <v>9012337</v>
      </c>
      <c r="D57" s="48">
        <v>340846</v>
      </c>
      <c r="E57" s="48">
        <v>9244271</v>
      </c>
      <c r="F57" s="48">
        <v>1105253</v>
      </c>
      <c r="G57" s="48">
        <v>18256608</v>
      </c>
    </row>
    <row r="58" spans="1:7" s="23" customFormat="1" ht="30" customHeight="1">
      <c r="A58" s="50" t="s">
        <v>38</v>
      </c>
      <c r="B58" s="48">
        <v>285603</v>
      </c>
      <c r="C58" s="48">
        <v>5863897</v>
      </c>
      <c r="D58" s="48">
        <v>286876</v>
      </c>
      <c r="E58" s="48">
        <v>18517772</v>
      </c>
      <c r="F58" s="48">
        <v>572479</v>
      </c>
      <c r="G58" s="48">
        <v>24381669</v>
      </c>
    </row>
    <row r="59" spans="1:7" s="23" customFormat="1" ht="30" customHeight="1">
      <c r="A59" s="50" t="s">
        <v>39</v>
      </c>
      <c r="B59" s="48">
        <v>435139</v>
      </c>
      <c r="C59" s="48">
        <v>8547534</v>
      </c>
      <c r="D59" s="48">
        <v>427945</v>
      </c>
      <c r="E59" s="48">
        <v>43798576</v>
      </c>
      <c r="F59" s="48">
        <v>863084</v>
      </c>
      <c r="G59" s="48">
        <v>52346110</v>
      </c>
    </row>
    <row r="60" spans="1:7" s="23" customFormat="1" ht="30" customHeight="1">
      <c r="A60" s="60" t="s">
        <v>40</v>
      </c>
      <c r="B60" s="56">
        <v>755026</v>
      </c>
      <c r="C60" s="56">
        <v>16556227</v>
      </c>
      <c r="D60" s="56">
        <v>545654</v>
      </c>
      <c r="E60" s="56">
        <v>45769989</v>
      </c>
      <c r="F60" s="56">
        <v>1300680</v>
      </c>
      <c r="G60" s="56">
        <v>62326216</v>
      </c>
    </row>
    <row r="61" spans="1:7" s="23" customFormat="1" ht="30" customHeight="1">
      <c r="A61" s="62" t="s">
        <v>41</v>
      </c>
      <c r="B61" s="46">
        <v>188716</v>
      </c>
      <c r="C61" s="46">
        <v>1923031</v>
      </c>
      <c r="D61" s="46">
        <v>50802</v>
      </c>
      <c r="E61" s="46">
        <v>621132</v>
      </c>
      <c r="F61" s="46">
        <v>239518</v>
      </c>
      <c r="G61" s="46">
        <v>2544163</v>
      </c>
    </row>
    <row r="62" spans="1:7" s="23" customFormat="1" ht="30" customHeight="1">
      <c r="A62" s="50" t="s">
        <v>42</v>
      </c>
      <c r="B62" s="48">
        <v>576723</v>
      </c>
      <c r="C62" s="48">
        <v>12142988</v>
      </c>
      <c r="D62" s="48">
        <v>567634</v>
      </c>
      <c r="E62" s="48">
        <v>43480421</v>
      </c>
      <c r="F62" s="48">
        <v>1144357</v>
      </c>
      <c r="G62" s="48">
        <v>55623409</v>
      </c>
    </row>
    <row r="63" spans="1:7" s="23" customFormat="1" ht="30" customHeight="1">
      <c r="A63" s="50" t="s">
        <v>43</v>
      </c>
      <c r="B63" s="48">
        <v>410682</v>
      </c>
      <c r="C63" s="48">
        <v>7375977</v>
      </c>
      <c r="D63" s="48">
        <v>292872</v>
      </c>
      <c r="E63" s="48">
        <v>18149566</v>
      </c>
      <c r="F63" s="48">
        <v>703554</v>
      </c>
      <c r="G63" s="48">
        <v>25525543</v>
      </c>
    </row>
    <row r="64" spans="1:7" s="23" customFormat="1" ht="30" customHeight="1">
      <c r="A64" s="50" t="s">
        <v>44</v>
      </c>
      <c r="B64" s="48">
        <v>1209636</v>
      </c>
      <c r="C64" s="48">
        <v>21023715</v>
      </c>
      <c r="D64" s="48">
        <v>396551</v>
      </c>
      <c r="E64" s="48">
        <v>13538403</v>
      </c>
      <c r="F64" s="48">
        <v>1606187</v>
      </c>
      <c r="G64" s="48">
        <v>34562118</v>
      </c>
    </row>
    <row r="65" spans="1:7" s="23" customFormat="1" ht="30" customHeight="1">
      <c r="A65" s="61" t="s">
        <v>45</v>
      </c>
      <c r="B65" s="56">
        <v>150102</v>
      </c>
      <c r="C65" s="56">
        <v>1376238</v>
      </c>
      <c r="D65" s="56">
        <v>60838</v>
      </c>
      <c r="E65" s="56">
        <v>413828</v>
      </c>
      <c r="F65" s="56">
        <v>210940</v>
      </c>
      <c r="G65" s="56">
        <v>1790066</v>
      </c>
    </row>
    <row r="66" spans="1:7" s="23" customFormat="1" ht="30" customHeight="1">
      <c r="A66" s="62" t="s">
        <v>46</v>
      </c>
      <c r="B66" s="46">
        <v>531028</v>
      </c>
      <c r="C66" s="46">
        <v>8278449</v>
      </c>
      <c r="D66" s="46">
        <v>278619</v>
      </c>
      <c r="E66" s="46">
        <v>13956783</v>
      </c>
      <c r="F66" s="46">
        <v>809647</v>
      </c>
      <c r="G66" s="46">
        <v>22235232</v>
      </c>
    </row>
    <row r="67" spans="1:7" s="23" customFormat="1" ht="30" customHeight="1" thickBot="1">
      <c r="A67" s="65" t="s">
        <v>116</v>
      </c>
      <c r="B67" s="66">
        <v>585038</v>
      </c>
      <c r="C67" s="66">
        <v>4596867</v>
      </c>
      <c r="D67" s="66">
        <v>170231</v>
      </c>
      <c r="E67" s="66">
        <v>2017177</v>
      </c>
      <c r="F67" s="66">
        <v>755269</v>
      </c>
      <c r="G67" s="66">
        <v>6614044</v>
      </c>
    </row>
    <row r="68" spans="1:7" s="23" customFormat="1" ht="30" customHeight="1" thickBot="1" thickTop="1">
      <c r="A68" s="64" t="s">
        <v>91</v>
      </c>
      <c r="B68" s="54">
        <f aca="true" t="shared" si="1" ref="B68:G68">SUM(B21:B67)</f>
        <v>28000801</v>
      </c>
      <c r="C68" s="54">
        <f t="shared" si="1"/>
        <v>407420199</v>
      </c>
      <c r="D68" s="54">
        <f t="shared" si="1"/>
        <v>12680043</v>
      </c>
      <c r="E68" s="54">
        <f t="shared" si="1"/>
        <v>547728364</v>
      </c>
      <c r="F68" s="54">
        <f t="shared" si="1"/>
        <v>40680844</v>
      </c>
      <c r="G68" s="54">
        <f t="shared" si="1"/>
        <v>955148563</v>
      </c>
    </row>
    <row r="69" spans="1:7" s="23" customFormat="1" ht="30" customHeight="1" thickTop="1">
      <c r="A69" s="63" t="s">
        <v>92</v>
      </c>
      <c r="B69" s="51">
        <f aca="true" t="shared" si="2" ref="B69:G69">+B68+B20</f>
        <v>98894775</v>
      </c>
      <c r="C69" s="51">
        <f t="shared" si="2"/>
        <v>1670779810</v>
      </c>
      <c r="D69" s="51">
        <f t="shared" si="2"/>
        <v>56723629</v>
      </c>
      <c r="E69" s="51">
        <f t="shared" si="2"/>
        <v>2428013765</v>
      </c>
      <c r="F69" s="51">
        <f t="shared" si="2"/>
        <v>155618404</v>
      </c>
      <c r="G69" s="51">
        <f t="shared" si="2"/>
        <v>4098793575</v>
      </c>
    </row>
    <row r="70" spans="1:7" s="23" customFormat="1" ht="24">
      <c r="A70" s="43"/>
      <c r="B70" s="42"/>
      <c r="C70" s="42"/>
      <c r="D70" s="42"/>
      <c r="E70" s="42"/>
      <c r="F70" s="42"/>
      <c r="G70" s="42"/>
    </row>
    <row r="71" spans="1:7" ht="24">
      <c r="A71" s="40" t="s">
        <v>120</v>
      </c>
      <c r="B71" s="25"/>
      <c r="C71" s="25"/>
      <c r="D71" s="25"/>
      <c r="E71" s="25"/>
      <c r="F71" s="25"/>
      <c r="G71" s="25"/>
    </row>
  </sheetData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29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1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3" t="s">
        <v>106</v>
      </c>
      <c r="F1" s="96"/>
      <c r="H1" s="1"/>
    </row>
    <row r="2" spans="1:251" ht="21" customHeight="1">
      <c r="A2" s="8" t="s">
        <v>88</v>
      </c>
      <c r="B2" s="16" t="s">
        <v>103</v>
      </c>
      <c r="C2" s="18"/>
      <c r="D2" s="16" t="s">
        <v>104</v>
      </c>
      <c r="E2" s="18"/>
      <c r="F2" s="17" t="s">
        <v>105</v>
      </c>
      <c r="G2" s="18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7"/>
      <c r="B3" s="108" t="s">
        <v>79</v>
      </c>
      <c r="C3" s="123" t="s">
        <v>80</v>
      </c>
      <c r="D3" s="108" t="s">
        <v>79</v>
      </c>
      <c r="E3" s="108" t="s">
        <v>80</v>
      </c>
      <c r="F3" s="105" t="s">
        <v>79</v>
      </c>
      <c r="G3" s="108" t="s">
        <v>80</v>
      </c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09"/>
      <c r="C4" s="120"/>
      <c r="D4" s="109"/>
      <c r="E4" s="109"/>
      <c r="F4" s="106"/>
      <c r="G4" s="109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09"/>
      <c r="C5" s="120"/>
      <c r="D5" s="109"/>
      <c r="E5" s="109"/>
      <c r="F5" s="106"/>
      <c r="G5" s="109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09"/>
      <c r="C6" s="120"/>
      <c r="D6" s="109"/>
      <c r="E6" s="109"/>
      <c r="F6" s="106"/>
      <c r="G6" s="109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3" customFormat="1" ht="30" customHeight="1">
      <c r="A7" s="45" t="s">
        <v>89</v>
      </c>
      <c r="B7" s="46">
        <v>143938</v>
      </c>
      <c r="C7" s="46">
        <v>7267098</v>
      </c>
      <c r="D7" s="46">
        <v>141325</v>
      </c>
      <c r="E7" s="46">
        <v>12403792</v>
      </c>
      <c r="F7" s="46">
        <f>B7+D7</f>
        <v>285263</v>
      </c>
      <c r="G7" s="46">
        <f>C7+E7</f>
        <v>19670890</v>
      </c>
    </row>
    <row r="8" spans="1:7" s="23" customFormat="1" ht="30" customHeight="1">
      <c r="A8" s="47" t="s">
        <v>108</v>
      </c>
      <c r="B8" s="48">
        <v>71592</v>
      </c>
      <c r="C8" s="48">
        <v>3353129</v>
      </c>
      <c r="D8" s="48">
        <v>40635</v>
      </c>
      <c r="E8" s="48">
        <v>3532249</v>
      </c>
      <c r="F8" s="48">
        <f aca="true" t="shared" si="0" ref="F8:F19">B8+D8</f>
        <v>112227</v>
      </c>
      <c r="G8" s="48">
        <f aca="true" t="shared" si="1" ref="G8:G19">C8+E8</f>
        <v>6885378</v>
      </c>
    </row>
    <row r="9" spans="1:7" s="23" customFormat="1" ht="30" customHeight="1">
      <c r="A9" s="49" t="s">
        <v>0</v>
      </c>
      <c r="B9" s="48">
        <v>176202</v>
      </c>
      <c r="C9" s="48">
        <v>8702840</v>
      </c>
      <c r="D9" s="48">
        <v>160790</v>
      </c>
      <c r="E9" s="48">
        <v>13572768</v>
      </c>
      <c r="F9" s="48">
        <f t="shared" si="0"/>
        <v>336992</v>
      </c>
      <c r="G9" s="48">
        <f t="shared" si="1"/>
        <v>22275608</v>
      </c>
    </row>
    <row r="10" spans="1:7" s="23" customFormat="1" ht="30" customHeight="1">
      <c r="A10" s="49" t="s">
        <v>1</v>
      </c>
      <c r="B10" s="48">
        <v>167853</v>
      </c>
      <c r="C10" s="48">
        <v>9974816</v>
      </c>
      <c r="D10" s="48">
        <v>129988</v>
      </c>
      <c r="E10" s="48">
        <v>9719342</v>
      </c>
      <c r="F10" s="48">
        <f t="shared" si="0"/>
        <v>297841</v>
      </c>
      <c r="G10" s="48">
        <f t="shared" si="1"/>
        <v>19694158</v>
      </c>
    </row>
    <row r="11" spans="1:7" s="23" customFormat="1" ht="30" customHeight="1">
      <c r="A11" s="55" t="s">
        <v>109</v>
      </c>
      <c r="B11" s="56">
        <v>33241</v>
      </c>
      <c r="C11" s="56">
        <v>1948731</v>
      </c>
      <c r="D11" s="56">
        <v>19446</v>
      </c>
      <c r="E11" s="56">
        <v>1318205</v>
      </c>
      <c r="F11" s="56">
        <f t="shared" si="0"/>
        <v>52687</v>
      </c>
      <c r="G11" s="56">
        <f t="shared" si="1"/>
        <v>3266936</v>
      </c>
    </row>
    <row r="12" spans="1:7" s="23" customFormat="1" ht="30" customHeight="1">
      <c r="A12" s="57" t="s">
        <v>110</v>
      </c>
      <c r="B12" s="46">
        <v>48576</v>
      </c>
      <c r="C12" s="46">
        <v>2755891</v>
      </c>
      <c r="D12" s="46">
        <v>16287</v>
      </c>
      <c r="E12" s="46">
        <v>997630</v>
      </c>
      <c r="F12" s="46">
        <f t="shared" si="0"/>
        <v>64863</v>
      </c>
      <c r="G12" s="46">
        <f t="shared" si="1"/>
        <v>3753521</v>
      </c>
    </row>
    <row r="13" spans="1:7" s="23" customFormat="1" ht="30" customHeight="1">
      <c r="A13" s="49" t="s">
        <v>2</v>
      </c>
      <c r="B13" s="48">
        <v>25549</v>
      </c>
      <c r="C13" s="48">
        <v>1123355</v>
      </c>
      <c r="D13" s="48">
        <v>7089</v>
      </c>
      <c r="E13" s="48">
        <v>480960</v>
      </c>
      <c r="F13" s="48">
        <f t="shared" si="0"/>
        <v>32638</v>
      </c>
      <c r="G13" s="48">
        <f t="shared" si="1"/>
        <v>1604315</v>
      </c>
    </row>
    <row r="14" spans="1:7" s="23" customFormat="1" ht="30" customHeight="1">
      <c r="A14" s="49" t="s">
        <v>3</v>
      </c>
      <c r="B14" s="48">
        <v>20819</v>
      </c>
      <c r="C14" s="48">
        <v>1235964</v>
      </c>
      <c r="D14" s="48">
        <v>48904</v>
      </c>
      <c r="E14" s="48">
        <v>3093140</v>
      </c>
      <c r="F14" s="48">
        <f t="shared" si="0"/>
        <v>69723</v>
      </c>
      <c r="G14" s="48">
        <f t="shared" si="1"/>
        <v>4329104</v>
      </c>
    </row>
    <row r="15" spans="1:7" s="23" customFormat="1" ht="30" customHeight="1">
      <c r="A15" s="47" t="s">
        <v>111</v>
      </c>
      <c r="B15" s="48">
        <v>31754</v>
      </c>
      <c r="C15" s="48">
        <v>1604887</v>
      </c>
      <c r="D15" s="48">
        <v>24589</v>
      </c>
      <c r="E15" s="48">
        <v>1753589</v>
      </c>
      <c r="F15" s="48">
        <f t="shared" si="0"/>
        <v>56343</v>
      </c>
      <c r="G15" s="48">
        <f t="shared" si="1"/>
        <v>3358476</v>
      </c>
    </row>
    <row r="16" spans="1:7" s="23" customFormat="1" ht="30" customHeight="1">
      <c r="A16" s="55" t="s">
        <v>112</v>
      </c>
      <c r="B16" s="56">
        <v>20016</v>
      </c>
      <c r="C16" s="56">
        <v>1017784</v>
      </c>
      <c r="D16" s="56">
        <v>17608</v>
      </c>
      <c r="E16" s="56">
        <v>1247464</v>
      </c>
      <c r="F16" s="56">
        <f t="shared" si="0"/>
        <v>37624</v>
      </c>
      <c r="G16" s="56">
        <f t="shared" si="1"/>
        <v>2265248</v>
      </c>
    </row>
    <row r="17" spans="1:7" s="23" customFormat="1" ht="30" customHeight="1">
      <c r="A17" s="47" t="s">
        <v>113</v>
      </c>
      <c r="B17" s="48">
        <v>35044</v>
      </c>
      <c r="C17" s="48">
        <v>2071858</v>
      </c>
      <c r="D17" s="48">
        <v>22146</v>
      </c>
      <c r="E17" s="48">
        <v>1434640</v>
      </c>
      <c r="F17" s="48">
        <f t="shared" si="0"/>
        <v>57190</v>
      </c>
      <c r="G17" s="48">
        <f t="shared" si="1"/>
        <v>3506498</v>
      </c>
    </row>
    <row r="18" spans="1:7" s="23" customFormat="1" ht="30" customHeight="1">
      <c r="A18" s="47" t="s">
        <v>114</v>
      </c>
      <c r="B18" s="48">
        <v>35384</v>
      </c>
      <c r="C18" s="48">
        <v>1777048</v>
      </c>
      <c r="D18" s="48">
        <v>19658</v>
      </c>
      <c r="E18" s="48">
        <v>1172758</v>
      </c>
      <c r="F18" s="48">
        <f t="shared" si="0"/>
        <v>55042</v>
      </c>
      <c r="G18" s="48">
        <f t="shared" si="1"/>
        <v>2949806</v>
      </c>
    </row>
    <row r="19" spans="1:7" s="23" customFormat="1" ht="30" customHeight="1" thickBot="1">
      <c r="A19" s="47" t="s">
        <v>117</v>
      </c>
      <c r="B19" s="48">
        <v>18703</v>
      </c>
      <c r="C19" s="48">
        <v>1014106</v>
      </c>
      <c r="D19" s="48">
        <v>6151</v>
      </c>
      <c r="E19" s="48">
        <v>413908</v>
      </c>
      <c r="F19" s="48">
        <f t="shared" si="0"/>
        <v>24854</v>
      </c>
      <c r="G19" s="48">
        <f t="shared" si="1"/>
        <v>1428014</v>
      </c>
    </row>
    <row r="20" spans="1:7" s="23" customFormat="1" ht="30" customHeight="1" thickBot="1" thickTop="1">
      <c r="A20" s="53" t="s">
        <v>119</v>
      </c>
      <c r="B20" s="73">
        <f aca="true" t="shared" si="2" ref="B20:G20">SUM(B7:B19)</f>
        <v>828671</v>
      </c>
      <c r="C20" s="73">
        <f t="shared" si="2"/>
        <v>43847507</v>
      </c>
      <c r="D20" s="73">
        <f t="shared" si="2"/>
        <v>654616</v>
      </c>
      <c r="E20" s="73">
        <f t="shared" si="2"/>
        <v>51140445</v>
      </c>
      <c r="F20" s="73">
        <f t="shared" si="2"/>
        <v>1483287</v>
      </c>
      <c r="G20" s="73">
        <f t="shared" si="2"/>
        <v>94987952</v>
      </c>
    </row>
    <row r="21" spans="1:7" s="23" customFormat="1" ht="30" customHeight="1" thickTop="1">
      <c r="A21" s="58" t="s">
        <v>90</v>
      </c>
      <c r="B21" s="59">
        <v>7091</v>
      </c>
      <c r="C21" s="59">
        <v>350621</v>
      </c>
      <c r="D21" s="59">
        <v>1566</v>
      </c>
      <c r="E21" s="59">
        <v>84886</v>
      </c>
      <c r="F21" s="59">
        <f aca="true" t="shared" si="3" ref="F21:F67">B21+D21</f>
        <v>8657</v>
      </c>
      <c r="G21" s="59">
        <f aca="true" t="shared" si="4" ref="G21:G67">C21+E21</f>
        <v>435507</v>
      </c>
    </row>
    <row r="22" spans="1:7" s="23" customFormat="1" ht="30" customHeight="1">
      <c r="A22" s="49" t="s">
        <v>4</v>
      </c>
      <c r="B22" s="48">
        <v>4273</v>
      </c>
      <c r="C22" s="48">
        <v>212398</v>
      </c>
      <c r="D22" s="48">
        <v>4605</v>
      </c>
      <c r="E22" s="48">
        <v>267625</v>
      </c>
      <c r="F22" s="48">
        <f t="shared" si="3"/>
        <v>8878</v>
      </c>
      <c r="G22" s="48">
        <f t="shared" si="4"/>
        <v>480023</v>
      </c>
    </row>
    <row r="23" spans="1:7" s="23" customFormat="1" ht="30" customHeight="1">
      <c r="A23" s="49" t="s">
        <v>5</v>
      </c>
      <c r="B23" s="48">
        <v>7105</v>
      </c>
      <c r="C23" s="48">
        <v>371706</v>
      </c>
      <c r="D23" s="48">
        <v>649</v>
      </c>
      <c r="E23" s="48">
        <v>30558</v>
      </c>
      <c r="F23" s="48">
        <f t="shared" si="3"/>
        <v>7754</v>
      </c>
      <c r="G23" s="48">
        <f t="shared" si="4"/>
        <v>402264</v>
      </c>
    </row>
    <row r="24" spans="1:7" s="23" customFormat="1" ht="30" customHeight="1">
      <c r="A24" s="49" t="s">
        <v>6</v>
      </c>
      <c r="B24" s="48">
        <v>2288</v>
      </c>
      <c r="C24" s="48">
        <v>131493</v>
      </c>
      <c r="D24" s="48">
        <v>2225</v>
      </c>
      <c r="E24" s="48">
        <v>108591</v>
      </c>
      <c r="F24" s="48">
        <f t="shared" si="3"/>
        <v>4513</v>
      </c>
      <c r="G24" s="48">
        <f t="shared" si="4"/>
        <v>240084</v>
      </c>
    </row>
    <row r="25" spans="1:7" s="23" customFormat="1" ht="30" customHeight="1">
      <c r="A25" s="60" t="s">
        <v>7</v>
      </c>
      <c r="B25" s="56">
        <v>6353</v>
      </c>
      <c r="C25" s="56">
        <v>325442</v>
      </c>
      <c r="D25" s="56">
        <v>2556</v>
      </c>
      <c r="E25" s="56">
        <v>109232</v>
      </c>
      <c r="F25" s="56">
        <f t="shared" si="3"/>
        <v>8909</v>
      </c>
      <c r="G25" s="56">
        <f t="shared" si="4"/>
        <v>434674</v>
      </c>
    </row>
    <row r="26" spans="1:7" s="23" customFormat="1" ht="30" customHeight="1">
      <c r="A26" s="62" t="s">
        <v>8</v>
      </c>
      <c r="B26" s="46">
        <v>9000</v>
      </c>
      <c r="C26" s="46">
        <v>540722</v>
      </c>
      <c r="D26" s="46">
        <v>16535</v>
      </c>
      <c r="E26" s="46">
        <v>1003685</v>
      </c>
      <c r="F26" s="46">
        <f t="shared" si="3"/>
        <v>25535</v>
      </c>
      <c r="G26" s="46">
        <f t="shared" si="4"/>
        <v>1544407</v>
      </c>
    </row>
    <row r="27" spans="1:7" s="23" customFormat="1" ht="30" customHeight="1">
      <c r="A27" s="50" t="s">
        <v>9</v>
      </c>
      <c r="B27" s="48">
        <v>5635</v>
      </c>
      <c r="C27" s="48">
        <v>238529</v>
      </c>
      <c r="D27" s="48">
        <v>5679</v>
      </c>
      <c r="E27" s="48">
        <v>470761</v>
      </c>
      <c r="F27" s="48">
        <f t="shared" si="3"/>
        <v>11314</v>
      </c>
      <c r="G27" s="48">
        <f t="shared" si="4"/>
        <v>709290</v>
      </c>
    </row>
    <row r="28" spans="1:7" s="23" customFormat="1" ht="30" customHeight="1">
      <c r="A28" s="49" t="s">
        <v>10</v>
      </c>
      <c r="B28" s="48">
        <v>2127</v>
      </c>
      <c r="C28" s="48">
        <v>85838</v>
      </c>
      <c r="D28" s="48">
        <v>2564</v>
      </c>
      <c r="E28" s="48">
        <v>149758</v>
      </c>
      <c r="F28" s="48">
        <f t="shared" si="3"/>
        <v>4691</v>
      </c>
      <c r="G28" s="48">
        <f t="shared" si="4"/>
        <v>235596</v>
      </c>
    </row>
    <row r="29" spans="1:7" s="23" customFormat="1" ht="30" customHeight="1">
      <c r="A29" s="50" t="s">
        <v>11</v>
      </c>
      <c r="B29" s="48">
        <v>304</v>
      </c>
      <c r="C29" s="48">
        <v>10241</v>
      </c>
      <c r="D29" s="48">
        <v>0</v>
      </c>
      <c r="E29" s="48">
        <v>0</v>
      </c>
      <c r="F29" s="48">
        <f t="shared" si="3"/>
        <v>304</v>
      </c>
      <c r="G29" s="48">
        <f t="shared" si="4"/>
        <v>10241</v>
      </c>
    </row>
    <row r="30" spans="1:7" s="23" customFormat="1" ht="30" customHeight="1">
      <c r="A30" s="61" t="s">
        <v>12</v>
      </c>
      <c r="B30" s="56">
        <v>3418</v>
      </c>
      <c r="C30" s="56">
        <v>115752</v>
      </c>
      <c r="D30" s="56">
        <v>553</v>
      </c>
      <c r="E30" s="56">
        <v>30259</v>
      </c>
      <c r="F30" s="56">
        <f t="shared" si="3"/>
        <v>3971</v>
      </c>
      <c r="G30" s="56">
        <f t="shared" si="4"/>
        <v>146011</v>
      </c>
    </row>
    <row r="31" spans="1:7" s="23" customFormat="1" ht="30" customHeight="1">
      <c r="A31" s="62" t="s">
        <v>118</v>
      </c>
      <c r="B31" s="46">
        <v>9864</v>
      </c>
      <c r="C31" s="46">
        <v>394725</v>
      </c>
      <c r="D31" s="46">
        <v>1728</v>
      </c>
      <c r="E31" s="46">
        <v>102635</v>
      </c>
      <c r="F31" s="46">
        <f t="shared" si="3"/>
        <v>11592</v>
      </c>
      <c r="G31" s="46">
        <f t="shared" si="4"/>
        <v>497360</v>
      </c>
    </row>
    <row r="32" spans="1:7" s="23" customFormat="1" ht="30" customHeight="1">
      <c r="A32" s="50" t="s">
        <v>13</v>
      </c>
      <c r="B32" s="48">
        <v>971</v>
      </c>
      <c r="C32" s="48">
        <v>39614</v>
      </c>
      <c r="D32" s="48">
        <v>711</v>
      </c>
      <c r="E32" s="48">
        <v>30911</v>
      </c>
      <c r="F32" s="48">
        <f t="shared" si="3"/>
        <v>1682</v>
      </c>
      <c r="G32" s="48">
        <f t="shared" si="4"/>
        <v>70525</v>
      </c>
    </row>
    <row r="33" spans="1:7" s="23" customFormat="1" ht="30" customHeight="1">
      <c r="A33" s="50" t="s">
        <v>14</v>
      </c>
      <c r="B33" s="48">
        <v>2428</v>
      </c>
      <c r="C33" s="48">
        <v>90733</v>
      </c>
      <c r="D33" s="48">
        <v>797</v>
      </c>
      <c r="E33" s="48">
        <v>51619</v>
      </c>
      <c r="F33" s="48">
        <f t="shared" si="3"/>
        <v>3225</v>
      </c>
      <c r="G33" s="48">
        <f t="shared" si="4"/>
        <v>142352</v>
      </c>
    </row>
    <row r="34" spans="1:7" s="23" customFormat="1" ht="30" customHeight="1">
      <c r="A34" s="50" t="s">
        <v>15</v>
      </c>
      <c r="B34" s="48">
        <v>1615</v>
      </c>
      <c r="C34" s="48">
        <v>71113</v>
      </c>
      <c r="D34" s="48">
        <v>4940</v>
      </c>
      <c r="E34" s="48">
        <v>317591</v>
      </c>
      <c r="F34" s="48">
        <f t="shared" si="3"/>
        <v>6555</v>
      </c>
      <c r="G34" s="48">
        <f t="shared" si="4"/>
        <v>388704</v>
      </c>
    </row>
    <row r="35" spans="1:7" s="23" customFormat="1" ht="30" customHeight="1">
      <c r="A35" s="61" t="s">
        <v>16</v>
      </c>
      <c r="B35" s="56">
        <v>8052</v>
      </c>
      <c r="C35" s="56">
        <v>340248</v>
      </c>
      <c r="D35" s="56">
        <v>1136</v>
      </c>
      <c r="E35" s="56">
        <v>80114</v>
      </c>
      <c r="F35" s="56">
        <f t="shared" si="3"/>
        <v>9188</v>
      </c>
      <c r="G35" s="56">
        <f t="shared" si="4"/>
        <v>420362</v>
      </c>
    </row>
    <row r="36" spans="1:7" s="23" customFormat="1" ht="30" customHeight="1">
      <c r="A36" s="62" t="s">
        <v>17</v>
      </c>
      <c r="B36" s="46">
        <v>8968</v>
      </c>
      <c r="C36" s="46">
        <v>399823</v>
      </c>
      <c r="D36" s="46">
        <v>3419</v>
      </c>
      <c r="E36" s="46">
        <v>158689</v>
      </c>
      <c r="F36" s="46">
        <f t="shared" si="3"/>
        <v>12387</v>
      </c>
      <c r="G36" s="46">
        <f t="shared" si="4"/>
        <v>558512</v>
      </c>
    </row>
    <row r="37" spans="1:7" s="23" customFormat="1" ht="30" customHeight="1">
      <c r="A37" s="50" t="s">
        <v>18</v>
      </c>
      <c r="B37" s="48">
        <v>2866</v>
      </c>
      <c r="C37" s="48">
        <v>130508</v>
      </c>
      <c r="D37" s="48">
        <v>239</v>
      </c>
      <c r="E37" s="48">
        <v>11849</v>
      </c>
      <c r="F37" s="48">
        <f t="shared" si="3"/>
        <v>3105</v>
      </c>
      <c r="G37" s="48">
        <f t="shared" si="4"/>
        <v>142357</v>
      </c>
    </row>
    <row r="38" spans="1:7" s="23" customFormat="1" ht="30" customHeight="1">
      <c r="A38" s="50" t="s">
        <v>19</v>
      </c>
      <c r="B38" s="48">
        <v>1026</v>
      </c>
      <c r="C38" s="48">
        <v>46059</v>
      </c>
      <c r="D38" s="48">
        <v>100</v>
      </c>
      <c r="E38" s="48">
        <v>6324</v>
      </c>
      <c r="F38" s="48">
        <f t="shared" si="3"/>
        <v>1126</v>
      </c>
      <c r="G38" s="48">
        <f t="shared" si="4"/>
        <v>52383</v>
      </c>
    </row>
    <row r="39" spans="1:7" s="23" customFormat="1" ht="30" customHeight="1">
      <c r="A39" s="50" t="s">
        <v>20</v>
      </c>
      <c r="B39" s="48">
        <v>389</v>
      </c>
      <c r="C39" s="48">
        <v>18689</v>
      </c>
      <c r="D39" s="48">
        <v>177</v>
      </c>
      <c r="E39" s="48">
        <v>13398</v>
      </c>
      <c r="F39" s="48">
        <f t="shared" si="3"/>
        <v>566</v>
      </c>
      <c r="G39" s="48">
        <f t="shared" si="4"/>
        <v>32087</v>
      </c>
    </row>
    <row r="40" spans="1:7" s="23" customFormat="1" ht="30" customHeight="1">
      <c r="A40" s="60" t="s">
        <v>21</v>
      </c>
      <c r="B40" s="56">
        <v>394</v>
      </c>
      <c r="C40" s="56">
        <v>12114</v>
      </c>
      <c r="D40" s="56">
        <v>202</v>
      </c>
      <c r="E40" s="56">
        <v>8441</v>
      </c>
      <c r="F40" s="56">
        <f t="shared" si="3"/>
        <v>596</v>
      </c>
      <c r="G40" s="56">
        <f t="shared" si="4"/>
        <v>20555</v>
      </c>
    </row>
    <row r="41" spans="1:7" s="23" customFormat="1" ht="30" customHeight="1">
      <c r="A41" s="45" t="s">
        <v>22</v>
      </c>
      <c r="B41" s="46">
        <v>159</v>
      </c>
      <c r="C41" s="46">
        <v>1749</v>
      </c>
      <c r="D41" s="46">
        <v>134</v>
      </c>
      <c r="E41" s="46">
        <v>2753</v>
      </c>
      <c r="F41" s="46">
        <f t="shared" si="3"/>
        <v>293</v>
      </c>
      <c r="G41" s="46">
        <f t="shared" si="4"/>
        <v>4502</v>
      </c>
    </row>
    <row r="42" spans="1:7" s="23" customFormat="1" ht="30" customHeight="1">
      <c r="A42" s="47" t="s">
        <v>115</v>
      </c>
      <c r="B42" s="48">
        <v>12244</v>
      </c>
      <c r="C42" s="48">
        <v>544837</v>
      </c>
      <c r="D42" s="48">
        <v>6915</v>
      </c>
      <c r="E42" s="48">
        <v>363995</v>
      </c>
      <c r="F42" s="48">
        <f t="shared" si="3"/>
        <v>19159</v>
      </c>
      <c r="G42" s="48">
        <f t="shared" si="4"/>
        <v>908832</v>
      </c>
    </row>
    <row r="43" spans="1:7" s="23" customFormat="1" ht="30" customHeight="1">
      <c r="A43" s="49" t="s">
        <v>23</v>
      </c>
      <c r="B43" s="48">
        <v>13014</v>
      </c>
      <c r="C43" s="48">
        <v>620574</v>
      </c>
      <c r="D43" s="48">
        <v>104937</v>
      </c>
      <c r="E43" s="48">
        <v>8560246</v>
      </c>
      <c r="F43" s="48">
        <f t="shared" si="3"/>
        <v>117951</v>
      </c>
      <c r="G43" s="48">
        <f t="shared" si="4"/>
        <v>9180820</v>
      </c>
    </row>
    <row r="44" spans="1:7" s="23" customFormat="1" ht="30" customHeight="1">
      <c r="A44" s="49" t="s">
        <v>24</v>
      </c>
      <c r="B44" s="48">
        <v>3650</v>
      </c>
      <c r="C44" s="48">
        <v>226752</v>
      </c>
      <c r="D44" s="48">
        <v>46260</v>
      </c>
      <c r="E44" s="48">
        <v>1942034</v>
      </c>
      <c r="F44" s="48">
        <f t="shared" si="3"/>
        <v>49910</v>
      </c>
      <c r="G44" s="48">
        <f t="shared" si="4"/>
        <v>2168786</v>
      </c>
    </row>
    <row r="45" spans="1:7" s="23" customFormat="1" ht="30" customHeight="1">
      <c r="A45" s="61" t="s">
        <v>25</v>
      </c>
      <c r="B45" s="56">
        <v>3008</v>
      </c>
      <c r="C45" s="56">
        <v>164617</v>
      </c>
      <c r="D45" s="56">
        <v>2524</v>
      </c>
      <c r="E45" s="56">
        <v>100521</v>
      </c>
      <c r="F45" s="56">
        <f t="shared" si="3"/>
        <v>5532</v>
      </c>
      <c r="G45" s="56">
        <f t="shared" si="4"/>
        <v>265138</v>
      </c>
    </row>
    <row r="46" spans="1:7" s="23" customFormat="1" ht="30" customHeight="1">
      <c r="A46" s="62" t="s">
        <v>26</v>
      </c>
      <c r="B46" s="46">
        <v>9796</v>
      </c>
      <c r="C46" s="46">
        <v>592587</v>
      </c>
      <c r="D46" s="46">
        <v>3852</v>
      </c>
      <c r="E46" s="46">
        <v>190293</v>
      </c>
      <c r="F46" s="46">
        <f t="shared" si="3"/>
        <v>13648</v>
      </c>
      <c r="G46" s="46">
        <f t="shared" si="4"/>
        <v>782880</v>
      </c>
    </row>
    <row r="47" spans="1:7" s="23" customFormat="1" ht="30" customHeight="1">
      <c r="A47" s="50" t="s">
        <v>27</v>
      </c>
      <c r="B47" s="48">
        <v>8174</v>
      </c>
      <c r="C47" s="48">
        <v>469219</v>
      </c>
      <c r="D47" s="48">
        <v>3043</v>
      </c>
      <c r="E47" s="48">
        <v>212101</v>
      </c>
      <c r="F47" s="48">
        <f t="shared" si="3"/>
        <v>11217</v>
      </c>
      <c r="G47" s="48">
        <f t="shared" si="4"/>
        <v>681320</v>
      </c>
    </row>
    <row r="48" spans="1:7" s="23" customFormat="1" ht="30" customHeight="1">
      <c r="A48" s="50" t="s">
        <v>28</v>
      </c>
      <c r="B48" s="48">
        <v>4316</v>
      </c>
      <c r="C48" s="48">
        <v>273837</v>
      </c>
      <c r="D48" s="48">
        <v>1386</v>
      </c>
      <c r="E48" s="48">
        <v>61190</v>
      </c>
      <c r="F48" s="48">
        <f t="shared" si="3"/>
        <v>5702</v>
      </c>
      <c r="G48" s="48">
        <f t="shared" si="4"/>
        <v>335027</v>
      </c>
    </row>
    <row r="49" spans="1:7" s="23" customFormat="1" ht="30" customHeight="1">
      <c r="A49" s="50" t="s">
        <v>29</v>
      </c>
      <c r="B49" s="48">
        <v>3212</v>
      </c>
      <c r="C49" s="48">
        <v>181984</v>
      </c>
      <c r="D49" s="48">
        <v>10067</v>
      </c>
      <c r="E49" s="48">
        <v>459440</v>
      </c>
      <c r="F49" s="48">
        <f t="shared" si="3"/>
        <v>13279</v>
      </c>
      <c r="G49" s="48">
        <f t="shared" si="4"/>
        <v>641424</v>
      </c>
    </row>
    <row r="50" spans="1:7" s="23" customFormat="1" ht="30" customHeight="1">
      <c r="A50" s="61" t="s">
        <v>30</v>
      </c>
      <c r="B50" s="56">
        <v>2981</v>
      </c>
      <c r="C50" s="56">
        <v>171422</v>
      </c>
      <c r="D50" s="56">
        <v>329</v>
      </c>
      <c r="E50" s="56">
        <v>18303</v>
      </c>
      <c r="F50" s="56">
        <f t="shared" si="3"/>
        <v>3310</v>
      </c>
      <c r="G50" s="56">
        <f t="shared" si="4"/>
        <v>189725</v>
      </c>
    </row>
    <row r="51" spans="1:7" s="23" customFormat="1" ht="30" customHeight="1">
      <c r="A51" s="62" t="s">
        <v>31</v>
      </c>
      <c r="B51" s="46">
        <v>4181</v>
      </c>
      <c r="C51" s="46">
        <v>268028</v>
      </c>
      <c r="D51" s="46">
        <v>898</v>
      </c>
      <c r="E51" s="46">
        <v>65710</v>
      </c>
      <c r="F51" s="46">
        <f t="shared" si="3"/>
        <v>5079</v>
      </c>
      <c r="G51" s="46">
        <f t="shared" si="4"/>
        <v>333738</v>
      </c>
    </row>
    <row r="52" spans="1:7" s="23" customFormat="1" ht="30" customHeight="1">
      <c r="A52" s="50" t="s">
        <v>32</v>
      </c>
      <c r="B52" s="48">
        <v>5026</v>
      </c>
      <c r="C52" s="48">
        <v>299032</v>
      </c>
      <c r="D52" s="48">
        <v>2880</v>
      </c>
      <c r="E52" s="48">
        <v>177343</v>
      </c>
      <c r="F52" s="48">
        <f t="shared" si="3"/>
        <v>7906</v>
      </c>
      <c r="G52" s="48">
        <f t="shared" si="4"/>
        <v>476375</v>
      </c>
    </row>
    <row r="53" spans="1:7" s="23" customFormat="1" ht="30" customHeight="1">
      <c r="A53" s="50" t="s">
        <v>33</v>
      </c>
      <c r="B53" s="48">
        <v>2465</v>
      </c>
      <c r="C53" s="48">
        <v>89492</v>
      </c>
      <c r="D53" s="48">
        <v>3444</v>
      </c>
      <c r="E53" s="48">
        <v>70941</v>
      </c>
      <c r="F53" s="48">
        <f t="shared" si="3"/>
        <v>5909</v>
      </c>
      <c r="G53" s="48">
        <f t="shared" si="4"/>
        <v>160433</v>
      </c>
    </row>
    <row r="54" spans="1:7" s="23" customFormat="1" ht="30" customHeight="1">
      <c r="A54" s="50" t="s">
        <v>34</v>
      </c>
      <c r="B54" s="48">
        <v>4979</v>
      </c>
      <c r="C54" s="48">
        <v>208909</v>
      </c>
      <c r="D54" s="48">
        <v>2055</v>
      </c>
      <c r="E54" s="48">
        <v>140497</v>
      </c>
      <c r="F54" s="48">
        <f t="shared" si="3"/>
        <v>7034</v>
      </c>
      <c r="G54" s="48">
        <f t="shared" si="4"/>
        <v>349406</v>
      </c>
    </row>
    <row r="55" spans="1:7" s="23" customFormat="1" ht="30" customHeight="1">
      <c r="A55" s="61" t="s">
        <v>35</v>
      </c>
      <c r="B55" s="56">
        <v>1907</v>
      </c>
      <c r="C55" s="56">
        <v>123447</v>
      </c>
      <c r="D55" s="56">
        <v>522</v>
      </c>
      <c r="E55" s="56">
        <v>15020</v>
      </c>
      <c r="F55" s="56">
        <f t="shared" si="3"/>
        <v>2429</v>
      </c>
      <c r="G55" s="56">
        <f t="shared" si="4"/>
        <v>138467</v>
      </c>
    </row>
    <row r="56" spans="1:7" s="23" customFormat="1" ht="30" customHeight="1">
      <c r="A56" s="62" t="s">
        <v>36</v>
      </c>
      <c r="B56" s="46">
        <v>5415</v>
      </c>
      <c r="C56" s="46">
        <v>323599</v>
      </c>
      <c r="D56" s="46">
        <v>4892</v>
      </c>
      <c r="E56" s="46">
        <v>327190</v>
      </c>
      <c r="F56" s="46">
        <f t="shared" si="3"/>
        <v>10307</v>
      </c>
      <c r="G56" s="46">
        <f t="shared" si="4"/>
        <v>650789</v>
      </c>
    </row>
    <row r="57" spans="1:7" s="23" customFormat="1" ht="30" customHeight="1">
      <c r="A57" s="50" t="s">
        <v>37</v>
      </c>
      <c r="B57" s="48">
        <v>5290</v>
      </c>
      <c r="C57" s="48">
        <v>207557</v>
      </c>
      <c r="D57" s="48">
        <v>1805</v>
      </c>
      <c r="E57" s="48">
        <v>101137</v>
      </c>
      <c r="F57" s="48">
        <f t="shared" si="3"/>
        <v>7095</v>
      </c>
      <c r="G57" s="48">
        <f t="shared" si="4"/>
        <v>308694</v>
      </c>
    </row>
    <row r="58" spans="1:7" s="23" customFormat="1" ht="30" customHeight="1">
      <c r="A58" s="50" t="s">
        <v>38</v>
      </c>
      <c r="B58" s="48">
        <v>3982</v>
      </c>
      <c r="C58" s="48">
        <v>233762</v>
      </c>
      <c r="D58" s="48">
        <v>1851</v>
      </c>
      <c r="E58" s="48">
        <v>70689</v>
      </c>
      <c r="F58" s="48">
        <f t="shared" si="3"/>
        <v>5833</v>
      </c>
      <c r="G58" s="48">
        <f t="shared" si="4"/>
        <v>304451</v>
      </c>
    </row>
    <row r="59" spans="1:7" s="23" customFormat="1" ht="30" customHeight="1">
      <c r="A59" s="50" t="s">
        <v>39</v>
      </c>
      <c r="B59" s="48">
        <v>3141</v>
      </c>
      <c r="C59" s="48">
        <v>186637</v>
      </c>
      <c r="D59" s="48">
        <v>1469</v>
      </c>
      <c r="E59" s="48">
        <v>46026</v>
      </c>
      <c r="F59" s="48">
        <f t="shared" si="3"/>
        <v>4610</v>
      </c>
      <c r="G59" s="48">
        <f t="shared" si="4"/>
        <v>232663</v>
      </c>
    </row>
    <row r="60" spans="1:7" s="23" customFormat="1" ht="30" customHeight="1">
      <c r="A60" s="60" t="s">
        <v>40</v>
      </c>
      <c r="B60" s="56">
        <v>12393</v>
      </c>
      <c r="C60" s="56">
        <v>720674</v>
      </c>
      <c r="D60" s="56">
        <v>7891</v>
      </c>
      <c r="E60" s="56">
        <v>420528</v>
      </c>
      <c r="F60" s="56">
        <f t="shared" si="3"/>
        <v>20284</v>
      </c>
      <c r="G60" s="56">
        <f t="shared" si="4"/>
        <v>1141202</v>
      </c>
    </row>
    <row r="61" spans="1:7" s="23" customFormat="1" ht="30" customHeight="1">
      <c r="A61" s="62" t="s">
        <v>41</v>
      </c>
      <c r="B61" s="46">
        <v>1049</v>
      </c>
      <c r="C61" s="46">
        <v>45888</v>
      </c>
      <c r="D61" s="46">
        <v>0</v>
      </c>
      <c r="E61" s="46">
        <v>0</v>
      </c>
      <c r="F61" s="46">
        <f t="shared" si="3"/>
        <v>1049</v>
      </c>
      <c r="G61" s="46">
        <f t="shared" si="4"/>
        <v>45888</v>
      </c>
    </row>
    <row r="62" spans="1:7" s="23" customFormat="1" ht="30" customHeight="1">
      <c r="A62" s="50" t="s">
        <v>42</v>
      </c>
      <c r="B62" s="48">
        <v>8977</v>
      </c>
      <c r="C62" s="48">
        <v>536791</v>
      </c>
      <c r="D62" s="48">
        <v>7092</v>
      </c>
      <c r="E62" s="48">
        <v>446507</v>
      </c>
      <c r="F62" s="48">
        <f t="shared" si="3"/>
        <v>16069</v>
      </c>
      <c r="G62" s="48">
        <f t="shared" si="4"/>
        <v>983298</v>
      </c>
    </row>
    <row r="63" spans="1:7" s="23" customFormat="1" ht="30" customHeight="1">
      <c r="A63" s="50" t="s">
        <v>43</v>
      </c>
      <c r="B63" s="48">
        <v>2296</v>
      </c>
      <c r="C63" s="48">
        <v>131217</v>
      </c>
      <c r="D63" s="48">
        <v>815</v>
      </c>
      <c r="E63" s="48">
        <v>50762</v>
      </c>
      <c r="F63" s="48">
        <f t="shared" si="3"/>
        <v>3111</v>
      </c>
      <c r="G63" s="48">
        <f t="shared" si="4"/>
        <v>181979</v>
      </c>
    </row>
    <row r="64" spans="1:7" s="23" customFormat="1" ht="30" customHeight="1">
      <c r="A64" s="50" t="s">
        <v>44</v>
      </c>
      <c r="B64" s="48">
        <v>15217</v>
      </c>
      <c r="C64" s="48">
        <v>617515</v>
      </c>
      <c r="D64" s="48">
        <v>6418</v>
      </c>
      <c r="E64" s="48">
        <v>554945</v>
      </c>
      <c r="F64" s="48">
        <f t="shared" si="3"/>
        <v>21635</v>
      </c>
      <c r="G64" s="48">
        <f t="shared" si="4"/>
        <v>1172460</v>
      </c>
    </row>
    <row r="65" spans="1:7" s="23" customFormat="1" ht="30" customHeight="1">
      <c r="A65" s="61" t="s">
        <v>45</v>
      </c>
      <c r="B65" s="56">
        <v>527</v>
      </c>
      <c r="C65" s="56">
        <v>19343</v>
      </c>
      <c r="D65" s="56">
        <v>112</v>
      </c>
      <c r="E65" s="56">
        <v>4035</v>
      </c>
      <c r="F65" s="56">
        <f t="shared" si="3"/>
        <v>639</v>
      </c>
      <c r="G65" s="56">
        <f t="shared" si="4"/>
        <v>23378</v>
      </c>
    </row>
    <row r="66" spans="1:7" s="23" customFormat="1" ht="30" customHeight="1">
      <c r="A66" s="62" t="s">
        <v>46</v>
      </c>
      <c r="B66" s="46">
        <v>3785</v>
      </c>
      <c r="C66" s="46">
        <v>190357</v>
      </c>
      <c r="D66" s="46">
        <v>1750</v>
      </c>
      <c r="E66" s="46">
        <v>85595</v>
      </c>
      <c r="F66" s="46">
        <f t="shared" si="3"/>
        <v>5535</v>
      </c>
      <c r="G66" s="46">
        <f t="shared" si="4"/>
        <v>275952</v>
      </c>
    </row>
    <row r="67" spans="1:7" s="23" customFormat="1" ht="30" customHeight="1" thickBot="1">
      <c r="A67" s="65" t="s">
        <v>116</v>
      </c>
      <c r="B67" s="66">
        <v>879</v>
      </c>
      <c r="C67" s="66">
        <v>46744</v>
      </c>
      <c r="D67" s="66">
        <v>393</v>
      </c>
      <c r="E67" s="66">
        <v>19852</v>
      </c>
      <c r="F67" s="66">
        <f t="shared" si="3"/>
        <v>1272</v>
      </c>
      <c r="G67" s="66">
        <f t="shared" si="4"/>
        <v>66596</v>
      </c>
    </row>
    <row r="68" spans="1:7" s="23" customFormat="1" ht="30" customHeight="1" thickBot="1" thickTop="1">
      <c r="A68" s="64" t="s">
        <v>91</v>
      </c>
      <c r="B68" s="54">
        <f aca="true" t="shared" si="5" ref="B68:G68">SUM(B21:B67)</f>
        <v>226230</v>
      </c>
      <c r="C68" s="54">
        <f t="shared" si="5"/>
        <v>11422938</v>
      </c>
      <c r="D68" s="54">
        <f t="shared" si="5"/>
        <v>274115</v>
      </c>
      <c r="E68" s="54">
        <f t="shared" si="5"/>
        <v>17544579</v>
      </c>
      <c r="F68" s="54">
        <f t="shared" si="5"/>
        <v>500345</v>
      </c>
      <c r="G68" s="54">
        <f t="shared" si="5"/>
        <v>28967517</v>
      </c>
    </row>
    <row r="69" spans="1:7" s="23" customFormat="1" ht="30" customHeight="1" thickTop="1">
      <c r="A69" s="63" t="s">
        <v>92</v>
      </c>
      <c r="B69" s="51">
        <f aca="true" t="shared" si="6" ref="B69:G69">+B68+B20</f>
        <v>1054901</v>
      </c>
      <c r="C69" s="51">
        <f t="shared" si="6"/>
        <v>55270445</v>
      </c>
      <c r="D69" s="51">
        <f t="shared" si="6"/>
        <v>928731</v>
      </c>
      <c r="E69" s="51">
        <f t="shared" si="6"/>
        <v>68685024</v>
      </c>
      <c r="F69" s="51">
        <f t="shared" si="6"/>
        <v>1983632</v>
      </c>
      <c r="G69" s="51">
        <f t="shared" si="6"/>
        <v>123955469</v>
      </c>
    </row>
    <row r="70" spans="1:7" s="23" customFormat="1" ht="24">
      <c r="A70" s="43"/>
      <c r="B70" s="42"/>
      <c r="C70" s="42"/>
      <c r="D70" s="42"/>
      <c r="E70" s="42"/>
      <c r="F70" s="42"/>
      <c r="G70" s="42"/>
    </row>
    <row r="71" spans="1:7" ht="24">
      <c r="A71" s="40" t="s">
        <v>120</v>
      </c>
      <c r="B71" s="25"/>
      <c r="C71" s="25"/>
      <c r="D71" s="25"/>
      <c r="E71" s="25"/>
      <c r="F71" s="25"/>
      <c r="G71" s="25"/>
    </row>
  </sheetData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1"/>
  <sheetViews>
    <sheetView tabSelected="1" showOutlineSymbols="0" view="pageBreakPreview" zoomScale="50" zoomScaleSheetLayoutView="50" workbookViewId="0" topLeftCell="A1">
      <selection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3" t="s">
        <v>81</v>
      </c>
      <c r="H1" s="1"/>
    </row>
    <row r="2" spans="1:251" ht="21" customHeight="1">
      <c r="A2" s="8" t="s">
        <v>88</v>
      </c>
      <c r="B2" s="13"/>
      <c r="C2" s="29"/>
      <c r="D2" s="13"/>
      <c r="E2" s="29"/>
      <c r="F2" s="13"/>
      <c r="G2" s="13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7"/>
      <c r="B3" s="6" t="s">
        <v>82</v>
      </c>
      <c r="C3" s="28" t="s">
        <v>83</v>
      </c>
      <c r="D3" s="6" t="s">
        <v>84</v>
      </c>
      <c r="E3" s="28" t="s">
        <v>85</v>
      </c>
      <c r="F3" s="6" t="s">
        <v>107</v>
      </c>
      <c r="G3" s="6" t="s">
        <v>86</v>
      </c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8"/>
      <c r="D4" s="6"/>
      <c r="E4" s="28"/>
      <c r="F4" s="6"/>
      <c r="G4" s="6" t="s">
        <v>87</v>
      </c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48</v>
      </c>
      <c r="C5" s="28" t="s">
        <v>48</v>
      </c>
      <c r="D5" s="6" t="s">
        <v>48</v>
      </c>
      <c r="E5" s="28" t="s">
        <v>48</v>
      </c>
      <c r="F5" s="6" t="s">
        <v>48</v>
      </c>
      <c r="G5" s="6" t="s">
        <v>48</v>
      </c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8"/>
      <c r="D6" s="6"/>
      <c r="E6" s="28"/>
      <c r="F6" s="6"/>
      <c r="G6" s="6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3" customFormat="1" ht="29.25" customHeight="1">
      <c r="A7" s="45" t="s">
        <v>89</v>
      </c>
      <c r="B7" s="78">
        <v>157246381</v>
      </c>
      <c r="C7" s="46">
        <v>76022483</v>
      </c>
      <c r="D7" s="79">
        <v>0</v>
      </c>
      <c r="E7" s="46">
        <v>233268864</v>
      </c>
      <c r="F7" s="91">
        <v>0</v>
      </c>
      <c r="G7" s="91">
        <v>233268864</v>
      </c>
    </row>
    <row r="8" spans="1:7" s="23" customFormat="1" ht="29.25" customHeight="1">
      <c r="A8" s="47" t="s">
        <v>108</v>
      </c>
      <c r="B8" s="80">
        <v>110180440</v>
      </c>
      <c r="C8" s="48">
        <v>24332784</v>
      </c>
      <c r="D8" s="81">
        <v>396641</v>
      </c>
      <c r="E8" s="48">
        <v>134909865</v>
      </c>
      <c r="F8" s="92">
        <v>0</v>
      </c>
      <c r="G8" s="92">
        <v>134909865</v>
      </c>
    </row>
    <row r="9" spans="1:7" s="23" customFormat="1" ht="29.25" customHeight="1">
      <c r="A9" s="49" t="s">
        <v>0</v>
      </c>
      <c r="B9" s="80">
        <v>206781755</v>
      </c>
      <c r="C9" s="48">
        <v>65517951</v>
      </c>
      <c r="D9" s="81">
        <v>0</v>
      </c>
      <c r="E9" s="48">
        <v>272299706</v>
      </c>
      <c r="F9" s="92">
        <v>0</v>
      </c>
      <c r="G9" s="92">
        <v>272299706</v>
      </c>
    </row>
    <row r="10" spans="1:7" s="23" customFormat="1" ht="29.25" customHeight="1">
      <c r="A10" s="49" t="s">
        <v>1</v>
      </c>
      <c r="B10" s="80">
        <v>350084008</v>
      </c>
      <c r="C10" s="48">
        <v>98514032</v>
      </c>
      <c r="D10" s="81">
        <v>193923</v>
      </c>
      <c r="E10" s="48">
        <v>448791963</v>
      </c>
      <c r="F10" s="92">
        <v>0</v>
      </c>
      <c r="G10" s="92">
        <v>448791963</v>
      </c>
    </row>
    <row r="11" spans="1:7" s="23" customFormat="1" ht="29.25" customHeight="1">
      <c r="A11" s="55" t="s">
        <v>109</v>
      </c>
      <c r="B11" s="82">
        <v>49792991</v>
      </c>
      <c r="C11" s="56">
        <v>22938116</v>
      </c>
      <c r="D11" s="83">
        <v>0</v>
      </c>
      <c r="E11" s="56">
        <v>72731107</v>
      </c>
      <c r="F11" s="93">
        <v>0</v>
      </c>
      <c r="G11" s="93">
        <v>72731107</v>
      </c>
    </row>
    <row r="12" spans="1:7" s="23" customFormat="1" ht="29.25" customHeight="1">
      <c r="A12" s="57" t="s">
        <v>110</v>
      </c>
      <c r="B12" s="78">
        <v>36752396</v>
      </c>
      <c r="C12" s="46">
        <v>23437503</v>
      </c>
      <c r="D12" s="79">
        <v>0</v>
      </c>
      <c r="E12" s="46">
        <v>60189899</v>
      </c>
      <c r="F12" s="91">
        <v>0</v>
      </c>
      <c r="G12" s="91">
        <v>60189899</v>
      </c>
    </row>
    <row r="13" spans="1:7" s="23" customFormat="1" ht="29.25" customHeight="1">
      <c r="A13" s="49" t="s">
        <v>2</v>
      </c>
      <c r="B13" s="80">
        <v>27841538</v>
      </c>
      <c r="C13" s="48">
        <v>17123534</v>
      </c>
      <c r="D13" s="81">
        <v>0</v>
      </c>
      <c r="E13" s="48">
        <v>44965072</v>
      </c>
      <c r="F13" s="92">
        <v>0</v>
      </c>
      <c r="G13" s="92">
        <v>44965072</v>
      </c>
    </row>
    <row r="14" spans="1:7" s="23" customFormat="1" ht="29.25" customHeight="1">
      <c r="A14" s="49" t="s">
        <v>3</v>
      </c>
      <c r="B14" s="80">
        <v>33717385</v>
      </c>
      <c r="C14" s="48">
        <v>7474561</v>
      </c>
      <c r="D14" s="81">
        <v>0</v>
      </c>
      <c r="E14" s="48">
        <v>41191946</v>
      </c>
      <c r="F14" s="92">
        <v>0</v>
      </c>
      <c r="G14" s="92">
        <v>41191946</v>
      </c>
    </row>
    <row r="15" spans="1:7" s="23" customFormat="1" ht="29.25" customHeight="1">
      <c r="A15" s="47" t="s">
        <v>111</v>
      </c>
      <c r="B15" s="80">
        <v>44253359</v>
      </c>
      <c r="C15" s="48">
        <v>27964492</v>
      </c>
      <c r="D15" s="81">
        <v>0</v>
      </c>
      <c r="E15" s="48">
        <v>72217851</v>
      </c>
      <c r="F15" s="92">
        <v>0</v>
      </c>
      <c r="G15" s="92">
        <v>72217851</v>
      </c>
    </row>
    <row r="16" spans="1:7" s="23" customFormat="1" ht="29.25" customHeight="1">
      <c r="A16" s="55" t="s">
        <v>112</v>
      </c>
      <c r="B16" s="82">
        <v>16754321</v>
      </c>
      <c r="C16" s="56">
        <v>13775280</v>
      </c>
      <c r="D16" s="83">
        <v>0</v>
      </c>
      <c r="E16" s="56">
        <v>30529601</v>
      </c>
      <c r="F16" s="93">
        <v>0</v>
      </c>
      <c r="G16" s="93">
        <v>30529601</v>
      </c>
    </row>
    <row r="17" spans="1:7" s="23" customFormat="1" ht="29.25" customHeight="1">
      <c r="A17" s="47" t="s">
        <v>113</v>
      </c>
      <c r="B17" s="77">
        <v>32198933</v>
      </c>
      <c r="C17" s="48">
        <v>148191886</v>
      </c>
      <c r="D17" s="77">
        <v>0</v>
      </c>
      <c r="E17" s="48">
        <v>180390819</v>
      </c>
      <c r="F17" s="92">
        <v>0</v>
      </c>
      <c r="G17" s="92">
        <v>180390819</v>
      </c>
    </row>
    <row r="18" spans="1:7" s="23" customFormat="1" ht="29.25" customHeight="1">
      <c r="A18" s="47" t="s">
        <v>114</v>
      </c>
      <c r="B18" s="77">
        <v>31482598</v>
      </c>
      <c r="C18" s="48">
        <v>7739130</v>
      </c>
      <c r="D18" s="77">
        <v>0</v>
      </c>
      <c r="E18" s="48">
        <v>39221728</v>
      </c>
      <c r="F18" s="92">
        <v>0</v>
      </c>
      <c r="G18" s="92">
        <v>39221728</v>
      </c>
    </row>
    <row r="19" spans="1:7" s="23" customFormat="1" ht="29.25" customHeight="1" thickBot="1">
      <c r="A19" s="47" t="s">
        <v>117</v>
      </c>
      <c r="B19" s="77">
        <v>49743702</v>
      </c>
      <c r="C19" s="48">
        <v>11845769</v>
      </c>
      <c r="D19" s="77">
        <v>0</v>
      </c>
      <c r="E19" s="48">
        <v>61589471</v>
      </c>
      <c r="F19" s="92">
        <v>0</v>
      </c>
      <c r="G19" s="92">
        <v>61589471</v>
      </c>
    </row>
    <row r="20" spans="1:7" s="23" customFormat="1" ht="29.25" customHeight="1" thickBot="1" thickTop="1">
      <c r="A20" s="53" t="s">
        <v>119</v>
      </c>
      <c r="B20" s="84">
        <f aca="true" t="shared" si="0" ref="B20:G20">SUM(B7:B19)</f>
        <v>1146829807</v>
      </c>
      <c r="C20" s="73">
        <f t="shared" si="0"/>
        <v>544877521</v>
      </c>
      <c r="D20" s="88">
        <f t="shared" si="0"/>
        <v>590564</v>
      </c>
      <c r="E20" s="73">
        <f t="shared" si="0"/>
        <v>1692297892</v>
      </c>
      <c r="F20" s="76">
        <f t="shared" si="0"/>
        <v>0</v>
      </c>
      <c r="G20" s="73">
        <f t="shared" si="0"/>
        <v>1692297892</v>
      </c>
    </row>
    <row r="21" spans="1:7" s="23" customFormat="1" ht="29.25" customHeight="1" thickTop="1">
      <c r="A21" s="58" t="s">
        <v>90</v>
      </c>
      <c r="B21" s="77">
        <v>11175715</v>
      </c>
      <c r="C21" s="48">
        <v>9808713</v>
      </c>
      <c r="D21" s="77">
        <v>0</v>
      </c>
      <c r="E21" s="48">
        <v>20984428</v>
      </c>
      <c r="F21" s="94">
        <v>0</v>
      </c>
      <c r="G21" s="92">
        <v>20984428</v>
      </c>
    </row>
    <row r="22" spans="1:7" s="23" customFormat="1" ht="29.25" customHeight="1">
      <c r="A22" s="49" t="s">
        <v>4</v>
      </c>
      <c r="B22" s="77">
        <v>2877251</v>
      </c>
      <c r="C22" s="48">
        <v>8365878</v>
      </c>
      <c r="D22" s="77">
        <v>0</v>
      </c>
      <c r="E22" s="48">
        <v>11243129</v>
      </c>
      <c r="F22" s="92">
        <v>0</v>
      </c>
      <c r="G22" s="92">
        <v>11243129</v>
      </c>
    </row>
    <row r="23" spans="1:7" s="23" customFormat="1" ht="29.25" customHeight="1">
      <c r="A23" s="49" t="s">
        <v>5</v>
      </c>
      <c r="B23" s="77">
        <v>8512313</v>
      </c>
      <c r="C23" s="48">
        <v>2042119</v>
      </c>
      <c r="D23" s="77">
        <v>0</v>
      </c>
      <c r="E23" s="48">
        <v>10554432</v>
      </c>
      <c r="F23" s="92">
        <v>0</v>
      </c>
      <c r="G23" s="92">
        <v>10554432</v>
      </c>
    </row>
    <row r="24" spans="1:7" s="23" customFormat="1" ht="29.25" customHeight="1">
      <c r="A24" s="49" t="s">
        <v>6</v>
      </c>
      <c r="B24" s="77">
        <v>2199794</v>
      </c>
      <c r="C24" s="48">
        <v>938244</v>
      </c>
      <c r="D24" s="77">
        <v>0</v>
      </c>
      <c r="E24" s="48">
        <v>3138038</v>
      </c>
      <c r="F24" s="92">
        <v>0</v>
      </c>
      <c r="G24" s="92">
        <v>3138038</v>
      </c>
    </row>
    <row r="25" spans="1:7" s="23" customFormat="1" ht="29.25" customHeight="1">
      <c r="A25" s="60" t="s">
        <v>7</v>
      </c>
      <c r="B25" s="77">
        <v>3646562</v>
      </c>
      <c r="C25" s="48">
        <v>2864243</v>
      </c>
      <c r="D25" s="77">
        <v>0</v>
      </c>
      <c r="E25" s="48">
        <v>6510805</v>
      </c>
      <c r="F25" s="92">
        <v>0</v>
      </c>
      <c r="G25" s="92">
        <v>6510805</v>
      </c>
    </row>
    <row r="26" spans="1:7" s="23" customFormat="1" ht="29.25" customHeight="1">
      <c r="A26" s="62" t="s">
        <v>8</v>
      </c>
      <c r="B26" s="78">
        <v>14512407</v>
      </c>
      <c r="C26" s="46">
        <v>3812063</v>
      </c>
      <c r="D26" s="79">
        <v>0</v>
      </c>
      <c r="E26" s="46">
        <v>18324470</v>
      </c>
      <c r="F26" s="91">
        <v>0</v>
      </c>
      <c r="G26" s="91">
        <v>18324470</v>
      </c>
    </row>
    <row r="27" spans="1:7" s="23" customFormat="1" ht="29.25" customHeight="1">
      <c r="A27" s="50" t="s">
        <v>9</v>
      </c>
      <c r="B27" s="80">
        <v>4480750</v>
      </c>
      <c r="C27" s="48">
        <v>3351875</v>
      </c>
      <c r="D27" s="81">
        <v>0</v>
      </c>
      <c r="E27" s="48">
        <v>7832625</v>
      </c>
      <c r="F27" s="92">
        <v>0</v>
      </c>
      <c r="G27" s="92">
        <v>7832625</v>
      </c>
    </row>
    <row r="28" spans="1:7" s="23" customFormat="1" ht="29.25" customHeight="1">
      <c r="A28" s="49" t="s">
        <v>10</v>
      </c>
      <c r="B28" s="80">
        <v>1631620</v>
      </c>
      <c r="C28" s="48">
        <v>53975563</v>
      </c>
      <c r="D28" s="81">
        <v>336049</v>
      </c>
      <c r="E28" s="48">
        <v>55943232</v>
      </c>
      <c r="F28" s="92">
        <v>0</v>
      </c>
      <c r="G28" s="92">
        <v>55943232</v>
      </c>
    </row>
    <row r="29" spans="1:7" s="23" customFormat="1" ht="29.25" customHeight="1">
      <c r="A29" s="50" t="s">
        <v>11</v>
      </c>
      <c r="B29" s="80">
        <v>172224</v>
      </c>
      <c r="C29" s="48">
        <v>32976164</v>
      </c>
      <c r="D29" s="81">
        <v>0</v>
      </c>
      <c r="E29" s="48">
        <v>33148388</v>
      </c>
      <c r="F29" s="92">
        <v>0</v>
      </c>
      <c r="G29" s="92">
        <v>33148388</v>
      </c>
    </row>
    <row r="30" spans="1:7" s="23" customFormat="1" ht="29.25" customHeight="1">
      <c r="A30" s="61" t="s">
        <v>12</v>
      </c>
      <c r="B30" s="82">
        <v>1160127</v>
      </c>
      <c r="C30" s="56">
        <v>38463478</v>
      </c>
      <c r="D30" s="83">
        <v>0</v>
      </c>
      <c r="E30" s="56">
        <v>39623605</v>
      </c>
      <c r="F30" s="93">
        <v>0</v>
      </c>
      <c r="G30" s="93">
        <v>39623605</v>
      </c>
    </row>
    <row r="31" spans="1:7" s="23" customFormat="1" ht="29.25" customHeight="1">
      <c r="A31" s="62" t="s">
        <v>118</v>
      </c>
      <c r="B31" s="78">
        <v>5583022</v>
      </c>
      <c r="C31" s="46">
        <v>9067962</v>
      </c>
      <c r="D31" s="79">
        <v>780892</v>
      </c>
      <c r="E31" s="46">
        <v>15431876</v>
      </c>
      <c r="F31" s="91">
        <v>0</v>
      </c>
      <c r="G31" s="91">
        <v>15431876</v>
      </c>
    </row>
    <row r="32" spans="1:7" s="23" customFormat="1" ht="29.25" customHeight="1">
      <c r="A32" s="50" t="s">
        <v>13</v>
      </c>
      <c r="B32" s="80">
        <v>2394678</v>
      </c>
      <c r="C32" s="48">
        <v>3891218</v>
      </c>
      <c r="D32" s="81">
        <v>0</v>
      </c>
      <c r="E32" s="48">
        <v>6285896</v>
      </c>
      <c r="F32" s="92">
        <v>0</v>
      </c>
      <c r="G32" s="92">
        <v>6285896</v>
      </c>
    </row>
    <row r="33" spans="1:7" s="23" customFormat="1" ht="29.25" customHeight="1">
      <c r="A33" s="50" t="s">
        <v>14</v>
      </c>
      <c r="B33" s="80">
        <v>1934914</v>
      </c>
      <c r="C33" s="48">
        <v>9029880</v>
      </c>
      <c r="D33" s="81">
        <v>0</v>
      </c>
      <c r="E33" s="48">
        <v>10964794</v>
      </c>
      <c r="F33" s="92">
        <v>0</v>
      </c>
      <c r="G33" s="92">
        <v>10964794</v>
      </c>
    </row>
    <row r="34" spans="1:7" s="23" customFormat="1" ht="29.25" customHeight="1">
      <c r="A34" s="50" t="s">
        <v>15</v>
      </c>
      <c r="B34" s="80">
        <v>8325740</v>
      </c>
      <c r="C34" s="48">
        <v>2506195</v>
      </c>
      <c r="D34" s="81">
        <v>0</v>
      </c>
      <c r="E34" s="48">
        <v>10831935</v>
      </c>
      <c r="F34" s="92">
        <v>0</v>
      </c>
      <c r="G34" s="92">
        <v>10831935</v>
      </c>
    </row>
    <row r="35" spans="1:7" s="23" customFormat="1" ht="29.25" customHeight="1">
      <c r="A35" s="61" t="s">
        <v>16</v>
      </c>
      <c r="B35" s="82">
        <v>5540560</v>
      </c>
      <c r="C35" s="56">
        <v>11991444</v>
      </c>
      <c r="D35" s="83">
        <v>0</v>
      </c>
      <c r="E35" s="56">
        <v>17532004</v>
      </c>
      <c r="F35" s="93">
        <v>0</v>
      </c>
      <c r="G35" s="93">
        <v>17532004</v>
      </c>
    </row>
    <row r="36" spans="1:7" s="23" customFormat="1" ht="29.25" customHeight="1">
      <c r="A36" s="62" t="s">
        <v>17</v>
      </c>
      <c r="B36" s="78">
        <v>5139541</v>
      </c>
      <c r="C36" s="46">
        <v>3273232</v>
      </c>
      <c r="D36" s="79">
        <v>0</v>
      </c>
      <c r="E36" s="46">
        <v>8412773</v>
      </c>
      <c r="F36" s="91">
        <v>0</v>
      </c>
      <c r="G36" s="91">
        <v>8412773</v>
      </c>
    </row>
    <row r="37" spans="1:7" s="23" customFormat="1" ht="29.25" customHeight="1">
      <c r="A37" s="50" t="s">
        <v>18</v>
      </c>
      <c r="B37" s="80">
        <v>2280889</v>
      </c>
      <c r="C37" s="48">
        <v>583572</v>
      </c>
      <c r="D37" s="81">
        <v>0</v>
      </c>
      <c r="E37" s="48">
        <v>2864461</v>
      </c>
      <c r="F37" s="92">
        <v>0</v>
      </c>
      <c r="G37" s="92">
        <v>2864461</v>
      </c>
    </row>
    <row r="38" spans="1:7" s="23" customFormat="1" ht="29.25" customHeight="1">
      <c r="A38" s="50" t="s">
        <v>19</v>
      </c>
      <c r="B38" s="80">
        <v>4659264</v>
      </c>
      <c r="C38" s="48">
        <v>7203325</v>
      </c>
      <c r="D38" s="81">
        <v>0</v>
      </c>
      <c r="E38" s="48">
        <v>11862589</v>
      </c>
      <c r="F38" s="92">
        <v>0</v>
      </c>
      <c r="G38" s="92">
        <v>11862589</v>
      </c>
    </row>
    <row r="39" spans="1:7" s="23" customFormat="1" ht="29.25" customHeight="1">
      <c r="A39" s="50" t="s">
        <v>20</v>
      </c>
      <c r="B39" s="80">
        <v>271499</v>
      </c>
      <c r="C39" s="48">
        <v>2870266</v>
      </c>
      <c r="D39" s="81">
        <v>0</v>
      </c>
      <c r="E39" s="48">
        <v>3141765</v>
      </c>
      <c r="F39" s="92">
        <v>0</v>
      </c>
      <c r="G39" s="92">
        <v>3141765</v>
      </c>
    </row>
    <row r="40" spans="1:7" s="23" customFormat="1" ht="29.25" customHeight="1">
      <c r="A40" s="60" t="s">
        <v>21</v>
      </c>
      <c r="B40" s="82">
        <v>349422</v>
      </c>
      <c r="C40" s="56">
        <v>18167314</v>
      </c>
      <c r="D40" s="83">
        <v>0</v>
      </c>
      <c r="E40" s="56">
        <v>18516736</v>
      </c>
      <c r="F40" s="93">
        <v>0</v>
      </c>
      <c r="G40" s="93">
        <v>18516736</v>
      </c>
    </row>
    <row r="41" spans="1:7" s="23" customFormat="1" ht="29.25" customHeight="1">
      <c r="A41" s="45" t="s">
        <v>22</v>
      </c>
      <c r="B41" s="78">
        <v>185366</v>
      </c>
      <c r="C41" s="46">
        <v>366027</v>
      </c>
      <c r="D41" s="79">
        <v>0</v>
      </c>
      <c r="E41" s="46">
        <v>551393</v>
      </c>
      <c r="F41" s="91">
        <v>0</v>
      </c>
      <c r="G41" s="91">
        <v>551393</v>
      </c>
    </row>
    <row r="42" spans="1:7" s="23" customFormat="1" ht="29.25" customHeight="1">
      <c r="A42" s="47" t="s">
        <v>115</v>
      </c>
      <c r="B42" s="80">
        <v>3572227</v>
      </c>
      <c r="C42" s="48">
        <v>2373121</v>
      </c>
      <c r="D42" s="81">
        <v>0</v>
      </c>
      <c r="E42" s="48">
        <v>5945348</v>
      </c>
      <c r="F42" s="92">
        <v>0</v>
      </c>
      <c r="G42" s="92">
        <v>5945348</v>
      </c>
    </row>
    <row r="43" spans="1:7" s="23" customFormat="1" ht="29.25" customHeight="1">
      <c r="A43" s="49" t="s">
        <v>23</v>
      </c>
      <c r="B43" s="80">
        <v>71650823</v>
      </c>
      <c r="C43" s="48">
        <v>5635534</v>
      </c>
      <c r="D43" s="81">
        <v>0</v>
      </c>
      <c r="E43" s="48">
        <v>77286357</v>
      </c>
      <c r="F43" s="92">
        <v>0</v>
      </c>
      <c r="G43" s="92">
        <v>77286357</v>
      </c>
    </row>
    <row r="44" spans="1:7" s="23" customFormat="1" ht="29.25" customHeight="1">
      <c r="A44" s="49" t="s">
        <v>24</v>
      </c>
      <c r="B44" s="80">
        <v>24763699</v>
      </c>
      <c r="C44" s="48">
        <v>4543706</v>
      </c>
      <c r="D44" s="81">
        <v>0</v>
      </c>
      <c r="E44" s="48">
        <v>29307405</v>
      </c>
      <c r="F44" s="92">
        <v>0</v>
      </c>
      <c r="G44" s="92">
        <v>29307405</v>
      </c>
    </row>
    <row r="45" spans="1:7" s="23" customFormat="1" ht="29.25" customHeight="1">
      <c r="A45" s="61" t="s">
        <v>25</v>
      </c>
      <c r="B45" s="82">
        <v>3674063</v>
      </c>
      <c r="C45" s="56">
        <v>629420</v>
      </c>
      <c r="D45" s="83">
        <v>0</v>
      </c>
      <c r="E45" s="56">
        <v>4303483</v>
      </c>
      <c r="F45" s="93">
        <v>0</v>
      </c>
      <c r="G45" s="93">
        <v>4303483</v>
      </c>
    </row>
    <row r="46" spans="1:7" s="23" customFormat="1" ht="29.25" customHeight="1">
      <c r="A46" s="62" t="s">
        <v>26</v>
      </c>
      <c r="B46" s="78">
        <v>12674196</v>
      </c>
      <c r="C46" s="46">
        <v>4564789</v>
      </c>
      <c r="D46" s="79">
        <v>0</v>
      </c>
      <c r="E46" s="46">
        <v>17238985</v>
      </c>
      <c r="F46" s="91">
        <v>0</v>
      </c>
      <c r="G46" s="91">
        <v>17238985</v>
      </c>
    </row>
    <row r="47" spans="1:7" s="23" customFormat="1" ht="29.25" customHeight="1">
      <c r="A47" s="50" t="s">
        <v>27</v>
      </c>
      <c r="B47" s="80">
        <v>20928642</v>
      </c>
      <c r="C47" s="48">
        <v>13317673</v>
      </c>
      <c r="D47" s="81">
        <v>0</v>
      </c>
      <c r="E47" s="48">
        <v>34246315</v>
      </c>
      <c r="F47" s="92">
        <v>0</v>
      </c>
      <c r="G47" s="92">
        <v>34246315</v>
      </c>
    </row>
    <row r="48" spans="1:7" s="23" customFormat="1" ht="29.25" customHeight="1">
      <c r="A48" s="50" t="s">
        <v>28</v>
      </c>
      <c r="B48" s="80">
        <v>4084776</v>
      </c>
      <c r="C48" s="48">
        <v>2365157</v>
      </c>
      <c r="D48" s="81">
        <v>0</v>
      </c>
      <c r="E48" s="48">
        <v>6449933</v>
      </c>
      <c r="F48" s="92">
        <v>0</v>
      </c>
      <c r="G48" s="92">
        <v>6449933</v>
      </c>
    </row>
    <row r="49" spans="1:7" s="23" customFormat="1" ht="29.25" customHeight="1">
      <c r="A49" s="50" t="s">
        <v>29</v>
      </c>
      <c r="B49" s="80">
        <v>3662538</v>
      </c>
      <c r="C49" s="48">
        <v>5298197</v>
      </c>
      <c r="D49" s="81">
        <v>0</v>
      </c>
      <c r="E49" s="48">
        <v>8960735</v>
      </c>
      <c r="F49" s="92">
        <v>0</v>
      </c>
      <c r="G49" s="92">
        <v>8960735</v>
      </c>
    </row>
    <row r="50" spans="1:7" s="23" customFormat="1" ht="29.25" customHeight="1">
      <c r="A50" s="61" t="s">
        <v>30</v>
      </c>
      <c r="B50" s="82">
        <v>1152325</v>
      </c>
      <c r="C50" s="56">
        <v>3344243</v>
      </c>
      <c r="D50" s="83">
        <v>0</v>
      </c>
      <c r="E50" s="56">
        <v>4496568</v>
      </c>
      <c r="F50" s="93">
        <v>0</v>
      </c>
      <c r="G50" s="93">
        <v>4496568</v>
      </c>
    </row>
    <row r="51" spans="1:7" s="23" customFormat="1" ht="29.25" customHeight="1">
      <c r="A51" s="62" t="s">
        <v>31</v>
      </c>
      <c r="B51" s="78">
        <v>7081531</v>
      </c>
      <c r="C51" s="46">
        <v>9350090</v>
      </c>
      <c r="D51" s="79">
        <v>13193</v>
      </c>
      <c r="E51" s="46">
        <v>16444814</v>
      </c>
      <c r="F51" s="91">
        <v>0</v>
      </c>
      <c r="G51" s="91">
        <v>16444814</v>
      </c>
    </row>
    <row r="52" spans="1:7" s="23" customFormat="1" ht="29.25" customHeight="1">
      <c r="A52" s="50" t="s">
        <v>32</v>
      </c>
      <c r="B52" s="80">
        <v>6881593</v>
      </c>
      <c r="C52" s="48">
        <v>2965780</v>
      </c>
      <c r="D52" s="81">
        <v>0</v>
      </c>
      <c r="E52" s="48">
        <v>9847373</v>
      </c>
      <c r="F52" s="92">
        <v>0</v>
      </c>
      <c r="G52" s="92">
        <v>9847373</v>
      </c>
    </row>
    <row r="53" spans="1:7" s="23" customFormat="1" ht="29.25" customHeight="1">
      <c r="A53" s="50" t="s">
        <v>33</v>
      </c>
      <c r="B53" s="80">
        <v>3100550</v>
      </c>
      <c r="C53" s="48">
        <v>5733788</v>
      </c>
      <c r="D53" s="81">
        <v>14469</v>
      </c>
      <c r="E53" s="48">
        <v>8848807</v>
      </c>
      <c r="F53" s="92">
        <v>0</v>
      </c>
      <c r="G53" s="92">
        <v>8848807</v>
      </c>
    </row>
    <row r="54" spans="1:7" s="23" customFormat="1" ht="29.25" customHeight="1">
      <c r="A54" s="50" t="s">
        <v>34</v>
      </c>
      <c r="B54" s="80">
        <v>3032254</v>
      </c>
      <c r="C54" s="48">
        <v>5760272</v>
      </c>
      <c r="D54" s="81">
        <v>11008</v>
      </c>
      <c r="E54" s="48">
        <v>8803534</v>
      </c>
      <c r="F54" s="92">
        <v>0</v>
      </c>
      <c r="G54" s="92">
        <v>8803534</v>
      </c>
    </row>
    <row r="55" spans="1:7" s="23" customFormat="1" ht="29.25" customHeight="1">
      <c r="A55" s="61" t="s">
        <v>35</v>
      </c>
      <c r="B55" s="82">
        <v>1632184</v>
      </c>
      <c r="C55" s="56">
        <v>6891568</v>
      </c>
      <c r="D55" s="83">
        <v>20207</v>
      </c>
      <c r="E55" s="56">
        <v>8543959</v>
      </c>
      <c r="F55" s="93">
        <v>0</v>
      </c>
      <c r="G55" s="93">
        <v>8543959</v>
      </c>
    </row>
    <row r="56" spans="1:7" s="23" customFormat="1" ht="29.25" customHeight="1">
      <c r="A56" s="62" t="s">
        <v>36</v>
      </c>
      <c r="B56" s="78">
        <v>10632824</v>
      </c>
      <c r="C56" s="46">
        <v>3528006</v>
      </c>
      <c r="D56" s="79">
        <v>0</v>
      </c>
      <c r="E56" s="46">
        <v>14160830</v>
      </c>
      <c r="F56" s="91">
        <v>0</v>
      </c>
      <c r="G56" s="91">
        <v>14160830</v>
      </c>
    </row>
    <row r="57" spans="1:7" s="23" customFormat="1" ht="29.25" customHeight="1">
      <c r="A57" s="50" t="s">
        <v>37</v>
      </c>
      <c r="B57" s="80">
        <v>5423252</v>
      </c>
      <c r="C57" s="48">
        <v>3796275</v>
      </c>
      <c r="D57" s="81">
        <v>0</v>
      </c>
      <c r="E57" s="48">
        <v>9219527</v>
      </c>
      <c r="F57" s="92">
        <v>0</v>
      </c>
      <c r="G57" s="92">
        <v>9219527</v>
      </c>
    </row>
    <row r="58" spans="1:7" s="23" customFormat="1" ht="29.25" customHeight="1">
      <c r="A58" s="50" t="s">
        <v>38</v>
      </c>
      <c r="B58" s="80">
        <v>5117554</v>
      </c>
      <c r="C58" s="48">
        <v>94973337</v>
      </c>
      <c r="D58" s="81">
        <v>0</v>
      </c>
      <c r="E58" s="48">
        <v>100090891</v>
      </c>
      <c r="F58" s="92">
        <v>0</v>
      </c>
      <c r="G58" s="92">
        <v>100090891</v>
      </c>
    </row>
    <row r="59" spans="1:7" s="23" customFormat="1" ht="29.25" customHeight="1">
      <c r="A59" s="50" t="s">
        <v>39</v>
      </c>
      <c r="B59" s="80">
        <v>6024551</v>
      </c>
      <c r="C59" s="48">
        <v>74575167</v>
      </c>
      <c r="D59" s="81">
        <v>0</v>
      </c>
      <c r="E59" s="48">
        <v>80599718</v>
      </c>
      <c r="F59" s="92">
        <v>0</v>
      </c>
      <c r="G59" s="92">
        <v>80599718</v>
      </c>
    </row>
    <row r="60" spans="1:7" s="23" customFormat="1" ht="29.25" customHeight="1">
      <c r="A60" s="60" t="s">
        <v>40</v>
      </c>
      <c r="B60" s="82">
        <v>7199543</v>
      </c>
      <c r="C60" s="56">
        <v>66589786</v>
      </c>
      <c r="D60" s="83">
        <v>0</v>
      </c>
      <c r="E60" s="56">
        <v>73789329</v>
      </c>
      <c r="F60" s="93">
        <v>0</v>
      </c>
      <c r="G60" s="93">
        <v>73789329</v>
      </c>
    </row>
    <row r="61" spans="1:7" s="23" customFormat="1" ht="29.25" customHeight="1">
      <c r="A61" s="62" t="s">
        <v>41</v>
      </c>
      <c r="B61" s="78">
        <v>334425</v>
      </c>
      <c r="C61" s="46">
        <v>19748163</v>
      </c>
      <c r="D61" s="79">
        <v>0</v>
      </c>
      <c r="E61" s="46">
        <v>20082588</v>
      </c>
      <c r="F61" s="91">
        <v>0</v>
      </c>
      <c r="G61" s="91">
        <v>20082588</v>
      </c>
    </row>
    <row r="62" spans="1:7" s="23" customFormat="1" ht="29.25" customHeight="1">
      <c r="A62" s="50" t="s">
        <v>42</v>
      </c>
      <c r="B62" s="80">
        <v>8831175</v>
      </c>
      <c r="C62" s="48">
        <v>126824959</v>
      </c>
      <c r="D62" s="81">
        <v>0</v>
      </c>
      <c r="E62" s="48">
        <v>135656134</v>
      </c>
      <c r="F62" s="48">
        <v>22117120</v>
      </c>
      <c r="G62" s="92">
        <v>113539014</v>
      </c>
    </row>
    <row r="63" spans="1:7" s="23" customFormat="1" ht="29.25" customHeight="1">
      <c r="A63" s="50" t="s">
        <v>43</v>
      </c>
      <c r="B63" s="80">
        <v>1776202</v>
      </c>
      <c r="C63" s="48">
        <v>52614753</v>
      </c>
      <c r="D63" s="81">
        <v>0</v>
      </c>
      <c r="E63" s="48">
        <v>54390955</v>
      </c>
      <c r="F63" s="92">
        <v>0</v>
      </c>
      <c r="G63" s="92">
        <v>54390955</v>
      </c>
    </row>
    <row r="64" spans="1:7" s="23" customFormat="1" ht="29.25" customHeight="1">
      <c r="A64" s="50" t="s">
        <v>44</v>
      </c>
      <c r="B64" s="80">
        <v>7228816</v>
      </c>
      <c r="C64" s="48">
        <v>5423299</v>
      </c>
      <c r="D64" s="81">
        <v>0</v>
      </c>
      <c r="E64" s="48">
        <v>12652115</v>
      </c>
      <c r="F64" s="92">
        <v>0</v>
      </c>
      <c r="G64" s="92">
        <v>12652115</v>
      </c>
    </row>
    <row r="65" spans="1:7" s="23" customFormat="1" ht="29.25" customHeight="1">
      <c r="A65" s="61" t="s">
        <v>45</v>
      </c>
      <c r="B65" s="82">
        <v>254342</v>
      </c>
      <c r="C65" s="56">
        <v>2058570</v>
      </c>
      <c r="D65" s="83">
        <v>0</v>
      </c>
      <c r="E65" s="56">
        <v>2312912</v>
      </c>
      <c r="F65" s="93">
        <v>0</v>
      </c>
      <c r="G65" s="93">
        <v>2312912</v>
      </c>
    </row>
    <row r="66" spans="1:7" s="23" customFormat="1" ht="29.25" customHeight="1">
      <c r="A66" s="62" t="s">
        <v>46</v>
      </c>
      <c r="B66" s="77">
        <v>85978287</v>
      </c>
      <c r="C66" s="48">
        <v>6146059</v>
      </c>
      <c r="D66" s="77">
        <v>0</v>
      </c>
      <c r="E66" s="48">
        <v>92124346</v>
      </c>
      <c r="F66" s="92">
        <v>0</v>
      </c>
      <c r="G66" s="92">
        <v>92124346</v>
      </c>
    </row>
    <row r="67" spans="1:7" s="23" customFormat="1" ht="29.25" customHeight="1" thickBot="1">
      <c r="A67" s="65" t="s">
        <v>116</v>
      </c>
      <c r="B67" s="77">
        <v>3884260</v>
      </c>
      <c r="C67" s="48">
        <v>3006246</v>
      </c>
      <c r="D67" s="77">
        <v>0</v>
      </c>
      <c r="E67" s="48">
        <v>6890506</v>
      </c>
      <c r="F67" s="95">
        <v>0</v>
      </c>
      <c r="G67" s="92">
        <v>6890506</v>
      </c>
    </row>
    <row r="68" spans="1:7" s="23" customFormat="1" ht="29.25" customHeight="1" thickBot="1" thickTop="1">
      <c r="A68" s="64" t="s">
        <v>91</v>
      </c>
      <c r="B68" s="85">
        <f aca="true" t="shared" si="1" ref="B68:G68">SUM(B21:B67)</f>
        <v>397610290</v>
      </c>
      <c r="C68" s="54">
        <f t="shared" si="1"/>
        <v>757606733</v>
      </c>
      <c r="D68" s="89">
        <f t="shared" si="1"/>
        <v>1175818</v>
      </c>
      <c r="E68" s="54">
        <f t="shared" si="1"/>
        <v>1156392841</v>
      </c>
      <c r="F68" s="70">
        <f t="shared" si="1"/>
        <v>22117120</v>
      </c>
      <c r="G68" s="54">
        <f t="shared" si="1"/>
        <v>1134275721</v>
      </c>
    </row>
    <row r="69" spans="1:7" s="23" customFormat="1" ht="29.25" customHeight="1" thickTop="1">
      <c r="A69" s="63" t="s">
        <v>92</v>
      </c>
      <c r="B69" s="86">
        <f aca="true" t="shared" si="2" ref="B69:G69">+B68+B20</f>
        <v>1544440097</v>
      </c>
      <c r="C69" s="51">
        <f t="shared" si="2"/>
        <v>1302484254</v>
      </c>
      <c r="D69" s="90">
        <f t="shared" si="2"/>
        <v>1766382</v>
      </c>
      <c r="E69" s="51">
        <f t="shared" si="2"/>
        <v>2848690733</v>
      </c>
      <c r="F69" s="87">
        <f t="shared" si="2"/>
        <v>22117120</v>
      </c>
      <c r="G69" s="51">
        <f t="shared" si="2"/>
        <v>2826573613</v>
      </c>
    </row>
    <row r="70" spans="1:7" s="23" customFormat="1" ht="29.25" customHeight="1">
      <c r="A70" s="43"/>
      <c r="B70" s="42"/>
      <c r="C70" s="42"/>
      <c r="D70" s="42"/>
      <c r="E70" s="42"/>
      <c r="F70" s="42"/>
      <c r="G70" s="42"/>
    </row>
    <row r="71" spans="1:7" ht="24">
      <c r="A71" s="40" t="s">
        <v>120</v>
      </c>
      <c r="B71" s="25"/>
      <c r="C71" s="25"/>
      <c r="D71" s="25"/>
      <c r="E71" s="25"/>
      <c r="F71" s="25"/>
      <c r="G71" s="25"/>
    </row>
  </sheetData>
  <printOptions/>
  <pageMargins left="0.7874015748031497" right="0.7874015748031497" top="0.7874015748031497" bottom="0" header="0.5905511811023623" footer="0.31496062992125984"/>
  <pageSetup firstPageNumber="231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6" width="19.625" style="2" customWidth="1"/>
    <col min="7" max="10" width="17.625" style="2" customWidth="1"/>
    <col min="11" max="12" width="19.625" style="2" customWidth="1"/>
    <col min="13" max="13" width="21.625" style="2" customWidth="1"/>
    <col min="14" max="16384" width="24.75390625" style="2" customWidth="1"/>
  </cols>
  <sheetData>
    <row r="1" spans="1:14" ht="25.5" customHeight="1">
      <c r="A1" s="33" t="s">
        <v>49</v>
      </c>
      <c r="N1" s="1"/>
    </row>
    <row r="2" spans="1:254" ht="30" customHeight="1">
      <c r="A2" s="8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4" customHeight="1">
      <c r="A3" s="7"/>
      <c r="B3" s="108" t="s">
        <v>65</v>
      </c>
      <c r="C3" s="108" t="s">
        <v>66</v>
      </c>
      <c r="D3" s="17" t="s">
        <v>95</v>
      </c>
      <c r="E3" s="17"/>
      <c r="F3" s="17"/>
      <c r="G3" s="17"/>
      <c r="H3" s="17"/>
      <c r="I3" s="17"/>
      <c r="J3" s="17"/>
      <c r="K3" s="17"/>
      <c r="L3" s="18"/>
      <c r="M3" s="108" t="s">
        <v>71</v>
      </c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4" customHeight="1">
      <c r="A4" s="4"/>
      <c r="B4" s="109"/>
      <c r="C4" s="109"/>
      <c r="D4" s="15"/>
      <c r="E4" s="15"/>
      <c r="F4" s="111" t="s">
        <v>69</v>
      </c>
      <c r="G4" s="112"/>
      <c r="H4" s="112"/>
      <c r="I4" s="112"/>
      <c r="J4" s="113"/>
      <c r="K4" s="15"/>
      <c r="L4" s="15"/>
      <c r="M4" s="109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4" customHeight="1">
      <c r="A5" s="4"/>
      <c r="B5" s="109"/>
      <c r="C5" s="109"/>
      <c r="D5" s="31" t="s">
        <v>67</v>
      </c>
      <c r="E5" s="31" t="s">
        <v>68</v>
      </c>
      <c r="F5" s="114" t="s">
        <v>121</v>
      </c>
      <c r="G5" s="116" t="s">
        <v>122</v>
      </c>
      <c r="H5" s="117"/>
      <c r="I5" s="117"/>
      <c r="J5" s="118"/>
      <c r="K5" s="31" t="s">
        <v>70</v>
      </c>
      <c r="L5" s="6" t="s">
        <v>47</v>
      </c>
      <c r="M5" s="109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4" customHeight="1">
      <c r="A6" s="5"/>
      <c r="B6" s="109"/>
      <c r="C6" s="109"/>
      <c r="D6" s="30"/>
      <c r="E6" s="30"/>
      <c r="F6" s="115"/>
      <c r="G6" s="31" t="s">
        <v>57</v>
      </c>
      <c r="H6" s="31" t="s">
        <v>58</v>
      </c>
      <c r="I6" s="31" t="s">
        <v>59</v>
      </c>
      <c r="J6" s="6" t="s">
        <v>47</v>
      </c>
      <c r="K6" s="30"/>
      <c r="L6" s="30"/>
      <c r="M6" s="109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13" s="23" customFormat="1" ht="30" customHeight="1">
      <c r="A7" s="45" t="s">
        <v>89</v>
      </c>
      <c r="B7" s="46">
        <v>1587248</v>
      </c>
      <c r="C7" s="46">
        <v>19769355</v>
      </c>
      <c r="D7" s="46">
        <v>1126301</v>
      </c>
      <c r="E7" s="46">
        <v>843487</v>
      </c>
      <c r="F7" s="46">
        <v>2967793</v>
      </c>
      <c r="G7" s="46">
        <v>0</v>
      </c>
      <c r="H7" s="46">
        <v>0</v>
      </c>
      <c r="I7" s="46">
        <v>121491</v>
      </c>
      <c r="J7" s="46">
        <v>121491</v>
      </c>
      <c r="K7" s="46">
        <v>5917912</v>
      </c>
      <c r="L7" s="46">
        <v>10976984</v>
      </c>
      <c r="M7" s="46">
        <v>284825645</v>
      </c>
    </row>
    <row r="8" spans="1:13" s="23" customFormat="1" ht="30" customHeight="1">
      <c r="A8" s="47" t="s">
        <v>108</v>
      </c>
      <c r="B8" s="48">
        <v>0</v>
      </c>
      <c r="C8" s="48">
        <v>6877592</v>
      </c>
      <c r="D8" s="48">
        <v>1864414</v>
      </c>
      <c r="E8" s="48">
        <v>0</v>
      </c>
      <c r="F8" s="48">
        <v>681691</v>
      </c>
      <c r="G8" s="48">
        <v>0</v>
      </c>
      <c r="H8" s="48">
        <v>0</v>
      </c>
      <c r="I8" s="48">
        <v>1433</v>
      </c>
      <c r="J8" s="48">
        <v>1433</v>
      </c>
      <c r="K8" s="48">
        <v>4335922</v>
      </c>
      <c r="L8" s="48">
        <v>6883460</v>
      </c>
      <c r="M8" s="48">
        <v>218458469</v>
      </c>
    </row>
    <row r="9" spans="1:13" s="23" customFormat="1" ht="30" customHeight="1">
      <c r="A9" s="49" t="s">
        <v>0</v>
      </c>
      <c r="B9" s="48">
        <v>32871</v>
      </c>
      <c r="C9" s="48">
        <v>22116131</v>
      </c>
      <c r="D9" s="48">
        <v>1966200</v>
      </c>
      <c r="E9" s="48">
        <v>0</v>
      </c>
      <c r="F9" s="48">
        <v>1595847</v>
      </c>
      <c r="G9" s="48">
        <v>0</v>
      </c>
      <c r="H9" s="48">
        <v>0</v>
      </c>
      <c r="I9" s="48">
        <v>42220</v>
      </c>
      <c r="J9" s="48">
        <v>42220</v>
      </c>
      <c r="K9" s="48">
        <v>7055865</v>
      </c>
      <c r="L9" s="48">
        <v>10660132</v>
      </c>
      <c r="M9" s="48">
        <v>397836807</v>
      </c>
    </row>
    <row r="10" spans="1:13" s="23" customFormat="1" ht="30" customHeight="1">
      <c r="A10" s="49" t="s">
        <v>1</v>
      </c>
      <c r="B10" s="48">
        <v>8174953</v>
      </c>
      <c r="C10" s="48">
        <v>40185324</v>
      </c>
      <c r="D10" s="48">
        <v>8973333</v>
      </c>
      <c r="E10" s="48">
        <v>11370</v>
      </c>
      <c r="F10" s="48">
        <v>2360517</v>
      </c>
      <c r="G10" s="48">
        <v>0</v>
      </c>
      <c r="H10" s="48">
        <v>0</v>
      </c>
      <c r="I10" s="48">
        <v>0</v>
      </c>
      <c r="J10" s="48">
        <v>0</v>
      </c>
      <c r="K10" s="48">
        <v>17008236</v>
      </c>
      <c r="L10" s="48">
        <v>28353456</v>
      </c>
      <c r="M10" s="48">
        <v>648848083</v>
      </c>
    </row>
    <row r="11" spans="1:13" s="23" customFormat="1" ht="30" customHeight="1">
      <c r="A11" s="55" t="s">
        <v>109</v>
      </c>
      <c r="B11" s="56">
        <v>20202</v>
      </c>
      <c r="C11" s="56">
        <v>8629096</v>
      </c>
      <c r="D11" s="56">
        <v>4618045</v>
      </c>
      <c r="E11" s="56">
        <v>0</v>
      </c>
      <c r="F11" s="56">
        <v>623229</v>
      </c>
      <c r="G11" s="56">
        <v>0</v>
      </c>
      <c r="H11" s="56">
        <v>0</v>
      </c>
      <c r="I11" s="56">
        <v>0</v>
      </c>
      <c r="J11" s="56">
        <v>0</v>
      </c>
      <c r="K11" s="56">
        <v>3136263</v>
      </c>
      <c r="L11" s="56">
        <v>8377537</v>
      </c>
      <c r="M11" s="56">
        <v>205587089</v>
      </c>
    </row>
    <row r="12" spans="1:13" s="23" customFormat="1" ht="30" customHeight="1">
      <c r="A12" s="57" t="s">
        <v>110</v>
      </c>
      <c r="B12" s="46">
        <v>16317</v>
      </c>
      <c r="C12" s="46">
        <v>6231714</v>
      </c>
      <c r="D12" s="46">
        <v>3942252</v>
      </c>
      <c r="E12" s="46">
        <v>0</v>
      </c>
      <c r="F12" s="46">
        <v>632458</v>
      </c>
      <c r="G12" s="46">
        <v>0</v>
      </c>
      <c r="H12" s="46">
        <v>0</v>
      </c>
      <c r="I12" s="46">
        <v>0</v>
      </c>
      <c r="J12" s="46">
        <v>0</v>
      </c>
      <c r="K12" s="46">
        <v>5280621</v>
      </c>
      <c r="L12" s="46">
        <v>9855331</v>
      </c>
      <c r="M12" s="46">
        <v>183308062</v>
      </c>
    </row>
    <row r="13" spans="1:13" s="23" customFormat="1" ht="30" customHeight="1">
      <c r="A13" s="49" t="s">
        <v>2</v>
      </c>
      <c r="B13" s="48">
        <v>142623</v>
      </c>
      <c r="C13" s="48">
        <v>10700449</v>
      </c>
      <c r="D13" s="48">
        <v>0</v>
      </c>
      <c r="E13" s="48">
        <v>0</v>
      </c>
      <c r="F13" s="48">
        <v>577623</v>
      </c>
      <c r="G13" s="48">
        <v>0</v>
      </c>
      <c r="H13" s="48">
        <v>0</v>
      </c>
      <c r="I13" s="48">
        <v>0</v>
      </c>
      <c r="J13" s="48">
        <v>0</v>
      </c>
      <c r="K13" s="48">
        <v>3955636</v>
      </c>
      <c r="L13" s="48">
        <v>4533259</v>
      </c>
      <c r="M13" s="48">
        <v>233879494</v>
      </c>
    </row>
    <row r="14" spans="1:13" s="23" customFormat="1" ht="30" customHeight="1">
      <c r="A14" s="49" t="s">
        <v>3</v>
      </c>
      <c r="B14" s="48">
        <v>71411</v>
      </c>
      <c r="C14" s="48">
        <v>4503040</v>
      </c>
      <c r="D14" s="48">
        <v>0</v>
      </c>
      <c r="E14" s="48">
        <v>0</v>
      </c>
      <c r="F14" s="48">
        <v>186987</v>
      </c>
      <c r="G14" s="48">
        <v>0</v>
      </c>
      <c r="H14" s="48">
        <v>0</v>
      </c>
      <c r="I14" s="48">
        <v>0</v>
      </c>
      <c r="J14" s="48">
        <v>0</v>
      </c>
      <c r="K14" s="48">
        <v>2159605</v>
      </c>
      <c r="L14" s="48">
        <v>2346592</v>
      </c>
      <c r="M14" s="48">
        <v>122347463</v>
      </c>
    </row>
    <row r="15" spans="1:13" s="23" customFormat="1" ht="30" customHeight="1">
      <c r="A15" s="47" t="s">
        <v>111</v>
      </c>
      <c r="B15" s="48">
        <v>4599019</v>
      </c>
      <c r="C15" s="48">
        <v>7002117</v>
      </c>
      <c r="D15" s="48">
        <v>1533152</v>
      </c>
      <c r="E15" s="48">
        <v>0</v>
      </c>
      <c r="F15" s="48">
        <v>498616</v>
      </c>
      <c r="G15" s="48">
        <v>0</v>
      </c>
      <c r="H15" s="48">
        <v>0</v>
      </c>
      <c r="I15" s="48">
        <v>0</v>
      </c>
      <c r="J15" s="48">
        <v>0</v>
      </c>
      <c r="K15" s="48">
        <v>3992091</v>
      </c>
      <c r="L15" s="48">
        <v>6023859</v>
      </c>
      <c r="M15" s="48">
        <v>265598131</v>
      </c>
    </row>
    <row r="16" spans="1:13" s="23" customFormat="1" ht="30" customHeight="1">
      <c r="A16" s="55" t="s">
        <v>112</v>
      </c>
      <c r="B16" s="56">
        <v>768948</v>
      </c>
      <c r="C16" s="56">
        <v>12042589</v>
      </c>
      <c r="D16" s="56">
        <v>0</v>
      </c>
      <c r="E16" s="56">
        <v>0</v>
      </c>
      <c r="F16" s="56">
        <v>450795</v>
      </c>
      <c r="G16" s="56">
        <v>0</v>
      </c>
      <c r="H16" s="56">
        <v>0</v>
      </c>
      <c r="I16" s="56">
        <v>0</v>
      </c>
      <c r="J16" s="56">
        <v>0</v>
      </c>
      <c r="K16" s="56">
        <v>4725673</v>
      </c>
      <c r="L16" s="56">
        <v>5176468</v>
      </c>
      <c r="M16" s="56">
        <v>312672926</v>
      </c>
    </row>
    <row r="17" spans="1:13" s="23" customFormat="1" ht="30" customHeight="1">
      <c r="A17" s="47" t="s">
        <v>113</v>
      </c>
      <c r="B17" s="48">
        <v>107811</v>
      </c>
      <c r="C17" s="48">
        <v>6469289</v>
      </c>
      <c r="D17" s="48">
        <v>1156335</v>
      </c>
      <c r="E17" s="48">
        <v>0</v>
      </c>
      <c r="F17" s="48">
        <v>691086</v>
      </c>
      <c r="G17" s="48">
        <v>0</v>
      </c>
      <c r="H17" s="48">
        <v>0</v>
      </c>
      <c r="I17" s="48">
        <v>0</v>
      </c>
      <c r="J17" s="48">
        <v>0</v>
      </c>
      <c r="K17" s="48">
        <v>6288055</v>
      </c>
      <c r="L17" s="48">
        <v>8135476</v>
      </c>
      <c r="M17" s="48">
        <v>231899703</v>
      </c>
    </row>
    <row r="18" spans="1:13" s="23" customFormat="1" ht="30" customHeight="1">
      <c r="A18" s="47" t="s">
        <v>114</v>
      </c>
      <c r="B18" s="48">
        <v>29189</v>
      </c>
      <c r="C18" s="48">
        <v>2997738</v>
      </c>
      <c r="D18" s="48">
        <v>1086278</v>
      </c>
      <c r="E18" s="48">
        <v>0</v>
      </c>
      <c r="F18" s="48">
        <v>340091</v>
      </c>
      <c r="G18" s="48">
        <v>0</v>
      </c>
      <c r="H18" s="48">
        <v>0</v>
      </c>
      <c r="I18" s="48">
        <v>0</v>
      </c>
      <c r="J18" s="48">
        <v>0</v>
      </c>
      <c r="K18" s="48">
        <v>1646721</v>
      </c>
      <c r="L18" s="48">
        <v>3073090</v>
      </c>
      <c r="M18" s="48">
        <v>176874087</v>
      </c>
    </row>
    <row r="19" spans="1:13" s="23" customFormat="1" ht="30" customHeight="1" thickBot="1">
      <c r="A19" s="47" t="s">
        <v>117</v>
      </c>
      <c r="B19" s="48">
        <v>0</v>
      </c>
      <c r="C19" s="48">
        <v>1017576</v>
      </c>
      <c r="D19" s="48">
        <v>166281</v>
      </c>
      <c r="E19" s="48">
        <v>35006</v>
      </c>
      <c r="F19" s="48">
        <v>263206</v>
      </c>
      <c r="G19" s="48">
        <v>0</v>
      </c>
      <c r="H19" s="48">
        <v>0</v>
      </c>
      <c r="I19" s="48">
        <v>0</v>
      </c>
      <c r="J19" s="48">
        <v>0</v>
      </c>
      <c r="K19" s="48">
        <v>2560775</v>
      </c>
      <c r="L19" s="48">
        <v>3025268</v>
      </c>
      <c r="M19" s="48">
        <v>71005595</v>
      </c>
    </row>
    <row r="20" spans="1:14" s="24" customFormat="1" ht="29.25" customHeight="1" thickBot="1" thickTop="1">
      <c r="A20" s="53" t="s">
        <v>119</v>
      </c>
      <c r="B20" s="73">
        <f aca="true" t="shared" si="0" ref="B20:M20">SUM(B7:B19)</f>
        <v>15550592</v>
      </c>
      <c r="C20" s="73">
        <f t="shared" si="0"/>
        <v>148542010</v>
      </c>
      <c r="D20" s="73">
        <f t="shared" si="0"/>
        <v>26432591</v>
      </c>
      <c r="E20" s="73">
        <f t="shared" si="0"/>
        <v>889863</v>
      </c>
      <c r="F20" s="73">
        <f t="shared" si="0"/>
        <v>11869939</v>
      </c>
      <c r="G20" s="73">
        <f>SUM(G7:G19)</f>
        <v>0</v>
      </c>
      <c r="H20" s="73">
        <f>SUM(H7:H19)</f>
        <v>0</v>
      </c>
      <c r="I20" s="73">
        <f>SUM(I7:I19)</f>
        <v>165144</v>
      </c>
      <c r="J20" s="73">
        <f>SUM(J7:J19)</f>
        <v>165144</v>
      </c>
      <c r="K20" s="73">
        <f t="shared" si="0"/>
        <v>68063375</v>
      </c>
      <c r="L20" s="73">
        <f t="shared" si="0"/>
        <v>107420912</v>
      </c>
      <c r="M20" s="73">
        <f t="shared" si="0"/>
        <v>3353141554</v>
      </c>
      <c r="N20" s="23"/>
    </row>
    <row r="21" spans="1:13" s="23" customFormat="1" ht="30" customHeight="1" thickTop="1">
      <c r="A21" s="58" t="s">
        <v>90</v>
      </c>
      <c r="B21" s="59">
        <v>59111</v>
      </c>
      <c r="C21" s="59">
        <v>330295</v>
      </c>
      <c r="D21" s="59">
        <v>0</v>
      </c>
      <c r="E21" s="59">
        <v>0</v>
      </c>
      <c r="F21" s="59">
        <v>199094</v>
      </c>
      <c r="G21" s="59">
        <v>0</v>
      </c>
      <c r="H21" s="59">
        <v>0</v>
      </c>
      <c r="I21" s="59">
        <v>0</v>
      </c>
      <c r="J21" s="59">
        <v>0</v>
      </c>
      <c r="K21" s="59">
        <v>510145</v>
      </c>
      <c r="L21" s="59">
        <v>709239</v>
      </c>
      <c r="M21" s="59">
        <v>24104887</v>
      </c>
    </row>
    <row r="22" spans="1:13" s="23" customFormat="1" ht="30" customHeight="1">
      <c r="A22" s="49" t="s">
        <v>4</v>
      </c>
      <c r="B22" s="48">
        <v>0</v>
      </c>
      <c r="C22" s="48">
        <v>251852</v>
      </c>
      <c r="D22" s="48">
        <v>629047</v>
      </c>
      <c r="E22" s="48">
        <v>0</v>
      </c>
      <c r="F22" s="48">
        <v>184356</v>
      </c>
      <c r="G22" s="48">
        <v>0</v>
      </c>
      <c r="H22" s="48">
        <v>0</v>
      </c>
      <c r="I22" s="48">
        <v>0</v>
      </c>
      <c r="J22" s="48">
        <v>0</v>
      </c>
      <c r="K22" s="48">
        <v>255404</v>
      </c>
      <c r="L22" s="48">
        <v>1068807</v>
      </c>
      <c r="M22" s="48">
        <v>27489467</v>
      </c>
    </row>
    <row r="23" spans="1:13" s="23" customFormat="1" ht="30" customHeight="1">
      <c r="A23" s="49" t="s">
        <v>5</v>
      </c>
      <c r="B23" s="48">
        <v>2676430</v>
      </c>
      <c r="C23" s="48">
        <v>2447508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1112654</v>
      </c>
      <c r="L23" s="48">
        <v>1112654</v>
      </c>
      <c r="M23" s="48">
        <v>101220910</v>
      </c>
    </row>
    <row r="24" spans="1:13" s="23" customFormat="1" ht="30" customHeight="1">
      <c r="A24" s="49" t="s">
        <v>6</v>
      </c>
      <c r="B24" s="48">
        <v>0</v>
      </c>
      <c r="C24" s="48">
        <v>341222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326651</v>
      </c>
      <c r="L24" s="48">
        <v>326651</v>
      </c>
      <c r="M24" s="48">
        <v>15798146</v>
      </c>
    </row>
    <row r="25" spans="1:13" s="23" customFormat="1" ht="30" customHeight="1">
      <c r="A25" s="60" t="s">
        <v>7</v>
      </c>
      <c r="B25" s="56">
        <v>0</v>
      </c>
      <c r="C25" s="56">
        <v>1229810</v>
      </c>
      <c r="D25" s="56">
        <v>1049288</v>
      </c>
      <c r="E25" s="56">
        <v>0</v>
      </c>
      <c r="F25" s="56">
        <v>58496</v>
      </c>
      <c r="G25" s="56">
        <v>0</v>
      </c>
      <c r="H25" s="56">
        <v>0</v>
      </c>
      <c r="I25" s="56">
        <v>0</v>
      </c>
      <c r="J25" s="56">
        <v>0</v>
      </c>
      <c r="K25" s="56">
        <v>832665</v>
      </c>
      <c r="L25" s="56">
        <v>1940449</v>
      </c>
      <c r="M25" s="56">
        <v>40742689</v>
      </c>
    </row>
    <row r="26" spans="1:13" s="23" customFormat="1" ht="30" customHeight="1">
      <c r="A26" s="62" t="s">
        <v>8</v>
      </c>
      <c r="B26" s="46">
        <v>0</v>
      </c>
      <c r="C26" s="46">
        <v>214575</v>
      </c>
      <c r="D26" s="46">
        <v>58807</v>
      </c>
      <c r="E26" s="46">
        <v>0</v>
      </c>
      <c r="F26" s="46">
        <v>107181</v>
      </c>
      <c r="G26" s="46">
        <v>0</v>
      </c>
      <c r="H26" s="46">
        <v>0</v>
      </c>
      <c r="I26" s="46">
        <v>0</v>
      </c>
      <c r="J26" s="46">
        <v>0</v>
      </c>
      <c r="K26" s="46">
        <v>1091709</v>
      </c>
      <c r="L26" s="46">
        <v>1257697</v>
      </c>
      <c r="M26" s="46">
        <v>24756455</v>
      </c>
    </row>
    <row r="27" spans="1:13" s="23" customFormat="1" ht="30" customHeight="1">
      <c r="A27" s="50" t="s">
        <v>9</v>
      </c>
      <c r="B27" s="48">
        <v>0</v>
      </c>
      <c r="C27" s="48">
        <v>3976451</v>
      </c>
      <c r="D27" s="48">
        <v>1493919</v>
      </c>
      <c r="E27" s="48">
        <v>0</v>
      </c>
      <c r="F27" s="48">
        <v>30030</v>
      </c>
      <c r="G27" s="48">
        <v>0</v>
      </c>
      <c r="H27" s="48">
        <v>0</v>
      </c>
      <c r="I27" s="48">
        <v>0</v>
      </c>
      <c r="J27" s="48">
        <v>0</v>
      </c>
      <c r="K27" s="48">
        <v>3787661</v>
      </c>
      <c r="L27" s="48">
        <v>5311610</v>
      </c>
      <c r="M27" s="48">
        <v>61832378</v>
      </c>
    </row>
    <row r="28" spans="1:13" s="23" customFormat="1" ht="30" customHeight="1">
      <c r="A28" s="49" t="s">
        <v>10</v>
      </c>
      <c r="B28" s="48">
        <v>0</v>
      </c>
      <c r="C28" s="48">
        <v>10999378</v>
      </c>
      <c r="D28" s="48">
        <v>0</v>
      </c>
      <c r="E28" s="48">
        <v>0</v>
      </c>
      <c r="F28" s="48">
        <v>258130</v>
      </c>
      <c r="G28" s="48">
        <v>0</v>
      </c>
      <c r="H28" s="48">
        <v>0</v>
      </c>
      <c r="I28" s="48">
        <v>0</v>
      </c>
      <c r="J28" s="48">
        <v>0</v>
      </c>
      <c r="K28" s="48">
        <v>1578334</v>
      </c>
      <c r="L28" s="48">
        <v>1836464</v>
      </c>
      <c r="M28" s="48">
        <v>92244442</v>
      </c>
    </row>
    <row r="29" spans="1:13" s="23" customFormat="1" ht="30" customHeight="1">
      <c r="A29" s="50" t="s">
        <v>11</v>
      </c>
      <c r="B29" s="48">
        <v>0</v>
      </c>
      <c r="C29" s="48">
        <v>1741605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75865</v>
      </c>
      <c r="L29" s="48">
        <v>75865</v>
      </c>
      <c r="M29" s="48">
        <v>4474783</v>
      </c>
    </row>
    <row r="30" spans="1:13" s="23" customFormat="1" ht="30" customHeight="1">
      <c r="A30" s="61" t="s">
        <v>12</v>
      </c>
      <c r="B30" s="56">
        <v>0</v>
      </c>
      <c r="C30" s="56">
        <v>6726491</v>
      </c>
      <c r="D30" s="56">
        <v>46548</v>
      </c>
      <c r="E30" s="56">
        <v>0</v>
      </c>
      <c r="F30" s="56">
        <v>152099</v>
      </c>
      <c r="G30" s="56">
        <v>0</v>
      </c>
      <c r="H30" s="56">
        <v>0</v>
      </c>
      <c r="I30" s="56">
        <v>0</v>
      </c>
      <c r="J30" s="56">
        <v>0</v>
      </c>
      <c r="K30" s="56">
        <v>1503764</v>
      </c>
      <c r="L30" s="56">
        <v>1702411</v>
      </c>
      <c r="M30" s="56">
        <v>54655864</v>
      </c>
    </row>
    <row r="31" spans="1:13" s="23" customFormat="1" ht="30" customHeight="1">
      <c r="A31" s="62" t="s">
        <v>118</v>
      </c>
      <c r="B31" s="46">
        <v>0</v>
      </c>
      <c r="C31" s="46">
        <v>8989564</v>
      </c>
      <c r="D31" s="46">
        <v>0</v>
      </c>
      <c r="E31" s="46">
        <v>0</v>
      </c>
      <c r="F31" s="46">
        <v>382347</v>
      </c>
      <c r="G31" s="46">
        <v>0</v>
      </c>
      <c r="H31" s="46">
        <v>0</v>
      </c>
      <c r="I31" s="46">
        <v>0</v>
      </c>
      <c r="J31" s="46">
        <v>0</v>
      </c>
      <c r="K31" s="46">
        <v>1579931</v>
      </c>
      <c r="L31" s="46">
        <v>1962278</v>
      </c>
      <c r="M31" s="46">
        <v>188755885</v>
      </c>
    </row>
    <row r="32" spans="1:13" s="23" customFormat="1" ht="30" customHeight="1">
      <c r="A32" s="50" t="s">
        <v>13</v>
      </c>
      <c r="B32" s="48">
        <v>0</v>
      </c>
      <c r="C32" s="48">
        <v>6580515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1265151</v>
      </c>
      <c r="L32" s="48">
        <v>1265151</v>
      </c>
      <c r="M32" s="48">
        <v>40680196</v>
      </c>
    </row>
    <row r="33" spans="1:13" s="23" customFormat="1" ht="30" customHeight="1">
      <c r="A33" s="50" t="s">
        <v>14</v>
      </c>
      <c r="B33" s="48">
        <v>0</v>
      </c>
      <c r="C33" s="48">
        <v>6771733</v>
      </c>
      <c r="D33" s="48">
        <v>0</v>
      </c>
      <c r="E33" s="48">
        <v>0</v>
      </c>
      <c r="F33" s="48">
        <v>373948</v>
      </c>
      <c r="G33" s="48">
        <v>0</v>
      </c>
      <c r="H33" s="48">
        <v>0</v>
      </c>
      <c r="I33" s="48">
        <v>0</v>
      </c>
      <c r="J33" s="48">
        <v>0</v>
      </c>
      <c r="K33" s="48">
        <v>1061154</v>
      </c>
      <c r="L33" s="48">
        <v>1435102</v>
      </c>
      <c r="M33" s="48">
        <v>133544588</v>
      </c>
    </row>
    <row r="34" spans="1:13" s="23" customFormat="1" ht="30" customHeight="1">
      <c r="A34" s="50" t="s">
        <v>15</v>
      </c>
      <c r="B34" s="48">
        <v>147820</v>
      </c>
      <c r="C34" s="48">
        <v>2395784</v>
      </c>
      <c r="D34" s="48">
        <v>269664</v>
      </c>
      <c r="E34" s="48">
        <v>0</v>
      </c>
      <c r="F34" s="48">
        <v>415027</v>
      </c>
      <c r="G34" s="48">
        <v>0</v>
      </c>
      <c r="H34" s="48">
        <v>0</v>
      </c>
      <c r="I34" s="48">
        <v>0</v>
      </c>
      <c r="J34" s="48">
        <v>0</v>
      </c>
      <c r="K34" s="48">
        <v>1305176</v>
      </c>
      <c r="L34" s="48">
        <v>1989867</v>
      </c>
      <c r="M34" s="48">
        <v>29677510</v>
      </c>
    </row>
    <row r="35" spans="1:13" s="23" customFormat="1" ht="30" customHeight="1">
      <c r="A35" s="61" t="s">
        <v>16</v>
      </c>
      <c r="B35" s="56">
        <v>35269</v>
      </c>
      <c r="C35" s="56">
        <v>7669472</v>
      </c>
      <c r="D35" s="56">
        <v>744785</v>
      </c>
      <c r="E35" s="56">
        <v>0</v>
      </c>
      <c r="F35" s="56">
        <v>297416</v>
      </c>
      <c r="G35" s="56">
        <v>0</v>
      </c>
      <c r="H35" s="56">
        <v>0</v>
      </c>
      <c r="I35" s="56">
        <v>0</v>
      </c>
      <c r="J35" s="56">
        <v>0</v>
      </c>
      <c r="K35" s="56">
        <v>2567220</v>
      </c>
      <c r="L35" s="56">
        <v>3609421</v>
      </c>
      <c r="M35" s="56">
        <v>93043800</v>
      </c>
    </row>
    <row r="36" spans="1:13" s="23" customFormat="1" ht="30" customHeight="1">
      <c r="A36" s="62" t="s">
        <v>17</v>
      </c>
      <c r="B36" s="46">
        <v>0</v>
      </c>
      <c r="C36" s="46">
        <v>1452421</v>
      </c>
      <c r="D36" s="46">
        <v>0</v>
      </c>
      <c r="E36" s="46">
        <v>317</v>
      </c>
      <c r="F36" s="46">
        <v>155621</v>
      </c>
      <c r="G36" s="46">
        <v>0</v>
      </c>
      <c r="H36" s="46">
        <v>0</v>
      </c>
      <c r="I36" s="46">
        <v>0</v>
      </c>
      <c r="J36" s="46">
        <v>0</v>
      </c>
      <c r="K36" s="46">
        <v>635062</v>
      </c>
      <c r="L36" s="46">
        <v>791000</v>
      </c>
      <c r="M36" s="46">
        <v>61729379</v>
      </c>
    </row>
    <row r="37" spans="1:13" s="23" customFormat="1" ht="30" customHeight="1">
      <c r="A37" s="50" t="s">
        <v>18</v>
      </c>
      <c r="B37" s="48">
        <v>0</v>
      </c>
      <c r="C37" s="48">
        <v>19183</v>
      </c>
      <c r="D37" s="48">
        <v>0</v>
      </c>
      <c r="E37" s="48">
        <v>0</v>
      </c>
      <c r="F37" s="48">
        <v>15858</v>
      </c>
      <c r="G37" s="48">
        <v>0</v>
      </c>
      <c r="H37" s="48">
        <v>0</v>
      </c>
      <c r="I37" s="48">
        <v>0</v>
      </c>
      <c r="J37" s="48">
        <v>0</v>
      </c>
      <c r="K37" s="48">
        <v>46350</v>
      </c>
      <c r="L37" s="48">
        <v>62208</v>
      </c>
      <c r="M37" s="48">
        <v>12324966</v>
      </c>
    </row>
    <row r="38" spans="1:13" s="23" customFormat="1" ht="30" customHeight="1">
      <c r="A38" s="50" t="s">
        <v>19</v>
      </c>
      <c r="B38" s="48">
        <v>0</v>
      </c>
      <c r="C38" s="48">
        <v>11271388</v>
      </c>
      <c r="D38" s="48">
        <v>0</v>
      </c>
      <c r="E38" s="48">
        <v>0</v>
      </c>
      <c r="F38" s="48">
        <v>158321</v>
      </c>
      <c r="G38" s="48">
        <v>0</v>
      </c>
      <c r="H38" s="48">
        <v>0</v>
      </c>
      <c r="I38" s="48">
        <v>0</v>
      </c>
      <c r="J38" s="48">
        <v>0</v>
      </c>
      <c r="K38" s="48">
        <v>1025978</v>
      </c>
      <c r="L38" s="48">
        <v>1184299</v>
      </c>
      <c r="M38" s="48">
        <v>67703518</v>
      </c>
    </row>
    <row r="39" spans="1:13" s="23" customFormat="1" ht="30" customHeight="1">
      <c r="A39" s="50" t="s">
        <v>20</v>
      </c>
      <c r="B39" s="48">
        <v>859939</v>
      </c>
      <c r="C39" s="48">
        <v>1257396</v>
      </c>
      <c r="D39" s="48">
        <v>0</v>
      </c>
      <c r="E39" s="48">
        <v>0</v>
      </c>
      <c r="F39" s="48">
        <v>140348</v>
      </c>
      <c r="G39" s="48">
        <v>0</v>
      </c>
      <c r="H39" s="48">
        <v>0</v>
      </c>
      <c r="I39" s="48">
        <v>0</v>
      </c>
      <c r="J39" s="48">
        <v>0</v>
      </c>
      <c r="K39" s="48">
        <v>507108</v>
      </c>
      <c r="L39" s="48">
        <v>647456</v>
      </c>
      <c r="M39" s="48">
        <v>38646857</v>
      </c>
    </row>
    <row r="40" spans="1:13" s="23" customFormat="1" ht="30" customHeight="1">
      <c r="A40" s="60" t="s">
        <v>21</v>
      </c>
      <c r="B40" s="56">
        <v>429500</v>
      </c>
      <c r="C40" s="56">
        <v>7849433</v>
      </c>
      <c r="D40" s="56">
        <v>0</v>
      </c>
      <c r="E40" s="56">
        <v>0</v>
      </c>
      <c r="F40" s="56">
        <v>568031</v>
      </c>
      <c r="G40" s="56">
        <v>0</v>
      </c>
      <c r="H40" s="56">
        <v>0</v>
      </c>
      <c r="I40" s="56">
        <v>0</v>
      </c>
      <c r="J40" s="56">
        <v>0</v>
      </c>
      <c r="K40" s="56">
        <v>2111437</v>
      </c>
      <c r="L40" s="56">
        <v>2679468</v>
      </c>
      <c r="M40" s="56">
        <v>42385212</v>
      </c>
    </row>
    <row r="41" spans="1:13" s="23" customFormat="1" ht="30" customHeight="1">
      <c r="A41" s="45" t="s">
        <v>22</v>
      </c>
      <c r="B41" s="46">
        <v>0</v>
      </c>
      <c r="C41" s="46">
        <v>7233151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232257</v>
      </c>
      <c r="L41" s="46">
        <v>232257</v>
      </c>
      <c r="M41" s="46">
        <v>34164321</v>
      </c>
    </row>
    <row r="42" spans="1:13" s="23" customFormat="1" ht="30" customHeight="1">
      <c r="A42" s="47" t="s">
        <v>115</v>
      </c>
      <c r="B42" s="48">
        <v>0</v>
      </c>
      <c r="C42" s="48">
        <v>4221586</v>
      </c>
      <c r="D42" s="48">
        <v>0</v>
      </c>
      <c r="E42" s="48">
        <v>0</v>
      </c>
      <c r="F42" s="48">
        <v>117957</v>
      </c>
      <c r="G42" s="48">
        <v>0</v>
      </c>
      <c r="H42" s="48">
        <v>0</v>
      </c>
      <c r="I42" s="48">
        <v>0</v>
      </c>
      <c r="J42" s="48">
        <v>0</v>
      </c>
      <c r="K42" s="48">
        <v>456273</v>
      </c>
      <c r="L42" s="48">
        <v>574230</v>
      </c>
      <c r="M42" s="48">
        <v>126398281</v>
      </c>
    </row>
    <row r="43" spans="1:13" s="23" customFormat="1" ht="30" customHeight="1">
      <c r="A43" s="49" t="s">
        <v>23</v>
      </c>
      <c r="B43" s="48">
        <v>1760845</v>
      </c>
      <c r="C43" s="48">
        <v>6533213</v>
      </c>
      <c r="D43" s="48">
        <v>4405867</v>
      </c>
      <c r="E43" s="48">
        <v>0</v>
      </c>
      <c r="F43" s="48">
        <v>62748</v>
      </c>
      <c r="G43" s="48">
        <v>0</v>
      </c>
      <c r="H43" s="48">
        <v>0</v>
      </c>
      <c r="I43" s="48">
        <v>0</v>
      </c>
      <c r="J43" s="48">
        <v>0</v>
      </c>
      <c r="K43" s="48">
        <v>993878</v>
      </c>
      <c r="L43" s="48">
        <v>5462493</v>
      </c>
      <c r="M43" s="48">
        <v>96588336</v>
      </c>
    </row>
    <row r="44" spans="1:13" s="23" customFormat="1" ht="30" customHeight="1">
      <c r="A44" s="49" t="s">
        <v>24</v>
      </c>
      <c r="B44" s="48">
        <v>0</v>
      </c>
      <c r="C44" s="48">
        <v>258444</v>
      </c>
      <c r="D44" s="48">
        <v>734143</v>
      </c>
      <c r="E44" s="48">
        <v>0</v>
      </c>
      <c r="F44" s="48">
        <v>128278</v>
      </c>
      <c r="G44" s="48">
        <v>0</v>
      </c>
      <c r="H44" s="48">
        <v>0</v>
      </c>
      <c r="I44" s="48">
        <v>0</v>
      </c>
      <c r="J44" s="48">
        <v>0</v>
      </c>
      <c r="K44" s="48">
        <v>709067</v>
      </c>
      <c r="L44" s="48">
        <v>1571488</v>
      </c>
      <c r="M44" s="48">
        <v>29177875</v>
      </c>
    </row>
    <row r="45" spans="1:13" s="23" customFormat="1" ht="30" customHeight="1">
      <c r="A45" s="61" t="s">
        <v>25</v>
      </c>
      <c r="B45" s="56">
        <v>0</v>
      </c>
      <c r="C45" s="56">
        <v>31547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349608</v>
      </c>
      <c r="L45" s="56">
        <v>349608</v>
      </c>
      <c r="M45" s="56">
        <v>15341851</v>
      </c>
    </row>
    <row r="46" spans="1:13" s="23" customFormat="1" ht="30" customHeight="1">
      <c r="A46" s="62" t="s">
        <v>26</v>
      </c>
      <c r="B46" s="46">
        <v>19067</v>
      </c>
      <c r="C46" s="46">
        <v>655971</v>
      </c>
      <c r="D46" s="46">
        <v>1609736</v>
      </c>
      <c r="E46" s="46">
        <v>0</v>
      </c>
      <c r="F46" s="46">
        <v>117920</v>
      </c>
      <c r="G46" s="46">
        <v>0</v>
      </c>
      <c r="H46" s="46">
        <v>0</v>
      </c>
      <c r="I46" s="46">
        <v>0</v>
      </c>
      <c r="J46" s="46">
        <v>0</v>
      </c>
      <c r="K46" s="46">
        <v>1170733</v>
      </c>
      <c r="L46" s="46">
        <v>2898389</v>
      </c>
      <c r="M46" s="46">
        <v>49239238</v>
      </c>
    </row>
    <row r="47" spans="1:13" s="23" customFormat="1" ht="30" customHeight="1">
      <c r="A47" s="50" t="s">
        <v>27</v>
      </c>
      <c r="B47" s="48">
        <v>0</v>
      </c>
      <c r="C47" s="48">
        <v>1045502</v>
      </c>
      <c r="D47" s="48">
        <v>1947126</v>
      </c>
      <c r="E47" s="48">
        <v>0</v>
      </c>
      <c r="F47" s="48">
        <v>209058</v>
      </c>
      <c r="G47" s="48">
        <v>0</v>
      </c>
      <c r="H47" s="48">
        <v>0</v>
      </c>
      <c r="I47" s="48">
        <v>0</v>
      </c>
      <c r="J47" s="48">
        <v>0</v>
      </c>
      <c r="K47" s="48">
        <v>1568522</v>
      </c>
      <c r="L47" s="48">
        <v>3724706</v>
      </c>
      <c r="M47" s="48">
        <v>89256299</v>
      </c>
    </row>
    <row r="48" spans="1:13" s="23" customFormat="1" ht="30" customHeight="1">
      <c r="A48" s="50" t="s">
        <v>28</v>
      </c>
      <c r="B48" s="48">
        <v>0</v>
      </c>
      <c r="C48" s="48">
        <v>1915654</v>
      </c>
      <c r="D48" s="48">
        <v>0</v>
      </c>
      <c r="E48" s="48">
        <v>0</v>
      </c>
      <c r="F48" s="48">
        <v>199166</v>
      </c>
      <c r="G48" s="48">
        <v>0</v>
      </c>
      <c r="H48" s="48">
        <v>0</v>
      </c>
      <c r="I48" s="48">
        <v>0</v>
      </c>
      <c r="J48" s="48">
        <v>0</v>
      </c>
      <c r="K48" s="48">
        <v>568710</v>
      </c>
      <c r="L48" s="48">
        <v>767876</v>
      </c>
      <c r="M48" s="48">
        <v>66901031</v>
      </c>
    </row>
    <row r="49" spans="1:13" s="23" customFormat="1" ht="30" customHeight="1">
      <c r="A49" s="50" t="s">
        <v>29</v>
      </c>
      <c r="B49" s="48">
        <v>0</v>
      </c>
      <c r="C49" s="48">
        <v>8393799</v>
      </c>
      <c r="D49" s="48">
        <v>0</v>
      </c>
      <c r="E49" s="48">
        <v>0</v>
      </c>
      <c r="F49" s="48">
        <v>65672</v>
      </c>
      <c r="G49" s="48">
        <v>0</v>
      </c>
      <c r="H49" s="48">
        <v>0</v>
      </c>
      <c r="I49" s="48">
        <v>0</v>
      </c>
      <c r="J49" s="48">
        <v>0</v>
      </c>
      <c r="K49" s="48">
        <v>1554372</v>
      </c>
      <c r="L49" s="48">
        <v>1620044</v>
      </c>
      <c r="M49" s="48">
        <v>88112156</v>
      </c>
    </row>
    <row r="50" spans="1:13" s="23" customFormat="1" ht="30" customHeight="1">
      <c r="A50" s="61" t="s">
        <v>30</v>
      </c>
      <c r="B50" s="56">
        <v>3844649</v>
      </c>
      <c r="C50" s="56">
        <v>979077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2116066</v>
      </c>
      <c r="L50" s="56">
        <v>2116066</v>
      </c>
      <c r="M50" s="56">
        <v>79526309</v>
      </c>
    </row>
    <row r="51" spans="1:13" s="23" customFormat="1" ht="30" customHeight="1">
      <c r="A51" s="62" t="s">
        <v>31</v>
      </c>
      <c r="B51" s="46">
        <v>19171</v>
      </c>
      <c r="C51" s="46">
        <v>1051659</v>
      </c>
      <c r="D51" s="46">
        <v>2109349</v>
      </c>
      <c r="E51" s="46">
        <v>0</v>
      </c>
      <c r="F51" s="46">
        <v>134961</v>
      </c>
      <c r="G51" s="46">
        <v>0</v>
      </c>
      <c r="H51" s="46">
        <v>0</v>
      </c>
      <c r="I51" s="46">
        <v>0</v>
      </c>
      <c r="J51" s="46">
        <v>0</v>
      </c>
      <c r="K51" s="46">
        <v>2252051</v>
      </c>
      <c r="L51" s="46">
        <v>4496361</v>
      </c>
      <c r="M51" s="46">
        <v>99800392</v>
      </c>
    </row>
    <row r="52" spans="1:13" s="23" customFormat="1" ht="30" customHeight="1">
      <c r="A52" s="50" t="s">
        <v>32</v>
      </c>
      <c r="B52" s="48">
        <v>7430</v>
      </c>
      <c r="C52" s="48">
        <v>920748</v>
      </c>
      <c r="D52" s="48">
        <v>0</v>
      </c>
      <c r="E52" s="48">
        <v>0</v>
      </c>
      <c r="F52" s="48">
        <v>94538</v>
      </c>
      <c r="G52" s="48">
        <v>0</v>
      </c>
      <c r="H52" s="48">
        <v>0</v>
      </c>
      <c r="I52" s="48">
        <v>0</v>
      </c>
      <c r="J52" s="48">
        <v>0</v>
      </c>
      <c r="K52" s="48">
        <v>893097</v>
      </c>
      <c r="L52" s="48">
        <v>987635</v>
      </c>
      <c r="M52" s="48">
        <v>29649840</v>
      </c>
    </row>
    <row r="53" spans="1:13" s="23" customFormat="1" ht="30" customHeight="1">
      <c r="A53" s="50" t="s">
        <v>33</v>
      </c>
      <c r="B53" s="48">
        <v>51563</v>
      </c>
      <c r="C53" s="48">
        <v>3846632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983290</v>
      </c>
      <c r="L53" s="48">
        <v>983290</v>
      </c>
      <c r="M53" s="48">
        <v>71557793</v>
      </c>
    </row>
    <row r="54" spans="1:13" s="23" customFormat="1" ht="30" customHeight="1">
      <c r="A54" s="50" t="s">
        <v>34</v>
      </c>
      <c r="B54" s="48">
        <v>0</v>
      </c>
      <c r="C54" s="48">
        <v>467150</v>
      </c>
      <c r="D54" s="48">
        <v>943645</v>
      </c>
      <c r="E54" s="48">
        <v>0</v>
      </c>
      <c r="F54" s="48">
        <v>69932</v>
      </c>
      <c r="G54" s="48">
        <v>0</v>
      </c>
      <c r="H54" s="48">
        <v>0</v>
      </c>
      <c r="I54" s="48">
        <v>0</v>
      </c>
      <c r="J54" s="48">
        <v>0</v>
      </c>
      <c r="K54" s="48">
        <v>294978</v>
      </c>
      <c r="L54" s="48">
        <v>1308555</v>
      </c>
      <c r="M54" s="48">
        <v>32187044</v>
      </c>
    </row>
    <row r="55" spans="1:13" s="23" customFormat="1" ht="30" customHeight="1">
      <c r="A55" s="61" t="s">
        <v>35</v>
      </c>
      <c r="B55" s="56">
        <v>997602</v>
      </c>
      <c r="C55" s="56">
        <v>2431516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2039449</v>
      </c>
      <c r="L55" s="56">
        <v>2039449</v>
      </c>
      <c r="M55" s="56">
        <v>88379931</v>
      </c>
    </row>
    <row r="56" spans="1:13" s="23" customFormat="1" ht="30" customHeight="1">
      <c r="A56" s="62" t="s">
        <v>36</v>
      </c>
      <c r="B56" s="46">
        <v>34005</v>
      </c>
      <c r="C56" s="46">
        <v>1619771</v>
      </c>
      <c r="D56" s="46">
        <v>0</v>
      </c>
      <c r="E56" s="46">
        <v>0</v>
      </c>
      <c r="F56" s="46">
        <v>226641</v>
      </c>
      <c r="G56" s="46">
        <v>0</v>
      </c>
      <c r="H56" s="46">
        <v>0</v>
      </c>
      <c r="I56" s="46">
        <v>0</v>
      </c>
      <c r="J56" s="46">
        <v>0</v>
      </c>
      <c r="K56" s="46">
        <v>1919063</v>
      </c>
      <c r="L56" s="46">
        <v>2145704</v>
      </c>
      <c r="M56" s="46">
        <v>57054560</v>
      </c>
    </row>
    <row r="57" spans="1:13" s="23" customFormat="1" ht="30" customHeight="1">
      <c r="A57" s="50" t="s">
        <v>37</v>
      </c>
      <c r="B57" s="48">
        <v>190238</v>
      </c>
      <c r="C57" s="48">
        <v>626837</v>
      </c>
      <c r="D57" s="48">
        <v>382383</v>
      </c>
      <c r="E57" s="48">
        <v>0</v>
      </c>
      <c r="F57" s="48">
        <v>171467</v>
      </c>
      <c r="G57" s="48">
        <v>0</v>
      </c>
      <c r="H57" s="48">
        <v>0</v>
      </c>
      <c r="I57" s="48">
        <v>0</v>
      </c>
      <c r="J57" s="48">
        <v>0</v>
      </c>
      <c r="K57" s="48">
        <v>2523293</v>
      </c>
      <c r="L57" s="48">
        <v>3077143</v>
      </c>
      <c r="M57" s="48">
        <v>102116838</v>
      </c>
    </row>
    <row r="58" spans="1:13" s="23" customFormat="1" ht="30" customHeight="1">
      <c r="A58" s="50" t="s">
        <v>38</v>
      </c>
      <c r="B58" s="48">
        <v>0</v>
      </c>
      <c r="C58" s="48">
        <v>965540</v>
      </c>
      <c r="D58" s="48">
        <v>0</v>
      </c>
      <c r="E58" s="48">
        <v>0</v>
      </c>
      <c r="F58" s="48">
        <v>260707</v>
      </c>
      <c r="G58" s="48">
        <v>0</v>
      </c>
      <c r="H58" s="48">
        <v>0</v>
      </c>
      <c r="I58" s="48">
        <v>0</v>
      </c>
      <c r="J58" s="48">
        <v>0</v>
      </c>
      <c r="K58" s="48">
        <v>1699413</v>
      </c>
      <c r="L58" s="48">
        <v>1960120</v>
      </c>
      <c r="M58" s="48">
        <v>23927863</v>
      </c>
    </row>
    <row r="59" spans="1:13" s="23" customFormat="1" ht="30" customHeight="1">
      <c r="A59" s="50" t="s">
        <v>39</v>
      </c>
      <c r="B59" s="48">
        <v>0</v>
      </c>
      <c r="C59" s="48">
        <v>1219263</v>
      </c>
      <c r="D59" s="48">
        <v>668761</v>
      </c>
      <c r="E59" s="48">
        <v>0</v>
      </c>
      <c r="F59" s="48">
        <v>197314</v>
      </c>
      <c r="G59" s="48">
        <v>0</v>
      </c>
      <c r="H59" s="48">
        <v>0</v>
      </c>
      <c r="I59" s="48">
        <v>0</v>
      </c>
      <c r="J59" s="48">
        <v>0</v>
      </c>
      <c r="K59" s="48">
        <v>646403</v>
      </c>
      <c r="L59" s="48">
        <v>1512478</v>
      </c>
      <c r="M59" s="48">
        <v>32266086</v>
      </c>
    </row>
    <row r="60" spans="1:13" s="23" customFormat="1" ht="30" customHeight="1">
      <c r="A60" s="60" t="s">
        <v>40</v>
      </c>
      <c r="B60" s="56">
        <v>0</v>
      </c>
      <c r="C60" s="56">
        <v>703710</v>
      </c>
      <c r="D60" s="56">
        <v>702785</v>
      </c>
      <c r="E60" s="56">
        <v>0</v>
      </c>
      <c r="F60" s="56">
        <v>286646</v>
      </c>
      <c r="G60" s="56">
        <v>0</v>
      </c>
      <c r="H60" s="56">
        <v>0</v>
      </c>
      <c r="I60" s="56">
        <v>0</v>
      </c>
      <c r="J60" s="56">
        <v>0</v>
      </c>
      <c r="K60" s="56">
        <v>1455078</v>
      </c>
      <c r="L60" s="56">
        <v>2444509</v>
      </c>
      <c r="M60" s="56">
        <v>40684729</v>
      </c>
    </row>
    <row r="61" spans="1:13" s="23" customFormat="1" ht="30" customHeight="1">
      <c r="A61" s="62" t="s">
        <v>41</v>
      </c>
      <c r="B61" s="46">
        <v>298073</v>
      </c>
      <c r="C61" s="46">
        <v>2879201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268929</v>
      </c>
      <c r="L61" s="46">
        <v>268929</v>
      </c>
      <c r="M61" s="46">
        <v>40261776</v>
      </c>
    </row>
    <row r="62" spans="1:13" s="23" customFormat="1" ht="30" customHeight="1">
      <c r="A62" s="50" t="s">
        <v>42</v>
      </c>
      <c r="B62" s="48">
        <v>21292</v>
      </c>
      <c r="C62" s="48">
        <v>882046</v>
      </c>
      <c r="D62" s="48">
        <v>0</v>
      </c>
      <c r="E62" s="48">
        <v>0</v>
      </c>
      <c r="F62" s="48">
        <v>204515</v>
      </c>
      <c r="G62" s="48">
        <v>0</v>
      </c>
      <c r="H62" s="48">
        <v>0</v>
      </c>
      <c r="I62" s="48">
        <v>0</v>
      </c>
      <c r="J62" s="48">
        <v>0</v>
      </c>
      <c r="K62" s="48">
        <v>2551600</v>
      </c>
      <c r="L62" s="48">
        <v>2756115</v>
      </c>
      <c r="M62" s="48">
        <v>43056458</v>
      </c>
    </row>
    <row r="63" spans="1:13" s="23" customFormat="1" ht="30" customHeight="1">
      <c r="A63" s="50" t="s">
        <v>43</v>
      </c>
      <c r="B63" s="48">
        <v>0</v>
      </c>
      <c r="C63" s="48">
        <v>625402</v>
      </c>
      <c r="D63" s="48">
        <v>0</v>
      </c>
      <c r="E63" s="48">
        <v>0</v>
      </c>
      <c r="F63" s="48">
        <v>140135</v>
      </c>
      <c r="G63" s="48">
        <v>0</v>
      </c>
      <c r="H63" s="48">
        <v>0</v>
      </c>
      <c r="I63" s="48">
        <v>0</v>
      </c>
      <c r="J63" s="48">
        <v>0</v>
      </c>
      <c r="K63" s="48">
        <v>1044754</v>
      </c>
      <c r="L63" s="48">
        <v>1184889</v>
      </c>
      <c r="M63" s="48">
        <v>34195950</v>
      </c>
    </row>
    <row r="64" spans="1:13" s="23" customFormat="1" ht="30" customHeight="1">
      <c r="A64" s="50" t="s">
        <v>44</v>
      </c>
      <c r="B64" s="48">
        <v>365491</v>
      </c>
      <c r="C64" s="48">
        <v>5599407</v>
      </c>
      <c r="D64" s="48">
        <v>0</v>
      </c>
      <c r="E64" s="48">
        <v>0</v>
      </c>
      <c r="F64" s="48">
        <v>118845</v>
      </c>
      <c r="G64" s="48">
        <v>0</v>
      </c>
      <c r="H64" s="48">
        <v>0</v>
      </c>
      <c r="I64" s="48">
        <v>0</v>
      </c>
      <c r="J64" s="48">
        <v>0</v>
      </c>
      <c r="K64" s="48">
        <v>1625736</v>
      </c>
      <c r="L64" s="48">
        <v>1744581</v>
      </c>
      <c r="M64" s="48">
        <v>84883200</v>
      </c>
    </row>
    <row r="65" spans="1:13" s="23" customFormat="1" ht="30" customHeight="1">
      <c r="A65" s="61" t="s">
        <v>45</v>
      </c>
      <c r="B65" s="56">
        <v>2581904</v>
      </c>
      <c r="C65" s="56">
        <v>3833922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170551</v>
      </c>
      <c r="L65" s="56">
        <v>170551</v>
      </c>
      <c r="M65" s="56">
        <v>24954201</v>
      </c>
    </row>
    <row r="66" spans="1:13" s="23" customFormat="1" ht="30" customHeight="1">
      <c r="A66" s="62" t="s">
        <v>46</v>
      </c>
      <c r="B66" s="46">
        <v>46758</v>
      </c>
      <c r="C66" s="46">
        <v>232894</v>
      </c>
      <c r="D66" s="46">
        <v>0</v>
      </c>
      <c r="E66" s="46">
        <v>0</v>
      </c>
      <c r="F66" s="46">
        <v>108790</v>
      </c>
      <c r="G66" s="46">
        <v>0</v>
      </c>
      <c r="H66" s="46">
        <v>0</v>
      </c>
      <c r="I66" s="46">
        <v>0</v>
      </c>
      <c r="J66" s="46">
        <v>0</v>
      </c>
      <c r="K66" s="46">
        <v>603717</v>
      </c>
      <c r="L66" s="46">
        <v>712507</v>
      </c>
      <c r="M66" s="46">
        <v>33786826</v>
      </c>
    </row>
    <row r="67" spans="1:13" s="23" customFormat="1" ht="30" customHeight="1" thickBot="1">
      <c r="A67" s="65" t="s">
        <v>116</v>
      </c>
      <c r="B67" s="66">
        <v>1688182</v>
      </c>
      <c r="C67" s="66">
        <v>14835735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1019261</v>
      </c>
      <c r="L67" s="66">
        <v>1019261</v>
      </c>
      <c r="M67" s="66">
        <v>105677426</v>
      </c>
    </row>
    <row r="68" spans="1:13" s="23" customFormat="1" ht="30" customHeight="1" thickBot="1" thickTop="1">
      <c r="A68" s="53" t="s">
        <v>91</v>
      </c>
      <c r="B68" s="54">
        <f aca="true" t="shared" si="1" ref="B68:M68">SUM(B21:B67)</f>
        <v>16134339</v>
      </c>
      <c r="C68" s="54">
        <f t="shared" si="1"/>
        <v>156525453</v>
      </c>
      <c r="D68" s="54">
        <f t="shared" si="1"/>
        <v>17795853</v>
      </c>
      <c r="E68" s="54">
        <f t="shared" si="1"/>
        <v>317</v>
      </c>
      <c r="F68" s="67">
        <f t="shared" si="1"/>
        <v>6411593</v>
      </c>
      <c r="G68" s="67">
        <f>SUM(G21:G67)</f>
        <v>0</v>
      </c>
      <c r="H68" s="67">
        <f>SUM(H21:H67)</f>
        <v>0</v>
      </c>
      <c r="I68" s="67">
        <f>SUM(I21:I67)</f>
        <v>0</v>
      </c>
      <c r="J68" s="67">
        <f>SUM(J21:J67)</f>
        <v>0</v>
      </c>
      <c r="K68" s="67">
        <f t="shared" si="1"/>
        <v>54889568</v>
      </c>
      <c r="L68" s="67">
        <f t="shared" si="1"/>
        <v>79097331</v>
      </c>
      <c r="M68" s="67">
        <f t="shared" si="1"/>
        <v>2774958542</v>
      </c>
    </row>
    <row r="69" spans="1:13" s="23" customFormat="1" ht="30" customHeight="1" thickTop="1">
      <c r="A69" s="52" t="s">
        <v>92</v>
      </c>
      <c r="B69" s="51">
        <f aca="true" t="shared" si="2" ref="B69:M69">+B20+B68</f>
        <v>31684931</v>
      </c>
      <c r="C69" s="51">
        <f t="shared" si="2"/>
        <v>305067463</v>
      </c>
      <c r="D69" s="51">
        <f t="shared" si="2"/>
        <v>44228444</v>
      </c>
      <c r="E69" s="51">
        <f t="shared" si="2"/>
        <v>890180</v>
      </c>
      <c r="F69" s="51">
        <f t="shared" si="2"/>
        <v>18281532</v>
      </c>
      <c r="G69" s="51">
        <f>+G20+G68</f>
        <v>0</v>
      </c>
      <c r="H69" s="51">
        <f>+H20+H68</f>
        <v>0</v>
      </c>
      <c r="I69" s="51">
        <f>+I20+I68</f>
        <v>165144</v>
      </c>
      <c r="J69" s="51">
        <f>+J20+J68</f>
        <v>165144</v>
      </c>
      <c r="K69" s="51">
        <f t="shared" si="2"/>
        <v>122952943</v>
      </c>
      <c r="L69" s="51">
        <f t="shared" si="2"/>
        <v>186518243</v>
      </c>
      <c r="M69" s="51">
        <f t="shared" si="2"/>
        <v>6128100096</v>
      </c>
    </row>
    <row r="70" spans="1:13" s="23" customFormat="1" ht="24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s="44" customFormat="1" ht="24" customHeight="1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mergeCells count="6">
    <mergeCell ref="B3:B6"/>
    <mergeCell ref="C3:C6"/>
    <mergeCell ref="M3:M6"/>
    <mergeCell ref="F4:J4"/>
    <mergeCell ref="F5:F6"/>
    <mergeCell ref="G5:J5"/>
  </mergeCells>
  <printOptions/>
  <pageMargins left="0.7874015748031497" right="0.7874015748031497" top="0.7874015748031497" bottom="0" header="0.5905511811023623" footer="0.31496062992125984"/>
  <pageSetup firstPageNumber="220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72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9" width="20.625" style="2" customWidth="1"/>
    <col min="10" max="10" width="21.625" style="2" customWidth="1"/>
    <col min="11" max="11" width="20.625" style="2" customWidth="1"/>
    <col min="12" max="16384" width="24.75390625" style="2" customWidth="1"/>
  </cols>
  <sheetData>
    <row r="1" spans="1:12" ht="25.5">
      <c r="A1" s="33" t="s">
        <v>74</v>
      </c>
      <c r="L1" s="1"/>
    </row>
    <row r="2" spans="1:255" ht="21" customHeight="1">
      <c r="A2" s="8" t="s">
        <v>88</v>
      </c>
      <c r="B2" s="16" t="s">
        <v>96</v>
      </c>
      <c r="C2" s="17"/>
      <c r="D2" s="17"/>
      <c r="E2" s="17"/>
      <c r="F2" s="17"/>
      <c r="G2" s="17"/>
      <c r="H2" s="17"/>
      <c r="I2" s="17"/>
      <c r="J2" s="17"/>
      <c r="K2" s="18"/>
      <c r="L2" s="1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7"/>
      <c r="B3" s="16" t="s">
        <v>50</v>
      </c>
      <c r="C3" s="18"/>
      <c r="D3" s="16" t="s">
        <v>51</v>
      </c>
      <c r="E3" s="18"/>
      <c r="F3" s="108" t="s">
        <v>52</v>
      </c>
      <c r="G3" s="108" t="s">
        <v>61</v>
      </c>
      <c r="H3" s="108" t="s">
        <v>75</v>
      </c>
      <c r="I3" s="108" t="s">
        <v>62</v>
      </c>
      <c r="J3" s="16" t="s">
        <v>72</v>
      </c>
      <c r="K3" s="18"/>
      <c r="L3" s="1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9"/>
      <c r="C4" s="19"/>
      <c r="D4" s="20"/>
      <c r="E4" s="20"/>
      <c r="F4" s="109"/>
      <c r="G4" s="109"/>
      <c r="H4" s="109"/>
      <c r="I4" s="109"/>
      <c r="J4" s="21"/>
      <c r="K4" s="20"/>
      <c r="L4" s="1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6" t="s">
        <v>53</v>
      </c>
      <c r="C5" s="6" t="s">
        <v>54</v>
      </c>
      <c r="D5" s="6" t="s">
        <v>55</v>
      </c>
      <c r="E5" s="6" t="s">
        <v>56</v>
      </c>
      <c r="F5" s="109"/>
      <c r="G5" s="109"/>
      <c r="H5" s="109"/>
      <c r="I5" s="109"/>
      <c r="J5" s="6" t="s">
        <v>63</v>
      </c>
      <c r="K5" s="6" t="s">
        <v>64</v>
      </c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2"/>
      <c r="D6" s="20"/>
      <c r="E6" s="20"/>
      <c r="F6" s="109"/>
      <c r="G6" s="109"/>
      <c r="H6" s="109"/>
      <c r="I6" s="109"/>
      <c r="J6" s="32"/>
      <c r="K6" s="20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3" customFormat="1" ht="30" customHeight="1">
      <c r="A7" s="45" t="s">
        <v>89</v>
      </c>
      <c r="B7" s="46">
        <v>37087</v>
      </c>
      <c r="C7" s="46">
        <v>51345</v>
      </c>
      <c r="D7" s="46">
        <v>818208</v>
      </c>
      <c r="E7" s="46">
        <v>66811</v>
      </c>
      <c r="F7" s="46">
        <v>3502096</v>
      </c>
      <c r="G7" s="46">
        <v>0</v>
      </c>
      <c r="H7" s="46">
        <v>180</v>
      </c>
      <c r="I7" s="46">
        <v>369577</v>
      </c>
      <c r="J7" s="46">
        <v>338656904</v>
      </c>
      <c r="K7" s="46">
        <v>0</v>
      </c>
    </row>
    <row r="8" spans="1:11" s="23" customFormat="1" ht="30" customHeight="1">
      <c r="A8" s="47" t="s">
        <v>108</v>
      </c>
      <c r="B8" s="48">
        <v>0</v>
      </c>
      <c r="C8" s="48">
        <v>0</v>
      </c>
      <c r="D8" s="48">
        <v>0</v>
      </c>
      <c r="E8" s="48">
        <v>0</v>
      </c>
      <c r="F8" s="48">
        <v>1451469</v>
      </c>
      <c r="G8" s="48">
        <v>0</v>
      </c>
      <c r="H8" s="48">
        <v>0</v>
      </c>
      <c r="I8" s="48">
        <v>29030378</v>
      </c>
      <c r="J8" s="48">
        <v>60866040</v>
      </c>
      <c r="K8" s="48">
        <v>0</v>
      </c>
    </row>
    <row r="9" spans="1:11" s="23" customFormat="1" ht="30" customHeight="1">
      <c r="A9" s="49" t="s">
        <v>0</v>
      </c>
      <c r="B9" s="48">
        <v>287404</v>
      </c>
      <c r="C9" s="48">
        <v>0</v>
      </c>
      <c r="D9" s="48">
        <v>263056</v>
      </c>
      <c r="E9" s="48">
        <v>0</v>
      </c>
      <c r="F9" s="48">
        <v>4467587</v>
      </c>
      <c r="G9" s="48">
        <v>0</v>
      </c>
      <c r="H9" s="48">
        <v>0</v>
      </c>
      <c r="I9" s="48">
        <v>394253</v>
      </c>
      <c r="J9" s="48">
        <v>162040270</v>
      </c>
      <c r="K9" s="48">
        <v>0</v>
      </c>
    </row>
    <row r="10" spans="1:11" s="23" customFormat="1" ht="30" customHeight="1">
      <c r="A10" s="49" t="s">
        <v>1</v>
      </c>
      <c r="B10" s="48">
        <v>43135</v>
      </c>
      <c r="C10" s="48">
        <v>0</v>
      </c>
      <c r="D10" s="48">
        <v>83270</v>
      </c>
      <c r="E10" s="48">
        <v>0</v>
      </c>
      <c r="F10" s="48">
        <v>7950547</v>
      </c>
      <c r="G10" s="48">
        <v>0</v>
      </c>
      <c r="H10" s="48">
        <v>0</v>
      </c>
      <c r="I10" s="48">
        <v>352995</v>
      </c>
      <c r="J10" s="48">
        <v>422793617</v>
      </c>
      <c r="K10" s="48">
        <v>0</v>
      </c>
    </row>
    <row r="11" spans="1:11" s="23" customFormat="1" ht="30" customHeight="1">
      <c r="A11" s="55" t="s">
        <v>109</v>
      </c>
      <c r="B11" s="56">
        <v>230729</v>
      </c>
      <c r="C11" s="56">
        <v>0</v>
      </c>
      <c r="D11" s="56">
        <v>154122</v>
      </c>
      <c r="E11" s="56">
        <v>0</v>
      </c>
      <c r="F11" s="56">
        <v>1452259</v>
      </c>
      <c r="G11" s="56">
        <v>0</v>
      </c>
      <c r="H11" s="56">
        <v>0</v>
      </c>
      <c r="I11" s="56">
        <v>1250488</v>
      </c>
      <c r="J11" s="56">
        <v>34660933</v>
      </c>
      <c r="K11" s="56">
        <v>0</v>
      </c>
    </row>
    <row r="12" spans="1:11" s="23" customFormat="1" ht="30" customHeight="1">
      <c r="A12" s="57" t="s">
        <v>110</v>
      </c>
      <c r="B12" s="46">
        <v>0</v>
      </c>
      <c r="C12" s="46">
        <v>0</v>
      </c>
      <c r="D12" s="46">
        <v>0</v>
      </c>
      <c r="E12" s="46">
        <v>0</v>
      </c>
      <c r="F12" s="46">
        <v>1330759</v>
      </c>
      <c r="G12" s="46">
        <v>0</v>
      </c>
      <c r="H12" s="46">
        <v>0</v>
      </c>
      <c r="I12" s="46">
        <v>2386318</v>
      </c>
      <c r="J12" s="46">
        <v>36989234</v>
      </c>
      <c r="K12" s="46">
        <v>0</v>
      </c>
    </row>
    <row r="13" spans="1:11" s="23" customFormat="1" ht="30" customHeight="1">
      <c r="A13" s="49" t="s">
        <v>2</v>
      </c>
      <c r="B13" s="48">
        <v>191954</v>
      </c>
      <c r="C13" s="48">
        <v>0</v>
      </c>
      <c r="D13" s="48">
        <v>118698</v>
      </c>
      <c r="E13" s="48">
        <v>0</v>
      </c>
      <c r="F13" s="48">
        <v>1104223</v>
      </c>
      <c r="G13" s="48">
        <v>0</v>
      </c>
      <c r="H13" s="48">
        <v>28</v>
      </c>
      <c r="I13" s="48">
        <v>292323</v>
      </c>
      <c r="J13" s="48">
        <v>105982402</v>
      </c>
      <c r="K13" s="48">
        <v>0</v>
      </c>
    </row>
    <row r="14" spans="1:11" s="23" customFormat="1" ht="30" customHeight="1">
      <c r="A14" s="49" t="s">
        <v>3</v>
      </c>
      <c r="B14" s="48">
        <v>24154</v>
      </c>
      <c r="C14" s="48">
        <v>0</v>
      </c>
      <c r="D14" s="48">
        <v>10295</v>
      </c>
      <c r="E14" s="48">
        <v>0</v>
      </c>
      <c r="F14" s="48">
        <v>1694247</v>
      </c>
      <c r="G14" s="48">
        <v>0</v>
      </c>
      <c r="H14" s="48">
        <v>0</v>
      </c>
      <c r="I14" s="48">
        <v>1681309</v>
      </c>
      <c r="J14" s="48">
        <v>22089198</v>
      </c>
      <c r="K14" s="48">
        <v>0</v>
      </c>
    </row>
    <row r="15" spans="1:11" s="23" customFormat="1" ht="30" customHeight="1">
      <c r="A15" s="47" t="s">
        <v>111</v>
      </c>
      <c r="B15" s="48">
        <v>0</v>
      </c>
      <c r="C15" s="48">
        <v>0</v>
      </c>
      <c r="D15" s="48">
        <v>0</v>
      </c>
      <c r="E15" s="48">
        <v>0</v>
      </c>
      <c r="F15" s="48">
        <v>1177294</v>
      </c>
      <c r="G15" s="48">
        <v>0</v>
      </c>
      <c r="H15" s="48">
        <v>0</v>
      </c>
      <c r="I15" s="48">
        <v>156666</v>
      </c>
      <c r="J15" s="48">
        <v>22735484</v>
      </c>
      <c r="K15" s="48">
        <v>0</v>
      </c>
    </row>
    <row r="16" spans="1:11" s="23" customFormat="1" ht="30" customHeight="1">
      <c r="A16" s="55" t="s">
        <v>112</v>
      </c>
      <c r="B16" s="56">
        <v>0</v>
      </c>
      <c r="C16" s="56">
        <v>0</v>
      </c>
      <c r="D16" s="56">
        <v>0</v>
      </c>
      <c r="E16" s="56">
        <v>0</v>
      </c>
      <c r="F16" s="56">
        <v>846919</v>
      </c>
      <c r="G16" s="56">
        <v>0</v>
      </c>
      <c r="H16" s="56">
        <v>0</v>
      </c>
      <c r="I16" s="56">
        <v>76303</v>
      </c>
      <c r="J16" s="56">
        <v>101983281</v>
      </c>
      <c r="K16" s="56">
        <v>0</v>
      </c>
    </row>
    <row r="17" spans="1:11" s="23" customFormat="1" ht="30" customHeight="1">
      <c r="A17" s="47" t="s">
        <v>113</v>
      </c>
      <c r="B17" s="48">
        <v>91400</v>
      </c>
      <c r="C17" s="48">
        <v>0</v>
      </c>
      <c r="D17" s="48">
        <v>228268</v>
      </c>
      <c r="E17" s="48">
        <v>0</v>
      </c>
      <c r="F17" s="48">
        <v>1209850</v>
      </c>
      <c r="G17" s="48">
        <v>0</v>
      </c>
      <c r="H17" s="48">
        <v>0</v>
      </c>
      <c r="I17" s="48">
        <v>5029</v>
      </c>
      <c r="J17" s="48">
        <v>69707877</v>
      </c>
      <c r="K17" s="48">
        <v>0</v>
      </c>
    </row>
    <row r="18" spans="1:11" s="23" customFormat="1" ht="30" customHeight="1">
      <c r="A18" s="47" t="s">
        <v>114</v>
      </c>
      <c r="B18" s="48">
        <v>63859</v>
      </c>
      <c r="C18" s="48">
        <v>0</v>
      </c>
      <c r="D18" s="48">
        <v>314173</v>
      </c>
      <c r="E18" s="48">
        <v>1030</v>
      </c>
      <c r="F18" s="48">
        <v>371565</v>
      </c>
      <c r="G18" s="48">
        <v>0</v>
      </c>
      <c r="H18" s="48">
        <v>0</v>
      </c>
      <c r="I18" s="48">
        <v>23527</v>
      </c>
      <c r="J18" s="48">
        <v>3341382</v>
      </c>
      <c r="K18" s="48">
        <v>0</v>
      </c>
    </row>
    <row r="19" spans="1:11" s="23" customFormat="1" ht="30" customHeight="1" thickBot="1">
      <c r="A19" s="47" t="s">
        <v>117</v>
      </c>
      <c r="B19" s="48">
        <v>0</v>
      </c>
      <c r="C19" s="48">
        <v>0</v>
      </c>
      <c r="D19" s="48">
        <v>0</v>
      </c>
      <c r="E19" s="48">
        <v>0</v>
      </c>
      <c r="F19" s="48">
        <v>687363</v>
      </c>
      <c r="G19" s="48">
        <v>0</v>
      </c>
      <c r="H19" s="48">
        <v>0</v>
      </c>
      <c r="I19" s="48">
        <v>322405</v>
      </c>
      <c r="J19" s="48">
        <v>2007709</v>
      </c>
      <c r="K19" s="48">
        <v>0</v>
      </c>
    </row>
    <row r="20" spans="1:12" s="24" customFormat="1" ht="29.25" customHeight="1" thickBot="1" thickTop="1">
      <c r="A20" s="53" t="s">
        <v>119</v>
      </c>
      <c r="B20" s="73">
        <f>SUM(B7:B19)</f>
        <v>969722</v>
      </c>
      <c r="C20" s="73">
        <f>SUM(C7:C19)</f>
        <v>51345</v>
      </c>
      <c r="D20" s="73">
        <f aca="true" t="shared" si="0" ref="D20:K20">SUM(D7:D19)</f>
        <v>1990090</v>
      </c>
      <c r="E20" s="73">
        <f t="shared" si="0"/>
        <v>67841</v>
      </c>
      <c r="F20" s="73">
        <f t="shared" si="0"/>
        <v>27246178</v>
      </c>
      <c r="G20" s="73">
        <f t="shared" si="0"/>
        <v>0</v>
      </c>
      <c r="H20" s="73">
        <f t="shared" si="0"/>
        <v>208</v>
      </c>
      <c r="I20" s="73">
        <f t="shared" si="0"/>
        <v>36341571</v>
      </c>
      <c r="J20" s="73">
        <f t="shared" si="0"/>
        <v>1383854331</v>
      </c>
      <c r="K20" s="73">
        <f t="shared" si="0"/>
        <v>0</v>
      </c>
      <c r="L20" s="23"/>
    </row>
    <row r="21" spans="1:11" s="23" customFormat="1" ht="30" customHeight="1" thickTop="1">
      <c r="A21" s="58" t="s">
        <v>90</v>
      </c>
      <c r="B21" s="59">
        <v>0</v>
      </c>
      <c r="C21" s="59">
        <v>0</v>
      </c>
      <c r="D21" s="59">
        <v>37526</v>
      </c>
      <c r="E21" s="59">
        <v>0</v>
      </c>
      <c r="F21" s="59">
        <v>187105</v>
      </c>
      <c r="G21" s="59">
        <v>0</v>
      </c>
      <c r="H21" s="59">
        <v>0</v>
      </c>
      <c r="I21" s="59">
        <v>17646</v>
      </c>
      <c r="J21" s="59">
        <v>0</v>
      </c>
      <c r="K21" s="59">
        <v>0</v>
      </c>
    </row>
    <row r="22" spans="1:11" s="23" customFormat="1" ht="30" customHeight="1">
      <c r="A22" s="49" t="s">
        <v>4</v>
      </c>
      <c r="B22" s="48">
        <v>0</v>
      </c>
      <c r="C22" s="48">
        <v>0</v>
      </c>
      <c r="D22" s="48">
        <v>0</v>
      </c>
      <c r="E22" s="48">
        <v>0</v>
      </c>
      <c r="F22" s="48">
        <v>435</v>
      </c>
      <c r="G22" s="48">
        <v>0</v>
      </c>
      <c r="H22" s="48">
        <v>0</v>
      </c>
      <c r="I22" s="48">
        <v>65908</v>
      </c>
      <c r="J22" s="48">
        <v>1415140</v>
      </c>
      <c r="K22" s="48">
        <v>0</v>
      </c>
    </row>
    <row r="23" spans="1:11" s="23" customFormat="1" ht="30" customHeight="1">
      <c r="A23" s="49" t="s">
        <v>5</v>
      </c>
      <c r="B23" s="48">
        <v>0</v>
      </c>
      <c r="C23" s="48">
        <v>0</v>
      </c>
      <c r="D23" s="48">
        <v>0</v>
      </c>
      <c r="E23" s="48">
        <v>0</v>
      </c>
      <c r="F23" s="48">
        <v>296119</v>
      </c>
      <c r="G23" s="48">
        <v>0</v>
      </c>
      <c r="H23" s="48">
        <v>0</v>
      </c>
      <c r="I23" s="48">
        <v>46889</v>
      </c>
      <c r="J23" s="48">
        <v>13641470</v>
      </c>
      <c r="K23" s="48">
        <v>0</v>
      </c>
    </row>
    <row r="24" spans="1:11" s="23" customFormat="1" ht="30" customHeight="1">
      <c r="A24" s="49" t="s">
        <v>6</v>
      </c>
      <c r="B24" s="48">
        <v>0</v>
      </c>
      <c r="C24" s="48">
        <v>0</v>
      </c>
      <c r="D24" s="48">
        <v>0</v>
      </c>
      <c r="E24" s="48">
        <v>0</v>
      </c>
      <c r="F24" s="48">
        <v>77989</v>
      </c>
      <c r="G24" s="48">
        <v>0</v>
      </c>
      <c r="H24" s="48">
        <v>0</v>
      </c>
      <c r="I24" s="48">
        <v>357</v>
      </c>
      <c r="J24" s="48">
        <v>2128181</v>
      </c>
      <c r="K24" s="48">
        <v>0</v>
      </c>
    </row>
    <row r="25" spans="1:11" s="23" customFormat="1" ht="30" customHeight="1">
      <c r="A25" s="60" t="s">
        <v>7</v>
      </c>
      <c r="B25" s="56">
        <v>0</v>
      </c>
      <c r="C25" s="56">
        <v>0</v>
      </c>
      <c r="D25" s="56">
        <v>0</v>
      </c>
      <c r="E25" s="56">
        <v>0</v>
      </c>
      <c r="F25" s="56">
        <v>199430</v>
      </c>
      <c r="G25" s="56">
        <v>0</v>
      </c>
      <c r="H25" s="56">
        <v>0</v>
      </c>
      <c r="I25" s="56">
        <v>11598</v>
      </c>
      <c r="J25" s="56">
        <v>3308161</v>
      </c>
      <c r="K25" s="56">
        <v>0</v>
      </c>
    </row>
    <row r="26" spans="1:11" s="23" customFormat="1" ht="30" customHeight="1">
      <c r="A26" s="62" t="s">
        <v>8</v>
      </c>
      <c r="B26" s="46">
        <v>0</v>
      </c>
      <c r="C26" s="46">
        <v>0</v>
      </c>
      <c r="D26" s="46">
        <v>15297</v>
      </c>
      <c r="E26" s="46">
        <v>0</v>
      </c>
      <c r="F26" s="46">
        <v>104460</v>
      </c>
      <c r="G26" s="46">
        <v>0</v>
      </c>
      <c r="H26" s="46">
        <v>0</v>
      </c>
      <c r="I26" s="46">
        <v>64647</v>
      </c>
      <c r="J26" s="46">
        <v>129450</v>
      </c>
      <c r="K26" s="46">
        <v>316</v>
      </c>
    </row>
    <row r="27" spans="1:11" s="23" customFormat="1" ht="30" customHeight="1">
      <c r="A27" s="50" t="s">
        <v>9</v>
      </c>
      <c r="B27" s="48">
        <v>0</v>
      </c>
      <c r="C27" s="48">
        <v>0</v>
      </c>
      <c r="D27" s="48">
        <v>0</v>
      </c>
      <c r="E27" s="48">
        <v>0</v>
      </c>
      <c r="F27" s="48">
        <v>203863</v>
      </c>
      <c r="G27" s="48">
        <v>0</v>
      </c>
      <c r="H27" s="48">
        <v>0</v>
      </c>
      <c r="I27" s="48">
        <v>15475</v>
      </c>
      <c r="J27" s="48">
        <v>3453781</v>
      </c>
      <c r="K27" s="48">
        <v>0</v>
      </c>
    </row>
    <row r="28" spans="1:11" s="23" customFormat="1" ht="30" customHeight="1">
      <c r="A28" s="49" t="s">
        <v>10</v>
      </c>
      <c r="B28" s="48">
        <v>0</v>
      </c>
      <c r="C28" s="48">
        <v>0</v>
      </c>
      <c r="D28" s="48">
        <v>0</v>
      </c>
      <c r="E28" s="48">
        <v>0</v>
      </c>
      <c r="F28" s="48">
        <v>178495</v>
      </c>
      <c r="G28" s="48">
        <v>0</v>
      </c>
      <c r="H28" s="48">
        <v>0</v>
      </c>
      <c r="I28" s="48">
        <v>71881</v>
      </c>
      <c r="J28" s="48">
        <v>3841553</v>
      </c>
      <c r="K28" s="48">
        <v>0</v>
      </c>
    </row>
    <row r="29" spans="1:11" s="23" customFormat="1" ht="30" customHeight="1">
      <c r="A29" s="50" t="s">
        <v>11</v>
      </c>
      <c r="B29" s="48">
        <v>0</v>
      </c>
      <c r="C29" s="48">
        <v>0</v>
      </c>
      <c r="D29" s="48">
        <v>0</v>
      </c>
      <c r="E29" s="48">
        <v>0</v>
      </c>
      <c r="F29" s="48">
        <v>23561</v>
      </c>
      <c r="G29" s="48">
        <v>0</v>
      </c>
      <c r="H29" s="48">
        <v>0</v>
      </c>
      <c r="I29" s="48">
        <v>4120795</v>
      </c>
      <c r="J29" s="48">
        <v>13344563</v>
      </c>
      <c r="K29" s="48">
        <v>0</v>
      </c>
    </row>
    <row r="30" spans="1:11" s="23" customFormat="1" ht="30" customHeight="1">
      <c r="A30" s="61" t="s">
        <v>12</v>
      </c>
      <c r="B30" s="56">
        <v>6816</v>
      </c>
      <c r="C30" s="56">
        <v>0</v>
      </c>
      <c r="D30" s="56">
        <v>2737</v>
      </c>
      <c r="E30" s="56">
        <v>0</v>
      </c>
      <c r="F30" s="56">
        <v>172117</v>
      </c>
      <c r="G30" s="56">
        <v>0</v>
      </c>
      <c r="H30" s="56">
        <v>137</v>
      </c>
      <c r="I30" s="56">
        <v>1979108</v>
      </c>
      <c r="J30" s="56">
        <v>668223203</v>
      </c>
      <c r="K30" s="56">
        <v>0</v>
      </c>
    </row>
    <row r="31" spans="1:11" s="23" customFormat="1" ht="30" customHeight="1">
      <c r="A31" s="62" t="s">
        <v>118</v>
      </c>
      <c r="B31" s="46">
        <v>14045</v>
      </c>
      <c r="C31" s="46">
        <v>0</v>
      </c>
      <c r="D31" s="46">
        <v>259249</v>
      </c>
      <c r="E31" s="46">
        <v>0</v>
      </c>
      <c r="F31" s="46">
        <v>732538</v>
      </c>
      <c r="G31" s="46">
        <v>0</v>
      </c>
      <c r="H31" s="46">
        <v>799</v>
      </c>
      <c r="I31" s="46">
        <v>10620</v>
      </c>
      <c r="J31" s="46">
        <v>33124886</v>
      </c>
      <c r="K31" s="46">
        <v>0</v>
      </c>
    </row>
    <row r="32" spans="1:11" s="23" customFormat="1" ht="30" customHeight="1">
      <c r="A32" s="50" t="s">
        <v>13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4</v>
      </c>
      <c r="I32" s="48">
        <v>17196</v>
      </c>
      <c r="J32" s="48">
        <v>139949451</v>
      </c>
      <c r="K32" s="48">
        <v>0</v>
      </c>
    </row>
    <row r="33" spans="1:11" s="23" customFormat="1" ht="30" customHeight="1">
      <c r="A33" s="50" t="s">
        <v>14</v>
      </c>
      <c r="B33" s="48">
        <v>0</v>
      </c>
      <c r="C33" s="48">
        <v>0</v>
      </c>
      <c r="D33" s="48">
        <v>0</v>
      </c>
      <c r="E33" s="48">
        <v>0</v>
      </c>
      <c r="F33" s="48">
        <v>180014</v>
      </c>
      <c r="G33" s="48">
        <v>0</v>
      </c>
      <c r="H33" s="48">
        <v>0</v>
      </c>
      <c r="I33" s="48">
        <v>15651</v>
      </c>
      <c r="J33" s="48">
        <v>56313904</v>
      </c>
      <c r="K33" s="48">
        <v>0</v>
      </c>
    </row>
    <row r="34" spans="1:11" s="23" customFormat="1" ht="30" customHeight="1">
      <c r="A34" s="50" t="s">
        <v>15</v>
      </c>
      <c r="B34" s="48">
        <v>0</v>
      </c>
      <c r="C34" s="48">
        <v>0</v>
      </c>
      <c r="D34" s="48">
        <v>0</v>
      </c>
      <c r="E34" s="48">
        <v>0</v>
      </c>
      <c r="F34" s="48">
        <v>119815</v>
      </c>
      <c r="G34" s="48">
        <v>0</v>
      </c>
      <c r="H34" s="48">
        <v>0</v>
      </c>
      <c r="I34" s="48">
        <v>768</v>
      </c>
      <c r="J34" s="48">
        <v>4475188</v>
      </c>
      <c r="K34" s="48">
        <v>0</v>
      </c>
    </row>
    <row r="35" spans="1:11" s="23" customFormat="1" ht="30" customHeight="1">
      <c r="A35" s="61" t="s">
        <v>16</v>
      </c>
      <c r="B35" s="56">
        <v>0</v>
      </c>
      <c r="C35" s="56">
        <v>0</v>
      </c>
      <c r="D35" s="56">
        <v>0</v>
      </c>
      <c r="E35" s="56">
        <v>0</v>
      </c>
      <c r="F35" s="56">
        <v>445256</v>
      </c>
      <c r="G35" s="56">
        <v>0</v>
      </c>
      <c r="H35" s="56">
        <v>13</v>
      </c>
      <c r="I35" s="56">
        <v>63197</v>
      </c>
      <c r="J35" s="56">
        <v>149773213</v>
      </c>
      <c r="K35" s="56">
        <v>0</v>
      </c>
    </row>
    <row r="36" spans="1:11" s="23" customFormat="1" ht="30" customHeight="1">
      <c r="A36" s="62" t="s">
        <v>17</v>
      </c>
      <c r="B36" s="46">
        <v>504071</v>
      </c>
      <c r="C36" s="46">
        <v>0</v>
      </c>
      <c r="D36" s="46">
        <v>195950</v>
      </c>
      <c r="E36" s="46">
        <v>0</v>
      </c>
      <c r="F36" s="46">
        <v>530810</v>
      </c>
      <c r="G36" s="46">
        <v>0</v>
      </c>
      <c r="H36" s="46">
        <v>0</v>
      </c>
      <c r="I36" s="46">
        <v>38803</v>
      </c>
      <c r="J36" s="46">
        <v>6326035</v>
      </c>
      <c r="K36" s="46">
        <v>0</v>
      </c>
    </row>
    <row r="37" spans="1:11" s="23" customFormat="1" ht="30" customHeight="1">
      <c r="A37" s="50" t="s">
        <v>18</v>
      </c>
      <c r="B37" s="48">
        <v>174344</v>
      </c>
      <c r="C37" s="48">
        <v>0</v>
      </c>
      <c r="D37" s="48">
        <v>1098</v>
      </c>
      <c r="E37" s="48">
        <v>0</v>
      </c>
      <c r="F37" s="48">
        <v>70867</v>
      </c>
      <c r="G37" s="48">
        <v>0</v>
      </c>
      <c r="H37" s="48">
        <v>0</v>
      </c>
      <c r="I37" s="48">
        <v>8764</v>
      </c>
      <c r="J37" s="48">
        <v>0</v>
      </c>
      <c r="K37" s="48">
        <v>0</v>
      </c>
    </row>
    <row r="38" spans="1:11" s="23" customFormat="1" ht="30" customHeight="1">
      <c r="A38" s="50" t="s">
        <v>19</v>
      </c>
      <c r="B38" s="48">
        <v>0</v>
      </c>
      <c r="C38" s="48">
        <v>0</v>
      </c>
      <c r="D38" s="48">
        <v>0</v>
      </c>
      <c r="E38" s="48">
        <v>0</v>
      </c>
      <c r="F38" s="48">
        <v>196356</v>
      </c>
      <c r="G38" s="48">
        <v>0</v>
      </c>
      <c r="H38" s="48">
        <v>135</v>
      </c>
      <c r="I38" s="48">
        <v>14719</v>
      </c>
      <c r="J38" s="48">
        <v>40746457</v>
      </c>
      <c r="K38" s="48">
        <v>0</v>
      </c>
    </row>
    <row r="39" spans="1:11" s="23" customFormat="1" ht="30" customHeight="1">
      <c r="A39" s="50" t="s">
        <v>20</v>
      </c>
      <c r="B39" s="48">
        <v>0</v>
      </c>
      <c r="C39" s="48">
        <v>0</v>
      </c>
      <c r="D39" s="48">
        <v>0</v>
      </c>
      <c r="E39" s="48">
        <v>0</v>
      </c>
      <c r="F39" s="48">
        <v>70090</v>
      </c>
      <c r="G39" s="48">
        <v>0</v>
      </c>
      <c r="H39" s="48">
        <v>7</v>
      </c>
      <c r="I39" s="48">
        <v>60</v>
      </c>
      <c r="J39" s="48">
        <v>44640761</v>
      </c>
      <c r="K39" s="48">
        <v>0</v>
      </c>
    </row>
    <row r="40" spans="1:11" s="23" customFormat="1" ht="30" customHeight="1">
      <c r="A40" s="60" t="s">
        <v>21</v>
      </c>
      <c r="B40" s="56">
        <v>0</v>
      </c>
      <c r="C40" s="56">
        <v>0</v>
      </c>
      <c r="D40" s="56">
        <v>0</v>
      </c>
      <c r="E40" s="56">
        <v>0</v>
      </c>
      <c r="F40" s="56">
        <v>108809</v>
      </c>
      <c r="G40" s="56">
        <v>0</v>
      </c>
      <c r="H40" s="56">
        <v>7</v>
      </c>
      <c r="I40" s="56">
        <v>7469</v>
      </c>
      <c r="J40" s="56">
        <v>226632651</v>
      </c>
      <c r="K40" s="56">
        <v>0</v>
      </c>
    </row>
    <row r="41" spans="1:11" s="23" customFormat="1" ht="30" customHeight="1">
      <c r="A41" s="45" t="s">
        <v>22</v>
      </c>
      <c r="B41" s="46">
        <v>0</v>
      </c>
      <c r="C41" s="46">
        <v>0</v>
      </c>
      <c r="D41" s="46">
        <v>0</v>
      </c>
      <c r="E41" s="46">
        <v>0</v>
      </c>
      <c r="F41" s="46">
        <v>105399</v>
      </c>
      <c r="G41" s="46">
        <v>0</v>
      </c>
      <c r="H41" s="46">
        <v>530</v>
      </c>
      <c r="I41" s="46">
        <v>0</v>
      </c>
      <c r="J41" s="46">
        <v>143823869</v>
      </c>
      <c r="K41" s="46">
        <v>0</v>
      </c>
    </row>
    <row r="42" spans="1:11" s="23" customFormat="1" ht="30" customHeight="1">
      <c r="A42" s="47" t="s">
        <v>115</v>
      </c>
      <c r="B42" s="48">
        <v>49318</v>
      </c>
      <c r="C42" s="48">
        <v>0</v>
      </c>
      <c r="D42" s="48">
        <v>107886</v>
      </c>
      <c r="E42" s="48">
        <v>0</v>
      </c>
      <c r="F42" s="48">
        <v>526013</v>
      </c>
      <c r="G42" s="48">
        <v>0</v>
      </c>
      <c r="H42" s="48">
        <v>0</v>
      </c>
      <c r="I42" s="48">
        <v>702007</v>
      </c>
      <c r="J42" s="48">
        <v>6460110</v>
      </c>
      <c r="K42" s="48">
        <v>0</v>
      </c>
    </row>
    <row r="43" spans="1:11" s="23" customFormat="1" ht="30" customHeight="1">
      <c r="A43" s="49" t="s">
        <v>23</v>
      </c>
      <c r="B43" s="48">
        <v>0</v>
      </c>
      <c r="C43" s="48">
        <v>0</v>
      </c>
      <c r="D43" s="48">
        <v>0</v>
      </c>
      <c r="E43" s="48">
        <v>0</v>
      </c>
      <c r="F43" s="48">
        <v>763899</v>
      </c>
      <c r="G43" s="48">
        <v>0</v>
      </c>
      <c r="H43" s="48">
        <v>0</v>
      </c>
      <c r="I43" s="48">
        <v>880336</v>
      </c>
      <c r="J43" s="48">
        <v>53209670</v>
      </c>
      <c r="K43" s="48">
        <v>0</v>
      </c>
    </row>
    <row r="44" spans="1:11" s="23" customFormat="1" ht="30" customHeight="1">
      <c r="A44" s="49" t="s">
        <v>24</v>
      </c>
      <c r="B44" s="48">
        <v>0</v>
      </c>
      <c r="C44" s="48">
        <v>0</v>
      </c>
      <c r="D44" s="48">
        <v>0</v>
      </c>
      <c r="E44" s="48">
        <v>0</v>
      </c>
      <c r="F44" s="48">
        <v>245895</v>
      </c>
      <c r="G44" s="48">
        <v>0</v>
      </c>
      <c r="H44" s="48">
        <v>0</v>
      </c>
      <c r="I44" s="48">
        <v>34487</v>
      </c>
      <c r="J44" s="48">
        <v>1396683</v>
      </c>
      <c r="K44" s="48">
        <v>0</v>
      </c>
    </row>
    <row r="45" spans="1:11" s="23" customFormat="1" ht="30" customHeight="1">
      <c r="A45" s="61" t="s">
        <v>25</v>
      </c>
      <c r="B45" s="56">
        <v>0</v>
      </c>
      <c r="C45" s="56">
        <v>0</v>
      </c>
      <c r="D45" s="56">
        <v>0</v>
      </c>
      <c r="E45" s="56">
        <v>0</v>
      </c>
      <c r="F45" s="56">
        <v>182151</v>
      </c>
      <c r="G45" s="56">
        <v>0</v>
      </c>
      <c r="H45" s="56">
        <v>0</v>
      </c>
      <c r="I45" s="56">
        <v>189310</v>
      </c>
      <c r="J45" s="56">
        <v>150185</v>
      </c>
      <c r="K45" s="56">
        <v>0</v>
      </c>
    </row>
    <row r="46" spans="1:11" s="23" customFormat="1" ht="30" customHeight="1">
      <c r="A46" s="62" t="s">
        <v>26</v>
      </c>
      <c r="B46" s="46">
        <v>82350</v>
      </c>
      <c r="C46" s="46">
        <v>0</v>
      </c>
      <c r="D46" s="46">
        <v>187074</v>
      </c>
      <c r="E46" s="46">
        <v>0</v>
      </c>
      <c r="F46" s="46">
        <v>209281</v>
      </c>
      <c r="G46" s="46">
        <v>0</v>
      </c>
      <c r="H46" s="46">
        <v>0</v>
      </c>
      <c r="I46" s="46">
        <v>220926</v>
      </c>
      <c r="J46" s="46">
        <v>927370</v>
      </c>
      <c r="K46" s="46">
        <v>0</v>
      </c>
    </row>
    <row r="47" spans="1:11" s="23" customFormat="1" ht="30" customHeight="1">
      <c r="A47" s="50" t="s">
        <v>27</v>
      </c>
      <c r="B47" s="48">
        <v>71507</v>
      </c>
      <c r="C47" s="48">
        <v>140</v>
      </c>
      <c r="D47" s="48">
        <v>80875</v>
      </c>
      <c r="E47" s="48">
        <v>0</v>
      </c>
      <c r="F47" s="48">
        <v>201747</v>
      </c>
      <c r="G47" s="48">
        <v>0</v>
      </c>
      <c r="H47" s="48">
        <v>0</v>
      </c>
      <c r="I47" s="48">
        <v>3412</v>
      </c>
      <c r="J47" s="48">
        <v>62393131</v>
      </c>
      <c r="K47" s="48">
        <v>0</v>
      </c>
    </row>
    <row r="48" spans="1:11" s="23" customFormat="1" ht="30" customHeight="1">
      <c r="A48" s="50" t="s">
        <v>28</v>
      </c>
      <c r="B48" s="48">
        <v>507</v>
      </c>
      <c r="C48" s="48">
        <v>0</v>
      </c>
      <c r="D48" s="48">
        <v>1174</v>
      </c>
      <c r="E48" s="48">
        <v>0</v>
      </c>
      <c r="F48" s="48">
        <v>134675</v>
      </c>
      <c r="G48" s="48">
        <v>0</v>
      </c>
      <c r="H48" s="48">
        <v>0</v>
      </c>
      <c r="I48" s="48">
        <v>1769</v>
      </c>
      <c r="J48" s="48">
        <v>2300788</v>
      </c>
      <c r="K48" s="48">
        <v>0</v>
      </c>
    </row>
    <row r="49" spans="1:11" s="23" customFormat="1" ht="30" customHeight="1">
      <c r="A49" s="50" t="s">
        <v>29</v>
      </c>
      <c r="B49" s="48">
        <v>0</v>
      </c>
      <c r="C49" s="48">
        <v>0</v>
      </c>
      <c r="D49" s="48">
        <v>0</v>
      </c>
      <c r="E49" s="48">
        <v>0</v>
      </c>
      <c r="F49" s="48">
        <v>408518</v>
      </c>
      <c r="G49" s="48">
        <v>0</v>
      </c>
      <c r="H49" s="48">
        <v>0</v>
      </c>
      <c r="I49" s="48">
        <v>0</v>
      </c>
      <c r="J49" s="48">
        <v>100214463</v>
      </c>
      <c r="K49" s="48">
        <v>0</v>
      </c>
    </row>
    <row r="50" spans="1:11" s="23" customFormat="1" ht="30" customHeight="1">
      <c r="A50" s="61" t="s">
        <v>30</v>
      </c>
      <c r="B50" s="56">
        <v>0</v>
      </c>
      <c r="C50" s="56">
        <v>0</v>
      </c>
      <c r="D50" s="56">
        <v>0</v>
      </c>
      <c r="E50" s="56">
        <v>0</v>
      </c>
      <c r="F50" s="56">
        <v>79573</v>
      </c>
      <c r="G50" s="56">
        <v>0</v>
      </c>
      <c r="H50" s="56">
        <v>0</v>
      </c>
      <c r="I50" s="56">
        <v>2974</v>
      </c>
      <c r="J50" s="56">
        <v>38818642</v>
      </c>
      <c r="K50" s="56">
        <v>0</v>
      </c>
    </row>
    <row r="51" spans="1:11" s="23" customFormat="1" ht="30" customHeight="1">
      <c r="A51" s="62" t="s">
        <v>31</v>
      </c>
      <c r="B51" s="46">
        <v>4543</v>
      </c>
      <c r="C51" s="46">
        <v>0</v>
      </c>
      <c r="D51" s="46">
        <v>224995</v>
      </c>
      <c r="E51" s="46">
        <v>0</v>
      </c>
      <c r="F51" s="46">
        <v>293985</v>
      </c>
      <c r="G51" s="46">
        <v>0</v>
      </c>
      <c r="H51" s="46">
        <v>0</v>
      </c>
      <c r="I51" s="46">
        <v>23278</v>
      </c>
      <c r="J51" s="46">
        <v>2529410</v>
      </c>
      <c r="K51" s="46">
        <v>0</v>
      </c>
    </row>
    <row r="52" spans="1:11" s="23" customFormat="1" ht="30" customHeight="1">
      <c r="A52" s="50" t="s">
        <v>32</v>
      </c>
      <c r="B52" s="48">
        <v>0</v>
      </c>
      <c r="C52" s="48">
        <v>0</v>
      </c>
      <c r="D52" s="48">
        <v>0</v>
      </c>
      <c r="E52" s="48">
        <v>0</v>
      </c>
      <c r="F52" s="48">
        <v>264041</v>
      </c>
      <c r="G52" s="48">
        <v>0</v>
      </c>
      <c r="H52" s="48">
        <v>0</v>
      </c>
      <c r="I52" s="48">
        <v>5670</v>
      </c>
      <c r="J52" s="48">
        <v>9999213</v>
      </c>
      <c r="K52" s="48">
        <v>0</v>
      </c>
    </row>
    <row r="53" spans="1:11" s="23" customFormat="1" ht="30" customHeight="1">
      <c r="A53" s="50" t="s">
        <v>33</v>
      </c>
      <c r="B53" s="48">
        <v>0</v>
      </c>
      <c r="C53" s="48">
        <v>0</v>
      </c>
      <c r="D53" s="48">
        <v>0</v>
      </c>
      <c r="E53" s="48">
        <v>0</v>
      </c>
      <c r="F53" s="48">
        <v>139295</v>
      </c>
      <c r="G53" s="48">
        <v>0</v>
      </c>
      <c r="H53" s="48">
        <v>0</v>
      </c>
      <c r="I53" s="48">
        <v>24469</v>
      </c>
      <c r="J53" s="48">
        <v>14410629</v>
      </c>
      <c r="K53" s="48">
        <v>0</v>
      </c>
    </row>
    <row r="54" spans="1:11" s="23" customFormat="1" ht="30" customHeight="1">
      <c r="A54" s="50" t="s">
        <v>34</v>
      </c>
      <c r="B54" s="48">
        <v>0</v>
      </c>
      <c r="C54" s="48">
        <v>0</v>
      </c>
      <c r="D54" s="48">
        <v>0</v>
      </c>
      <c r="E54" s="48">
        <v>0</v>
      </c>
      <c r="F54" s="48">
        <v>144271</v>
      </c>
      <c r="G54" s="48">
        <v>0</v>
      </c>
      <c r="H54" s="48">
        <v>0</v>
      </c>
      <c r="I54" s="48">
        <v>13876</v>
      </c>
      <c r="J54" s="48">
        <v>133427</v>
      </c>
      <c r="K54" s="48">
        <v>0</v>
      </c>
    </row>
    <row r="55" spans="1:11" s="23" customFormat="1" ht="30" customHeight="1">
      <c r="A55" s="61" t="s">
        <v>35</v>
      </c>
      <c r="B55" s="56">
        <v>0</v>
      </c>
      <c r="C55" s="56">
        <v>0</v>
      </c>
      <c r="D55" s="56">
        <v>0</v>
      </c>
      <c r="E55" s="56">
        <v>0</v>
      </c>
      <c r="F55" s="56">
        <v>91762</v>
      </c>
      <c r="G55" s="56">
        <v>0</v>
      </c>
      <c r="H55" s="56">
        <v>0</v>
      </c>
      <c r="I55" s="56">
        <v>8</v>
      </c>
      <c r="J55" s="56">
        <v>66035792</v>
      </c>
      <c r="K55" s="56">
        <v>0</v>
      </c>
    </row>
    <row r="56" spans="1:11" s="23" customFormat="1" ht="30" customHeight="1">
      <c r="A56" s="62" t="s">
        <v>36</v>
      </c>
      <c r="B56" s="46">
        <v>0</v>
      </c>
      <c r="C56" s="46">
        <v>0</v>
      </c>
      <c r="D56" s="46">
        <v>0</v>
      </c>
      <c r="E56" s="46">
        <v>0</v>
      </c>
      <c r="F56" s="46">
        <v>432272</v>
      </c>
      <c r="G56" s="46">
        <v>0</v>
      </c>
      <c r="H56" s="46">
        <v>0</v>
      </c>
      <c r="I56" s="46">
        <v>1969336</v>
      </c>
      <c r="J56" s="46">
        <v>1403821</v>
      </c>
      <c r="K56" s="46">
        <v>0</v>
      </c>
    </row>
    <row r="57" spans="1:11" s="23" customFormat="1" ht="30" customHeight="1">
      <c r="A57" s="50" t="s">
        <v>37</v>
      </c>
      <c r="B57" s="48">
        <v>0</v>
      </c>
      <c r="C57" s="48">
        <v>0</v>
      </c>
      <c r="D57" s="48">
        <v>0</v>
      </c>
      <c r="E57" s="48">
        <v>0</v>
      </c>
      <c r="F57" s="48">
        <v>235365</v>
      </c>
      <c r="G57" s="48">
        <v>0</v>
      </c>
      <c r="H57" s="48">
        <v>0</v>
      </c>
      <c r="I57" s="48">
        <v>35461</v>
      </c>
      <c r="J57" s="48">
        <v>3671861</v>
      </c>
      <c r="K57" s="48">
        <v>0</v>
      </c>
    </row>
    <row r="58" spans="1:11" s="23" customFormat="1" ht="30" customHeight="1">
      <c r="A58" s="50" t="s">
        <v>38</v>
      </c>
      <c r="B58" s="48">
        <v>0</v>
      </c>
      <c r="C58" s="48">
        <v>0</v>
      </c>
      <c r="D58" s="48">
        <v>0</v>
      </c>
      <c r="E58" s="48">
        <v>0</v>
      </c>
      <c r="F58" s="48">
        <v>97012</v>
      </c>
      <c r="G58" s="48">
        <v>0</v>
      </c>
      <c r="H58" s="48">
        <v>0</v>
      </c>
      <c r="I58" s="48">
        <v>0</v>
      </c>
      <c r="J58" s="48">
        <v>9993254</v>
      </c>
      <c r="K58" s="48">
        <v>0</v>
      </c>
    </row>
    <row r="59" spans="1:11" s="23" customFormat="1" ht="30" customHeight="1">
      <c r="A59" s="50" t="s">
        <v>39</v>
      </c>
      <c r="B59" s="48">
        <v>0</v>
      </c>
      <c r="C59" s="48">
        <v>0</v>
      </c>
      <c r="D59" s="48">
        <v>0</v>
      </c>
      <c r="E59" s="48">
        <v>0</v>
      </c>
      <c r="F59" s="48">
        <v>271166</v>
      </c>
      <c r="G59" s="48">
        <v>0</v>
      </c>
      <c r="H59" s="48">
        <v>50</v>
      </c>
      <c r="I59" s="48">
        <v>193683</v>
      </c>
      <c r="J59" s="48">
        <v>64688937</v>
      </c>
      <c r="K59" s="48">
        <v>0</v>
      </c>
    </row>
    <row r="60" spans="1:11" s="23" customFormat="1" ht="30" customHeight="1">
      <c r="A60" s="60" t="s">
        <v>40</v>
      </c>
      <c r="B60" s="56">
        <v>0</v>
      </c>
      <c r="C60" s="56">
        <v>0</v>
      </c>
      <c r="D60" s="56">
        <v>0</v>
      </c>
      <c r="E60" s="56">
        <v>0</v>
      </c>
      <c r="F60" s="56">
        <v>547389</v>
      </c>
      <c r="G60" s="56">
        <v>0</v>
      </c>
      <c r="H60" s="56">
        <v>0</v>
      </c>
      <c r="I60" s="56">
        <v>145327</v>
      </c>
      <c r="J60" s="56">
        <v>18074010</v>
      </c>
      <c r="K60" s="56">
        <v>0</v>
      </c>
    </row>
    <row r="61" spans="1:11" s="23" customFormat="1" ht="30" customHeight="1">
      <c r="A61" s="62" t="s">
        <v>41</v>
      </c>
      <c r="B61" s="46">
        <v>0</v>
      </c>
      <c r="C61" s="46">
        <v>0</v>
      </c>
      <c r="D61" s="46">
        <v>0</v>
      </c>
      <c r="E61" s="46">
        <v>0</v>
      </c>
      <c r="F61" s="46">
        <v>118841</v>
      </c>
      <c r="G61" s="46">
        <v>0</v>
      </c>
      <c r="H61" s="46">
        <v>57</v>
      </c>
      <c r="I61" s="46">
        <v>115678</v>
      </c>
      <c r="J61" s="46">
        <v>105418247</v>
      </c>
      <c r="K61" s="46">
        <v>0</v>
      </c>
    </row>
    <row r="62" spans="1:11" s="23" customFormat="1" ht="30" customHeight="1">
      <c r="A62" s="50" t="s">
        <v>42</v>
      </c>
      <c r="B62" s="48">
        <v>27467</v>
      </c>
      <c r="C62" s="48">
        <v>0</v>
      </c>
      <c r="D62" s="48">
        <v>2666</v>
      </c>
      <c r="E62" s="48">
        <v>0</v>
      </c>
      <c r="F62" s="48">
        <v>256202</v>
      </c>
      <c r="G62" s="48">
        <v>0</v>
      </c>
      <c r="H62" s="48">
        <v>0</v>
      </c>
      <c r="I62" s="48">
        <v>9958</v>
      </c>
      <c r="J62" s="48">
        <v>2326922</v>
      </c>
      <c r="K62" s="48">
        <v>0</v>
      </c>
    </row>
    <row r="63" spans="1:11" s="23" customFormat="1" ht="30" customHeight="1">
      <c r="A63" s="50" t="s">
        <v>43</v>
      </c>
      <c r="B63" s="48">
        <v>0</v>
      </c>
      <c r="C63" s="48">
        <v>0</v>
      </c>
      <c r="D63" s="48">
        <v>0</v>
      </c>
      <c r="E63" s="48">
        <v>0</v>
      </c>
      <c r="F63" s="48">
        <v>150077</v>
      </c>
      <c r="G63" s="48">
        <v>0</v>
      </c>
      <c r="H63" s="48">
        <v>0</v>
      </c>
      <c r="I63" s="48">
        <v>213670</v>
      </c>
      <c r="J63" s="48">
        <v>4359882</v>
      </c>
      <c r="K63" s="48">
        <v>0</v>
      </c>
    </row>
    <row r="64" spans="1:11" s="23" customFormat="1" ht="30" customHeight="1">
      <c r="A64" s="50" t="s">
        <v>44</v>
      </c>
      <c r="B64" s="48">
        <v>0</v>
      </c>
      <c r="C64" s="48">
        <v>0</v>
      </c>
      <c r="D64" s="48">
        <v>0</v>
      </c>
      <c r="E64" s="48">
        <v>0</v>
      </c>
      <c r="F64" s="48">
        <v>325216</v>
      </c>
      <c r="G64" s="48">
        <v>0</v>
      </c>
      <c r="H64" s="48">
        <v>0</v>
      </c>
      <c r="I64" s="48">
        <v>8878</v>
      </c>
      <c r="J64" s="48">
        <v>110696526</v>
      </c>
      <c r="K64" s="48">
        <v>0</v>
      </c>
    </row>
    <row r="65" spans="1:11" s="23" customFormat="1" ht="30" customHeight="1">
      <c r="A65" s="61" t="s">
        <v>45</v>
      </c>
      <c r="B65" s="56">
        <v>0</v>
      </c>
      <c r="C65" s="56">
        <v>0</v>
      </c>
      <c r="D65" s="56">
        <v>0</v>
      </c>
      <c r="E65" s="56">
        <v>0</v>
      </c>
      <c r="F65" s="56">
        <v>78892</v>
      </c>
      <c r="G65" s="56">
        <v>0</v>
      </c>
      <c r="H65" s="56">
        <v>0</v>
      </c>
      <c r="I65" s="56">
        <v>2115</v>
      </c>
      <c r="J65" s="56">
        <v>57372115</v>
      </c>
      <c r="K65" s="56">
        <v>0</v>
      </c>
    </row>
    <row r="66" spans="1:11" s="23" customFormat="1" ht="30" customHeight="1">
      <c r="A66" s="62" t="s">
        <v>46</v>
      </c>
      <c r="B66" s="46">
        <v>113699</v>
      </c>
      <c r="C66" s="46">
        <v>3326</v>
      </c>
      <c r="D66" s="46">
        <v>265386</v>
      </c>
      <c r="E66" s="46">
        <v>2430</v>
      </c>
      <c r="F66" s="46">
        <v>140009</v>
      </c>
      <c r="G66" s="46">
        <v>0</v>
      </c>
      <c r="H66" s="46">
        <v>0</v>
      </c>
      <c r="I66" s="46">
        <v>394361</v>
      </c>
      <c r="J66" s="46">
        <v>946617</v>
      </c>
      <c r="K66" s="46">
        <v>2095</v>
      </c>
    </row>
    <row r="67" spans="1:11" s="23" customFormat="1" ht="30" customHeight="1" thickBot="1">
      <c r="A67" s="65" t="s">
        <v>116</v>
      </c>
      <c r="B67" s="66">
        <v>143975</v>
      </c>
      <c r="C67" s="66">
        <v>0</v>
      </c>
      <c r="D67" s="66">
        <v>340389</v>
      </c>
      <c r="E67" s="66">
        <v>0</v>
      </c>
      <c r="F67" s="66">
        <v>225083</v>
      </c>
      <c r="G67" s="66">
        <v>0</v>
      </c>
      <c r="H67" s="66">
        <v>0</v>
      </c>
      <c r="I67" s="66">
        <v>561351</v>
      </c>
      <c r="J67" s="66">
        <v>112224056</v>
      </c>
      <c r="K67" s="66">
        <v>0</v>
      </c>
    </row>
    <row r="68" spans="1:11" s="23" customFormat="1" ht="30" customHeight="1" thickBot="1" thickTop="1">
      <c r="A68" s="53" t="s">
        <v>91</v>
      </c>
      <c r="B68" s="54">
        <f>SUM(B21:B67)</f>
        <v>1192642</v>
      </c>
      <c r="C68" s="54">
        <f aca="true" t="shared" si="1" ref="C68:K68">SUM(C21:C67)</f>
        <v>3466</v>
      </c>
      <c r="D68" s="54">
        <f t="shared" si="1"/>
        <v>1722302</v>
      </c>
      <c r="E68" s="54">
        <f t="shared" si="1"/>
        <v>2430</v>
      </c>
      <c r="F68" s="54">
        <f t="shared" si="1"/>
        <v>10566158</v>
      </c>
      <c r="G68" s="54">
        <f t="shared" si="1"/>
        <v>0</v>
      </c>
      <c r="H68" s="54">
        <f t="shared" si="1"/>
        <v>1739</v>
      </c>
      <c r="I68" s="54">
        <f t="shared" si="1"/>
        <v>12323891</v>
      </c>
      <c r="J68" s="54">
        <f t="shared" si="1"/>
        <v>2405447678</v>
      </c>
      <c r="K68" s="54">
        <f t="shared" si="1"/>
        <v>2411</v>
      </c>
    </row>
    <row r="69" spans="1:11" s="23" customFormat="1" ht="30" customHeight="1" thickTop="1">
      <c r="A69" s="52" t="s">
        <v>92</v>
      </c>
      <c r="B69" s="51">
        <f>+B20+B68</f>
        <v>2162364</v>
      </c>
      <c r="C69" s="51">
        <f aca="true" t="shared" si="2" ref="C69:K69">+C20+C68</f>
        <v>54811</v>
      </c>
      <c r="D69" s="51">
        <f t="shared" si="2"/>
        <v>3712392</v>
      </c>
      <c r="E69" s="51">
        <f t="shared" si="2"/>
        <v>70271</v>
      </c>
      <c r="F69" s="51">
        <f t="shared" si="2"/>
        <v>37812336</v>
      </c>
      <c r="G69" s="51">
        <f t="shared" si="2"/>
        <v>0</v>
      </c>
      <c r="H69" s="51">
        <f t="shared" si="2"/>
        <v>1947</v>
      </c>
      <c r="I69" s="51">
        <f t="shared" si="2"/>
        <v>48665462</v>
      </c>
      <c r="J69" s="51">
        <f t="shared" si="2"/>
        <v>3789302009</v>
      </c>
      <c r="K69" s="51">
        <f t="shared" si="2"/>
        <v>2411</v>
      </c>
    </row>
    <row r="70" spans="1:11" s="23" customFormat="1" ht="24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30.75" customHeight="1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4">
    <mergeCell ref="F3:F6"/>
    <mergeCell ref="G3:G6"/>
    <mergeCell ref="H3:H6"/>
    <mergeCell ref="I3:I6"/>
  </mergeCells>
  <printOptions/>
  <pageMargins left="0.7874015748031497" right="0.7874015748031497" top="0.7874015748031497" bottom="0" header="0.5905511811023623" footer="0.31496062992125984"/>
  <pageSetup firstPageNumber="221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2"/>
  <sheetViews>
    <sheetView showOutlineSymbols="0" view="pageBreakPreview" zoomScale="50" zoomScaleSheetLayoutView="50" workbookViewId="0" topLeftCell="A1">
      <pane xSplit="1" topLeftCell="B1" activePane="topRight" state="frozen"/>
      <selection pane="topLeft" activeCell="B29" sqref="B29"/>
      <selection pane="topRight" activeCell="A1" sqref="A1"/>
    </sheetView>
  </sheetViews>
  <sheetFormatPr defaultColWidth="24.75390625" defaultRowHeight="13.5"/>
  <cols>
    <col min="1" max="9" width="20.625" style="2" customWidth="1"/>
    <col min="10" max="11" width="21.625" style="2" customWidth="1"/>
    <col min="12" max="16384" width="24.75390625" style="2" customWidth="1"/>
  </cols>
  <sheetData>
    <row r="1" spans="1:11" ht="25.5" customHeight="1">
      <c r="A1" s="33" t="s">
        <v>74</v>
      </c>
      <c r="K1" s="97"/>
    </row>
    <row r="2" spans="1:253" ht="21" customHeight="1">
      <c r="A2" s="8" t="s">
        <v>88</v>
      </c>
      <c r="B2" s="16" t="s">
        <v>96</v>
      </c>
      <c r="C2" s="17"/>
      <c r="D2" s="17"/>
      <c r="E2" s="17"/>
      <c r="F2" s="17"/>
      <c r="G2" s="17"/>
      <c r="H2" s="17"/>
      <c r="I2" s="17"/>
      <c r="J2" s="17"/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7"/>
      <c r="B3" s="108" t="s">
        <v>65</v>
      </c>
      <c r="C3" s="108" t="s">
        <v>66</v>
      </c>
      <c r="D3" s="16" t="s">
        <v>73</v>
      </c>
      <c r="E3" s="17"/>
      <c r="F3" s="17"/>
      <c r="G3" s="17"/>
      <c r="H3" s="17"/>
      <c r="I3" s="18"/>
      <c r="J3" s="108" t="s">
        <v>77</v>
      </c>
      <c r="K3" s="108" t="s">
        <v>71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09"/>
      <c r="C4" s="109"/>
      <c r="D4" s="20"/>
      <c r="E4" s="20"/>
      <c r="F4" s="111" t="s">
        <v>69</v>
      </c>
      <c r="G4" s="113"/>
      <c r="H4" s="20"/>
      <c r="I4" s="20"/>
      <c r="J4" s="109"/>
      <c r="K4" s="10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09"/>
      <c r="C5" s="109"/>
      <c r="D5" s="31" t="s">
        <v>67</v>
      </c>
      <c r="E5" s="31" t="s">
        <v>68</v>
      </c>
      <c r="F5" s="108" t="s">
        <v>121</v>
      </c>
      <c r="G5" s="108" t="s">
        <v>122</v>
      </c>
      <c r="H5" s="31" t="s">
        <v>70</v>
      </c>
      <c r="I5" s="6" t="s">
        <v>47</v>
      </c>
      <c r="J5" s="109"/>
      <c r="K5" s="10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09"/>
      <c r="C6" s="109"/>
      <c r="D6" s="20"/>
      <c r="E6" s="20"/>
      <c r="F6" s="119"/>
      <c r="G6" s="119"/>
      <c r="H6" s="20"/>
      <c r="I6" s="20"/>
      <c r="J6" s="109"/>
      <c r="K6" s="10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23" customFormat="1" ht="29.25" customHeight="1">
      <c r="A7" s="45" t="s">
        <v>89</v>
      </c>
      <c r="B7" s="46">
        <v>4159557</v>
      </c>
      <c r="C7" s="46">
        <v>10055621</v>
      </c>
      <c r="D7" s="46">
        <v>0</v>
      </c>
      <c r="E7" s="46">
        <v>1165230</v>
      </c>
      <c r="F7" s="46">
        <v>35927</v>
      </c>
      <c r="G7" s="46">
        <v>0</v>
      </c>
      <c r="H7" s="46">
        <v>1691437</v>
      </c>
      <c r="I7" s="46">
        <v>2892594</v>
      </c>
      <c r="J7" s="46">
        <v>100994375</v>
      </c>
      <c r="K7" s="46">
        <v>461604355</v>
      </c>
    </row>
    <row r="8" spans="1:11" s="23" customFormat="1" ht="29.25" customHeight="1">
      <c r="A8" s="47" t="s">
        <v>108</v>
      </c>
      <c r="B8" s="48">
        <v>0</v>
      </c>
      <c r="C8" s="48">
        <v>1022971</v>
      </c>
      <c r="D8" s="48">
        <v>0</v>
      </c>
      <c r="E8" s="48">
        <v>0</v>
      </c>
      <c r="F8" s="48">
        <v>0</v>
      </c>
      <c r="G8" s="48">
        <v>0</v>
      </c>
      <c r="H8" s="48">
        <v>14992827</v>
      </c>
      <c r="I8" s="48">
        <v>14992827</v>
      </c>
      <c r="J8" s="48">
        <v>57207846</v>
      </c>
      <c r="K8" s="48">
        <v>164571531</v>
      </c>
    </row>
    <row r="9" spans="1:11" s="23" customFormat="1" ht="29.25" customHeight="1">
      <c r="A9" s="49" t="s">
        <v>0</v>
      </c>
      <c r="B9" s="48">
        <v>3528016</v>
      </c>
      <c r="C9" s="48">
        <v>26365651</v>
      </c>
      <c r="D9" s="48">
        <v>0</v>
      </c>
      <c r="E9" s="48">
        <v>1299209</v>
      </c>
      <c r="F9" s="48">
        <v>0</v>
      </c>
      <c r="G9" s="48">
        <v>0</v>
      </c>
      <c r="H9" s="48">
        <v>228626</v>
      </c>
      <c r="I9" s="48">
        <v>1527835</v>
      </c>
      <c r="J9" s="48">
        <v>160349121</v>
      </c>
      <c r="K9" s="48">
        <v>359223193</v>
      </c>
    </row>
    <row r="10" spans="1:11" s="23" customFormat="1" ht="29.25" customHeight="1">
      <c r="A10" s="49" t="s">
        <v>1</v>
      </c>
      <c r="B10" s="48">
        <v>608769</v>
      </c>
      <c r="C10" s="48">
        <v>3378204</v>
      </c>
      <c r="D10" s="48">
        <v>0</v>
      </c>
      <c r="E10" s="48">
        <v>0</v>
      </c>
      <c r="F10" s="48">
        <v>22810</v>
      </c>
      <c r="G10" s="48">
        <v>0</v>
      </c>
      <c r="H10" s="48">
        <v>13276855</v>
      </c>
      <c r="I10" s="48">
        <v>13299665</v>
      </c>
      <c r="J10" s="48">
        <v>133981715</v>
      </c>
      <c r="K10" s="48">
        <v>582491917</v>
      </c>
    </row>
    <row r="11" spans="1:11" s="23" customFormat="1" ht="29.25" customHeight="1">
      <c r="A11" s="55" t="s">
        <v>109</v>
      </c>
      <c r="B11" s="56">
        <v>371792</v>
      </c>
      <c r="C11" s="56">
        <v>564942</v>
      </c>
      <c r="D11" s="56">
        <v>1368481</v>
      </c>
      <c r="E11" s="56">
        <v>29034</v>
      </c>
      <c r="F11" s="56">
        <v>34311</v>
      </c>
      <c r="G11" s="56">
        <v>0</v>
      </c>
      <c r="H11" s="56">
        <v>2586685</v>
      </c>
      <c r="I11" s="56">
        <v>4018511</v>
      </c>
      <c r="J11" s="56">
        <v>57009135</v>
      </c>
      <c r="K11" s="56">
        <v>99712911</v>
      </c>
    </row>
    <row r="12" spans="1:11" s="23" customFormat="1" ht="29.25" customHeight="1">
      <c r="A12" s="57" t="s">
        <v>110</v>
      </c>
      <c r="B12" s="46">
        <v>0</v>
      </c>
      <c r="C12" s="46">
        <v>701890</v>
      </c>
      <c r="D12" s="46">
        <v>0</v>
      </c>
      <c r="E12" s="46">
        <v>0</v>
      </c>
      <c r="F12" s="46">
        <v>31680</v>
      </c>
      <c r="G12" s="46">
        <v>0</v>
      </c>
      <c r="H12" s="46">
        <v>2518612</v>
      </c>
      <c r="I12" s="46">
        <v>2550292</v>
      </c>
      <c r="J12" s="46">
        <v>52283445</v>
      </c>
      <c r="K12" s="46">
        <v>96241938</v>
      </c>
    </row>
    <row r="13" spans="1:11" s="23" customFormat="1" ht="29.25" customHeight="1">
      <c r="A13" s="49" t="s">
        <v>2</v>
      </c>
      <c r="B13" s="48">
        <v>0</v>
      </c>
      <c r="C13" s="48">
        <v>330016</v>
      </c>
      <c r="D13" s="48">
        <v>0</v>
      </c>
      <c r="E13" s="48">
        <v>131947</v>
      </c>
      <c r="F13" s="48">
        <v>0</v>
      </c>
      <c r="G13" s="48">
        <v>0</v>
      </c>
      <c r="H13" s="48">
        <v>1115307</v>
      </c>
      <c r="I13" s="48">
        <v>1247254</v>
      </c>
      <c r="J13" s="48">
        <v>211523608</v>
      </c>
      <c r="K13" s="48">
        <v>320790506</v>
      </c>
    </row>
    <row r="14" spans="1:11" s="23" customFormat="1" ht="29.25" customHeight="1">
      <c r="A14" s="49" t="s">
        <v>3</v>
      </c>
      <c r="B14" s="48">
        <v>0</v>
      </c>
      <c r="C14" s="48">
        <v>757913</v>
      </c>
      <c r="D14" s="48">
        <v>0</v>
      </c>
      <c r="E14" s="48">
        <v>0</v>
      </c>
      <c r="F14" s="48">
        <v>0</v>
      </c>
      <c r="G14" s="48">
        <v>0</v>
      </c>
      <c r="H14" s="48">
        <v>3910808</v>
      </c>
      <c r="I14" s="48">
        <v>3910808</v>
      </c>
      <c r="J14" s="48">
        <v>45154613</v>
      </c>
      <c r="K14" s="48">
        <v>75322537</v>
      </c>
    </row>
    <row r="15" spans="1:11" s="23" customFormat="1" ht="29.25" customHeight="1">
      <c r="A15" s="47" t="s">
        <v>111</v>
      </c>
      <c r="B15" s="48">
        <v>656895</v>
      </c>
      <c r="C15" s="48">
        <v>976932</v>
      </c>
      <c r="D15" s="48">
        <v>235782</v>
      </c>
      <c r="E15" s="48">
        <v>0</v>
      </c>
      <c r="F15" s="48">
        <v>0</v>
      </c>
      <c r="G15" s="48">
        <v>0</v>
      </c>
      <c r="H15" s="48">
        <v>2253927</v>
      </c>
      <c r="I15" s="48">
        <v>2489709</v>
      </c>
      <c r="J15" s="48">
        <v>50858889</v>
      </c>
      <c r="K15" s="48">
        <v>79051869</v>
      </c>
    </row>
    <row r="16" spans="1:11" s="23" customFormat="1" ht="29.25" customHeight="1">
      <c r="A16" s="55" t="s">
        <v>112</v>
      </c>
      <c r="B16" s="56">
        <v>2146814</v>
      </c>
      <c r="C16" s="56">
        <v>108225</v>
      </c>
      <c r="D16" s="56">
        <v>0</v>
      </c>
      <c r="E16" s="56">
        <v>15835</v>
      </c>
      <c r="F16" s="56">
        <v>0</v>
      </c>
      <c r="G16" s="56">
        <v>0</v>
      </c>
      <c r="H16" s="56">
        <v>1038786</v>
      </c>
      <c r="I16" s="56">
        <v>1054621</v>
      </c>
      <c r="J16" s="56">
        <v>39410911</v>
      </c>
      <c r="K16" s="56">
        <v>145627074</v>
      </c>
    </row>
    <row r="17" spans="1:11" s="23" customFormat="1" ht="29.25" customHeight="1">
      <c r="A17" s="47" t="s">
        <v>113</v>
      </c>
      <c r="B17" s="48">
        <v>0</v>
      </c>
      <c r="C17" s="48">
        <v>413297</v>
      </c>
      <c r="D17" s="48">
        <v>0</v>
      </c>
      <c r="E17" s="48">
        <v>0</v>
      </c>
      <c r="F17" s="48">
        <v>0</v>
      </c>
      <c r="G17" s="48">
        <v>0</v>
      </c>
      <c r="H17" s="48">
        <v>1897291</v>
      </c>
      <c r="I17" s="48">
        <v>1897291</v>
      </c>
      <c r="J17" s="48">
        <v>93047285</v>
      </c>
      <c r="K17" s="48">
        <v>166600297</v>
      </c>
    </row>
    <row r="18" spans="1:11" s="23" customFormat="1" ht="29.25" customHeight="1">
      <c r="A18" s="47" t="s">
        <v>114</v>
      </c>
      <c r="B18" s="48">
        <v>72</v>
      </c>
      <c r="C18" s="48">
        <v>106437</v>
      </c>
      <c r="D18" s="48">
        <v>0</v>
      </c>
      <c r="E18" s="48">
        <v>0</v>
      </c>
      <c r="F18" s="48">
        <v>2112</v>
      </c>
      <c r="G18" s="48">
        <v>0</v>
      </c>
      <c r="H18" s="48">
        <v>359206</v>
      </c>
      <c r="I18" s="48">
        <v>361318</v>
      </c>
      <c r="J18" s="48">
        <v>83642550</v>
      </c>
      <c r="K18" s="48">
        <v>88225913</v>
      </c>
    </row>
    <row r="19" spans="1:11" s="23" customFormat="1" ht="29.25" customHeight="1" thickBot="1">
      <c r="A19" s="47" t="s">
        <v>117</v>
      </c>
      <c r="B19" s="48">
        <v>0</v>
      </c>
      <c r="C19" s="48">
        <v>65741</v>
      </c>
      <c r="D19" s="48">
        <v>0</v>
      </c>
      <c r="E19" s="48">
        <v>0</v>
      </c>
      <c r="F19" s="48">
        <v>0</v>
      </c>
      <c r="G19" s="48">
        <v>0</v>
      </c>
      <c r="H19" s="48">
        <v>495900</v>
      </c>
      <c r="I19" s="48">
        <v>495900</v>
      </c>
      <c r="J19" s="48">
        <v>13355287</v>
      </c>
      <c r="K19" s="48">
        <v>16934405</v>
      </c>
    </row>
    <row r="20" spans="1:11" s="23" customFormat="1" ht="29.25" customHeight="1" thickBot="1" thickTop="1">
      <c r="A20" s="53" t="s">
        <v>119</v>
      </c>
      <c r="B20" s="73">
        <f>SUM(B7:B19)</f>
        <v>11471915</v>
      </c>
      <c r="C20" s="73">
        <f aca="true" t="shared" si="0" ref="C20:K20">SUM(C7:C19)</f>
        <v>44847840</v>
      </c>
      <c r="D20" s="73">
        <f t="shared" si="0"/>
        <v>1604263</v>
      </c>
      <c r="E20" s="73">
        <f t="shared" si="0"/>
        <v>2641255</v>
      </c>
      <c r="F20" s="73">
        <f t="shared" si="0"/>
        <v>126840</v>
      </c>
      <c r="G20" s="73">
        <f t="shared" si="0"/>
        <v>0</v>
      </c>
      <c r="H20" s="73">
        <f t="shared" si="0"/>
        <v>46366267</v>
      </c>
      <c r="I20" s="73">
        <f t="shared" si="0"/>
        <v>50738625</v>
      </c>
      <c r="J20" s="73">
        <f t="shared" si="0"/>
        <v>1098818780</v>
      </c>
      <c r="K20" s="73">
        <f t="shared" si="0"/>
        <v>2656398446</v>
      </c>
    </row>
    <row r="21" spans="1:11" s="23" customFormat="1" ht="29.25" customHeight="1" thickTop="1">
      <c r="A21" s="58" t="s">
        <v>90</v>
      </c>
      <c r="B21" s="59">
        <v>0</v>
      </c>
      <c r="C21" s="59">
        <v>201593</v>
      </c>
      <c r="D21" s="59">
        <v>0</v>
      </c>
      <c r="E21" s="59">
        <v>0</v>
      </c>
      <c r="F21" s="59">
        <v>363</v>
      </c>
      <c r="G21" s="59">
        <v>0</v>
      </c>
      <c r="H21" s="59">
        <v>156683</v>
      </c>
      <c r="I21" s="59">
        <v>157046</v>
      </c>
      <c r="J21" s="59">
        <v>18264197</v>
      </c>
      <c r="K21" s="59">
        <v>18865113</v>
      </c>
    </row>
    <row r="22" spans="1:11" s="23" customFormat="1" ht="29.25" customHeight="1">
      <c r="A22" s="49" t="s">
        <v>4</v>
      </c>
      <c r="B22" s="48">
        <v>0</v>
      </c>
      <c r="C22" s="48">
        <v>50767</v>
      </c>
      <c r="D22" s="48">
        <v>0</v>
      </c>
      <c r="E22" s="48">
        <v>0</v>
      </c>
      <c r="F22" s="48">
        <v>1003</v>
      </c>
      <c r="G22" s="48">
        <v>0</v>
      </c>
      <c r="H22" s="48">
        <v>76462</v>
      </c>
      <c r="I22" s="48">
        <v>77465</v>
      </c>
      <c r="J22" s="48">
        <v>8800818</v>
      </c>
      <c r="K22" s="48">
        <v>10410533</v>
      </c>
    </row>
    <row r="23" spans="1:11" s="23" customFormat="1" ht="29.25" customHeight="1">
      <c r="A23" s="49" t="s">
        <v>5</v>
      </c>
      <c r="B23" s="48">
        <v>0</v>
      </c>
      <c r="C23" s="48">
        <v>151164</v>
      </c>
      <c r="D23" s="48">
        <v>0</v>
      </c>
      <c r="E23" s="48">
        <v>0</v>
      </c>
      <c r="F23" s="48">
        <v>0</v>
      </c>
      <c r="G23" s="48">
        <v>0</v>
      </c>
      <c r="H23" s="48">
        <v>145078</v>
      </c>
      <c r="I23" s="48">
        <v>145078</v>
      </c>
      <c r="J23" s="48">
        <v>12158370</v>
      </c>
      <c r="K23" s="48">
        <v>26439090</v>
      </c>
    </row>
    <row r="24" spans="1:11" s="23" customFormat="1" ht="29.25" customHeight="1">
      <c r="A24" s="49" t="s">
        <v>6</v>
      </c>
      <c r="B24" s="48">
        <v>0</v>
      </c>
      <c r="C24" s="48">
        <v>3088</v>
      </c>
      <c r="D24" s="48">
        <v>0</v>
      </c>
      <c r="E24" s="48">
        <v>0</v>
      </c>
      <c r="F24" s="48">
        <v>0</v>
      </c>
      <c r="G24" s="48">
        <v>0</v>
      </c>
      <c r="H24" s="48">
        <v>76188</v>
      </c>
      <c r="I24" s="48">
        <v>76188</v>
      </c>
      <c r="J24" s="48">
        <v>3226051</v>
      </c>
      <c r="K24" s="48">
        <v>5511854</v>
      </c>
    </row>
    <row r="25" spans="1:11" s="23" customFormat="1" ht="29.25" customHeight="1">
      <c r="A25" s="60" t="s">
        <v>7</v>
      </c>
      <c r="B25" s="56">
        <v>0</v>
      </c>
      <c r="C25" s="56">
        <v>14249</v>
      </c>
      <c r="D25" s="56">
        <v>0</v>
      </c>
      <c r="E25" s="56">
        <v>0</v>
      </c>
      <c r="F25" s="56">
        <v>0</v>
      </c>
      <c r="G25" s="56">
        <v>0</v>
      </c>
      <c r="H25" s="56">
        <v>104094</v>
      </c>
      <c r="I25" s="56">
        <v>104094</v>
      </c>
      <c r="J25" s="56">
        <v>35079779</v>
      </c>
      <c r="K25" s="56">
        <v>38717311</v>
      </c>
    </row>
    <row r="26" spans="1:11" s="23" customFormat="1" ht="29.25" customHeight="1">
      <c r="A26" s="62" t="s">
        <v>8</v>
      </c>
      <c r="B26" s="46">
        <v>0</v>
      </c>
      <c r="C26" s="46">
        <v>31614</v>
      </c>
      <c r="D26" s="46">
        <v>0</v>
      </c>
      <c r="E26" s="46">
        <v>0</v>
      </c>
      <c r="F26" s="46">
        <v>0</v>
      </c>
      <c r="G26" s="46">
        <v>0</v>
      </c>
      <c r="H26" s="46">
        <v>219107</v>
      </c>
      <c r="I26" s="46">
        <v>219107</v>
      </c>
      <c r="J26" s="46">
        <v>5928654</v>
      </c>
      <c r="K26" s="46">
        <v>6493545</v>
      </c>
    </row>
    <row r="27" spans="1:11" s="23" customFormat="1" ht="29.25" customHeight="1">
      <c r="A27" s="50" t="s">
        <v>9</v>
      </c>
      <c r="B27" s="48">
        <v>25794</v>
      </c>
      <c r="C27" s="48">
        <v>130926</v>
      </c>
      <c r="D27" s="48">
        <v>0</v>
      </c>
      <c r="E27" s="48">
        <v>0</v>
      </c>
      <c r="F27" s="48">
        <v>0</v>
      </c>
      <c r="G27" s="48">
        <v>0</v>
      </c>
      <c r="H27" s="48">
        <v>3623345</v>
      </c>
      <c r="I27" s="48">
        <v>3623345</v>
      </c>
      <c r="J27" s="48">
        <v>156274438</v>
      </c>
      <c r="K27" s="48">
        <v>163727622</v>
      </c>
    </row>
    <row r="28" spans="1:11" s="23" customFormat="1" ht="29.25" customHeight="1">
      <c r="A28" s="49" t="s">
        <v>10</v>
      </c>
      <c r="B28" s="48">
        <v>0</v>
      </c>
      <c r="C28" s="48">
        <v>1317409</v>
      </c>
      <c r="D28" s="48">
        <v>0</v>
      </c>
      <c r="E28" s="48">
        <v>0</v>
      </c>
      <c r="F28" s="48">
        <v>0</v>
      </c>
      <c r="G28" s="48">
        <v>0</v>
      </c>
      <c r="H28" s="48">
        <v>348021</v>
      </c>
      <c r="I28" s="48">
        <v>348021</v>
      </c>
      <c r="J28" s="48">
        <v>219088199</v>
      </c>
      <c r="K28" s="48">
        <v>224845558</v>
      </c>
    </row>
    <row r="29" spans="1:11" s="23" customFormat="1" ht="29.25" customHeight="1">
      <c r="A29" s="50" t="s">
        <v>11</v>
      </c>
      <c r="B29" s="48">
        <v>0</v>
      </c>
      <c r="C29" s="48">
        <v>896934</v>
      </c>
      <c r="D29" s="48">
        <v>0</v>
      </c>
      <c r="E29" s="48">
        <v>0</v>
      </c>
      <c r="F29" s="48">
        <v>0</v>
      </c>
      <c r="G29" s="48">
        <v>0</v>
      </c>
      <c r="H29" s="48">
        <v>3844</v>
      </c>
      <c r="I29" s="48">
        <v>3844</v>
      </c>
      <c r="J29" s="48">
        <v>367635520</v>
      </c>
      <c r="K29" s="48">
        <v>386025217</v>
      </c>
    </row>
    <row r="30" spans="1:11" s="23" customFormat="1" ht="29.25" customHeight="1">
      <c r="A30" s="61" t="s">
        <v>12</v>
      </c>
      <c r="B30" s="56">
        <v>0</v>
      </c>
      <c r="C30" s="56">
        <v>808867</v>
      </c>
      <c r="D30" s="56">
        <v>0</v>
      </c>
      <c r="E30" s="56">
        <v>0</v>
      </c>
      <c r="F30" s="56">
        <v>0</v>
      </c>
      <c r="G30" s="56">
        <v>0</v>
      </c>
      <c r="H30" s="56">
        <v>2161264</v>
      </c>
      <c r="I30" s="56">
        <v>2161264</v>
      </c>
      <c r="J30" s="56">
        <v>19519887</v>
      </c>
      <c r="K30" s="56">
        <v>692874136</v>
      </c>
    </row>
    <row r="31" spans="1:11" s="23" customFormat="1" ht="29.25" customHeight="1">
      <c r="A31" s="62" t="s">
        <v>118</v>
      </c>
      <c r="B31" s="46">
        <v>0</v>
      </c>
      <c r="C31" s="46">
        <v>2445424</v>
      </c>
      <c r="D31" s="46">
        <v>984520</v>
      </c>
      <c r="E31" s="46">
        <v>0</v>
      </c>
      <c r="F31" s="46">
        <v>15666</v>
      </c>
      <c r="G31" s="46">
        <v>0</v>
      </c>
      <c r="H31" s="46">
        <v>1894783</v>
      </c>
      <c r="I31" s="46">
        <v>2894969</v>
      </c>
      <c r="J31" s="46">
        <v>658281585</v>
      </c>
      <c r="K31" s="46">
        <v>697764115</v>
      </c>
    </row>
    <row r="32" spans="1:11" s="23" customFormat="1" ht="29.25" customHeight="1">
      <c r="A32" s="50" t="s">
        <v>13</v>
      </c>
      <c r="B32" s="48">
        <v>170084</v>
      </c>
      <c r="C32" s="48">
        <v>3216460</v>
      </c>
      <c r="D32" s="48">
        <v>0</v>
      </c>
      <c r="E32" s="48">
        <v>0</v>
      </c>
      <c r="F32" s="48">
        <v>0</v>
      </c>
      <c r="G32" s="48">
        <v>0</v>
      </c>
      <c r="H32" s="48">
        <v>1648428</v>
      </c>
      <c r="I32" s="48">
        <v>1648428</v>
      </c>
      <c r="J32" s="48">
        <v>48258181</v>
      </c>
      <c r="K32" s="48">
        <v>193259804</v>
      </c>
    </row>
    <row r="33" spans="1:11" s="23" customFormat="1" ht="29.25" customHeight="1">
      <c r="A33" s="50" t="s">
        <v>14</v>
      </c>
      <c r="B33" s="48">
        <v>0</v>
      </c>
      <c r="C33" s="48">
        <v>362471</v>
      </c>
      <c r="D33" s="48">
        <v>0</v>
      </c>
      <c r="E33" s="48">
        <v>0</v>
      </c>
      <c r="F33" s="48">
        <v>1357</v>
      </c>
      <c r="G33" s="48">
        <v>0</v>
      </c>
      <c r="H33" s="48">
        <v>411020</v>
      </c>
      <c r="I33" s="48">
        <v>412377</v>
      </c>
      <c r="J33" s="48">
        <v>107300995</v>
      </c>
      <c r="K33" s="48">
        <v>164585412</v>
      </c>
    </row>
    <row r="34" spans="1:11" s="23" customFormat="1" ht="29.25" customHeight="1">
      <c r="A34" s="50" t="s">
        <v>15</v>
      </c>
      <c r="B34" s="48">
        <v>0</v>
      </c>
      <c r="C34" s="48">
        <v>2458926</v>
      </c>
      <c r="D34" s="48">
        <v>0</v>
      </c>
      <c r="E34" s="48">
        <v>0</v>
      </c>
      <c r="F34" s="48">
        <v>7335</v>
      </c>
      <c r="G34" s="48">
        <v>0</v>
      </c>
      <c r="H34" s="48">
        <v>1233980</v>
      </c>
      <c r="I34" s="48">
        <v>1241315</v>
      </c>
      <c r="J34" s="48">
        <v>21716478</v>
      </c>
      <c r="K34" s="48">
        <v>30012490</v>
      </c>
    </row>
    <row r="35" spans="1:11" s="23" customFormat="1" ht="29.25" customHeight="1">
      <c r="A35" s="61" t="s">
        <v>16</v>
      </c>
      <c r="B35" s="56">
        <v>2813635</v>
      </c>
      <c r="C35" s="56">
        <v>2686450</v>
      </c>
      <c r="D35" s="56">
        <v>0</v>
      </c>
      <c r="E35" s="56">
        <v>40830</v>
      </c>
      <c r="F35" s="56">
        <v>18202</v>
      </c>
      <c r="G35" s="56">
        <v>0</v>
      </c>
      <c r="H35" s="56">
        <v>424596</v>
      </c>
      <c r="I35" s="56">
        <v>483628</v>
      </c>
      <c r="J35" s="56">
        <v>145690808</v>
      </c>
      <c r="K35" s="56">
        <v>301956200</v>
      </c>
    </row>
    <row r="36" spans="1:11" s="23" customFormat="1" ht="29.25" customHeight="1">
      <c r="A36" s="62" t="s">
        <v>17</v>
      </c>
      <c r="B36" s="46">
        <v>0</v>
      </c>
      <c r="C36" s="46">
        <v>89040</v>
      </c>
      <c r="D36" s="46">
        <v>0</v>
      </c>
      <c r="E36" s="46">
        <v>9708</v>
      </c>
      <c r="F36" s="46">
        <v>10248</v>
      </c>
      <c r="G36" s="46">
        <v>0</v>
      </c>
      <c r="H36" s="46">
        <v>916287</v>
      </c>
      <c r="I36" s="46">
        <v>936243</v>
      </c>
      <c r="J36" s="46">
        <v>21299669</v>
      </c>
      <c r="K36" s="46">
        <v>29920621</v>
      </c>
    </row>
    <row r="37" spans="1:11" s="23" customFormat="1" ht="29.25" customHeight="1">
      <c r="A37" s="50" t="s">
        <v>18</v>
      </c>
      <c r="B37" s="48">
        <v>0</v>
      </c>
      <c r="C37" s="48">
        <v>2618</v>
      </c>
      <c r="D37" s="48">
        <v>0</v>
      </c>
      <c r="E37" s="48">
        <v>29507</v>
      </c>
      <c r="F37" s="48">
        <v>0</v>
      </c>
      <c r="G37" s="48">
        <v>0</v>
      </c>
      <c r="H37" s="48">
        <v>134224</v>
      </c>
      <c r="I37" s="48">
        <v>163731</v>
      </c>
      <c r="J37" s="48">
        <v>3613612</v>
      </c>
      <c r="K37" s="48">
        <v>4035034</v>
      </c>
    </row>
    <row r="38" spans="1:11" s="23" customFormat="1" ht="29.25" customHeight="1">
      <c r="A38" s="50" t="s">
        <v>19</v>
      </c>
      <c r="B38" s="48">
        <v>0</v>
      </c>
      <c r="C38" s="48">
        <v>258049</v>
      </c>
      <c r="D38" s="48">
        <v>0</v>
      </c>
      <c r="E38" s="48">
        <v>0</v>
      </c>
      <c r="F38" s="48">
        <v>1974</v>
      </c>
      <c r="G38" s="48">
        <v>0</v>
      </c>
      <c r="H38" s="48">
        <v>462698</v>
      </c>
      <c r="I38" s="48">
        <v>464672</v>
      </c>
      <c r="J38" s="48">
        <v>66686094</v>
      </c>
      <c r="K38" s="48">
        <v>108366482</v>
      </c>
    </row>
    <row r="39" spans="1:11" s="23" customFormat="1" ht="29.25" customHeight="1">
      <c r="A39" s="50" t="s">
        <v>20</v>
      </c>
      <c r="B39" s="48">
        <v>0</v>
      </c>
      <c r="C39" s="48">
        <v>51850</v>
      </c>
      <c r="D39" s="48">
        <v>0</v>
      </c>
      <c r="E39" s="48">
        <v>0</v>
      </c>
      <c r="F39" s="48">
        <v>3589</v>
      </c>
      <c r="G39" s="48">
        <v>0</v>
      </c>
      <c r="H39" s="48">
        <v>362626</v>
      </c>
      <c r="I39" s="48">
        <v>366215</v>
      </c>
      <c r="J39" s="48">
        <v>7054160</v>
      </c>
      <c r="K39" s="48">
        <v>52183143</v>
      </c>
    </row>
    <row r="40" spans="1:11" s="23" customFormat="1" ht="29.25" customHeight="1">
      <c r="A40" s="60" t="s">
        <v>21</v>
      </c>
      <c r="B40" s="56">
        <v>0</v>
      </c>
      <c r="C40" s="56">
        <v>434656</v>
      </c>
      <c r="D40" s="56">
        <v>0</v>
      </c>
      <c r="E40" s="56">
        <v>0</v>
      </c>
      <c r="F40" s="56">
        <v>14279</v>
      </c>
      <c r="G40" s="56">
        <v>0</v>
      </c>
      <c r="H40" s="56">
        <v>372946</v>
      </c>
      <c r="I40" s="56">
        <v>387225</v>
      </c>
      <c r="J40" s="56">
        <v>24013971</v>
      </c>
      <c r="K40" s="56">
        <v>251584788</v>
      </c>
    </row>
    <row r="41" spans="1:11" s="23" customFormat="1" ht="29.25" customHeight="1">
      <c r="A41" s="45" t="s">
        <v>22</v>
      </c>
      <c r="B41" s="46">
        <v>0</v>
      </c>
      <c r="C41" s="46">
        <v>951756</v>
      </c>
      <c r="D41" s="46">
        <v>0</v>
      </c>
      <c r="E41" s="46">
        <v>63674</v>
      </c>
      <c r="F41" s="46">
        <v>0</v>
      </c>
      <c r="G41" s="46">
        <v>0</v>
      </c>
      <c r="H41" s="46">
        <v>558382</v>
      </c>
      <c r="I41" s="46">
        <v>622056</v>
      </c>
      <c r="J41" s="46">
        <v>29672069</v>
      </c>
      <c r="K41" s="46">
        <v>175175679</v>
      </c>
    </row>
    <row r="42" spans="1:11" s="23" customFormat="1" ht="29.25" customHeight="1">
      <c r="A42" s="47" t="s">
        <v>115</v>
      </c>
      <c r="B42" s="48">
        <v>0</v>
      </c>
      <c r="C42" s="48">
        <v>420846</v>
      </c>
      <c r="D42" s="48">
        <v>0</v>
      </c>
      <c r="E42" s="48">
        <v>10427</v>
      </c>
      <c r="F42" s="48">
        <v>1024</v>
      </c>
      <c r="G42" s="48">
        <v>0</v>
      </c>
      <c r="H42" s="48">
        <v>1126270</v>
      </c>
      <c r="I42" s="48">
        <v>1137721</v>
      </c>
      <c r="J42" s="48">
        <v>140567818</v>
      </c>
      <c r="K42" s="48">
        <v>149971719</v>
      </c>
    </row>
    <row r="43" spans="1:11" s="23" customFormat="1" ht="29.25" customHeight="1">
      <c r="A43" s="49" t="s">
        <v>23</v>
      </c>
      <c r="B43" s="48">
        <v>11350178</v>
      </c>
      <c r="C43" s="48">
        <v>8019773</v>
      </c>
      <c r="D43" s="48">
        <v>97819</v>
      </c>
      <c r="E43" s="48">
        <v>0</v>
      </c>
      <c r="F43" s="48">
        <v>0</v>
      </c>
      <c r="G43" s="48">
        <v>0</v>
      </c>
      <c r="H43" s="48">
        <v>406162</v>
      </c>
      <c r="I43" s="48">
        <v>503981</v>
      </c>
      <c r="J43" s="48">
        <v>21003827</v>
      </c>
      <c r="K43" s="48">
        <v>95731664</v>
      </c>
    </row>
    <row r="44" spans="1:11" s="23" customFormat="1" ht="29.25" customHeight="1">
      <c r="A44" s="49" t="s">
        <v>24</v>
      </c>
      <c r="B44" s="48">
        <v>0</v>
      </c>
      <c r="C44" s="48">
        <v>165142</v>
      </c>
      <c r="D44" s="48">
        <v>0</v>
      </c>
      <c r="E44" s="48">
        <v>0</v>
      </c>
      <c r="F44" s="48">
        <v>1279</v>
      </c>
      <c r="G44" s="48">
        <v>0</v>
      </c>
      <c r="H44" s="48">
        <v>280579</v>
      </c>
      <c r="I44" s="48">
        <v>281858</v>
      </c>
      <c r="J44" s="48">
        <v>4098060</v>
      </c>
      <c r="K44" s="48">
        <v>6222125</v>
      </c>
    </row>
    <row r="45" spans="1:11" s="23" customFormat="1" ht="29.25" customHeight="1">
      <c r="A45" s="61" t="s">
        <v>25</v>
      </c>
      <c r="B45" s="56">
        <v>0</v>
      </c>
      <c r="C45" s="56">
        <v>88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3046415</v>
      </c>
      <c r="K45" s="56">
        <v>3568149</v>
      </c>
    </row>
    <row r="46" spans="1:11" s="23" customFormat="1" ht="29.25" customHeight="1">
      <c r="A46" s="62" t="s">
        <v>26</v>
      </c>
      <c r="B46" s="46">
        <v>0</v>
      </c>
      <c r="C46" s="46">
        <v>105856</v>
      </c>
      <c r="D46" s="46">
        <v>0</v>
      </c>
      <c r="E46" s="46">
        <v>0</v>
      </c>
      <c r="F46" s="46">
        <v>6356</v>
      </c>
      <c r="G46" s="46">
        <v>0</v>
      </c>
      <c r="H46" s="46">
        <v>225052</v>
      </c>
      <c r="I46" s="46">
        <v>231408</v>
      </c>
      <c r="J46" s="46">
        <v>9166497</v>
      </c>
      <c r="K46" s="46">
        <v>11130762</v>
      </c>
    </row>
    <row r="47" spans="1:11" s="23" customFormat="1" ht="29.25" customHeight="1">
      <c r="A47" s="50" t="s">
        <v>27</v>
      </c>
      <c r="B47" s="48">
        <v>0</v>
      </c>
      <c r="C47" s="48">
        <v>33196</v>
      </c>
      <c r="D47" s="48">
        <v>0</v>
      </c>
      <c r="E47" s="48">
        <v>0</v>
      </c>
      <c r="F47" s="48">
        <v>1644</v>
      </c>
      <c r="G47" s="48">
        <v>0</v>
      </c>
      <c r="H47" s="48">
        <v>639957</v>
      </c>
      <c r="I47" s="48">
        <v>641601</v>
      </c>
      <c r="J47" s="48">
        <v>7138092</v>
      </c>
      <c r="K47" s="48">
        <v>70563701</v>
      </c>
    </row>
    <row r="48" spans="1:11" s="23" customFormat="1" ht="29.25" customHeight="1">
      <c r="A48" s="50" t="s">
        <v>28</v>
      </c>
      <c r="B48" s="48">
        <v>0</v>
      </c>
      <c r="C48" s="48">
        <v>24911</v>
      </c>
      <c r="D48" s="48">
        <v>0</v>
      </c>
      <c r="E48" s="48">
        <v>0</v>
      </c>
      <c r="F48" s="48">
        <v>770</v>
      </c>
      <c r="G48" s="48">
        <v>0</v>
      </c>
      <c r="H48" s="48">
        <v>144628</v>
      </c>
      <c r="I48" s="48">
        <v>145398</v>
      </c>
      <c r="J48" s="48">
        <v>48709747</v>
      </c>
      <c r="K48" s="48">
        <v>51318969</v>
      </c>
    </row>
    <row r="49" spans="1:11" s="23" customFormat="1" ht="29.25" customHeight="1">
      <c r="A49" s="50" t="s">
        <v>29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396152</v>
      </c>
      <c r="I49" s="48">
        <v>396152</v>
      </c>
      <c r="J49" s="48">
        <v>22468711</v>
      </c>
      <c r="K49" s="48">
        <v>123487844</v>
      </c>
    </row>
    <row r="50" spans="1:11" s="23" customFormat="1" ht="29.25" customHeight="1">
      <c r="A50" s="61" t="s">
        <v>30</v>
      </c>
      <c r="B50" s="56">
        <v>176511</v>
      </c>
      <c r="C50" s="56">
        <v>34671</v>
      </c>
      <c r="D50" s="56">
        <v>0</v>
      </c>
      <c r="E50" s="56">
        <v>0</v>
      </c>
      <c r="F50" s="56">
        <v>0</v>
      </c>
      <c r="G50" s="56">
        <v>0</v>
      </c>
      <c r="H50" s="56">
        <v>135023</v>
      </c>
      <c r="I50" s="56">
        <v>135023</v>
      </c>
      <c r="J50" s="56">
        <v>12526297</v>
      </c>
      <c r="K50" s="56">
        <v>51773691</v>
      </c>
    </row>
    <row r="51" spans="1:11" s="23" customFormat="1" ht="29.25" customHeight="1">
      <c r="A51" s="62" t="s">
        <v>31</v>
      </c>
      <c r="B51" s="46">
        <v>0</v>
      </c>
      <c r="C51" s="46">
        <v>86642</v>
      </c>
      <c r="D51" s="46">
        <v>0</v>
      </c>
      <c r="E51" s="46">
        <v>0</v>
      </c>
      <c r="F51" s="46">
        <v>2750</v>
      </c>
      <c r="G51" s="46">
        <v>0</v>
      </c>
      <c r="H51" s="46">
        <v>404348</v>
      </c>
      <c r="I51" s="46">
        <v>407098</v>
      </c>
      <c r="J51" s="46">
        <v>12339657</v>
      </c>
      <c r="K51" s="46">
        <v>15909608</v>
      </c>
    </row>
    <row r="52" spans="1:11" s="23" customFormat="1" ht="29.25" customHeight="1">
      <c r="A52" s="50" t="s">
        <v>32</v>
      </c>
      <c r="B52" s="48">
        <v>0</v>
      </c>
      <c r="C52" s="48">
        <v>44062</v>
      </c>
      <c r="D52" s="48">
        <v>0</v>
      </c>
      <c r="E52" s="48">
        <v>0</v>
      </c>
      <c r="F52" s="48">
        <v>133</v>
      </c>
      <c r="G52" s="48">
        <v>0</v>
      </c>
      <c r="H52" s="48">
        <v>689260</v>
      </c>
      <c r="I52" s="48">
        <v>689393</v>
      </c>
      <c r="J52" s="48">
        <v>5907781</v>
      </c>
      <c r="K52" s="48">
        <v>16910160</v>
      </c>
    </row>
    <row r="53" spans="1:11" s="23" customFormat="1" ht="29.25" customHeight="1">
      <c r="A53" s="50" t="s">
        <v>33</v>
      </c>
      <c r="B53" s="48">
        <v>0</v>
      </c>
      <c r="C53" s="48">
        <v>115121</v>
      </c>
      <c r="D53" s="48">
        <v>0</v>
      </c>
      <c r="E53" s="48">
        <v>98440</v>
      </c>
      <c r="F53" s="48">
        <v>0</v>
      </c>
      <c r="G53" s="48">
        <v>0</v>
      </c>
      <c r="H53" s="48">
        <v>181103</v>
      </c>
      <c r="I53" s="48">
        <v>279543</v>
      </c>
      <c r="J53" s="48">
        <v>7003150</v>
      </c>
      <c r="K53" s="48">
        <v>21972207</v>
      </c>
    </row>
    <row r="54" spans="1:11" s="23" customFormat="1" ht="29.25" customHeight="1">
      <c r="A54" s="50" t="s">
        <v>34</v>
      </c>
      <c r="B54" s="48">
        <v>0</v>
      </c>
      <c r="C54" s="48">
        <v>0</v>
      </c>
      <c r="D54" s="48">
        <v>0</v>
      </c>
      <c r="E54" s="48">
        <v>26813</v>
      </c>
      <c r="F54" s="48">
        <v>0</v>
      </c>
      <c r="G54" s="48">
        <v>0</v>
      </c>
      <c r="H54" s="48">
        <v>73088</v>
      </c>
      <c r="I54" s="48">
        <v>99901</v>
      </c>
      <c r="J54" s="48">
        <v>4851481</v>
      </c>
      <c r="K54" s="48">
        <v>5242956</v>
      </c>
    </row>
    <row r="55" spans="1:11" s="23" customFormat="1" ht="29.25" customHeight="1">
      <c r="A55" s="61" t="s">
        <v>35</v>
      </c>
      <c r="B55" s="56">
        <v>0</v>
      </c>
      <c r="C55" s="56">
        <v>122731</v>
      </c>
      <c r="D55" s="56">
        <v>0</v>
      </c>
      <c r="E55" s="56">
        <v>0</v>
      </c>
      <c r="F55" s="56">
        <v>0</v>
      </c>
      <c r="G55" s="56">
        <v>0</v>
      </c>
      <c r="H55" s="56">
        <v>328152</v>
      </c>
      <c r="I55" s="56">
        <v>328152</v>
      </c>
      <c r="J55" s="56">
        <v>8511624</v>
      </c>
      <c r="K55" s="56">
        <v>75090069</v>
      </c>
    </row>
    <row r="56" spans="1:11" s="23" customFormat="1" ht="29.25" customHeight="1">
      <c r="A56" s="62" t="s">
        <v>36</v>
      </c>
      <c r="B56" s="46">
        <v>0</v>
      </c>
      <c r="C56" s="46">
        <v>84281</v>
      </c>
      <c r="D56" s="46">
        <v>0</v>
      </c>
      <c r="E56" s="46">
        <v>0</v>
      </c>
      <c r="F56" s="46">
        <v>0</v>
      </c>
      <c r="G56" s="46">
        <v>0</v>
      </c>
      <c r="H56" s="46">
        <v>1145834</v>
      </c>
      <c r="I56" s="46">
        <v>1145834</v>
      </c>
      <c r="J56" s="46">
        <v>10669896</v>
      </c>
      <c r="K56" s="46">
        <v>15705440</v>
      </c>
    </row>
    <row r="57" spans="1:11" s="23" customFormat="1" ht="29.25" customHeight="1">
      <c r="A57" s="50" t="s">
        <v>37</v>
      </c>
      <c r="B57" s="48">
        <v>34</v>
      </c>
      <c r="C57" s="48">
        <v>19229</v>
      </c>
      <c r="D57" s="48">
        <v>0</v>
      </c>
      <c r="E57" s="48">
        <v>0</v>
      </c>
      <c r="F57" s="48">
        <v>9488</v>
      </c>
      <c r="G57" s="48">
        <v>0</v>
      </c>
      <c r="H57" s="48">
        <v>486741</v>
      </c>
      <c r="I57" s="48">
        <v>496229</v>
      </c>
      <c r="J57" s="48">
        <v>18534983</v>
      </c>
      <c r="K57" s="48">
        <v>22993162</v>
      </c>
    </row>
    <row r="58" spans="1:11" s="23" customFormat="1" ht="29.25" customHeight="1">
      <c r="A58" s="50" t="s">
        <v>38</v>
      </c>
      <c r="B58" s="48">
        <v>0</v>
      </c>
      <c r="C58" s="48">
        <v>307314</v>
      </c>
      <c r="D58" s="48">
        <v>0</v>
      </c>
      <c r="E58" s="48">
        <v>0</v>
      </c>
      <c r="F58" s="48">
        <v>0</v>
      </c>
      <c r="G58" s="48">
        <v>0</v>
      </c>
      <c r="H58" s="48">
        <v>543740</v>
      </c>
      <c r="I58" s="48">
        <v>543740</v>
      </c>
      <c r="J58" s="48">
        <v>23520817</v>
      </c>
      <c r="K58" s="48">
        <v>34462137</v>
      </c>
    </row>
    <row r="59" spans="1:11" s="23" customFormat="1" ht="29.25" customHeight="1">
      <c r="A59" s="50" t="s">
        <v>39</v>
      </c>
      <c r="B59" s="48">
        <v>0</v>
      </c>
      <c r="C59" s="48">
        <v>477570</v>
      </c>
      <c r="D59" s="48">
        <v>9</v>
      </c>
      <c r="E59" s="48">
        <v>319</v>
      </c>
      <c r="F59" s="48">
        <v>19257</v>
      </c>
      <c r="G59" s="48">
        <v>0</v>
      </c>
      <c r="H59" s="48">
        <v>471530</v>
      </c>
      <c r="I59" s="48">
        <v>491115</v>
      </c>
      <c r="J59" s="48">
        <v>5061393</v>
      </c>
      <c r="K59" s="48">
        <v>71183914</v>
      </c>
    </row>
    <row r="60" spans="1:11" s="23" customFormat="1" ht="29.25" customHeight="1">
      <c r="A60" s="60" t="s">
        <v>40</v>
      </c>
      <c r="B60" s="56">
        <v>191074</v>
      </c>
      <c r="C60" s="56">
        <v>69654</v>
      </c>
      <c r="D60" s="56">
        <v>0</v>
      </c>
      <c r="E60" s="56">
        <v>0</v>
      </c>
      <c r="F60" s="56">
        <v>7443</v>
      </c>
      <c r="G60" s="56">
        <v>0</v>
      </c>
      <c r="H60" s="56">
        <v>420370</v>
      </c>
      <c r="I60" s="56">
        <v>427813</v>
      </c>
      <c r="J60" s="56">
        <v>8330004</v>
      </c>
      <c r="K60" s="56">
        <v>27785271</v>
      </c>
    </row>
    <row r="61" spans="1:11" s="23" customFormat="1" ht="29.25" customHeight="1">
      <c r="A61" s="62" t="s">
        <v>41</v>
      </c>
      <c r="B61" s="46">
        <v>585595</v>
      </c>
      <c r="C61" s="46">
        <v>4599128</v>
      </c>
      <c r="D61" s="46">
        <v>0</v>
      </c>
      <c r="E61" s="46">
        <v>0</v>
      </c>
      <c r="F61" s="46">
        <v>0</v>
      </c>
      <c r="G61" s="46">
        <v>0</v>
      </c>
      <c r="H61" s="46">
        <v>391572</v>
      </c>
      <c r="I61" s="46">
        <v>391572</v>
      </c>
      <c r="J61" s="46">
        <v>45889106</v>
      </c>
      <c r="K61" s="46">
        <v>157118224</v>
      </c>
    </row>
    <row r="62" spans="1:11" s="23" customFormat="1" ht="29.25" customHeight="1">
      <c r="A62" s="50" t="s">
        <v>42</v>
      </c>
      <c r="B62" s="48">
        <v>0</v>
      </c>
      <c r="C62" s="48">
        <v>60013</v>
      </c>
      <c r="D62" s="48">
        <v>0</v>
      </c>
      <c r="E62" s="48">
        <v>0</v>
      </c>
      <c r="F62" s="48">
        <v>4653</v>
      </c>
      <c r="G62" s="48">
        <v>0</v>
      </c>
      <c r="H62" s="48">
        <v>6506682</v>
      </c>
      <c r="I62" s="48">
        <v>6511335</v>
      </c>
      <c r="J62" s="48">
        <v>26448979</v>
      </c>
      <c r="K62" s="48">
        <v>35643542</v>
      </c>
    </row>
    <row r="63" spans="1:11" s="23" customFormat="1" ht="29.25" customHeight="1">
      <c r="A63" s="50" t="s">
        <v>43</v>
      </c>
      <c r="B63" s="48">
        <v>0</v>
      </c>
      <c r="C63" s="48">
        <v>18212</v>
      </c>
      <c r="D63" s="48">
        <v>0</v>
      </c>
      <c r="E63" s="48">
        <v>0</v>
      </c>
      <c r="F63" s="48">
        <v>2174</v>
      </c>
      <c r="G63" s="48">
        <v>0</v>
      </c>
      <c r="H63" s="48">
        <v>241312</v>
      </c>
      <c r="I63" s="48">
        <v>243486</v>
      </c>
      <c r="J63" s="48">
        <v>12218723</v>
      </c>
      <c r="K63" s="48">
        <v>17204050</v>
      </c>
    </row>
    <row r="64" spans="1:11" s="23" customFormat="1" ht="29.25" customHeight="1">
      <c r="A64" s="50" t="s">
        <v>44</v>
      </c>
      <c r="B64" s="48">
        <v>180</v>
      </c>
      <c r="C64" s="48">
        <v>136260</v>
      </c>
      <c r="D64" s="48">
        <v>0</v>
      </c>
      <c r="E64" s="48">
        <v>8133</v>
      </c>
      <c r="F64" s="48">
        <v>91</v>
      </c>
      <c r="G64" s="48">
        <v>0</v>
      </c>
      <c r="H64" s="48">
        <v>368294</v>
      </c>
      <c r="I64" s="48">
        <v>376518</v>
      </c>
      <c r="J64" s="48">
        <v>26673222</v>
      </c>
      <c r="K64" s="48">
        <v>138216800</v>
      </c>
    </row>
    <row r="65" spans="1:11" s="23" customFormat="1" ht="29.25" customHeight="1">
      <c r="A65" s="61" t="s">
        <v>45</v>
      </c>
      <c r="B65" s="56">
        <v>0</v>
      </c>
      <c r="C65" s="56">
        <v>231467</v>
      </c>
      <c r="D65" s="56">
        <v>0</v>
      </c>
      <c r="E65" s="56">
        <v>0</v>
      </c>
      <c r="F65" s="56">
        <v>0</v>
      </c>
      <c r="G65" s="56">
        <v>0</v>
      </c>
      <c r="H65" s="56">
        <v>42224</v>
      </c>
      <c r="I65" s="56">
        <v>42224</v>
      </c>
      <c r="J65" s="56">
        <v>1548986</v>
      </c>
      <c r="K65" s="56">
        <v>59275799</v>
      </c>
    </row>
    <row r="66" spans="1:11" s="23" customFormat="1" ht="29.25" customHeight="1">
      <c r="A66" s="62" t="s">
        <v>46</v>
      </c>
      <c r="B66" s="46">
        <v>0</v>
      </c>
      <c r="C66" s="46">
        <v>134235</v>
      </c>
      <c r="D66" s="46">
        <v>0</v>
      </c>
      <c r="E66" s="46">
        <v>19911</v>
      </c>
      <c r="F66" s="46">
        <v>3749</v>
      </c>
      <c r="G66" s="46">
        <v>0</v>
      </c>
      <c r="H66" s="46">
        <v>1079535</v>
      </c>
      <c r="I66" s="46">
        <v>1103195</v>
      </c>
      <c r="J66" s="46">
        <v>9457821</v>
      </c>
      <c r="K66" s="46">
        <v>12563174</v>
      </c>
    </row>
    <row r="67" spans="1:11" s="23" customFormat="1" ht="29.25" customHeight="1" thickBot="1">
      <c r="A67" s="65" t="s">
        <v>116</v>
      </c>
      <c r="B67" s="66">
        <v>0</v>
      </c>
      <c r="C67" s="66">
        <v>1643774</v>
      </c>
      <c r="D67" s="66">
        <v>0</v>
      </c>
      <c r="E67" s="66">
        <v>0</v>
      </c>
      <c r="F67" s="66">
        <v>0</v>
      </c>
      <c r="G67" s="66">
        <v>0</v>
      </c>
      <c r="H67" s="66">
        <v>2013939</v>
      </c>
      <c r="I67" s="66">
        <v>2013939</v>
      </c>
      <c r="J67" s="66">
        <v>7300007</v>
      </c>
      <c r="K67" s="66">
        <v>124452574</v>
      </c>
    </row>
    <row r="68" spans="1:11" s="23" customFormat="1" ht="29.25" customHeight="1" thickBot="1" thickTop="1">
      <c r="A68" s="53" t="s">
        <v>91</v>
      </c>
      <c r="B68" s="54">
        <f>SUM(B21:B67)</f>
        <v>15313085</v>
      </c>
      <c r="C68" s="54">
        <f aca="true" t="shared" si="1" ref="C68:K68">SUM(C21:C67)</f>
        <v>33518487</v>
      </c>
      <c r="D68" s="54">
        <f t="shared" si="1"/>
        <v>1082348</v>
      </c>
      <c r="E68" s="54">
        <f t="shared" si="1"/>
        <v>307762</v>
      </c>
      <c r="F68" s="54">
        <f t="shared" si="1"/>
        <v>134827</v>
      </c>
      <c r="G68" s="54">
        <f t="shared" si="1"/>
        <v>0</v>
      </c>
      <c r="H68" s="54">
        <f t="shared" si="1"/>
        <v>34075603</v>
      </c>
      <c r="I68" s="54">
        <f t="shared" si="1"/>
        <v>35600540</v>
      </c>
      <c r="J68" s="54">
        <f t="shared" si="1"/>
        <v>2482556629</v>
      </c>
      <c r="K68" s="54">
        <f t="shared" si="1"/>
        <v>4998251458</v>
      </c>
    </row>
    <row r="69" spans="1:11" s="23" customFormat="1" ht="29.25" customHeight="1" thickTop="1">
      <c r="A69" s="52" t="s">
        <v>92</v>
      </c>
      <c r="B69" s="51">
        <f>+B20+B68</f>
        <v>26785000</v>
      </c>
      <c r="C69" s="51">
        <f aca="true" t="shared" si="2" ref="C69:K69">+C20+C68</f>
        <v>78366327</v>
      </c>
      <c r="D69" s="51">
        <f t="shared" si="2"/>
        <v>2686611</v>
      </c>
      <c r="E69" s="51">
        <f t="shared" si="2"/>
        <v>2949017</v>
      </c>
      <c r="F69" s="51">
        <f t="shared" si="2"/>
        <v>261667</v>
      </c>
      <c r="G69" s="51">
        <f t="shared" si="2"/>
        <v>0</v>
      </c>
      <c r="H69" s="51">
        <f t="shared" si="2"/>
        <v>80441870</v>
      </c>
      <c r="I69" s="51">
        <f t="shared" si="2"/>
        <v>86339165</v>
      </c>
      <c r="J69" s="51">
        <f t="shared" si="2"/>
        <v>3581375409</v>
      </c>
      <c r="K69" s="51">
        <f t="shared" si="2"/>
        <v>7654649904</v>
      </c>
    </row>
    <row r="70" spans="1:11" s="23" customFormat="1" ht="24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2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</sheetData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72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2" width="21.625" style="2" customWidth="1"/>
    <col min="3" max="9" width="19.125" style="2" customWidth="1"/>
    <col min="10" max="10" width="14.625" style="2" customWidth="1"/>
    <col min="11" max="11" width="19.125" style="2" customWidth="1"/>
    <col min="12" max="12" width="21.625" style="2" customWidth="1"/>
    <col min="13" max="13" width="19.125" style="2" customWidth="1"/>
    <col min="14" max="16384" width="24.75390625" style="2" customWidth="1"/>
  </cols>
  <sheetData>
    <row r="1" spans="1:12" ht="25.5">
      <c r="A1" s="33" t="s">
        <v>78</v>
      </c>
      <c r="L1" s="1"/>
    </row>
    <row r="2" spans="1:255" ht="21" customHeight="1">
      <c r="A2" s="8" t="s">
        <v>88</v>
      </c>
      <c r="B2" s="16" t="s">
        <v>97</v>
      </c>
      <c r="C2" s="17"/>
      <c r="D2" s="17"/>
      <c r="E2" s="17"/>
      <c r="F2" s="17"/>
      <c r="G2" s="17"/>
      <c r="H2" s="17"/>
      <c r="I2" s="17"/>
      <c r="J2" s="17"/>
      <c r="K2" s="17"/>
      <c r="L2" s="98"/>
      <c r="M2" s="9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7"/>
      <c r="B3" s="16" t="s">
        <v>50</v>
      </c>
      <c r="C3" s="18"/>
      <c r="D3" s="16" t="s">
        <v>51</v>
      </c>
      <c r="E3" s="22"/>
      <c r="F3" s="16" t="s">
        <v>94</v>
      </c>
      <c r="G3" s="17"/>
      <c r="H3" s="17"/>
      <c r="I3" s="18"/>
      <c r="J3" s="108" t="s">
        <v>75</v>
      </c>
      <c r="K3" s="108" t="s">
        <v>62</v>
      </c>
      <c r="L3" s="16" t="s">
        <v>76</v>
      </c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9"/>
      <c r="C4" s="19"/>
      <c r="D4" s="19"/>
      <c r="E4" s="19"/>
      <c r="F4" s="19"/>
      <c r="G4" s="19"/>
      <c r="H4" s="19"/>
      <c r="I4" s="19"/>
      <c r="J4" s="109"/>
      <c r="K4" s="109"/>
      <c r="L4" s="19"/>
      <c r="M4" s="1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59</v>
      </c>
      <c r="I5" s="6" t="s">
        <v>47</v>
      </c>
      <c r="J5" s="109"/>
      <c r="K5" s="109"/>
      <c r="L5" s="6" t="s">
        <v>63</v>
      </c>
      <c r="M5" s="6" t="s">
        <v>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1"/>
      <c r="C6" s="31"/>
      <c r="D6" s="31"/>
      <c r="E6" s="31"/>
      <c r="F6" s="31"/>
      <c r="G6" s="31"/>
      <c r="H6" s="31" t="s">
        <v>60</v>
      </c>
      <c r="I6" s="32"/>
      <c r="J6" s="109"/>
      <c r="K6" s="109"/>
      <c r="L6" s="32"/>
      <c r="M6" s="3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3" s="23" customFormat="1" ht="30" customHeight="1">
      <c r="A7" s="45" t="s">
        <v>89</v>
      </c>
      <c r="B7" s="46">
        <v>32398787</v>
      </c>
      <c r="C7" s="46">
        <v>1421109</v>
      </c>
      <c r="D7" s="46">
        <v>63937119</v>
      </c>
      <c r="E7" s="46">
        <v>3122354</v>
      </c>
      <c r="F7" s="46">
        <v>17184268</v>
      </c>
      <c r="G7" s="46">
        <v>12383079</v>
      </c>
      <c r="H7" s="46">
        <v>11333005</v>
      </c>
      <c r="I7" s="46">
        <v>40900352</v>
      </c>
      <c r="J7" s="46">
        <v>633</v>
      </c>
      <c r="K7" s="46">
        <v>121451</v>
      </c>
      <c r="L7" s="46">
        <v>97516201</v>
      </c>
      <c r="M7" s="46">
        <v>9452</v>
      </c>
    </row>
    <row r="8" spans="1:13" s="23" customFormat="1" ht="30" customHeight="1">
      <c r="A8" s="47" t="s">
        <v>108</v>
      </c>
      <c r="B8" s="48">
        <v>58431373</v>
      </c>
      <c r="C8" s="48">
        <v>910249</v>
      </c>
      <c r="D8" s="48">
        <v>13580100</v>
      </c>
      <c r="E8" s="48">
        <v>644563</v>
      </c>
      <c r="F8" s="48">
        <v>7439717</v>
      </c>
      <c r="G8" s="48">
        <v>5466749</v>
      </c>
      <c r="H8" s="48">
        <v>7195645</v>
      </c>
      <c r="I8" s="48">
        <v>20102111</v>
      </c>
      <c r="J8" s="48">
        <v>126</v>
      </c>
      <c r="K8" s="48">
        <v>57659</v>
      </c>
      <c r="L8" s="48">
        <v>103748695</v>
      </c>
      <c r="M8" s="48">
        <v>22987</v>
      </c>
    </row>
    <row r="9" spans="1:13" s="23" customFormat="1" ht="30" customHeight="1">
      <c r="A9" s="49" t="s">
        <v>0</v>
      </c>
      <c r="B9" s="48">
        <v>99924003</v>
      </c>
      <c r="C9" s="48">
        <v>2956466</v>
      </c>
      <c r="D9" s="48">
        <v>52109756</v>
      </c>
      <c r="E9" s="48">
        <v>2544150</v>
      </c>
      <c r="F9" s="48">
        <v>18755999</v>
      </c>
      <c r="G9" s="48">
        <v>13229518</v>
      </c>
      <c r="H9" s="48">
        <v>19675676</v>
      </c>
      <c r="I9" s="48">
        <v>51661193</v>
      </c>
      <c r="J9" s="48">
        <v>178</v>
      </c>
      <c r="K9" s="48">
        <v>261232</v>
      </c>
      <c r="L9" s="48">
        <v>141112677</v>
      </c>
      <c r="M9" s="48">
        <v>444632</v>
      </c>
    </row>
    <row r="10" spans="1:13" s="23" customFormat="1" ht="30" customHeight="1">
      <c r="A10" s="49" t="s">
        <v>1</v>
      </c>
      <c r="B10" s="48">
        <v>65824472</v>
      </c>
      <c r="C10" s="48">
        <v>3818695</v>
      </c>
      <c r="D10" s="48">
        <v>34565259</v>
      </c>
      <c r="E10" s="48">
        <v>4276729</v>
      </c>
      <c r="F10" s="48">
        <v>23425026</v>
      </c>
      <c r="G10" s="48">
        <v>16500842</v>
      </c>
      <c r="H10" s="48">
        <v>27060601</v>
      </c>
      <c r="I10" s="48">
        <v>66986469</v>
      </c>
      <c r="J10" s="48">
        <v>752</v>
      </c>
      <c r="K10" s="48">
        <v>252856</v>
      </c>
      <c r="L10" s="48">
        <v>365805141</v>
      </c>
      <c r="M10" s="48">
        <v>104171</v>
      </c>
    </row>
    <row r="11" spans="1:13" s="23" customFormat="1" ht="30" customHeight="1">
      <c r="A11" s="55" t="s">
        <v>109</v>
      </c>
      <c r="B11" s="56">
        <v>43903809</v>
      </c>
      <c r="C11" s="56">
        <v>77475</v>
      </c>
      <c r="D11" s="56">
        <v>21279083</v>
      </c>
      <c r="E11" s="56">
        <v>187836</v>
      </c>
      <c r="F11" s="56">
        <v>4015203</v>
      </c>
      <c r="G11" s="56">
        <v>4596431</v>
      </c>
      <c r="H11" s="56">
        <v>7277284</v>
      </c>
      <c r="I11" s="56">
        <v>15888918</v>
      </c>
      <c r="J11" s="56">
        <v>3</v>
      </c>
      <c r="K11" s="56">
        <v>49253</v>
      </c>
      <c r="L11" s="56">
        <v>99489910</v>
      </c>
      <c r="M11" s="56">
        <v>6911</v>
      </c>
    </row>
    <row r="12" spans="1:13" s="23" customFormat="1" ht="30" customHeight="1">
      <c r="A12" s="57" t="s">
        <v>110</v>
      </c>
      <c r="B12" s="46">
        <v>60324762</v>
      </c>
      <c r="C12" s="46">
        <v>505771</v>
      </c>
      <c r="D12" s="46">
        <v>25163443</v>
      </c>
      <c r="E12" s="46">
        <v>1050170</v>
      </c>
      <c r="F12" s="46">
        <v>4746233</v>
      </c>
      <c r="G12" s="46">
        <v>5414037</v>
      </c>
      <c r="H12" s="46">
        <v>5605042</v>
      </c>
      <c r="I12" s="46">
        <v>15765312</v>
      </c>
      <c r="J12" s="46">
        <v>97</v>
      </c>
      <c r="K12" s="46">
        <v>71430</v>
      </c>
      <c r="L12" s="46">
        <v>57911274</v>
      </c>
      <c r="M12" s="46">
        <v>0</v>
      </c>
    </row>
    <row r="13" spans="1:13" s="23" customFormat="1" ht="30" customHeight="1">
      <c r="A13" s="49" t="s">
        <v>2</v>
      </c>
      <c r="B13" s="48">
        <v>71448069</v>
      </c>
      <c r="C13" s="48">
        <v>22101</v>
      </c>
      <c r="D13" s="48">
        <v>23232892</v>
      </c>
      <c r="E13" s="48">
        <v>10761</v>
      </c>
      <c r="F13" s="48">
        <v>3217648</v>
      </c>
      <c r="G13" s="48">
        <v>5437095</v>
      </c>
      <c r="H13" s="48">
        <v>3742688</v>
      </c>
      <c r="I13" s="48">
        <v>12397431</v>
      </c>
      <c r="J13" s="48">
        <v>30</v>
      </c>
      <c r="K13" s="48">
        <v>941682</v>
      </c>
      <c r="L13" s="48">
        <v>100880633</v>
      </c>
      <c r="M13" s="48">
        <v>0</v>
      </c>
    </row>
    <row r="14" spans="1:13" s="23" customFormat="1" ht="30" customHeight="1">
      <c r="A14" s="49" t="s">
        <v>3</v>
      </c>
      <c r="B14" s="48">
        <v>31511402</v>
      </c>
      <c r="C14" s="48">
        <v>12507</v>
      </c>
      <c r="D14" s="48">
        <v>12402309</v>
      </c>
      <c r="E14" s="48">
        <v>72696</v>
      </c>
      <c r="F14" s="48">
        <v>2482187</v>
      </c>
      <c r="G14" s="48">
        <v>3928881</v>
      </c>
      <c r="H14" s="48">
        <v>4395784</v>
      </c>
      <c r="I14" s="48">
        <v>10806852</v>
      </c>
      <c r="J14" s="48">
        <v>3</v>
      </c>
      <c r="K14" s="48">
        <v>319096</v>
      </c>
      <c r="L14" s="48">
        <v>53948169</v>
      </c>
      <c r="M14" s="48">
        <v>0</v>
      </c>
    </row>
    <row r="15" spans="1:13" s="23" customFormat="1" ht="30" customHeight="1">
      <c r="A15" s="47" t="s">
        <v>111</v>
      </c>
      <c r="B15" s="48">
        <v>37819878</v>
      </c>
      <c r="C15" s="48">
        <v>34190</v>
      </c>
      <c r="D15" s="48">
        <v>64180015</v>
      </c>
      <c r="E15" s="48">
        <v>156210</v>
      </c>
      <c r="F15" s="48">
        <v>3523001</v>
      </c>
      <c r="G15" s="48">
        <v>5070110</v>
      </c>
      <c r="H15" s="48">
        <v>7053476</v>
      </c>
      <c r="I15" s="48">
        <v>15646587</v>
      </c>
      <c r="J15" s="48">
        <v>56</v>
      </c>
      <c r="K15" s="48">
        <v>84224</v>
      </c>
      <c r="L15" s="48">
        <v>116737697</v>
      </c>
      <c r="M15" s="48">
        <v>0</v>
      </c>
    </row>
    <row r="16" spans="1:13" s="23" customFormat="1" ht="30" customHeight="1">
      <c r="A16" s="55" t="s">
        <v>112</v>
      </c>
      <c r="B16" s="56">
        <v>32864083</v>
      </c>
      <c r="C16" s="56">
        <v>16960</v>
      </c>
      <c r="D16" s="56">
        <v>53236869</v>
      </c>
      <c r="E16" s="56">
        <v>85526</v>
      </c>
      <c r="F16" s="56">
        <v>2607415</v>
      </c>
      <c r="G16" s="56">
        <v>3779675</v>
      </c>
      <c r="H16" s="56">
        <v>6480859</v>
      </c>
      <c r="I16" s="56">
        <v>12867949</v>
      </c>
      <c r="J16" s="56">
        <v>127</v>
      </c>
      <c r="K16" s="56">
        <v>132907</v>
      </c>
      <c r="L16" s="56">
        <v>181988804</v>
      </c>
      <c r="M16" s="56">
        <v>0</v>
      </c>
    </row>
    <row r="17" spans="1:13" s="23" customFormat="1" ht="30" customHeight="1">
      <c r="A17" s="47" t="s">
        <v>113</v>
      </c>
      <c r="B17" s="48">
        <v>67439757</v>
      </c>
      <c r="C17" s="48">
        <v>85718</v>
      </c>
      <c r="D17" s="48">
        <v>26413948</v>
      </c>
      <c r="E17" s="48">
        <v>221846</v>
      </c>
      <c r="F17" s="48">
        <v>4456781</v>
      </c>
      <c r="G17" s="48">
        <v>5915223</v>
      </c>
      <c r="H17" s="48">
        <v>7810389</v>
      </c>
      <c r="I17" s="48">
        <v>18182393</v>
      </c>
      <c r="J17" s="48">
        <v>2</v>
      </c>
      <c r="K17" s="48">
        <v>132494</v>
      </c>
      <c r="L17" s="48">
        <v>95530531</v>
      </c>
      <c r="M17" s="48">
        <v>434</v>
      </c>
    </row>
    <row r="18" spans="1:13" s="23" customFormat="1" ht="30" customHeight="1">
      <c r="A18" s="47" t="s">
        <v>114</v>
      </c>
      <c r="B18" s="48">
        <v>20638424</v>
      </c>
      <c r="C18" s="48">
        <v>300461</v>
      </c>
      <c r="D18" s="48">
        <v>44795827</v>
      </c>
      <c r="E18" s="48">
        <v>610332</v>
      </c>
      <c r="F18" s="48">
        <v>3943058</v>
      </c>
      <c r="G18" s="48">
        <v>6417386</v>
      </c>
      <c r="H18" s="48">
        <v>3386252</v>
      </c>
      <c r="I18" s="48">
        <v>13746696</v>
      </c>
      <c r="J18" s="48">
        <v>4</v>
      </c>
      <c r="K18" s="48">
        <v>88348</v>
      </c>
      <c r="L18" s="48">
        <v>81306103</v>
      </c>
      <c r="M18" s="48">
        <v>15229</v>
      </c>
    </row>
    <row r="19" spans="1:13" s="23" customFormat="1" ht="30" customHeight="1" thickBot="1">
      <c r="A19" s="47" t="s">
        <v>117</v>
      </c>
      <c r="B19" s="48">
        <v>18538568</v>
      </c>
      <c r="C19" s="48">
        <v>5720</v>
      </c>
      <c r="D19" s="48">
        <v>12183837</v>
      </c>
      <c r="E19" s="48">
        <v>17689</v>
      </c>
      <c r="F19" s="48">
        <v>1683053</v>
      </c>
      <c r="G19" s="48">
        <v>2363127</v>
      </c>
      <c r="H19" s="48">
        <v>3720368</v>
      </c>
      <c r="I19" s="48">
        <v>7766548</v>
      </c>
      <c r="J19" s="48">
        <v>3</v>
      </c>
      <c r="K19" s="48">
        <v>13291</v>
      </c>
      <c r="L19" s="48">
        <v>25999710</v>
      </c>
      <c r="M19" s="48">
        <v>0</v>
      </c>
    </row>
    <row r="20" spans="1:13" s="23" customFormat="1" ht="30" customHeight="1" thickBot="1" thickTop="1">
      <c r="A20" s="53" t="s">
        <v>119</v>
      </c>
      <c r="B20" s="73">
        <f>SUM(B7:B19)</f>
        <v>641067387</v>
      </c>
      <c r="C20" s="73">
        <f aca="true" t="shared" si="0" ref="C20:K20">SUM(C7:C19)</f>
        <v>10167422</v>
      </c>
      <c r="D20" s="73">
        <f t="shared" si="0"/>
        <v>447080457</v>
      </c>
      <c r="E20" s="73">
        <f t="shared" si="0"/>
        <v>13000862</v>
      </c>
      <c r="F20" s="73">
        <f t="shared" si="0"/>
        <v>97479589</v>
      </c>
      <c r="G20" s="73">
        <f t="shared" si="0"/>
        <v>90502153</v>
      </c>
      <c r="H20" s="73">
        <f t="shared" si="0"/>
        <v>114737069</v>
      </c>
      <c r="I20" s="73">
        <f t="shared" si="0"/>
        <v>302718811</v>
      </c>
      <c r="J20" s="73">
        <f t="shared" si="0"/>
        <v>2014</v>
      </c>
      <c r="K20" s="73">
        <f t="shared" si="0"/>
        <v>2525923</v>
      </c>
      <c r="L20" s="73">
        <f>SUM(L7:L19)</f>
        <v>1521975545</v>
      </c>
      <c r="M20" s="73">
        <f>SUM(M7:M19)</f>
        <v>603816</v>
      </c>
    </row>
    <row r="21" spans="1:13" s="23" customFormat="1" ht="30" customHeight="1" thickTop="1">
      <c r="A21" s="58" t="s">
        <v>90</v>
      </c>
      <c r="B21" s="59">
        <v>6027376</v>
      </c>
      <c r="C21" s="59">
        <v>92920</v>
      </c>
      <c r="D21" s="59">
        <v>6245441</v>
      </c>
      <c r="E21" s="59">
        <v>177224</v>
      </c>
      <c r="F21" s="59">
        <v>768102</v>
      </c>
      <c r="G21" s="59">
        <v>1317860</v>
      </c>
      <c r="H21" s="59">
        <v>646510</v>
      </c>
      <c r="I21" s="59">
        <v>2732472</v>
      </c>
      <c r="J21" s="59">
        <v>0</v>
      </c>
      <c r="K21" s="59">
        <v>12515</v>
      </c>
      <c r="L21" s="59">
        <v>5999288</v>
      </c>
      <c r="M21" s="59">
        <v>3473</v>
      </c>
    </row>
    <row r="22" spans="1:13" s="23" customFormat="1" ht="30" customHeight="1">
      <c r="A22" s="49" t="s">
        <v>4</v>
      </c>
      <c r="B22" s="48">
        <v>5845020</v>
      </c>
      <c r="C22" s="48">
        <v>58732</v>
      </c>
      <c r="D22" s="48">
        <v>6339435</v>
      </c>
      <c r="E22" s="48">
        <v>101795</v>
      </c>
      <c r="F22" s="48">
        <v>637658</v>
      </c>
      <c r="G22" s="48">
        <v>1389311</v>
      </c>
      <c r="H22" s="48">
        <v>581980</v>
      </c>
      <c r="I22" s="48">
        <v>2608949</v>
      </c>
      <c r="J22" s="48">
        <v>0</v>
      </c>
      <c r="K22" s="48">
        <v>6973</v>
      </c>
      <c r="L22" s="48">
        <v>9829087</v>
      </c>
      <c r="M22" s="48">
        <v>2394</v>
      </c>
    </row>
    <row r="23" spans="1:13" s="23" customFormat="1" ht="30" customHeight="1">
      <c r="A23" s="49" t="s">
        <v>5</v>
      </c>
      <c r="B23" s="48">
        <v>8173247</v>
      </c>
      <c r="C23" s="48">
        <v>829</v>
      </c>
      <c r="D23" s="48">
        <v>14026792</v>
      </c>
      <c r="E23" s="48">
        <v>4398</v>
      </c>
      <c r="F23" s="48">
        <v>1021938</v>
      </c>
      <c r="G23" s="48">
        <v>1135956</v>
      </c>
      <c r="H23" s="48">
        <v>1870567</v>
      </c>
      <c r="I23" s="48">
        <v>4028461</v>
      </c>
      <c r="J23" s="48">
        <v>0</v>
      </c>
      <c r="K23" s="48">
        <v>7886</v>
      </c>
      <c r="L23" s="48">
        <v>63786980</v>
      </c>
      <c r="M23" s="48">
        <v>0</v>
      </c>
    </row>
    <row r="24" spans="1:13" s="23" customFormat="1" ht="30" customHeight="1">
      <c r="A24" s="49" t="s">
        <v>6</v>
      </c>
      <c r="B24" s="48">
        <v>2214329</v>
      </c>
      <c r="C24" s="48">
        <v>875</v>
      </c>
      <c r="D24" s="48">
        <v>4698766</v>
      </c>
      <c r="E24" s="48">
        <v>23414</v>
      </c>
      <c r="F24" s="48">
        <v>357933</v>
      </c>
      <c r="G24" s="48">
        <v>774677</v>
      </c>
      <c r="H24" s="48">
        <v>538614</v>
      </c>
      <c r="I24" s="48">
        <v>1671224</v>
      </c>
      <c r="J24" s="48">
        <v>0</v>
      </c>
      <c r="K24" s="48">
        <v>16950</v>
      </c>
      <c r="L24" s="48">
        <v>5287031</v>
      </c>
      <c r="M24" s="48">
        <v>0</v>
      </c>
    </row>
    <row r="25" spans="1:13" s="23" customFormat="1" ht="30" customHeight="1">
      <c r="A25" s="60" t="s">
        <v>7</v>
      </c>
      <c r="B25" s="56">
        <v>13345816</v>
      </c>
      <c r="C25" s="56">
        <v>6294</v>
      </c>
      <c r="D25" s="56">
        <v>4719719</v>
      </c>
      <c r="E25" s="56">
        <v>12846</v>
      </c>
      <c r="F25" s="56">
        <v>468398</v>
      </c>
      <c r="G25" s="56">
        <v>1185694</v>
      </c>
      <c r="H25" s="56">
        <v>736499</v>
      </c>
      <c r="I25" s="56">
        <v>2390591</v>
      </c>
      <c r="J25" s="56">
        <v>6</v>
      </c>
      <c r="K25" s="56">
        <v>69937</v>
      </c>
      <c r="L25" s="56">
        <v>14934548</v>
      </c>
      <c r="M25" s="56">
        <v>0</v>
      </c>
    </row>
    <row r="26" spans="1:13" s="23" customFormat="1" ht="30" customHeight="1">
      <c r="A26" s="62" t="s">
        <v>8</v>
      </c>
      <c r="B26" s="46">
        <v>10959711</v>
      </c>
      <c r="C26" s="46">
        <v>315902</v>
      </c>
      <c r="D26" s="46">
        <v>3893159</v>
      </c>
      <c r="E26" s="46">
        <v>252403</v>
      </c>
      <c r="F26" s="46">
        <v>754664</v>
      </c>
      <c r="G26" s="46">
        <v>838259</v>
      </c>
      <c r="H26" s="46">
        <v>1694882</v>
      </c>
      <c r="I26" s="46">
        <v>3287805</v>
      </c>
      <c r="J26" s="46">
        <v>4</v>
      </c>
      <c r="K26" s="46">
        <v>28312</v>
      </c>
      <c r="L26" s="46">
        <v>3222471</v>
      </c>
      <c r="M26" s="46">
        <v>121670</v>
      </c>
    </row>
    <row r="27" spans="1:13" s="23" customFormat="1" ht="30" customHeight="1">
      <c r="A27" s="50" t="s">
        <v>9</v>
      </c>
      <c r="B27" s="48">
        <v>11351109</v>
      </c>
      <c r="C27" s="48">
        <v>0</v>
      </c>
      <c r="D27" s="48">
        <v>4968577</v>
      </c>
      <c r="E27" s="48">
        <v>0</v>
      </c>
      <c r="F27" s="48">
        <v>394633</v>
      </c>
      <c r="G27" s="48">
        <v>801201</v>
      </c>
      <c r="H27" s="48">
        <v>840789</v>
      </c>
      <c r="I27" s="48">
        <v>2036623</v>
      </c>
      <c r="J27" s="48">
        <v>55</v>
      </c>
      <c r="K27" s="48">
        <v>122283</v>
      </c>
      <c r="L27" s="48">
        <v>31140307</v>
      </c>
      <c r="M27" s="48">
        <v>0</v>
      </c>
    </row>
    <row r="28" spans="1:13" s="23" customFormat="1" ht="30" customHeight="1">
      <c r="A28" s="49" t="s">
        <v>10</v>
      </c>
      <c r="B28" s="48">
        <v>8057525</v>
      </c>
      <c r="C28" s="48">
        <v>0</v>
      </c>
      <c r="D28" s="48">
        <v>12614018</v>
      </c>
      <c r="E28" s="48">
        <v>0</v>
      </c>
      <c r="F28" s="48">
        <v>458882</v>
      </c>
      <c r="G28" s="48">
        <v>928641</v>
      </c>
      <c r="H28" s="48">
        <v>525539</v>
      </c>
      <c r="I28" s="48">
        <v>1913062</v>
      </c>
      <c r="J28" s="48">
        <v>515</v>
      </c>
      <c r="K28" s="48">
        <v>302844</v>
      </c>
      <c r="L28" s="48">
        <v>51753801</v>
      </c>
      <c r="M28" s="48">
        <v>0</v>
      </c>
    </row>
    <row r="29" spans="1:13" s="23" customFormat="1" ht="30" customHeight="1">
      <c r="A29" s="50" t="s">
        <v>11</v>
      </c>
      <c r="B29" s="48">
        <v>0</v>
      </c>
      <c r="C29" s="48">
        <v>0</v>
      </c>
      <c r="D29" s="48">
        <v>768531</v>
      </c>
      <c r="E29" s="48">
        <v>0</v>
      </c>
      <c r="F29" s="48">
        <v>25486</v>
      </c>
      <c r="G29" s="48">
        <v>21008</v>
      </c>
      <c r="H29" s="48">
        <v>77022</v>
      </c>
      <c r="I29" s="48">
        <v>123516</v>
      </c>
      <c r="J29" s="48">
        <v>0</v>
      </c>
      <c r="K29" s="48">
        <v>155123</v>
      </c>
      <c r="L29" s="48">
        <v>1339257</v>
      </c>
      <c r="M29" s="48">
        <v>0</v>
      </c>
    </row>
    <row r="30" spans="1:13" s="23" customFormat="1" ht="30" customHeight="1">
      <c r="A30" s="61" t="s">
        <v>12</v>
      </c>
      <c r="B30" s="56">
        <v>5699912</v>
      </c>
      <c r="C30" s="56">
        <v>0</v>
      </c>
      <c r="D30" s="56">
        <v>2380776</v>
      </c>
      <c r="E30" s="56">
        <v>0</v>
      </c>
      <c r="F30" s="56">
        <v>344000</v>
      </c>
      <c r="G30" s="56">
        <v>706149</v>
      </c>
      <c r="H30" s="56">
        <v>239051</v>
      </c>
      <c r="I30" s="56">
        <v>1289200</v>
      </c>
      <c r="J30" s="56">
        <v>0</v>
      </c>
      <c r="K30" s="56">
        <v>1135537</v>
      </c>
      <c r="L30" s="56">
        <v>30358622</v>
      </c>
      <c r="M30" s="56">
        <v>0</v>
      </c>
    </row>
    <row r="31" spans="1:13" s="23" customFormat="1" ht="30" customHeight="1">
      <c r="A31" s="62" t="s">
        <v>118</v>
      </c>
      <c r="B31" s="46">
        <v>15635549</v>
      </c>
      <c r="C31" s="46">
        <v>18260</v>
      </c>
      <c r="D31" s="46">
        <v>11280781</v>
      </c>
      <c r="E31" s="46">
        <v>37543</v>
      </c>
      <c r="F31" s="46">
        <v>1163886</v>
      </c>
      <c r="G31" s="46">
        <v>2224365</v>
      </c>
      <c r="H31" s="46">
        <v>1319187</v>
      </c>
      <c r="I31" s="46">
        <v>4707438</v>
      </c>
      <c r="J31" s="46">
        <v>72</v>
      </c>
      <c r="K31" s="46">
        <v>22171</v>
      </c>
      <c r="L31" s="46">
        <v>129113527</v>
      </c>
      <c r="M31" s="46">
        <v>0</v>
      </c>
    </row>
    <row r="32" spans="1:13" s="23" customFormat="1" ht="30" customHeight="1">
      <c r="A32" s="50" t="s">
        <v>13</v>
      </c>
      <c r="B32" s="48">
        <v>3032720</v>
      </c>
      <c r="C32" s="48">
        <v>0</v>
      </c>
      <c r="D32" s="48">
        <v>2720505</v>
      </c>
      <c r="E32" s="48">
        <v>0</v>
      </c>
      <c r="F32" s="48">
        <v>175044</v>
      </c>
      <c r="G32" s="48">
        <v>332258</v>
      </c>
      <c r="H32" s="48">
        <v>873867</v>
      </c>
      <c r="I32" s="48">
        <v>1381169</v>
      </c>
      <c r="J32" s="48">
        <v>68</v>
      </c>
      <c r="K32" s="48">
        <v>398792</v>
      </c>
      <c r="L32" s="48">
        <v>23216980</v>
      </c>
      <c r="M32" s="48">
        <v>0</v>
      </c>
    </row>
    <row r="33" spans="1:13" s="23" customFormat="1" ht="30" customHeight="1">
      <c r="A33" s="50" t="s">
        <v>14</v>
      </c>
      <c r="B33" s="48">
        <v>11252435</v>
      </c>
      <c r="C33" s="48">
        <v>0</v>
      </c>
      <c r="D33" s="48">
        <v>9483105</v>
      </c>
      <c r="E33" s="48">
        <v>0</v>
      </c>
      <c r="F33" s="48">
        <v>484452</v>
      </c>
      <c r="G33" s="48">
        <v>1007524</v>
      </c>
      <c r="H33" s="48">
        <v>482256</v>
      </c>
      <c r="I33" s="48">
        <v>1974232</v>
      </c>
      <c r="J33" s="48">
        <v>3</v>
      </c>
      <c r="K33" s="48">
        <v>37900</v>
      </c>
      <c r="L33" s="48">
        <v>96171681</v>
      </c>
      <c r="M33" s="48">
        <v>0</v>
      </c>
    </row>
    <row r="34" spans="1:13" s="23" customFormat="1" ht="30" customHeight="1">
      <c r="A34" s="50" t="s">
        <v>15</v>
      </c>
      <c r="B34" s="48">
        <v>6237996</v>
      </c>
      <c r="C34" s="48">
        <v>0</v>
      </c>
      <c r="D34" s="48">
        <v>3072582</v>
      </c>
      <c r="E34" s="48">
        <v>0</v>
      </c>
      <c r="F34" s="48">
        <v>235047</v>
      </c>
      <c r="G34" s="48">
        <v>425409</v>
      </c>
      <c r="H34" s="48">
        <v>858215</v>
      </c>
      <c r="I34" s="48">
        <v>1518671</v>
      </c>
      <c r="J34" s="48">
        <v>3</v>
      </c>
      <c r="K34" s="48">
        <v>77129</v>
      </c>
      <c r="L34" s="48">
        <v>13147234</v>
      </c>
      <c r="M34" s="48">
        <v>0</v>
      </c>
    </row>
    <row r="35" spans="1:13" s="23" customFormat="1" ht="30" customHeight="1">
      <c r="A35" s="61" t="s">
        <v>16</v>
      </c>
      <c r="B35" s="56">
        <v>27726128</v>
      </c>
      <c r="C35" s="56">
        <v>11324</v>
      </c>
      <c r="D35" s="56">
        <v>6928730</v>
      </c>
      <c r="E35" s="56">
        <v>15138</v>
      </c>
      <c r="F35" s="56">
        <v>937186</v>
      </c>
      <c r="G35" s="56">
        <v>1476359</v>
      </c>
      <c r="H35" s="56">
        <v>2772383</v>
      </c>
      <c r="I35" s="56">
        <v>5185928</v>
      </c>
      <c r="J35" s="56">
        <v>687</v>
      </c>
      <c r="K35" s="56">
        <v>191211</v>
      </c>
      <c r="L35" s="56">
        <v>38201771</v>
      </c>
      <c r="M35" s="56">
        <v>0</v>
      </c>
    </row>
    <row r="36" spans="1:13" s="23" customFormat="1" ht="30" customHeight="1">
      <c r="A36" s="62" t="s">
        <v>17</v>
      </c>
      <c r="B36" s="46">
        <v>29724863</v>
      </c>
      <c r="C36" s="46">
        <v>0</v>
      </c>
      <c r="D36" s="46">
        <v>7298811</v>
      </c>
      <c r="E36" s="46">
        <v>0</v>
      </c>
      <c r="F36" s="46">
        <v>993413</v>
      </c>
      <c r="G36" s="46">
        <v>1488645</v>
      </c>
      <c r="H36" s="46">
        <v>1750817</v>
      </c>
      <c r="I36" s="46">
        <v>4232875</v>
      </c>
      <c r="J36" s="46">
        <v>8</v>
      </c>
      <c r="K36" s="46">
        <v>20947</v>
      </c>
      <c r="L36" s="46">
        <v>16536254</v>
      </c>
      <c r="M36" s="46">
        <v>0</v>
      </c>
    </row>
    <row r="37" spans="1:13" s="23" customFormat="1" ht="30" customHeight="1">
      <c r="A37" s="50" t="s">
        <v>18</v>
      </c>
      <c r="B37" s="48">
        <v>10244027</v>
      </c>
      <c r="C37" s="48">
        <v>0</v>
      </c>
      <c r="D37" s="48">
        <v>920710</v>
      </c>
      <c r="E37" s="48">
        <v>0</v>
      </c>
      <c r="F37" s="48">
        <v>180760</v>
      </c>
      <c r="G37" s="48">
        <v>325063</v>
      </c>
      <c r="H37" s="48">
        <v>446967</v>
      </c>
      <c r="I37" s="48">
        <v>952790</v>
      </c>
      <c r="J37" s="48">
        <v>0</v>
      </c>
      <c r="K37" s="48">
        <v>0</v>
      </c>
      <c r="L37" s="48">
        <v>0</v>
      </c>
      <c r="M37" s="48">
        <v>0</v>
      </c>
    </row>
    <row r="38" spans="1:13" s="23" customFormat="1" ht="30" customHeight="1">
      <c r="A38" s="50" t="s">
        <v>19</v>
      </c>
      <c r="B38" s="48">
        <v>4848550</v>
      </c>
      <c r="C38" s="48">
        <v>0</v>
      </c>
      <c r="D38" s="48">
        <v>6105142</v>
      </c>
      <c r="E38" s="48">
        <v>0</v>
      </c>
      <c r="F38" s="48">
        <v>211086</v>
      </c>
      <c r="G38" s="48">
        <v>338040</v>
      </c>
      <c r="H38" s="48">
        <v>306116</v>
      </c>
      <c r="I38" s="48">
        <v>855242</v>
      </c>
      <c r="J38" s="48">
        <v>27</v>
      </c>
      <c r="K38" s="48">
        <v>216836</v>
      </c>
      <c r="L38" s="48">
        <v>37934192</v>
      </c>
      <c r="M38" s="48">
        <v>0</v>
      </c>
    </row>
    <row r="39" spans="1:13" s="23" customFormat="1" ht="30" customHeight="1">
      <c r="A39" s="50" t="s">
        <v>20</v>
      </c>
      <c r="B39" s="48">
        <v>1086248</v>
      </c>
      <c r="C39" s="48">
        <v>0</v>
      </c>
      <c r="D39" s="48">
        <v>3792015</v>
      </c>
      <c r="E39" s="48">
        <v>0</v>
      </c>
      <c r="F39" s="48">
        <v>118841</v>
      </c>
      <c r="G39" s="48">
        <v>248735</v>
      </c>
      <c r="H39" s="48">
        <v>94194</v>
      </c>
      <c r="I39" s="48">
        <v>461770</v>
      </c>
      <c r="J39" s="48">
        <v>0</v>
      </c>
      <c r="K39" s="48">
        <v>152081</v>
      </c>
      <c r="L39" s="48">
        <v>27681642</v>
      </c>
      <c r="M39" s="48">
        <v>0</v>
      </c>
    </row>
    <row r="40" spans="1:13" s="23" customFormat="1" ht="30" customHeight="1">
      <c r="A40" s="60" t="s">
        <v>21</v>
      </c>
      <c r="B40" s="56">
        <v>2618031</v>
      </c>
      <c r="C40" s="56">
        <v>0</v>
      </c>
      <c r="D40" s="56">
        <v>4550389</v>
      </c>
      <c r="E40" s="56">
        <v>0</v>
      </c>
      <c r="F40" s="56">
        <v>219812</v>
      </c>
      <c r="G40" s="56">
        <v>434172</v>
      </c>
      <c r="H40" s="56">
        <v>98471</v>
      </c>
      <c r="I40" s="56">
        <v>752455</v>
      </c>
      <c r="J40" s="56">
        <v>26</v>
      </c>
      <c r="K40" s="56">
        <v>269442</v>
      </c>
      <c r="L40" s="56">
        <v>19841759</v>
      </c>
      <c r="M40" s="56">
        <v>0</v>
      </c>
    </row>
    <row r="41" spans="1:13" s="23" customFormat="1" ht="30" customHeight="1">
      <c r="A41" s="45" t="s">
        <v>22</v>
      </c>
      <c r="B41" s="46">
        <v>3244590</v>
      </c>
      <c r="C41" s="46">
        <v>0</v>
      </c>
      <c r="D41" s="46">
        <v>2602829</v>
      </c>
      <c r="E41" s="46">
        <v>0</v>
      </c>
      <c r="F41" s="46">
        <v>116346</v>
      </c>
      <c r="G41" s="46">
        <v>192729</v>
      </c>
      <c r="H41" s="46">
        <v>117089</v>
      </c>
      <c r="I41" s="46">
        <v>426164</v>
      </c>
      <c r="J41" s="46">
        <v>0</v>
      </c>
      <c r="K41" s="46">
        <v>58258</v>
      </c>
      <c r="L41" s="46">
        <v>17954034</v>
      </c>
      <c r="M41" s="46">
        <v>0</v>
      </c>
    </row>
    <row r="42" spans="1:13" s="23" customFormat="1" ht="30" customHeight="1">
      <c r="A42" s="47" t="s">
        <v>115</v>
      </c>
      <c r="B42" s="48">
        <v>34242828</v>
      </c>
      <c r="C42" s="48">
        <v>53713</v>
      </c>
      <c r="D42" s="48">
        <v>12783938</v>
      </c>
      <c r="E42" s="48">
        <v>70064</v>
      </c>
      <c r="F42" s="48">
        <v>1380171</v>
      </c>
      <c r="G42" s="48">
        <v>2922027</v>
      </c>
      <c r="H42" s="48">
        <v>1153681</v>
      </c>
      <c r="I42" s="48">
        <v>5455879</v>
      </c>
      <c r="J42" s="48">
        <v>0</v>
      </c>
      <c r="K42" s="48">
        <v>16280</v>
      </c>
      <c r="L42" s="48">
        <v>62389273</v>
      </c>
      <c r="M42" s="48">
        <v>0</v>
      </c>
    </row>
    <row r="43" spans="1:13" s="23" customFormat="1" ht="30" customHeight="1">
      <c r="A43" s="49" t="s">
        <v>23</v>
      </c>
      <c r="B43" s="48">
        <v>13096426</v>
      </c>
      <c r="C43" s="48">
        <v>15616</v>
      </c>
      <c r="D43" s="48">
        <v>7734062</v>
      </c>
      <c r="E43" s="48">
        <v>33293</v>
      </c>
      <c r="F43" s="48">
        <v>1134854</v>
      </c>
      <c r="G43" s="48">
        <v>1557324</v>
      </c>
      <c r="H43" s="48">
        <v>2898685</v>
      </c>
      <c r="I43" s="48">
        <v>5590863</v>
      </c>
      <c r="J43" s="48">
        <v>88</v>
      </c>
      <c r="K43" s="48">
        <v>84118</v>
      </c>
      <c r="L43" s="48">
        <v>45698521</v>
      </c>
      <c r="M43" s="48">
        <v>0</v>
      </c>
    </row>
    <row r="44" spans="1:13" s="23" customFormat="1" ht="30" customHeight="1">
      <c r="A44" s="49" t="s">
        <v>24</v>
      </c>
      <c r="B44" s="48">
        <v>9195855</v>
      </c>
      <c r="C44" s="48">
        <v>3750</v>
      </c>
      <c r="D44" s="48">
        <v>4265311</v>
      </c>
      <c r="E44" s="48">
        <v>10704</v>
      </c>
      <c r="F44" s="48">
        <v>397179</v>
      </c>
      <c r="G44" s="48">
        <v>646435</v>
      </c>
      <c r="H44" s="48">
        <v>1947063</v>
      </c>
      <c r="I44" s="48">
        <v>2990677</v>
      </c>
      <c r="J44" s="48">
        <v>0</v>
      </c>
      <c r="K44" s="48">
        <v>0</v>
      </c>
      <c r="L44" s="48">
        <v>9805192</v>
      </c>
      <c r="M44" s="48">
        <v>0</v>
      </c>
    </row>
    <row r="45" spans="1:13" s="23" customFormat="1" ht="30" customHeight="1">
      <c r="A45" s="61" t="s">
        <v>25</v>
      </c>
      <c r="B45" s="56">
        <v>6023368</v>
      </c>
      <c r="C45" s="56">
        <v>0</v>
      </c>
      <c r="D45" s="56">
        <v>3883261</v>
      </c>
      <c r="E45" s="56">
        <v>0</v>
      </c>
      <c r="F45" s="56">
        <v>270285</v>
      </c>
      <c r="G45" s="56">
        <v>617856</v>
      </c>
      <c r="H45" s="56">
        <v>549737</v>
      </c>
      <c r="I45" s="56">
        <v>1437878</v>
      </c>
      <c r="J45" s="56">
        <v>0</v>
      </c>
      <c r="K45" s="56">
        <v>98</v>
      </c>
      <c r="L45" s="56">
        <v>3043350</v>
      </c>
      <c r="M45" s="56">
        <v>0</v>
      </c>
    </row>
    <row r="46" spans="1:13" s="23" customFormat="1" ht="30" customHeight="1">
      <c r="A46" s="62" t="s">
        <v>26</v>
      </c>
      <c r="B46" s="46">
        <v>16043939</v>
      </c>
      <c r="C46" s="46">
        <v>0</v>
      </c>
      <c r="D46" s="46">
        <v>11744539</v>
      </c>
      <c r="E46" s="46">
        <v>0</v>
      </c>
      <c r="F46" s="46">
        <v>1168438</v>
      </c>
      <c r="G46" s="46">
        <v>1411917</v>
      </c>
      <c r="H46" s="46">
        <v>2306895</v>
      </c>
      <c r="I46" s="46">
        <v>4887250</v>
      </c>
      <c r="J46" s="46">
        <v>85</v>
      </c>
      <c r="K46" s="46">
        <v>36271</v>
      </c>
      <c r="L46" s="46">
        <v>11239680</v>
      </c>
      <c r="M46" s="46">
        <v>0</v>
      </c>
    </row>
    <row r="47" spans="1:13" s="23" customFormat="1" ht="30" customHeight="1">
      <c r="A47" s="50" t="s">
        <v>27</v>
      </c>
      <c r="B47" s="48">
        <v>12305486</v>
      </c>
      <c r="C47" s="48">
        <v>35925</v>
      </c>
      <c r="D47" s="48">
        <v>6644273</v>
      </c>
      <c r="E47" s="48">
        <v>35615</v>
      </c>
      <c r="F47" s="48">
        <v>966000</v>
      </c>
      <c r="G47" s="48">
        <v>1367916</v>
      </c>
      <c r="H47" s="48">
        <v>1486715</v>
      </c>
      <c r="I47" s="48">
        <v>3820631</v>
      </c>
      <c r="J47" s="48">
        <v>7</v>
      </c>
      <c r="K47" s="48">
        <v>9167</v>
      </c>
      <c r="L47" s="48">
        <v>58283860</v>
      </c>
      <c r="M47" s="48">
        <v>0</v>
      </c>
    </row>
    <row r="48" spans="1:13" s="23" customFormat="1" ht="30" customHeight="1">
      <c r="A48" s="50" t="s">
        <v>28</v>
      </c>
      <c r="B48" s="48">
        <v>4887389</v>
      </c>
      <c r="C48" s="48">
        <v>6365</v>
      </c>
      <c r="D48" s="48">
        <v>5116473</v>
      </c>
      <c r="E48" s="48">
        <v>7393</v>
      </c>
      <c r="F48" s="48">
        <v>392215</v>
      </c>
      <c r="G48" s="48">
        <v>804152</v>
      </c>
      <c r="H48" s="48">
        <v>747884</v>
      </c>
      <c r="I48" s="48">
        <v>1944251</v>
      </c>
      <c r="J48" s="48">
        <v>3</v>
      </c>
      <c r="K48" s="48">
        <v>5094</v>
      </c>
      <c r="L48" s="48">
        <v>49670594</v>
      </c>
      <c r="M48" s="48">
        <v>0</v>
      </c>
    </row>
    <row r="49" spans="1:13" s="23" customFormat="1" ht="30" customHeight="1">
      <c r="A49" s="50" t="s">
        <v>29</v>
      </c>
      <c r="B49" s="48">
        <v>10082071</v>
      </c>
      <c r="C49" s="48">
        <v>400</v>
      </c>
      <c r="D49" s="48">
        <v>8046664</v>
      </c>
      <c r="E49" s="48">
        <v>1016</v>
      </c>
      <c r="F49" s="48">
        <v>659551</v>
      </c>
      <c r="G49" s="48">
        <v>1284914</v>
      </c>
      <c r="H49" s="48">
        <v>433558</v>
      </c>
      <c r="I49" s="48">
        <v>2378023</v>
      </c>
      <c r="J49" s="48">
        <v>35</v>
      </c>
      <c r="K49" s="48">
        <v>20045</v>
      </c>
      <c r="L49" s="48">
        <v>52242852</v>
      </c>
      <c r="M49" s="48">
        <v>0</v>
      </c>
    </row>
    <row r="50" spans="1:13" s="23" customFormat="1" ht="30" customHeight="1">
      <c r="A50" s="61" t="s">
        <v>30</v>
      </c>
      <c r="B50" s="56">
        <v>7762817</v>
      </c>
      <c r="C50" s="56">
        <v>0</v>
      </c>
      <c r="D50" s="56">
        <v>5126243</v>
      </c>
      <c r="E50" s="56">
        <v>0</v>
      </c>
      <c r="F50" s="56">
        <v>218974</v>
      </c>
      <c r="G50" s="56">
        <v>589222</v>
      </c>
      <c r="H50" s="56">
        <v>186089</v>
      </c>
      <c r="I50" s="56">
        <v>994285</v>
      </c>
      <c r="J50" s="56">
        <v>5</v>
      </c>
      <c r="K50" s="56">
        <v>4370</v>
      </c>
      <c r="L50" s="56">
        <v>54805443</v>
      </c>
      <c r="M50" s="56">
        <v>0</v>
      </c>
    </row>
    <row r="51" spans="1:13" s="23" customFormat="1" ht="30" customHeight="1">
      <c r="A51" s="62" t="s">
        <v>31</v>
      </c>
      <c r="B51" s="46">
        <v>14312639</v>
      </c>
      <c r="C51" s="46">
        <v>4123</v>
      </c>
      <c r="D51" s="46">
        <v>17030657</v>
      </c>
      <c r="E51" s="46">
        <v>2462</v>
      </c>
      <c r="F51" s="46">
        <v>1201478</v>
      </c>
      <c r="G51" s="46">
        <v>1672004</v>
      </c>
      <c r="H51" s="46">
        <v>1389806</v>
      </c>
      <c r="I51" s="46">
        <v>4263288</v>
      </c>
      <c r="J51" s="46">
        <v>28</v>
      </c>
      <c r="K51" s="46">
        <v>34822</v>
      </c>
      <c r="L51" s="46">
        <v>53649128</v>
      </c>
      <c r="M51" s="46">
        <v>0</v>
      </c>
    </row>
    <row r="52" spans="1:13" s="23" customFormat="1" ht="30" customHeight="1">
      <c r="A52" s="50" t="s">
        <v>32</v>
      </c>
      <c r="B52" s="48">
        <v>5387144</v>
      </c>
      <c r="C52" s="48">
        <v>1338</v>
      </c>
      <c r="D52" s="48">
        <v>7499601</v>
      </c>
      <c r="E52" s="48">
        <v>6237</v>
      </c>
      <c r="F52" s="48">
        <v>358295</v>
      </c>
      <c r="G52" s="48">
        <v>818142</v>
      </c>
      <c r="H52" s="48">
        <v>634371</v>
      </c>
      <c r="I52" s="48">
        <v>1810808</v>
      </c>
      <c r="J52" s="48">
        <v>0</v>
      </c>
      <c r="K52" s="48">
        <v>11218</v>
      </c>
      <c r="L52" s="48">
        <v>11400797</v>
      </c>
      <c r="M52" s="48">
        <v>0</v>
      </c>
    </row>
    <row r="53" spans="1:13" s="23" customFormat="1" ht="30" customHeight="1">
      <c r="A53" s="50" t="s">
        <v>33</v>
      </c>
      <c r="B53" s="48">
        <v>9806442</v>
      </c>
      <c r="C53" s="48">
        <v>0</v>
      </c>
      <c r="D53" s="48">
        <v>9377399</v>
      </c>
      <c r="E53" s="48">
        <v>0</v>
      </c>
      <c r="F53" s="48">
        <v>375225</v>
      </c>
      <c r="G53" s="48">
        <v>1048671</v>
      </c>
      <c r="H53" s="48">
        <v>757511</v>
      </c>
      <c r="I53" s="48">
        <v>2181407</v>
      </c>
      <c r="J53" s="48">
        <v>0</v>
      </c>
      <c r="K53" s="48">
        <v>83511</v>
      </c>
      <c r="L53" s="48">
        <v>42537844</v>
      </c>
      <c r="M53" s="48">
        <v>0</v>
      </c>
    </row>
    <row r="54" spans="1:13" s="23" customFormat="1" ht="30" customHeight="1">
      <c r="A54" s="50" t="s">
        <v>34</v>
      </c>
      <c r="B54" s="48">
        <v>7569470</v>
      </c>
      <c r="C54" s="48">
        <v>2724</v>
      </c>
      <c r="D54" s="48">
        <v>4340437</v>
      </c>
      <c r="E54" s="48">
        <v>15032</v>
      </c>
      <c r="F54" s="48">
        <v>429005</v>
      </c>
      <c r="G54" s="48">
        <v>792708</v>
      </c>
      <c r="H54" s="48">
        <v>630316</v>
      </c>
      <c r="I54" s="48">
        <v>1852029</v>
      </c>
      <c r="J54" s="48">
        <v>0</v>
      </c>
      <c r="K54" s="48">
        <v>33694</v>
      </c>
      <c r="L54" s="48">
        <v>15240805</v>
      </c>
      <c r="M54" s="48">
        <v>0</v>
      </c>
    </row>
    <row r="55" spans="1:13" s="23" customFormat="1" ht="30" customHeight="1">
      <c r="A55" s="61" t="s">
        <v>35</v>
      </c>
      <c r="B55" s="56">
        <v>6656456</v>
      </c>
      <c r="C55" s="56">
        <v>0</v>
      </c>
      <c r="D55" s="56">
        <v>6491618</v>
      </c>
      <c r="E55" s="56">
        <v>0</v>
      </c>
      <c r="F55" s="56">
        <v>345090</v>
      </c>
      <c r="G55" s="56">
        <v>971459</v>
      </c>
      <c r="H55" s="56">
        <v>477117</v>
      </c>
      <c r="I55" s="56">
        <v>1793666</v>
      </c>
      <c r="J55" s="56">
        <v>3</v>
      </c>
      <c r="K55" s="56">
        <v>11717</v>
      </c>
      <c r="L55" s="56">
        <v>63623423</v>
      </c>
      <c r="M55" s="56">
        <v>0</v>
      </c>
    </row>
    <row r="56" spans="1:13" s="23" customFormat="1" ht="30" customHeight="1">
      <c r="A56" s="62" t="s">
        <v>36</v>
      </c>
      <c r="B56" s="46">
        <v>7216692</v>
      </c>
      <c r="C56" s="46">
        <v>16860</v>
      </c>
      <c r="D56" s="46">
        <v>16863563</v>
      </c>
      <c r="E56" s="46">
        <v>63841</v>
      </c>
      <c r="F56" s="46">
        <v>1137056</v>
      </c>
      <c r="G56" s="46">
        <v>1795527</v>
      </c>
      <c r="H56" s="46">
        <v>1473808</v>
      </c>
      <c r="I56" s="46">
        <v>4406391</v>
      </c>
      <c r="J56" s="46">
        <v>14</v>
      </c>
      <c r="K56" s="46">
        <v>29838</v>
      </c>
      <c r="L56" s="46">
        <v>21492071</v>
      </c>
      <c r="M56" s="46">
        <v>0</v>
      </c>
    </row>
    <row r="57" spans="1:13" s="23" customFormat="1" ht="30" customHeight="1">
      <c r="A57" s="50" t="s">
        <v>37</v>
      </c>
      <c r="B57" s="48">
        <v>9757167</v>
      </c>
      <c r="C57" s="48">
        <v>0</v>
      </c>
      <c r="D57" s="48">
        <v>10005549</v>
      </c>
      <c r="E57" s="48">
        <v>0</v>
      </c>
      <c r="F57" s="48">
        <v>631069</v>
      </c>
      <c r="G57" s="48">
        <v>1034894</v>
      </c>
      <c r="H57" s="48">
        <v>1482111</v>
      </c>
      <c r="I57" s="48">
        <v>3148074</v>
      </c>
      <c r="J57" s="48">
        <v>76</v>
      </c>
      <c r="K57" s="48">
        <v>33213</v>
      </c>
      <c r="L57" s="48">
        <v>71478337</v>
      </c>
      <c r="M57" s="48">
        <v>0</v>
      </c>
    </row>
    <row r="58" spans="1:13" s="23" customFormat="1" ht="30" customHeight="1">
      <c r="A58" s="50" t="s">
        <v>38</v>
      </c>
      <c r="B58" s="48">
        <v>3327486</v>
      </c>
      <c r="C58" s="48">
        <v>0</v>
      </c>
      <c r="D58" s="48">
        <v>1004670</v>
      </c>
      <c r="E58" s="48">
        <v>0</v>
      </c>
      <c r="F58" s="48">
        <v>395507</v>
      </c>
      <c r="G58" s="48">
        <v>635634</v>
      </c>
      <c r="H58" s="48">
        <v>779337</v>
      </c>
      <c r="I58" s="48">
        <v>1810478</v>
      </c>
      <c r="J58" s="48">
        <v>9</v>
      </c>
      <c r="K58" s="48">
        <v>3755</v>
      </c>
      <c r="L58" s="48">
        <v>13539166</v>
      </c>
      <c r="M58" s="48">
        <v>0</v>
      </c>
    </row>
    <row r="59" spans="1:13" s="23" customFormat="1" ht="30" customHeight="1">
      <c r="A59" s="50" t="s">
        <v>39</v>
      </c>
      <c r="B59" s="48">
        <v>6475692</v>
      </c>
      <c r="C59" s="48">
        <v>3649</v>
      </c>
      <c r="D59" s="48">
        <v>3172075</v>
      </c>
      <c r="E59" s="48">
        <v>1461</v>
      </c>
      <c r="F59" s="48">
        <v>556381</v>
      </c>
      <c r="G59" s="48">
        <v>1232746</v>
      </c>
      <c r="H59" s="48">
        <v>1346133</v>
      </c>
      <c r="I59" s="48">
        <v>3135260</v>
      </c>
      <c r="J59" s="48">
        <v>0</v>
      </c>
      <c r="K59" s="48">
        <v>58990</v>
      </c>
      <c r="L59" s="48">
        <v>15236973</v>
      </c>
      <c r="M59" s="48">
        <v>0</v>
      </c>
    </row>
    <row r="60" spans="1:13" s="23" customFormat="1" ht="30" customHeight="1">
      <c r="A60" s="60" t="s">
        <v>40</v>
      </c>
      <c r="B60" s="56">
        <v>9162115</v>
      </c>
      <c r="C60" s="56">
        <v>4043</v>
      </c>
      <c r="D60" s="56">
        <v>2889868</v>
      </c>
      <c r="E60" s="56">
        <v>7656</v>
      </c>
      <c r="F60" s="56">
        <v>1042165</v>
      </c>
      <c r="G60" s="56">
        <v>1494975</v>
      </c>
      <c r="H60" s="56">
        <v>1239490</v>
      </c>
      <c r="I60" s="56">
        <v>3776630</v>
      </c>
      <c r="J60" s="56">
        <v>10</v>
      </c>
      <c r="K60" s="56">
        <v>46150</v>
      </c>
      <c r="L60" s="56">
        <v>19853785</v>
      </c>
      <c r="M60" s="56">
        <v>1415</v>
      </c>
    </row>
    <row r="61" spans="1:13" s="23" customFormat="1" ht="30" customHeight="1">
      <c r="A61" s="62" t="s">
        <v>41</v>
      </c>
      <c r="B61" s="46">
        <v>4454637</v>
      </c>
      <c r="C61" s="46">
        <v>0</v>
      </c>
      <c r="D61" s="46">
        <v>4185609</v>
      </c>
      <c r="E61" s="46">
        <v>0</v>
      </c>
      <c r="F61" s="46">
        <v>138859</v>
      </c>
      <c r="G61" s="46">
        <v>388968</v>
      </c>
      <c r="H61" s="46">
        <v>233529</v>
      </c>
      <c r="I61" s="46">
        <v>761356</v>
      </c>
      <c r="J61" s="46">
        <v>0</v>
      </c>
      <c r="K61" s="46">
        <v>2208</v>
      </c>
      <c r="L61" s="46">
        <v>25424045</v>
      </c>
      <c r="M61" s="46">
        <v>0</v>
      </c>
    </row>
    <row r="62" spans="1:13" s="23" customFormat="1" ht="30" customHeight="1">
      <c r="A62" s="50" t="s">
        <v>42</v>
      </c>
      <c r="B62" s="48">
        <v>9311232</v>
      </c>
      <c r="C62" s="48">
        <v>7641</v>
      </c>
      <c r="D62" s="48">
        <v>3347839</v>
      </c>
      <c r="E62" s="48">
        <v>13771</v>
      </c>
      <c r="F62" s="48">
        <v>772404</v>
      </c>
      <c r="G62" s="48">
        <v>1386190</v>
      </c>
      <c r="H62" s="48">
        <v>1321777</v>
      </c>
      <c r="I62" s="48">
        <v>3480371</v>
      </c>
      <c r="J62" s="48">
        <v>3</v>
      </c>
      <c r="K62" s="48">
        <v>58399</v>
      </c>
      <c r="L62" s="48">
        <v>21382107</v>
      </c>
      <c r="M62" s="48">
        <v>7519</v>
      </c>
    </row>
    <row r="63" spans="1:13" s="23" customFormat="1" ht="30" customHeight="1">
      <c r="A63" s="50" t="s">
        <v>43</v>
      </c>
      <c r="B63" s="48">
        <v>7876341</v>
      </c>
      <c r="C63" s="48">
        <v>6729</v>
      </c>
      <c r="D63" s="48">
        <v>2420616</v>
      </c>
      <c r="E63" s="48">
        <v>7813</v>
      </c>
      <c r="F63" s="48">
        <v>479123</v>
      </c>
      <c r="G63" s="48">
        <v>910287</v>
      </c>
      <c r="H63" s="48">
        <v>667561</v>
      </c>
      <c r="I63" s="48">
        <v>2056971</v>
      </c>
      <c r="J63" s="48">
        <v>0</v>
      </c>
      <c r="K63" s="48">
        <v>16600</v>
      </c>
      <c r="L63" s="48">
        <v>17577330</v>
      </c>
      <c r="M63" s="48">
        <v>0</v>
      </c>
    </row>
    <row r="64" spans="1:13" s="23" customFormat="1" ht="30" customHeight="1">
      <c r="A64" s="50" t="s">
        <v>44</v>
      </c>
      <c r="B64" s="48">
        <v>19159461</v>
      </c>
      <c r="C64" s="48">
        <v>0</v>
      </c>
      <c r="D64" s="48">
        <v>11339132</v>
      </c>
      <c r="E64" s="48">
        <v>0</v>
      </c>
      <c r="F64" s="48">
        <v>1309806</v>
      </c>
      <c r="G64" s="48">
        <v>2356470</v>
      </c>
      <c r="H64" s="48">
        <v>1542828</v>
      </c>
      <c r="I64" s="48">
        <v>5209104</v>
      </c>
      <c r="J64" s="48">
        <v>7</v>
      </c>
      <c r="K64" s="48">
        <v>116085</v>
      </c>
      <c r="L64" s="48">
        <v>36722372</v>
      </c>
      <c r="M64" s="48">
        <v>0</v>
      </c>
    </row>
    <row r="65" spans="1:13" s="23" customFormat="1" ht="30" customHeight="1">
      <c r="A65" s="61" t="s">
        <v>45</v>
      </c>
      <c r="B65" s="56">
        <v>1955830</v>
      </c>
      <c r="C65" s="56">
        <v>0</v>
      </c>
      <c r="D65" s="56">
        <v>4739960</v>
      </c>
      <c r="E65" s="56">
        <v>0</v>
      </c>
      <c r="F65" s="56">
        <v>66106</v>
      </c>
      <c r="G65" s="56">
        <v>214679</v>
      </c>
      <c r="H65" s="56">
        <v>97285</v>
      </c>
      <c r="I65" s="56">
        <v>378070</v>
      </c>
      <c r="J65" s="56">
        <v>0</v>
      </c>
      <c r="K65" s="56">
        <v>168</v>
      </c>
      <c r="L65" s="56">
        <v>9598645</v>
      </c>
      <c r="M65" s="56">
        <v>0</v>
      </c>
    </row>
    <row r="66" spans="1:13" s="23" customFormat="1" ht="30" customHeight="1">
      <c r="A66" s="62" t="s">
        <v>46</v>
      </c>
      <c r="B66" s="46">
        <v>9628237</v>
      </c>
      <c r="C66" s="46">
        <v>29702</v>
      </c>
      <c r="D66" s="46">
        <v>6912209</v>
      </c>
      <c r="E66" s="46">
        <v>64417</v>
      </c>
      <c r="F66" s="46">
        <v>480403</v>
      </c>
      <c r="G66" s="46">
        <v>1437394</v>
      </c>
      <c r="H66" s="46">
        <v>2384891</v>
      </c>
      <c r="I66" s="46">
        <v>4302688</v>
      </c>
      <c r="J66" s="46">
        <v>0</v>
      </c>
      <c r="K66" s="46">
        <v>69982</v>
      </c>
      <c r="L66" s="46">
        <v>10408052</v>
      </c>
      <c r="M66" s="46">
        <v>0</v>
      </c>
    </row>
    <row r="67" spans="1:13" s="23" customFormat="1" ht="30" customHeight="1" thickBot="1">
      <c r="A67" s="65" t="s">
        <v>116</v>
      </c>
      <c r="B67" s="66">
        <v>13726089</v>
      </c>
      <c r="C67" s="66">
        <v>0</v>
      </c>
      <c r="D67" s="66">
        <v>10469980</v>
      </c>
      <c r="E67" s="66">
        <v>0</v>
      </c>
      <c r="F67" s="66">
        <v>372305</v>
      </c>
      <c r="G67" s="66">
        <v>497764</v>
      </c>
      <c r="H67" s="66">
        <v>884365</v>
      </c>
      <c r="I67" s="66">
        <v>1754434</v>
      </c>
      <c r="J67" s="66">
        <v>0</v>
      </c>
      <c r="K67" s="66">
        <v>352672</v>
      </c>
      <c r="L67" s="66">
        <v>58119051</v>
      </c>
      <c r="M67" s="66">
        <v>0</v>
      </c>
    </row>
    <row r="68" spans="1:13" s="23" customFormat="1" ht="30" customHeight="1" thickBot="1" thickTop="1">
      <c r="A68" s="64" t="s">
        <v>91</v>
      </c>
      <c r="B68" s="54">
        <f>SUM(B21:B67)</f>
        <v>446748491</v>
      </c>
      <c r="C68" s="54">
        <f aca="true" t="shared" si="1" ref="C68:K68">SUM(C21:C67)</f>
        <v>697714</v>
      </c>
      <c r="D68" s="54">
        <f t="shared" si="1"/>
        <v>306846359</v>
      </c>
      <c r="E68" s="54">
        <f t="shared" si="1"/>
        <v>965536</v>
      </c>
      <c r="F68" s="54">
        <f t="shared" si="1"/>
        <v>26745511</v>
      </c>
      <c r="G68" s="54">
        <f t="shared" si="1"/>
        <v>47482330</v>
      </c>
      <c r="H68" s="54">
        <f t="shared" si="1"/>
        <v>45923558</v>
      </c>
      <c r="I68" s="54">
        <f t="shared" si="1"/>
        <v>120151399</v>
      </c>
      <c r="J68" s="54">
        <f t="shared" si="1"/>
        <v>1847</v>
      </c>
      <c r="K68" s="54">
        <f t="shared" si="1"/>
        <v>4441592</v>
      </c>
      <c r="L68" s="54">
        <f>SUM(L21:L67)</f>
        <v>1491913162</v>
      </c>
      <c r="M68" s="54">
        <f>SUM(M21:M67)</f>
        <v>136471</v>
      </c>
    </row>
    <row r="69" spans="1:13" s="23" customFormat="1" ht="30" customHeight="1" thickTop="1">
      <c r="A69" s="63" t="s">
        <v>92</v>
      </c>
      <c r="B69" s="51">
        <f>+B20+B68</f>
        <v>1087815878</v>
      </c>
      <c r="C69" s="51">
        <f aca="true" t="shared" si="2" ref="C69:K69">+C20+C68</f>
        <v>10865136</v>
      </c>
      <c r="D69" s="51">
        <f t="shared" si="2"/>
        <v>753926816</v>
      </c>
      <c r="E69" s="51">
        <f t="shared" si="2"/>
        <v>13966398</v>
      </c>
      <c r="F69" s="51">
        <f t="shared" si="2"/>
        <v>124225100</v>
      </c>
      <c r="G69" s="51">
        <f t="shared" si="2"/>
        <v>137984483</v>
      </c>
      <c r="H69" s="51">
        <f t="shared" si="2"/>
        <v>160660627</v>
      </c>
      <c r="I69" s="51">
        <f t="shared" si="2"/>
        <v>422870210</v>
      </c>
      <c r="J69" s="51">
        <f t="shared" si="2"/>
        <v>3861</v>
      </c>
      <c r="K69" s="51">
        <f t="shared" si="2"/>
        <v>6967515</v>
      </c>
      <c r="L69" s="51">
        <f>+L68+L20</f>
        <v>3013888707</v>
      </c>
      <c r="M69" s="51">
        <f>+M68+M20</f>
        <v>740287</v>
      </c>
    </row>
    <row r="70" spans="1:11" s="23" customFormat="1" ht="25.5" customHeight="1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33" customHeight="1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3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72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6" width="19.625" style="2" customWidth="1"/>
    <col min="7" max="10" width="17.625" style="2" customWidth="1"/>
    <col min="11" max="12" width="19.625" style="2" customWidth="1"/>
    <col min="13" max="13" width="21.625" style="2" customWidth="1"/>
    <col min="14" max="16384" width="24.75390625" style="2" customWidth="1"/>
  </cols>
  <sheetData>
    <row r="1" spans="1:14" ht="25.5" customHeight="1">
      <c r="A1" s="33" t="s">
        <v>78</v>
      </c>
      <c r="N1" s="1"/>
    </row>
    <row r="2" spans="1:254" ht="21" customHeight="1">
      <c r="A2" s="8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1" customHeight="1">
      <c r="A3" s="7"/>
      <c r="B3" s="108" t="s">
        <v>65</v>
      </c>
      <c r="C3" s="108" t="s">
        <v>66</v>
      </c>
      <c r="D3" s="17" t="s">
        <v>95</v>
      </c>
      <c r="E3" s="17"/>
      <c r="F3" s="17"/>
      <c r="G3" s="17"/>
      <c r="H3" s="17"/>
      <c r="I3" s="17"/>
      <c r="J3" s="17"/>
      <c r="K3" s="17"/>
      <c r="L3" s="18"/>
      <c r="M3" s="108" t="s">
        <v>71</v>
      </c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1" customHeight="1">
      <c r="A4" s="4"/>
      <c r="B4" s="109"/>
      <c r="C4" s="109"/>
      <c r="D4" s="19"/>
      <c r="E4" s="19"/>
      <c r="F4" s="111" t="s">
        <v>69</v>
      </c>
      <c r="G4" s="112"/>
      <c r="H4" s="112"/>
      <c r="I4" s="112"/>
      <c r="J4" s="113"/>
      <c r="K4" s="19"/>
      <c r="L4" s="19"/>
      <c r="M4" s="109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1" customHeight="1">
      <c r="A5" s="4"/>
      <c r="B5" s="109"/>
      <c r="C5" s="109"/>
      <c r="D5" s="31" t="s">
        <v>67</v>
      </c>
      <c r="E5" s="31" t="s">
        <v>68</v>
      </c>
      <c r="F5" s="114" t="s">
        <v>121</v>
      </c>
      <c r="G5" s="116" t="s">
        <v>122</v>
      </c>
      <c r="H5" s="117"/>
      <c r="I5" s="117"/>
      <c r="J5" s="118"/>
      <c r="K5" s="31" t="s">
        <v>70</v>
      </c>
      <c r="L5" s="6" t="s">
        <v>47</v>
      </c>
      <c r="M5" s="109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1" customHeight="1">
      <c r="A6" s="5"/>
      <c r="B6" s="109"/>
      <c r="C6" s="109"/>
      <c r="D6" s="32"/>
      <c r="E6" s="32"/>
      <c r="F6" s="115"/>
      <c r="G6" s="31" t="s">
        <v>57</v>
      </c>
      <c r="H6" s="31" t="s">
        <v>58</v>
      </c>
      <c r="I6" s="31" t="s">
        <v>59</v>
      </c>
      <c r="J6" s="6" t="s">
        <v>47</v>
      </c>
      <c r="K6" s="32"/>
      <c r="L6" s="32"/>
      <c r="M6" s="109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13" s="23" customFormat="1" ht="29.25" customHeight="1">
      <c r="A7" s="45" t="s">
        <v>89</v>
      </c>
      <c r="B7" s="46">
        <v>1587248</v>
      </c>
      <c r="C7" s="46">
        <v>18430472</v>
      </c>
      <c r="D7" s="46">
        <v>1126301</v>
      </c>
      <c r="E7" s="46">
        <v>843487</v>
      </c>
      <c r="F7" s="46">
        <v>2967767</v>
      </c>
      <c r="G7" s="46">
        <v>0</v>
      </c>
      <c r="H7" s="46">
        <v>0</v>
      </c>
      <c r="I7" s="46">
        <v>121491</v>
      </c>
      <c r="J7" s="46">
        <v>121491</v>
      </c>
      <c r="K7" s="46">
        <v>5796646</v>
      </c>
      <c r="L7" s="46">
        <v>10855692</v>
      </c>
      <c r="M7" s="46">
        <v>270300870</v>
      </c>
    </row>
    <row r="8" spans="1:13" s="23" customFormat="1" ht="29.25" customHeight="1">
      <c r="A8" s="47" t="s">
        <v>108</v>
      </c>
      <c r="B8" s="48">
        <v>0</v>
      </c>
      <c r="C8" s="48">
        <v>5642988</v>
      </c>
      <c r="D8" s="48">
        <v>1864414</v>
      </c>
      <c r="E8" s="48">
        <v>0</v>
      </c>
      <c r="F8" s="48">
        <v>681691</v>
      </c>
      <c r="G8" s="48">
        <v>0</v>
      </c>
      <c r="H8" s="48">
        <v>0</v>
      </c>
      <c r="I8" s="48">
        <v>1433</v>
      </c>
      <c r="J8" s="48">
        <v>1433</v>
      </c>
      <c r="K8" s="48">
        <v>4206207</v>
      </c>
      <c r="L8" s="48">
        <v>6753745</v>
      </c>
      <c r="M8" s="48">
        <v>209894596</v>
      </c>
    </row>
    <row r="9" spans="1:13" s="23" customFormat="1" ht="29.25" customHeight="1">
      <c r="A9" s="49" t="s">
        <v>0</v>
      </c>
      <c r="B9" s="48">
        <v>32871</v>
      </c>
      <c r="C9" s="48">
        <v>20497113</v>
      </c>
      <c r="D9" s="48">
        <v>1966117</v>
      </c>
      <c r="E9" s="48">
        <v>0</v>
      </c>
      <c r="F9" s="48">
        <v>1595847</v>
      </c>
      <c r="G9" s="48">
        <v>0</v>
      </c>
      <c r="H9" s="48">
        <v>0</v>
      </c>
      <c r="I9" s="48">
        <v>42220</v>
      </c>
      <c r="J9" s="48">
        <v>42220</v>
      </c>
      <c r="K9" s="48">
        <v>6919254</v>
      </c>
      <c r="L9" s="48">
        <v>10523438</v>
      </c>
      <c r="M9" s="48">
        <v>382067709</v>
      </c>
    </row>
    <row r="10" spans="1:13" s="23" customFormat="1" ht="29.25" customHeight="1">
      <c r="A10" s="49" t="s">
        <v>1</v>
      </c>
      <c r="B10" s="48">
        <v>8141530</v>
      </c>
      <c r="C10" s="48">
        <v>37398637</v>
      </c>
      <c r="D10" s="48">
        <v>8972830</v>
      </c>
      <c r="E10" s="48">
        <v>11370</v>
      </c>
      <c r="F10" s="48">
        <v>2360408</v>
      </c>
      <c r="G10" s="48">
        <v>0</v>
      </c>
      <c r="H10" s="48">
        <v>0</v>
      </c>
      <c r="I10" s="48">
        <v>0</v>
      </c>
      <c r="J10" s="48">
        <v>0</v>
      </c>
      <c r="K10" s="48">
        <v>14501811</v>
      </c>
      <c r="L10" s="48">
        <v>25846419</v>
      </c>
      <c r="M10" s="48">
        <v>613021130</v>
      </c>
    </row>
    <row r="11" spans="1:13" s="23" customFormat="1" ht="29.25" customHeight="1">
      <c r="A11" s="55" t="s">
        <v>109</v>
      </c>
      <c r="B11" s="56">
        <v>20202</v>
      </c>
      <c r="C11" s="56">
        <v>8191292</v>
      </c>
      <c r="D11" s="56">
        <v>4618045</v>
      </c>
      <c r="E11" s="56">
        <v>0</v>
      </c>
      <c r="F11" s="56">
        <v>623229</v>
      </c>
      <c r="G11" s="56">
        <v>0</v>
      </c>
      <c r="H11" s="56">
        <v>0</v>
      </c>
      <c r="I11" s="56">
        <v>0</v>
      </c>
      <c r="J11" s="56">
        <v>0</v>
      </c>
      <c r="K11" s="56">
        <v>2859731</v>
      </c>
      <c r="L11" s="56">
        <v>8101005</v>
      </c>
      <c r="M11" s="56">
        <v>197195697</v>
      </c>
    </row>
    <row r="12" spans="1:13" s="23" customFormat="1" ht="29.25" customHeight="1">
      <c r="A12" s="57" t="s">
        <v>110</v>
      </c>
      <c r="B12" s="46">
        <v>16317</v>
      </c>
      <c r="C12" s="46">
        <v>5384118</v>
      </c>
      <c r="D12" s="46">
        <v>3942102</v>
      </c>
      <c r="E12" s="46">
        <v>0</v>
      </c>
      <c r="F12" s="46">
        <v>632458</v>
      </c>
      <c r="G12" s="46">
        <v>0</v>
      </c>
      <c r="H12" s="46">
        <v>0</v>
      </c>
      <c r="I12" s="46">
        <v>0</v>
      </c>
      <c r="J12" s="46">
        <v>0</v>
      </c>
      <c r="K12" s="46">
        <v>4972978</v>
      </c>
      <c r="L12" s="46">
        <v>9547538</v>
      </c>
      <c r="M12" s="46">
        <v>175740232</v>
      </c>
    </row>
    <row r="13" spans="1:13" s="23" customFormat="1" ht="29.25" customHeight="1">
      <c r="A13" s="49" t="s">
        <v>2</v>
      </c>
      <c r="B13" s="48">
        <v>142623</v>
      </c>
      <c r="C13" s="48">
        <v>8903607</v>
      </c>
      <c r="D13" s="48">
        <v>0</v>
      </c>
      <c r="E13" s="48">
        <v>0</v>
      </c>
      <c r="F13" s="48">
        <v>567555</v>
      </c>
      <c r="G13" s="48">
        <v>0</v>
      </c>
      <c r="H13" s="48">
        <v>0</v>
      </c>
      <c r="I13" s="48">
        <v>0</v>
      </c>
      <c r="J13" s="48">
        <v>0</v>
      </c>
      <c r="K13" s="48">
        <v>3756620</v>
      </c>
      <c r="L13" s="48">
        <v>4324175</v>
      </c>
      <c r="M13" s="48">
        <v>222304004</v>
      </c>
    </row>
    <row r="14" spans="1:13" s="23" customFormat="1" ht="29.25" customHeight="1">
      <c r="A14" s="49" t="s">
        <v>3</v>
      </c>
      <c r="B14" s="48">
        <v>71411</v>
      </c>
      <c r="C14" s="48">
        <v>4017592</v>
      </c>
      <c r="D14" s="48">
        <v>0</v>
      </c>
      <c r="E14" s="48">
        <v>0</v>
      </c>
      <c r="F14" s="48">
        <v>186987</v>
      </c>
      <c r="G14" s="48">
        <v>0</v>
      </c>
      <c r="H14" s="48">
        <v>0</v>
      </c>
      <c r="I14" s="48">
        <v>0</v>
      </c>
      <c r="J14" s="48">
        <v>0</v>
      </c>
      <c r="K14" s="48">
        <v>2022179</v>
      </c>
      <c r="L14" s="48">
        <v>2209166</v>
      </c>
      <c r="M14" s="48">
        <v>115371203</v>
      </c>
    </row>
    <row r="15" spans="1:13" s="23" customFormat="1" ht="29.25" customHeight="1">
      <c r="A15" s="47" t="s">
        <v>111</v>
      </c>
      <c r="B15" s="48">
        <v>4553496</v>
      </c>
      <c r="C15" s="48">
        <v>6371377</v>
      </c>
      <c r="D15" s="48">
        <v>1533152</v>
      </c>
      <c r="E15" s="48">
        <v>0</v>
      </c>
      <c r="F15" s="48">
        <v>498387</v>
      </c>
      <c r="G15" s="48">
        <v>0</v>
      </c>
      <c r="H15" s="48">
        <v>0</v>
      </c>
      <c r="I15" s="48">
        <v>0</v>
      </c>
      <c r="J15" s="48">
        <v>0</v>
      </c>
      <c r="K15" s="48">
        <v>3822571</v>
      </c>
      <c r="L15" s="48">
        <v>5854110</v>
      </c>
      <c r="M15" s="48">
        <v>251437840</v>
      </c>
    </row>
    <row r="16" spans="1:13" s="23" customFormat="1" ht="29.25" customHeight="1">
      <c r="A16" s="55" t="s">
        <v>112</v>
      </c>
      <c r="B16" s="56">
        <v>763872</v>
      </c>
      <c r="C16" s="56">
        <v>11251015</v>
      </c>
      <c r="D16" s="56">
        <v>0</v>
      </c>
      <c r="E16" s="56">
        <v>0</v>
      </c>
      <c r="F16" s="56">
        <v>450795</v>
      </c>
      <c r="G16" s="56">
        <v>0</v>
      </c>
      <c r="H16" s="56">
        <v>0</v>
      </c>
      <c r="I16" s="56">
        <v>0</v>
      </c>
      <c r="J16" s="56">
        <v>0</v>
      </c>
      <c r="K16" s="56">
        <v>4537705</v>
      </c>
      <c r="L16" s="56">
        <v>4988500</v>
      </c>
      <c r="M16" s="56">
        <v>298196612</v>
      </c>
    </row>
    <row r="17" spans="1:13" s="23" customFormat="1" ht="29.25" customHeight="1">
      <c r="A17" s="47" t="s">
        <v>113</v>
      </c>
      <c r="B17" s="48">
        <v>107811</v>
      </c>
      <c r="C17" s="48">
        <v>5453303</v>
      </c>
      <c r="D17" s="48">
        <v>1156291</v>
      </c>
      <c r="E17" s="48">
        <v>0</v>
      </c>
      <c r="F17" s="48">
        <v>691086</v>
      </c>
      <c r="G17" s="48">
        <v>0</v>
      </c>
      <c r="H17" s="48">
        <v>0</v>
      </c>
      <c r="I17" s="48">
        <v>0</v>
      </c>
      <c r="J17" s="48">
        <v>0</v>
      </c>
      <c r="K17" s="48">
        <v>6002416</v>
      </c>
      <c r="L17" s="48">
        <v>7849793</v>
      </c>
      <c r="M17" s="48">
        <v>221418030</v>
      </c>
    </row>
    <row r="18" spans="1:13" s="23" customFormat="1" ht="29.25" customHeight="1">
      <c r="A18" s="47" t="s">
        <v>114</v>
      </c>
      <c r="B18" s="48">
        <v>28851</v>
      </c>
      <c r="C18" s="48">
        <v>2739988</v>
      </c>
      <c r="D18" s="48">
        <v>1085970</v>
      </c>
      <c r="E18" s="48">
        <v>0</v>
      </c>
      <c r="F18" s="48">
        <v>339982</v>
      </c>
      <c r="G18" s="48">
        <v>0</v>
      </c>
      <c r="H18" s="48">
        <v>0</v>
      </c>
      <c r="I18" s="48">
        <v>0</v>
      </c>
      <c r="J18" s="48">
        <v>0</v>
      </c>
      <c r="K18" s="48">
        <v>1607964</v>
      </c>
      <c r="L18" s="48">
        <v>3033916</v>
      </c>
      <c r="M18" s="48">
        <v>167304179</v>
      </c>
    </row>
    <row r="19" spans="1:13" s="23" customFormat="1" ht="29.25" customHeight="1" thickBot="1">
      <c r="A19" s="47" t="s">
        <v>117</v>
      </c>
      <c r="B19" s="48">
        <v>0</v>
      </c>
      <c r="C19" s="48">
        <v>928404</v>
      </c>
      <c r="D19" s="48">
        <v>166281</v>
      </c>
      <c r="E19" s="48">
        <v>35006</v>
      </c>
      <c r="F19" s="48">
        <v>263206</v>
      </c>
      <c r="G19" s="48">
        <v>0</v>
      </c>
      <c r="H19" s="48">
        <v>0</v>
      </c>
      <c r="I19" s="48">
        <v>0</v>
      </c>
      <c r="J19" s="48">
        <v>0</v>
      </c>
      <c r="K19" s="48">
        <v>2487205</v>
      </c>
      <c r="L19" s="48">
        <v>2951698</v>
      </c>
      <c r="M19" s="48">
        <v>68405468</v>
      </c>
    </row>
    <row r="20" spans="1:13" s="23" customFormat="1" ht="29.25" customHeight="1" thickBot="1" thickTop="1">
      <c r="A20" s="53" t="s">
        <v>119</v>
      </c>
      <c r="B20" s="73">
        <f aca="true" t="shared" si="0" ref="B20:M20">SUM(B7:B19)</f>
        <v>15466232</v>
      </c>
      <c r="C20" s="73">
        <f t="shared" si="0"/>
        <v>135209906</v>
      </c>
      <c r="D20" s="73">
        <f t="shared" si="0"/>
        <v>26431503</v>
      </c>
      <c r="E20" s="73">
        <f t="shared" si="0"/>
        <v>889863</v>
      </c>
      <c r="F20" s="73">
        <f t="shared" si="0"/>
        <v>11859398</v>
      </c>
      <c r="G20" s="73">
        <f>SUM(G7:G19)</f>
        <v>0</v>
      </c>
      <c r="H20" s="73">
        <f>SUM(H7:H19)</f>
        <v>0</v>
      </c>
      <c r="I20" s="73">
        <f>SUM(I7:I19)</f>
        <v>165144</v>
      </c>
      <c r="J20" s="73">
        <f>SUM(J7:J19)</f>
        <v>165144</v>
      </c>
      <c r="K20" s="73">
        <f t="shared" si="0"/>
        <v>63493287</v>
      </c>
      <c r="L20" s="73">
        <f t="shared" si="0"/>
        <v>102839195</v>
      </c>
      <c r="M20" s="73">
        <f t="shared" si="0"/>
        <v>3192657570</v>
      </c>
    </row>
    <row r="21" spans="1:13" s="23" customFormat="1" ht="29.25" customHeight="1" thickTop="1">
      <c r="A21" s="58" t="s">
        <v>90</v>
      </c>
      <c r="B21" s="59">
        <v>44816</v>
      </c>
      <c r="C21" s="59">
        <v>283966</v>
      </c>
      <c r="D21" s="59">
        <v>0</v>
      </c>
      <c r="E21" s="59">
        <v>0</v>
      </c>
      <c r="F21" s="59">
        <v>192410</v>
      </c>
      <c r="G21" s="59">
        <v>0</v>
      </c>
      <c r="H21" s="59">
        <v>0</v>
      </c>
      <c r="I21" s="59">
        <v>0</v>
      </c>
      <c r="J21" s="59">
        <v>0</v>
      </c>
      <c r="K21" s="59">
        <v>498582</v>
      </c>
      <c r="L21" s="59">
        <v>690992</v>
      </c>
      <c r="M21" s="59">
        <v>22310483</v>
      </c>
    </row>
    <row r="22" spans="1:13" s="23" customFormat="1" ht="29.25" customHeight="1">
      <c r="A22" s="49" t="s">
        <v>4</v>
      </c>
      <c r="B22" s="48">
        <v>0</v>
      </c>
      <c r="C22" s="48">
        <v>225334</v>
      </c>
      <c r="D22" s="48">
        <v>629047</v>
      </c>
      <c r="E22" s="48">
        <v>0</v>
      </c>
      <c r="F22" s="48">
        <v>182932</v>
      </c>
      <c r="G22" s="48">
        <v>0</v>
      </c>
      <c r="H22" s="48">
        <v>0</v>
      </c>
      <c r="I22" s="48">
        <v>0</v>
      </c>
      <c r="J22" s="48">
        <v>0</v>
      </c>
      <c r="K22" s="48">
        <v>236080</v>
      </c>
      <c r="L22" s="48">
        <v>1048059</v>
      </c>
      <c r="M22" s="48">
        <v>26065778</v>
      </c>
    </row>
    <row r="23" spans="1:13" s="23" customFormat="1" ht="29.25" customHeight="1">
      <c r="A23" s="49" t="s">
        <v>5</v>
      </c>
      <c r="B23" s="48">
        <v>2601224</v>
      </c>
      <c r="C23" s="48">
        <v>2285091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1090273</v>
      </c>
      <c r="L23" s="48">
        <v>1090273</v>
      </c>
      <c r="M23" s="48">
        <v>96005181</v>
      </c>
    </row>
    <row r="24" spans="1:13" s="23" customFormat="1" ht="29.25" customHeight="1">
      <c r="A24" s="49" t="s">
        <v>6</v>
      </c>
      <c r="B24" s="48">
        <v>0</v>
      </c>
      <c r="C24" s="48">
        <v>308671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323263</v>
      </c>
      <c r="L24" s="48">
        <v>323263</v>
      </c>
      <c r="M24" s="48">
        <v>14544523</v>
      </c>
    </row>
    <row r="25" spans="1:13" s="23" customFormat="1" ht="29.25" customHeight="1">
      <c r="A25" s="60" t="s">
        <v>7</v>
      </c>
      <c r="B25" s="56">
        <v>0</v>
      </c>
      <c r="C25" s="56">
        <v>940071</v>
      </c>
      <c r="D25" s="56">
        <v>1049288</v>
      </c>
      <c r="E25" s="56">
        <v>0</v>
      </c>
      <c r="F25" s="56">
        <v>58496</v>
      </c>
      <c r="G25" s="56">
        <v>0</v>
      </c>
      <c r="H25" s="56">
        <v>0</v>
      </c>
      <c r="I25" s="56">
        <v>0</v>
      </c>
      <c r="J25" s="56">
        <v>0</v>
      </c>
      <c r="K25" s="56">
        <v>773080</v>
      </c>
      <c r="L25" s="56">
        <v>1880864</v>
      </c>
      <c r="M25" s="56">
        <v>38300692</v>
      </c>
    </row>
    <row r="26" spans="1:13" s="23" customFormat="1" ht="29.25" customHeight="1">
      <c r="A26" s="62" t="s">
        <v>8</v>
      </c>
      <c r="B26" s="46">
        <v>0</v>
      </c>
      <c r="C26" s="46">
        <v>171896</v>
      </c>
      <c r="D26" s="46">
        <v>58807</v>
      </c>
      <c r="E26" s="46">
        <v>0</v>
      </c>
      <c r="F26" s="46">
        <v>107181</v>
      </c>
      <c r="G26" s="46">
        <v>0</v>
      </c>
      <c r="H26" s="46">
        <v>0</v>
      </c>
      <c r="I26" s="46">
        <v>0</v>
      </c>
      <c r="J26" s="46">
        <v>0</v>
      </c>
      <c r="K26" s="46">
        <v>1008430</v>
      </c>
      <c r="L26" s="46">
        <v>1174418</v>
      </c>
      <c r="M26" s="46">
        <v>23427751</v>
      </c>
    </row>
    <row r="27" spans="1:13" s="23" customFormat="1" ht="29.25" customHeight="1">
      <c r="A27" s="50" t="s">
        <v>9</v>
      </c>
      <c r="B27" s="48">
        <v>0</v>
      </c>
      <c r="C27" s="48">
        <v>3615519</v>
      </c>
      <c r="D27" s="48">
        <v>1493919</v>
      </c>
      <c r="E27" s="48">
        <v>0</v>
      </c>
      <c r="F27" s="48">
        <v>29991</v>
      </c>
      <c r="G27" s="48">
        <v>0</v>
      </c>
      <c r="H27" s="48">
        <v>0</v>
      </c>
      <c r="I27" s="48">
        <v>0</v>
      </c>
      <c r="J27" s="48">
        <v>0</v>
      </c>
      <c r="K27" s="48">
        <v>3515539</v>
      </c>
      <c r="L27" s="48">
        <v>5039449</v>
      </c>
      <c r="M27" s="48">
        <v>58273922</v>
      </c>
    </row>
    <row r="28" spans="1:13" s="23" customFormat="1" ht="29.25" customHeight="1">
      <c r="A28" s="49" t="s">
        <v>10</v>
      </c>
      <c r="B28" s="48">
        <v>0</v>
      </c>
      <c r="C28" s="48">
        <v>9956113</v>
      </c>
      <c r="D28" s="48">
        <v>0</v>
      </c>
      <c r="E28" s="48">
        <v>0</v>
      </c>
      <c r="F28" s="48">
        <v>258130</v>
      </c>
      <c r="G28" s="48">
        <v>0</v>
      </c>
      <c r="H28" s="48">
        <v>0</v>
      </c>
      <c r="I28" s="48">
        <v>0</v>
      </c>
      <c r="J28" s="48">
        <v>0</v>
      </c>
      <c r="K28" s="48">
        <v>1363636</v>
      </c>
      <c r="L28" s="48">
        <v>1621766</v>
      </c>
      <c r="M28" s="48">
        <v>86219644</v>
      </c>
    </row>
    <row r="29" spans="1:13" s="23" customFormat="1" ht="29.25" customHeight="1">
      <c r="A29" s="50" t="s">
        <v>11</v>
      </c>
      <c r="B29" s="48">
        <v>0</v>
      </c>
      <c r="C29" s="48">
        <v>1515045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75865</v>
      </c>
      <c r="L29" s="48">
        <v>75865</v>
      </c>
      <c r="M29" s="48">
        <v>3977337</v>
      </c>
    </row>
    <row r="30" spans="1:13" s="23" customFormat="1" ht="29.25" customHeight="1">
      <c r="A30" s="61" t="s">
        <v>12</v>
      </c>
      <c r="B30" s="56">
        <v>0</v>
      </c>
      <c r="C30" s="56">
        <v>5924680</v>
      </c>
      <c r="D30" s="56">
        <v>45589</v>
      </c>
      <c r="E30" s="56">
        <v>0</v>
      </c>
      <c r="F30" s="56">
        <v>152099</v>
      </c>
      <c r="G30" s="56">
        <v>0</v>
      </c>
      <c r="H30" s="56">
        <v>0</v>
      </c>
      <c r="I30" s="56">
        <v>0</v>
      </c>
      <c r="J30" s="56">
        <v>0</v>
      </c>
      <c r="K30" s="56">
        <v>1373803</v>
      </c>
      <c r="L30" s="56">
        <v>1571491</v>
      </c>
      <c r="M30" s="56">
        <v>48360218</v>
      </c>
    </row>
    <row r="31" spans="1:13" s="23" customFormat="1" ht="29.25" customHeight="1">
      <c r="A31" s="62" t="s">
        <v>118</v>
      </c>
      <c r="B31" s="46">
        <v>0</v>
      </c>
      <c r="C31" s="46">
        <v>7560706</v>
      </c>
      <c r="D31" s="46">
        <v>0</v>
      </c>
      <c r="E31" s="46">
        <v>0</v>
      </c>
      <c r="F31" s="46">
        <v>382347</v>
      </c>
      <c r="G31" s="46">
        <v>0</v>
      </c>
      <c r="H31" s="46">
        <v>0</v>
      </c>
      <c r="I31" s="46">
        <v>0</v>
      </c>
      <c r="J31" s="46">
        <v>0</v>
      </c>
      <c r="K31" s="46">
        <v>1255611</v>
      </c>
      <c r="L31" s="46">
        <v>1637958</v>
      </c>
      <c r="M31" s="46">
        <v>170014005</v>
      </c>
    </row>
    <row r="32" spans="1:13" s="23" customFormat="1" ht="29.25" customHeight="1">
      <c r="A32" s="50" t="s">
        <v>13</v>
      </c>
      <c r="B32" s="48">
        <v>0</v>
      </c>
      <c r="C32" s="48">
        <v>4924688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1150381</v>
      </c>
      <c r="L32" s="48">
        <v>1150381</v>
      </c>
      <c r="M32" s="48">
        <v>36825303</v>
      </c>
    </row>
    <row r="33" spans="1:13" s="23" customFormat="1" ht="29.25" customHeight="1">
      <c r="A33" s="50" t="s">
        <v>14</v>
      </c>
      <c r="B33" s="48">
        <v>0</v>
      </c>
      <c r="C33" s="48">
        <v>5620916</v>
      </c>
      <c r="D33" s="48">
        <v>0</v>
      </c>
      <c r="E33" s="48">
        <v>0</v>
      </c>
      <c r="F33" s="48">
        <v>373948</v>
      </c>
      <c r="G33" s="48">
        <v>0</v>
      </c>
      <c r="H33" s="48">
        <v>0</v>
      </c>
      <c r="I33" s="48">
        <v>0</v>
      </c>
      <c r="J33" s="48">
        <v>0</v>
      </c>
      <c r="K33" s="48">
        <v>954244</v>
      </c>
      <c r="L33" s="48">
        <v>1328192</v>
      </c>
      <c r="M33" s="48">
        <v>125868464</v>
      </c>
    </row>
    <row r="34" spans="1:13" s="23" customFormat="1" ht="29.25" customHeight="1">
      <c r="A34" s="50" t="s">
        <v>15</v>
      </c>
      <c r="B34" s="48">
        <v>147820</v>
      </c>
      <c r="C34" s="48">
        <v>2039429</v>
      </c>
      <c r="D34" s="48">
        <v>269664</v>
      </c>
      <c r="E34" s="48">
        <v>0</v>
      </c>
      <c r="F34" s="48">
        <v>415027</v>
      </c>
      <c r="G34" s="48">
        <v>0</v>
      </c>
      <c r="H34" s="48">
        <v>0</v>
      </c>
      <c r="I34" s="48">
        <v>0</v>
      </c>
      <c r="J34" s="48">
        <v>0</v>
      </c>
      <c r="K34" s="48">
        <v>1290965</v>
      </c>
      <c r="L34" s="48">
        <v>1975656</v>
      </c>
      <c r="M34" s="48">
        <v>28216520</v>
      </c>
    </row>
    <row r="35" spans="1:13" s="23" customFormat="1" ht="29.25" customHeight="1">
      <c r="A35" s="61" t="s">
        <v>16</v>
      </c>
      <c r="B35" s="56">
        <v>35269</v>
      </c>
      <c r="C35" s="56">
        <v>6387527</v>
      </c>
      <c r="D35" s="56">
        <v>744785</v>
      </c>
      <c r="E35" s="56">
        <v>0</v>
      </c>
      <c r="F35" s="56">
        <v>296931</v>
      </c>
      <c r="G35" s="56">
        <v>0</v>
      </c>
      <c r="H35" s="56">
        <v>0</v>
      </c>
      <c r="I35" s="56">
        <v>0</v>
      </c>
      <c r="J35" s="56">
        <v>0</v>
      </c>
      <c r="K35" s="56">
        <v>2272418</v>
      </c>
      <c r="L35" s="56">
        <v>3314134</v>
      </c>
      <c r="M35" s="56">
        <v>87997847</v>
      </c>
    </row>
    <row r="36" spans="1:13" s="23" customFormat="1" ht="29.25" customHeight="1">
      <c r="A36" s="62" t="s">
        <v>17</v>
      </c>
      <c r="B36" s="46">
        <v>0</v>
      </c>
      <c r="C36" s="46">
        <v>1241794</v>
      </c>
      <c r="D36" s="46">
        <v>0</v>
      </c>
      <c r="E36" s="46">
        <v>317</v>
      </c>
      <c r="F36" s="46">
        <v>155621</v>
      </c>
      <c r="G36" s="46">
        <v>0</v>
      </c>
      <c r="H36" s="46">
        <v>0</v>
      </c>
      <c r="I36" s="46">
        <v>0</v>
      </c>
      <c r="J36" s="46">
        <v>0</v>
      </c>
      <c r="K36" s="46">
        <v>601191</v>
      </c>
      <c r="L36" s="46">
        <v>757129</v>
      </c>
      <c r="M36" s="46">
        <v>59812681</v>
      </c>
    </row>
    <row r="37" spans="1:13" s="23" customFormat="1" ht="29.25" customHeight="1">
      <c r="A37" s="50" t="s">
        <v>18</v>
      </c>
      <c r="B37" s="48">
        <v>0</v>
      </c>
      <c r="C37" s="48">
        <v>8251</v>
      </c>
      <c r="D37" s="48">
        <v>0</v>
      </c>
      <c r="E37" s="48">
        <v>0</v>
      </c>
      <c r="F37" s="48">
        <v>15858</v>
      </c>
      <c r="G37" s="48">
        <v>0</v>
      </c>
      <c r="H37" s="48">
        <v>0</v>
      </c>
      <c r="I37" s="48">
        <v>0</v>
      </c>
      <c r="J37" s="48">
        <v>0</v>
      </c>
      <c r="K37" s="48">
        <v>31285</v>
      </c>
      <c r="L37" s="48">
        <v>47143</v>
      </c>
      <c r="M37" s="48">
        <v>12172921</v>
      </c>
    </row>
    <row r="38" spans="1:13" s="23" customFormat="1" ht="29.25" customHeight="1">
      <c r="A38" s="50" t="s">
        <v>19</v>
      </c>
      <c r="B38" s="48">
        <v>0</v>
      </c>
      <c r="C38" s="48">
        <v>8242893</v>
      </c>
      <c r="D38" s="48">
        <v>0</v>
      </c>
      <c r="E38" s="48">
        <v>0</v>
      </c>
      <c r="F38" s="48">
        <v>158321</v>
      </c>
      <c r="G38" s="48">
        <v>0</v>
      </c>
      <c r="H38" s="48">
        <v>0</v>
      </c>
      <c r="I38" s="48">
        <v>0</v>
      </c>
      <c r="J38" s="48">
        <v>0</v>
      </c>
      <c r="K38" s="48">
        <v>965522</v>
      </c>
      <c r="L38" s="48">
        <v>1123843</v>
      </c>
      <c r="M38" s="48">
        <v>59326725</v>
      </c>
    </row>
    <row r="39" spans="1:13" s="23" customFormat="1" ht="29.25" customHeight="1">
      <c r="A39" s="50" t="s">
        <v>20</v>
      </c>
      <c r="B39" s="48">
        <v>859939</v>
      </c>
      <c r="C39" s="48">
        <v>984022</v>
      </c>
      <c r="D39" s="48">
        <v>0</v>
      </c>
      <c r="E39" s="48">
        <v>0</v>
      </c>
      <c r="F39" s="48">
        <v>140348</v>
      </c>
      <c r="G39" s="48">
        <v>0</v>
      </c>
      <c r="H39" s="48">
        <v>0</v>
      </c>
      <c r="I39" s="48">
        <v>0</v>
      </c>
      <c r="J39" s="48">
        <v>0</v>
      </c>
      <c r="K39" s="48">
        <v>496354</v>
      </c>
      <c r="L39" s="48">
        <v>636702</v>
      </c>
      <c r="M39" s="48">
        <v>35654419</v>
      </c>
    </row>
    <row r="40" spans="1:13" s="23" customFormat="1" ht="29.25" customHeight="1">
      <c r="A40" s="60" t="s">
        <v>21</v>
      </c>
      <c r="B40" s="56">
        <v>429500</v>
      </c>
      <c r="C40" s="56">
        <v>5787136</v>
      </c>
      <c r="D40" s="56">
        <v>0</v>
      </c>
      <c r="E40" s="56">
        <v>0</v>
      </c>
      <c r="F40" s="56">
        <v>567890</v>
      </c>
      <c r="G40" s="56">
        <v>0</v>
      </c>
      <c r="H40" s="56">
        <v>0</v>
      </c>
      <c r="I40" s="56">
        <v>0</v>
      </c>
      <c r="J40" s="56">
        <v>0</v>
      </c>
      <c r="K40" s="56">
        <v>2075661</v>
      </c>
      <c r="L40" s="56">
        <v>2643551</v>
      </c>
      <c r="M40" s="56">
        <v>36892289</v>
      </c>
    </row>
    <row r="41" spans="1:13" s="23" customFormat="1" ht="29.25" customHeight="1">
      <c r="A41" s="45" t="s">
        <v>22</v>
      </c>
      <c r="B41" s="46">
        <v>0</v>
      </c>
      <c r="C41" s="46">
        <v>6132437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198737</v>
      </c>
      <c r="L41" s="46">
        <v>198737</v>
      </c>
      <c r="M41" s="46">
        <v>30617049</v>
      </c>
    </row>
    <row r="42" spans="1:13" s="23" customFormat="1" ht="29.25" customHeight="1">
      <c r="A42" s="47" t="s">
        <v>115</v>
      </c>
      <c r="B42" s="48">
        <v>0</v>
      </c>
      <c r="C42" s="48">
        <v>3457444</v>
      </c>
      <c r="D42" s="48">
        <v>0</v>
      </c>
      <c r="E42" s="48">
        <v>0</v>
      </c>
      <c r="F42" s="48">
        <v>117952</v>
      </c>
      <c r="G42" s="48">
        <v>0</v>
      </c>
      <c r="H42" s="48">
        <v>0</v>
      </c>
      <c r="I42" s="48">
        <v>0</v>
      </c>
      <c r="J42" s="48">
        <v>0</v>
      </c>
      <c r="K42" s="48">
        <v>420009</v>
      </c>
      <c r="L42" s="48">
        <v>537961</v>
      </c>
      <c r="M42" s="48">
        <v>119007380</v>
      </c>
    </row>
    <row r="43" spans="1:13" s="23" customFormat="1" ht="29.25" customHeight="1">
      <c r="A43" s="49" t="s">
        <v>23</v>
      </c>
      <c r="B43" s="48">
        <v>1760845</v>
      </c>
      <c r="C43" s="48">
        <v>5150243</v>
      </c>
      <c r="D43" s="48">
        <v>4405867</v>
      </c>
      <c r="E43" s="48">
        <v>0</v>
      </c>
      <c r="F43" s="48">
        <v>62748</v>
      </c>
      <c r="G43" s="48">
        <v>0</v>
      </c>
      <c r="H43" s="48">
        <v>0</v>
      </c>
      <c r="I43" s="48">
        <v>0</v>
      </c>
      <c r="J43" s="48">
        <v>0</v>
      </c>
      <c r="K43" s="48">
        <v>992166</v>
      </c>
      <c r="L43" s="48">
        <v>5460781</v>
      </c>
      <c r="M43" s="48">
        <v>84624856</v>
      </c>
    </row>
    <row r="44" spans="1:13" s="23" customFormat="1" ht="29.25" customHeight="1">
      <c r="A44" s="49" t="s">
        <v>24</v>
      </c>
      <c r="B44" s="48">
        <v>0</v>
      </c>
      <c r="C44" s="48">
        <v>185678</v>
      </c>
      <c r="D44" s="48">
        <v>734143</v>
      </c>
      <c r="E44" s="48">
        <v>0</v>
      </c>
      <c r="F44" s="48">
        <v>128278</v>
      </c>
      <c r="G44" s="48">
        <v>0</v>
      </c>
      <c r="H44" s="48">
        <v>0</v>
      </c>
      <c r="I44" s="48">
        <v>0</v>
      </c>
      <c r="J44" s="48">
        <v>0</v>
      </c>
      <c r="K44" s="48">
        <v>685224</v>
      </c>
      <c r="L44" s="48">
        <v>1547645</v>
      </c>
      <c r="M44" s="48">
        <v>28004812</v>
      </c>
    </row>
    <row r="45" spans="1:13" s="23" customFormat="1" ht="29.25" customHeight="1">
      <c r="A45" s="61" t="s">
        <v>25</v>
      </c>
      <c r="B45" s="56">
        <v>0</v>
      </c>
      <c r="C45" s="56">
        <v>27938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326818</v>
      </c>
      <c r="L45" s="56">
        <v>326818</v>
      </c>
      <c r="M45" s="56">
        <v>14742711</v>
      </c>
    </row>
    <row r="46" spans="1:13" s="23" customFormat="1" ht="29.25" customHeight="1">
      <c r="A46" s="62" t="s">
        <v>26</v>
      </c>
      <c r="B46" s="46">
        <v>18996</v>
      </c>
      <c r="C46" s="46">
        <v>550946</v>
      </c>
      <c r="D46" s="46">
        <v>1609736</v>
      </c>
      <c r="E46" s="46">
        <v>0</v>
      </c>
      <c r="F46" s="46">
        <v>117920</v>
      </c>
      <c r="G46" s="46">
        <v>0</v>
      </c>
      <c r="H46" s="46">
        <v>0</v>
      </c>
      <c r="I46" s="46">
        <v>0</v>
      </c>
      <c r="J46" s="46">
        <v>0</v>
      </c>
      <c r="K46" s="46">
        <v>1083626</v>
      </c>
      <c r="L46" s="46">
        <v>2811282</v>
      </c>
      <c r="M46" s="46">
        <v>47332988</v>
      </c>
    </row>
    <row r="47" spans="1:13" s="23" customFormat="1" ht="29.25" customHeight="1">
      <c r="A47" s="50" t="s">
        <v>27</v>
      </c>
      <c r="B47" s="48">
        <v>0</v>
      </c>
      <c r="C47" s="48">
        <v>924859</v>
      </c>
      <c r="D47" s="48">
        <v>1947126</v>
      </c>
      <c r="E47" s="48">
        <v>0</v>
      </c>
      <c r="F47" s="48">
        <v>207724</v>
      </c>
      <c r="G47" s="48">
        <v>0</v>
      </c>
      <c r="H47" s="48">
        <v>0</v>
      </c>
      <c r="I47" s="48">
        <v>0</v>
      </c>
      <c r="J47" s="48">
        <v>0</v>
      </c>
      <c r="K47" s="48">
        <v>1489829</v>
      </c>
      <c r="L47" s="48">
        <v>3644679</v>
      </c>
      <c r="M47" s="48">
        <v>85704502</v>
      </c>
    </row>
    <row r="48" spans="1:13" s="23" customFormat="1" ht="29.25" customHeight="1">
      <c r="A48" s="50" t="s">
        <v>28</v>
      </c>
      <c r="B48" s="48">
        <v>0</v>
      </c>
      <c r="C48" s="48">
        <v>1845489</v>
      </c>
      <c r="D48" s="48">
        <v>0</v>
      </c>
      <c r="E48" s="48">
        <v>0</v>
      </c>
      <c r="F48" s="48">
        <v>199166</v>
      </c>
      <c r="G48" s="48">
        <v>0</v>
      </c>
      <c r="H48" s="48">
        <v>0</v>
      </c>
      <c r="I48" s="48">
        <v>0</v>
      </c>
      <c r="J48" s="48">
        <v>0</v>
      </c>
      <c r="K48" s="48">
        <v>548900</v>
      </c>
      <c r="L48" s="48">
        <v>748066</v>
      </c>
      <c r="M48" s="48">
        <v>64231117</v>
      </c>
    </row>
    <row r="49" spans="1:13" s="23" customFormat="1" ht="29.25" customHeight="1">
      <c r="A49" s="50" t="s">
        <v>29</v>
      </c>
      <c r="B49" s="48">
        <v>0</v>
      </c>
      <c r="C49" s="48">
        <v>7602579</v>
      </c>
      <c r="D49" s="48">
        <v>0</v>
      </c>
      <c r="E49" s="48">
        <v>0</v>
      </c>
      <c r="F49" s="48">
        <v>65672</v>
      </c>
      <c r="G49" s="48">
        <v>0</v>
      </c>
      <c r="H49" s="48">
        <v>0</v>
      </c>
      <c r="I49" s="48">
        <v>0</v>
      </c>
      <c r="J49" s="48">
        <v>0</v>
      </c>
      <c r="K49" s="48">
        <v>1543727</v>
      </c>
      <c r="L49" s="48">
        <v>1609399</v>
      </c>
      <c r="M49" s="48">
        <v>81983084</v>
      </c>
    </row>
    <row r="50" spans="1:13" s="23" customFormat="1" ht="29.25" customHeight="1">
      <c r="A50" s="61" t="s">
        <v>30</v>
      </c>
      <c r="B50" s="56">
        <v>3739500</v>
      </c>
      <c r="C50" s="56">
        <v>782727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1951360</v>
      </c>
      <c r="L50" s="56">
        <v>1951360</v>
      </c>
      <c r="M50" s="56">
        <v>75166750</v>
      </c>
    </row>
    <row r="51" spans="1:13" s="23" customFormat="1" ht="29.25" customHeight="1">
      <c r="A51" s="62" t="s">
        <v>31</v>
      </c>
      <c r="B51" s="46">
        <v>19171</v>
      </c>
      <c r="C51" s="46">
        <v>981744</v>
      </c>
      <c r="D51" s="46">
        <v>2108532</v>
      </c>
      <c r="E51" s="46">
        <v>0</v>
      </c>
      <c r="F51" s="46">
        <v>134679</v>
      </c>
      <c r="G51" s="46">
        <v>0</v>
      </c>
      <c r="H51" s="46">
        <v>0</v>
      </c>
      <c r="I51" s="46">
        <v>0</v>
      </c>
      <c r="J51" s="46">
        <v>0</v>
      </c>
      <c r="K51" s="46">
        <v>2102413</v>
      </c>
      <c r="L51" s="46">
        <v>4345624</v>
      </c>
      <c r="M51" s="46">
        <v>94643686</v>
      </c>
    </row>
    <row r="52" spans="1:13" s="23" customFormat="1" ht="29.25" customHeight="1">
      <c r="A52" s="50" t="s">
        <v>32</v>
      </c>
      <c r="B52" s="48">
        <v>7430</v>
      </c>
      <c r="C52" s="48">
        <v>767081</v>
      </c>
      <c r="D52" s="48">
        <v>0</v>
      </c>
      <c r="E52" s="48">
        <v>0</v>
      </c>
      <c r="F52" s="48">
        <v>92053</v>
      </c>
      <c r="G52" s="48">
        <v>0</v>
      </c>
      <c r="H52" s="48">
        <v>0</v>
      </c>
      <c r="I52" s="48">
        <v>0</v>
      </c>
      <c r="J52" s="48">
        <v>0</v>
      </c>
      <c r="K52" s="48">
        <v>846824</v>
      </c>
      <c r="L52" s="48">
        <v>938877</v>
      </c>
      <c r="M52" s="48">
        <v>27830531</v>
      </c>
    </row>
    <row r="53" spans="1:13" s="23" customFormat="1" ht="29.25" customHeight="1">
      <c r="A53" s="50" t="s">
        <v>33</v>
      </c>
      <c r="B53" s="48">
        <v>51563</v>
      </c>
      <c r="C53" s="48">
        <v>3635646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905016</v>
      </c>
      <c r="L53" s="48">
        <v>905016</v>
      </c>
      <c r="M53" s="48">
        <v>68578828</v>
      </c>
    </row>
    <row r="54" spans="1:13" s="23" customFormat="1" ht="29.25" customHeight="1">
      <c r="A54" s="50" t="s">
        <v>34</v>
      </c>
      <c r="B54" s="48">
        <v>0</v>
      </c>
      <c r="C54" s="48">
        <v>445958</v>
      </c>
      <c r="D54" s="48">
        <v>926877</v>
      </c>
      <c r="E54" s="48">
        <v>0</v>
      </c>
      <c r="F54" s="48">
        <v>69932</v>
      </c>
      <c r="G54" s="48">
        <v>0</v>
      </c>
      <c r="H54" s="48">
        <v>0</v>
      </c>
      <c r="I54" s="48">
        <v>0</v>
      </c>
      <c r="J54" s="48">
        <v>0</v>
      </c>
      <c r="K54" s="48">
        <v>272622</v>
      </c>
      <c r="L54" s="48">
        <v>1269431</v>
      </c>
      <c r="M54" s="48">
        <v>30769580</v>
      </c>
    </row>
    <row r="55" spans="1:13" s="23" customFormat="1" ht="29.25" customHeight="1">
      <c r="A55" s="61" t="s">
        <v>35</v>
      </c>
      <c r="B55" s="56">
        <v>997602</v>
      </c>
      <c r="C55" s="56">
        <v>2291088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1891438</v>
      </c>
      <c r="L55" s="56">
        <v>1891438</v>
      </c>
      <c r="M55" s="56">
        <v>83757011</v>
      </c>
    </row>
    <row r="56" spans="1:13" s="23" customFormat="1" ht="29.25" customHeight="1">
      <c r="A56" s="62" t="s">
        <v>36</v>
      </c>
      <c r="B56" s="46">
        <v>34005</v>
      </c>
      <c r="C56" s="46">
        <v>1481064</v>
      </c>
      <c r="D56" s="46">
        <v>0</v>
      </c>
      <c r="E56" s="46">
        <v>0</v>
      </c>
      <c r="F56" s="46">
        <v>226641</v>
      </c>
      <c r="G56" s="46">
        <v>0</v>
      </c>
      <c r="H56" s="46">
        <v>0</v>
      </c>
      <c r="I56" s="46">
        <v>0</v>
      </c>
      <c r="J56" s="46">
        <v>0</v>
      </c>
      <c r="K56" s="46">
        <v>1825330</v>
      </c>
      <c r="L56" s="46">
        <v>2051971</v>
      </c>
      <c r="M56" s="46">
        <v>53656310</v>
      </c>
    </row>
    <row r="57" spans="1:13" s="23" customFormat="1" ht="29.25" customHeight="1">
      <c r="A57" s="50" t="s">
        <v>37</v>
      </c>
      <c r="B57" s="48">
        <v>190238</v>
      </c>
      <c r="C57" s="48">
        <v>547972</v>
      </c>
      <c r="D57" s="48">
        <v>382383</v>
      </c>
      <c r="E57" s="48">
        <v>0</v>
      </c>
      <c r="F57" s="48">
        <v>171467</v>
      </c>
      <c r="G57" s="48">
        <v>0</v>
      </c>
      <c r="H57" s="48">
        <v>0</v>
      </c>
      <c r="I57" s="48">
        <v>0</v>
      </c>
      <c r="J57" s="48">
        <v>0</v>
      </c>
      <c r="K57" s="48">
        <v>2420224</v>
      </c>
      <c r="L57" s="48">
        <v>2974074</v>
      </c>
      <c r="M57" s="48">
        <v>98134700</v>
      </c>
    </row>
    <row r="58" spans="1:13" s="23" customFormat="1" ht="29.25" customHeight="1">
      <c r="A58" s="50" t="s">
        <v>38</v>
      </c>
      <c r="B58" s="48">
        <v>0</v>
      </c>
      <c r="C58" s="48">
        <v>875602</v>
      </c>
      <c r="D58" s="48">
        <v>0</v>
      </c>
      <c r="E58" s="48">
        <v>0</v>
      </c>
      <c r="F58" s="48">
        <v>260707</v>
      </c>
      <c r="G58" s="48">
        <v>0</v>
      </c>
      <c r="H58" s="48">
        <v>0</v>
      </c>
      <c r="I58" s="48">
        <v>0</v>
      </c>
      <c r="J58" s="48">
        <v>0</v>
      </c>
      <c r="K58" s="48">
        <v>1648756</v>
      </c>
      <c r="L58" s="48">
        <v>1909463</v>
      </c>
      <c r="M58" s="48">
        <v>22470629</v>
      </c>
    </row>
    <row r="59" spans="1:13" s="23" customFormat="1" ht="29.25" customHeight="1">
      <c r="A59" s="50" t="s">
        <v>39</v>
      </c>
      <c r="B59" s="48">
        <v>0</v>
      </c>
      <c r="C59" s="48">
        <v>1003436</v>
      </c>
      <c r="D59" s="48">
        <v>668761</v>
      </c>
      <c r="E59" s="48">
        <v>0</v>
      </c>
      <c r="F59" s="48">
        <v>197314</v>
      </c>
      <c r="G59" s="48">
        <v>0</v>
      </c>
      <c r="H59" s="48">
        <v>0</v>
      </c>
      <c r="I59" s="48">
        <v>0</v>
      </c>
      <c r="J59" s="48">
        <v>0</v>
      </c>
      <c r="K59" s="48">
        <v>620271</v>
      </c>
      <c r="L59" s="48">
        <v>1486346</v>
      </c>
      <c r="M59" s="48">
        <v>30573882</v>
      </c>
    </row>
    <row r="60" spans="1:13" s="23" customFormat="1" ht="29.25" customHeight="1">
      <c r="A60" s="60" t="s">
        <v>40</v>
      </c>
      <c r="B60" s="56">
        <v>0</v>
      </c>
      <c r="C60" s="56">
        <v>626142</v>
      </c>
      <c r="D60" s="56">
        <v>702785</v>
      </c>
      <c r="E60" s="56">
        <v>0</v>
      </c>
      <c r="F60" s="56">
        <v>286572</v>
      </c>
      <c r="G60" s="56">
        <v>0</v>
      </c>
      <c r="H60" s="56">
        <v>0</v>
      </c>
      <c r="I60" s="56">
        <v>0</v>
      </c>
      <c r="J60" s="56">
        <v>0</v>
      </c>
      <c r="K60" s="56">
        <v>1434487</v>
      </c>
      <c r="L60" s="56">
        <v>2423844</v>
      </c>
      <c r="M60" s="56">
        <v>38791658</v>
      </c>
    </row>
    <row r="61" spans="1:13" s="23" customFormat="1" ht="29.25" customHeight="1">
      <c r="A61" s="62" t="s">
        <v>41</v>
      </c>
      <c r="B61" s="46">
        <v>298073</v>
      </c>
      <c r="C61" s="46">
        <v>2373919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260479</v>
      </c>
      <c r="L61" s="46">
        <v>260479</v>
      </c>
      <c r="M61" s="46">
        <v>37760326</v>
      </c>
    </row>
    <row r="62" spans="1:13" s="23" customFormat="1" ht="29.25" customHeight="1">
      <c r="A62" s="50" t="s">
        <v>42</v>
      </c>
      <c r="B62" s="48">
        <v>21292</v>
      </c>
      <c r="C62" s="48">
        <v>751145</v>
      </c>
      <c r="D62" s="48">
        <v>0</v>
      </c>
      <c r="E62" s="48">
        <v>0</v>
      </c>
      <c r="F62" s="48">
        <v>204515</v>
      </c>
      <c r="G62" s="48">
        <v>0</v>
      </c>
      <c r="H62" s="48">
        <v>0</v>
      </c>
      <c r="I62" s="48">
        <v>0</v>
      </c>
      <c r="J62" s="48">
        <v>0</v>
      </c>
      <c r="K62" s="48">
        <v>2356820</v>
      </c>
      <c r="L62" s="48">
        <v>2561335</v>
      </c>
      <c r="M62" s="48">
        <v>40942654</v>
      </c>
    </row>
    <row r="63" spans="1:13" s="23" customFormat="1" ht="29.25" customHeight="1">
      <c r="A63" s="50" t="s">
        <v>43</v>
      </c>
      <c r="B63" s="48">
        <v>0</v>
      </c>
      <c r="C63" s="48">
        <v>492617</v>
      </c>
      <c r="D63" s="48">
        <v>0</v>
      </c>
      <c r="E63" s="48">
        <v>0</v>
      </c>
      <c r="F63" s="48">
        <v>140135</v>
      </c>
      <c r="G63" s="48">
        <v>0</v>
      </c>
      <c r="H63" s="48">
        <v>0</v>
      </c>
      <c r="I63" s="48">
        <v>0</v>
      </c>
      <c r="J63" s="48">
        <v>0</v>
      </c>
      <c r="K63" s="48">
        <v>1014228</v>
      </c>
      <c r="L63" s="48">
        <v>1154363</v>
      </c>
      <c r="M63" s="48">
        <v>31609380</v>
      </c>
    </row>
    <row r="64" spans="1:13" s="23" customFormat="1" ht="29.25" customHeight="1">
      <c r="A64" s="50" t="s">
        <v>44</v>
      </c>
      <c r="B64" s="48">
        <v>350664</v>
      </c>
      <c r="C64" s="48">
        <v>5180467</v>
      </c>
      <c r="D64" s="48">
        <v>0</v>
      </c>
      <c r="E64" s="48">
        <v>0</v>
      </c>
      <c r="F64" s="48">
        <v>118845</v>
      </c>
      <c r="G64" s="48">
        <v>0</v>
      </c>
      <c r="H64" s="48">
        <v>0</v>
      </c>
      <c r="I64" s="48">
        <v>0</v>
      </c>
      <c r="J64" s="48">
        <v>0</v>
      </c>
      <c r="K64" s="48">
        <v>1570595</v>
      </c>
      <c r="L64" s="48">
        <v>1689440</v>
      </c>
      <c r="M64" s="48">
        <v>79766732</v>
      </c>
    </row>
    <row r="65" spans="1:13" s="23" customFormat="1" ht="29.25" customHeight="1">
      <c r="A65" s="61" t="s">
        <v>45</v>
      </c>
      <c r="B65" s="56">
        <v>2574553</v>
      </c>
      <c r="C65" s="56">
        <v>3254833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158866</v>
      </c>
      <c r="L65" s="56">
        <v>158866</v>
      </c>
      <c r="M65" s="56">
        <v>22660925</v>
      </c>
    </row>
    <row r="66" spans="1:13" s="23" customFormat="1" ht="29.25" customHeight="1">
      <c r="A66" s="62" t="s">
        <v>46</v>
      </c>
      <c r="B66" s="46">
        <v>46758</v>
      </c>
      <c r="C66" s="46">
        <v>179415</v>
      </c>
      <c r="D66" s="46">
        <v>0</v>
      </c>
      <c r="E66" s="46">
        <v>0</v>
      </c>
      <c r="F66" s="46">
        <v>108790</v>
      </c>
      <c r="G66" s="46">
        <v>0</v>
      </c>
      <c r="H66" s="46">
        <v>0</v>
      </c>
      <c r="I66" s="46">
        <v>0</v>
      </c>
      <c r="J66" s="46">
        <v>0</v>
      </c>
      <c r="K66" s="46">
        <v>550702</v>
      </c>
      <c r="L66" s="46">
        <v>659492</v>
      </c>
      <c r="M66" s="46">
        <v>32300952</v>
      </c>
    </row>
    <row r="67" spans="1:13" s="23" customFormat="1" ht="29.25" customHeight="1" thickBot="1">
      <c r="A67" s="65" t="s">
        <v>116</v>
      </c>
      <c r="B67" s="66">
        <v>1171298</v>
      </c>
      <c r="C67" s="66">
        <v>14313046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942425</v>
      </c>
      <c r="L67" s="66">
        <v>942425</v>
      </c>
      <c r="M67" s="66">
        <v>100848995</v>
      </c>
    </row>
    <row r="68" spans="1:13" s="23" customFormat="1" ht="29.25" customHeight="1" thickBot="1" thickTop="1">
      <c r="A68" s="64" t="s">
        <v>91</v>
      </c>
      <c r="B68" s="54">
        <f aca="true" t="shared" si="1" ref="B68:M68">SUM(B21:B67)</f>
        <v>15400556</v>
      </c>
      <c r="C68" s="54">
        <f t="shared" si="1"/>
        <v>133885263</v>
      </c>
      <c r="D68" s="54">
        <f t="shared" si="1"/>
        <v>17777309</v>
      </c>
      <c r="E68" s="54">
        <f t="shared" si="1"/>
        <v>317</v>
      </c>
      <c r="F68" s="54">
        <f t="shared" si="1"/>
        <v>6398640</v>
      </c>
      <c r="G68" s="54">
        <f>SUM(G21:G67)</f>
        <v>0</v>
      </c>
      <c r="H68" s="54">
        <f>SUM(H21:H67)</f>
        <v>0</v>
      </c>
      <c r="I68" s="54">
        <f>SUM(I21:I67)</f>
        <v>0</v>
      </c>
      <c r="J68" s="54">
        <f>SUM(J21:J67)</f>
        <v>0</v>
      </c>
      <c r="K68" s="54">
        <f t="shared" si="1"/>
        <v>51414075</v>
      </c>
      <c r="L68" s="54">
        <f t="shared" si="1"/>
        <v>75590341</v>
      </c>
      <c r="M68" s="54">
        <f t="shared" si="1"/>
        <v>2596778731</v>
      </c>
    </row>
    <row r="69" spans="1:13" s="23" customFormat="1" ht="29.25" customHeight="1" thickTop="1">
      <c r="A69" s="63" t="s">
        <v>92</v>
      </c>
      <c r="B69" s="51">
        <f aca="true" t="shared" si="2" ref="B69:M69">+B68+B20</f>
        <v>30866788</v>
      </c>
      <c r="C69" s="51">
        <f t="shared" si="2"/>
        <v>269095169</v>
      </c>
      <c r="D69" s="51">
        <f t="shared" si="2"/>
        <v>44208812</v>
      </c>
      <c r="E69" s="51">
        <f t="shared" si="2"/>
        <v>890180</v>
      </c>
      <c r="F69" s="51">
        <f t="shared" si="2"/>
        <v>18258038</v>
      </c>
      <c r="G69" s="51">
        <f>+G68+G20</f>
        <v>0</v>
      </c>
      <c r="H69" s="51">
        <f>+H68+H20</f>
        <v>0</v>
      </c>
      <c r="I69" s="51">
        <f>+I68+I20</f>
        <v>165144</v>
      </c>
      <c r="J69" s="51">
        <f>+J68+J20</f>
        <v>165144</v>
      </c>
      <c r="K69" s="51">
        <f t="shared" si="2"/>
        <v>114907362</v>
      </c>
      <c r="L69" s="51">
        <f t="shared" si="2"/>
        <v>178429536</v>
      </c>
      <c r="M69" s="51">
        <f t="shared" si="2"/>
        <v>5789436301</v>
      </c>
    </row>
    <row r="70" spans="1:13" s="23" customFormat="1" ht="29.25" customHeight="1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mergeCells count="6">
    <mergeCell ref="B3:B6"/>
    <mergeCell ref="C3:C6"/>
    <mergeCell ref="M3:M6"/>
    <mergeCell ref="F4:J4"/>
    <mergeCell ref="F5:F6"/>
    <mergeCell ref="G5:J5"/>
  </mergeCells>
  <printOptions/>
  <pageMargins left="0.7874015748031497" right="0.7874015748031497" top="0.7874015748031497" bottom="0" header="0.5905511811023623" footer="0.31496062992125984"/>
  <pageSetup firstPageNumber="224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72"/>
  <sheetViews>
    <sheetView showOutlineSymbols="0" view="pageBreakPreview" zoomScale="50" zoomScaleSheetLayoutView="50" workbookViewId="0" topLeftCell="A1">
      <pane xSplit="1" ySplit="6" topLeftCell="D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19.625" style="2" customWidth="1"/>
    <col min="2" max="7" width="19.125" style="2" customWidth="1"/>
    <col min="8" max="9" width="21.625" style="2" customWidth="1"/>
    <col min="10" max="10" width="15.625" style="2" customWidth="1"/>
    <col min="11" max="13" width="19.125" style="2" customWidth="1"/>
    <col min="14" max="16384" width="24.75390625" style="2" customWidth="1"/>
  </cols>
  <sheetData>
    <row r="1" spans="1:12" s="44" customFormat="1" ht="25.5">
      <c r="A1" s="104" t="s">
        <v>98</v>
      </c>
      <c r="L1" s="25"/>
    </row>
    <row r="2" spans="1:255" ht="21" customHeight="1">
      <c r="A2" s="8" t="s">
        <v>88</v>
      </c>
      <c r="B2" s="16" t="s">
        <v>99</v>
      </c>
      <c r="C2" s="17"/>
      <c r="D2" s="17"/>
      <c r="E2" s="17"/>
      <c r="F2" s="17"/>
      <c r="G2" s="17"/>
      <c r="H2" s="17"/>
      <c r="I2" s="17"/>
      <c r="J2" s="17"/>
      <c r="K2" s="17"/>
      <c r="L2" s="98"/>
      <c r="M2" s="9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7"/>
      <c r="B3" s="16" t="s">
        <v>50</v>
      </c>
      <c r="C3" s="18"/>
      <c r="D3" s="16" t="s">
        <v>51</v>
      </c>
      <c r="E3" s="22"/>
      <c r="F3" s="16" t="s">
        <v>94</v>
      </c>
      <c r="G3" s="17"/>
      <c r="H3" s="17"/>
      <c r="I3" s="17"/>
      <c r="J3" s="108" t="s">
        <v>75</v>
      </c>
      <c r="K3" s="108" t="s">
        <v>62</v>
      </c>
      <c r="L3" s="16" t="s">
        <v>76</v>
      </c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9"/>
      <c r="C4" s="26"/>
      <c r="D4" s="19"/>
      <c r="E4" s="27"/>
      <c r="F4" s="19"/>
      <c r="G4" s="27"/>
      <c r="H4" s="19"/>
      <c r="I4" s="27"/>
      <c r="J4" s="109"/>
      <c r="K4" s="109"/>
      <c r="L4" s="19"/>
      <c r="M4" s="10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1" t="s">
        <v>53</v>
      </c>
      <c r="C5" s="35" t="s">
        <v>54</v>
      </c>
      <c r="D5" s="31" t="s">
        <v>55</v>
      </c>
      <c r="E5" s="36" t="s">
        <v>56</v>
      </c>
      <c r="F5" s="31" t="s">
        <v>57</v>
      </c>
      <c r="G5" s="36" t="s">
        <v>58</v>
      </c>
      <c r="H5" s="31" t="s">
        <v>59</v>
      </c>
      <c r="I5" s="36" t="s">
        <v>47</v>
      </c>
      <c r="J5" s="109"/>
      <c r="K5" s="109"/>
      <c r="L5" s="6" t="s">
        <v>63</v>
      </c>
      <c r="M5" s="102" t="s">
        <v>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7"/>
      <c r="C6" s="38"/>
      <c r="D6" s="37"/>
      <c r="E6" s="39"/>
      <c r="F6" s="37"/>
      <c r="G6" s="39"/>
      <c r="H6" s="31" t="s">
        <v>60</v>
      </c>
      <c r="I6" s="39"/>
      <c r="J6" s="109"/>
      <c r="K6" s="109"/>
      <c r="L6" s="32"/>
      <c r="M6" s="10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3" s="23" customFormat="1" ht="30" customHeight="1">
      <c r="A7" s="45" t="s">
        <v>89</v>
      </c>
      <c r="B7" s="46">
        <v>3231991</v>
      </c>
      <c r="C7" s="46">
        <v>6615559</v>
      </c>
      <c r="D7" s="46">
        <v>2540584</v>
      </c>
      <c r="E7" s="46">
        <v>9429053</v>
      </c>
      <c r="F7" s="46">
        <v>73653584</v>
      </c>
      <c r="G7" s="46">
        <v>71272649</v>
      </c>
      <c r="H7" s="46">
        <v>206165517</v>
      </c>
      <c r="I7" s="46">
        <v>351091750</v>
      </c>
      <c r="J7" s="46">
        <v>81585</v>
      </c>
      <c r="K7" s="46">
        <v>18515</v>
      </c>
      <c r="L7" s="46">
        <v>1515408</v>
      </c>
      <c r="M7" s="46">
        <v>16658</v>
      </c>
    </row>
    <row r="8" spans="1:13" s="23" customFormat="1" ht="30" customHeight="1">
      <c r="A8" s="47" t="s">
        <v>108</v>
      </c>
      <c r="B8" s="48">
        <v>7653017</v>
      </c>
      <c r="C8" s="48">
        <v>3171128</v>
      </c>
      <c r="D8" s="48">
        <v>667028</v>
      </c>
      <c r="E8" s="48">
        <v>1733385</v>
      </c>
      <c r="F8" s="48">
        <v>28833920</v>
      </c>
      <c r="G8" s="48">
        <v>25781034</v>
      </c>
      <c r="H8" s="48">
        <v>92953737</v>
      </c>
      <c r="I8" s="48">
        <v>147568691</v>
      </c>
      <c r="J8" s="48">
        <v>69674</v>
      </c>
      <c r="K8" s="48">
        <v>1816</v>
      </c>
      <c r="L8" s="48">
        <v>1413091</v>
      </c>
      <c r="M8" s="48">
        <v>39415</v>
      </c>
    </row>
    <row r="9" spans="1:13" s="23" customFormat="1" ht="30" customHeight="1">
      <c r="A9" s="49" t="s">
        <v>0</v>
      </c>
      <c r="B9" s="48">
        <v>11903398</v>
      </c>
      <c r="C9" s="48">
        <v>9652312</v>
      </c>
      <c r="D9" s="48">
        <v>2913372</v>
      </c>
      <c r="E9" s="48">
        <v>7317964</v>
      </c>
      <c r="F9" s="48">
        <v>73765600</v>
      </c>
      <c r="G9" s="48">
        <v>63420892</v>
      </c>
      <c r="H9" s="48">
        <v>310278756</v>
      </c>
      <c r="I9" s="48">
        <v>447465248</v>
      </c>
      <c r="J9" s="48">
        <v>47910</v>
      </c>
      <c r="K9" s="48">
        <v>11937</v>
      </c>
      <c r="L9" s="48">
        <v>2907793</v>
      </c>
      <c r="M9" s="48">
        <v>1360778</v>
      </c>
    </row>
    <row r="10" spans="1:13" s="23" customFormat="1" ht="30" customHeight="1">
      <c r="A10" s="49" t="s">
        <v>1</v>
      </c>
      <c r="B10" s="48">
        <v>6267508</v>
      </c>
      <c r="C10" s="48">
        <v>5307135</v>
      </c>
      <c r="D10" s="48">
        <v>1218635</v>
      </c>
      <c r="E10" s="48">
        <v>3403163</v>
      </c>
      <c r="F10" s="48">
        <v>72605280</v>
      </c>
      <c r="G10" s="48">
        <v>74152400</v>
      </c>
      <c r="H10" s="48">
        <v>285747517</v>
      </c>
      <c r="I10" s="48">
        <v>432505197</v>
      </c>
      <c r="J10" s="48">
        <v>1423</v>
      </c>
      <c r="K10" s="48">
        <v>8120</v>
      </c>
      <c r="L10" s="48">
        <v>5558905</v>
      </c>
      <c r="M10" s="48">
        <v>124285</v>
      </c>
    </row>
    <row r="11" spans="1:13" s="23" customFormat="1" ht="30" customHeight="1">
      <c r="A11" s="55" t="s">
        <v>109</v>
      </c>
      <c r="B11" s="56">
        <v>4751107</v>
      </c>
      <c r="C11" s="56">
        <v>264685</v>
      </c>
      <c r="D11" s="56">
        <v>959556</v>
      </c>
      <c r="E11" s="56">
        <v>544240</v>
      </c>
      <c r="F11" s="56">
        <v>9333611</v>
      </c>
      <c r="G11" s="56">
        <v>13816284</v>
      </c>
      <c r="H11" s="56">
        <v>53539058</v>
      </c>
      <c r="I11" s="56">
        <v>76688953</v>
      </c>
      <c r="J11" s="56">
        <v>38</v>
      </c>
      <c r="K11" s="56">
        <v>864</v>
      </c>
      <c r="L11" s="56">
        <v>2374178</v>
      </c>
      <c r="M11" s="56">
        <v>21800</v>
      </c>
    </row>
    <row r="12" spans="1:13" s="23" customFormat="1" ht="30" customHeight="1">
      <c r="A12" s="57" t="s">
        <v>110</v>
      </c>
      <c r="B12" s="46">
        <v>6803012</v>
      </c>
      <c r="C12" s="46">
        <v>1522270</v>
      </c>
      <c r="D12" s="46">
        <v>1035551</v>
      </c>
      <c r="E12" s="46">
        <v>2014511</v>
      </c>
      <c r="F12" s="46">
        <v>11511678</v>
      </c>
      <c r="G12" s="46">
        <v>17992638</v>
      </c>
      <c r="H12" s="46">
        <v>48872958</v>
      </c>
      <c r="I12" s="46">
        <v>78377274</v>
      </c>
      <c r="J12" s="46">
        <v>6739</v>
      </c>
      <c r="K12" s="46">
        <v>1141</v>
      </c>
      <c r="L12" s="46">
        <v>1040188</v>
      </c>
      <c r="M12" s="46">
        <v>0</v>
      </c>
    </row>
    <row r="13" spans="1:13" s="23" customFormat="1" ht="30" customHeight="1">
      <c r="A13" s="49" t="s">
        <v>2</v>
      </c>
      <c r="B13" s="48">
        <v>9519804</v>
      </c>
      <c r="C13" s="48">
        <v>78697</v>
      </c>
      <c r="D13" s="48">
        <v>920029</v>
      </c>
      <c r="E13" s="48">
        <v>44391</v>
      </c>
      <c r="F13" s="48">
        <v>5793135</v>
      </c>
      <c r="G13" s="48">
        <v>11915844</v>
      </c>
      <c r="H13" s="48">
        <v>26020158</v>
      </c>
      <c r="I13" s="48">
        <v>43729137</v>
      </c>
      <c r="J13" s="48">
        <v>4536</v>
      </c>
      <c r="K13" s="48">
        <v>7722</v>
      </c>
      <c r="L13" s="48">
        <v>1466132</v>
      </c>
      <c r="M13" s="48">
        <v>0</v>
      </c>
    </row>
    <row r="14" spans="1:13" s="23" customFormat="1" ht="30" customHeight="1">
      <c r="A14" s="49" t="s">
        <v>3</v>
      </c>
      <c r="B14" s="48">
        <v>3466047</v>
      </c>
      <c r="C14" s="48">
        <v>62651</v>
      </c>
      <c r="D14" s="48">
        <v>567010</v>
      </c>
      <c r="E14" s="48">
        <v>326598</v>
      </c>
      <c r="F14" s="48">
        <v>5992001</v>
      </c>
      <c r="G14" s="48">
        <v>12480359</v>
      </c>
      <c r="H14" s="48">
        <v>31920152</v>
      </c>
      <c r="I14" s="48">
        <v>50392512</v>
      </c>
      <c r="J14" s="48">
        <v>84</v>
      </c>
      <c r="K14" s="48">
        <v>15554</v>
      </c>
      <c r="L14" s="48">
        <v>1089070</v>
      </c>
      <c r="M14" s="48">
        <v>0</v>
      </c>
    </row>
    <row r="15" spans="1:13" s="23" customFormat="1" ht="30" customHeight="1">
      <c r="A15" s="47" t="s">
        <v>111</v>
      </c>
      <c r="B15" s="48">
        <v>3874511</v>
      </c>
      <c r="C15" s="48">
        <v>177686</v>
      </c>
      <c r="D15" s="48">
        <v>2533877</v>
      </c>
      <c r="E15" s="48">
        <v>802294</v>
      </c>
      <c r="F15" s="48">
        <v>6916139</v>
      </c>
      <c r="G15" s="48">
        <v>12491515</v>
      </c>
      <c r="H15" s="48">
        <v>36762644</v>
      </c>
      <c r="I15" s="48">
        <v>56170298</v>
      </c>
      <c r="J15" s="48">
        <v>22596</v>
      </c>
      <c r="K15" s="48">
        <v>1852</v>
      </c>
      <c r="L15" s="48">
        <v>2071955</v>
      </c>
      <c r="M15" s="48">
        <v>0</v>
      </c>
    </row>
    <row r="16" spans="1:13" s="23" customFormat="1" ht="30" customHeight="1">
      <c r="A16" s="55" t="s">
        <v>112</v>
      </c>
      <c r="B16" s="56">
        <v>2631764</v>
      </c>
      <c r="C16" s="56">
        <v>52537</v>
      </c>
      <c r="D16" s="56">
        <v>1989149</v>
      </c>
      <c r="E16" s="56">
        <v>200246</v>
      </c>
      <c r="F16" s="56">
        <v>2892888</v>
      </c>
      <c r="G16" s="56">
        <v>6259015</v>
      </c>
      <c r="H16" s="56">
        <v>24105617</v>
      </c>
      <c r="I16" s="56">
        <v>33257520</v>
      </c>
      <c r="J16" s="56">
        <v>3058</v>
      </c>
      <c r="K16" s="56">
        <v>1589</v>
      </c>
      <c r="L16" s="56">
        <v>2841588</v>
      </c>
      <c r="M16" s="56">
        <v>0</v>
      </c>
    </row>
    <row r="17" spans="1:13" s="23" customFormat="1" ht="30" customHeight="1">
      <c r="A17" s="47" t="s">
        <v>113</v>
      </c>
      <c r="B17" s="48">
        <v>8141049</v>
      </c>
      <c r="C17" s="48">
        <v>395393</v>
      </c>
      <c r="D17" s="48">
        <v>1308150</v>
      </c>
      <c r="E17" s="48">
        <v>1083758</v>
      </c>
      <c r="F17" s="48">
        <v>9377029</v>
      </c>
      <c r="G17" s="48">
        <v>16751696</v>
      </c>
      <c r="H17" s="48">
        <v>56032807</v>
      </c>
      <c r="I17" s="48">
        <v>82161532</v>
      </c>
      <c r="J17" s="48">
        <v>11</v>
      </c>
      <c r="K17" s="48">
        <v>2560</v>
      </c>
      <c r="L17" s="48">
        <v>2303511</v>
      </c>
      <c r="M17" s="48">
        <v>973</v>
      </c>
    </row>
    <row r="18" spans="1:13" s="23" customFormat="1" ht="30" customHeight="1">
      <c r="A18" s="47" t="s">
        <v>114</v>
      </c>
      <c r="B18" s="48">
        <v>2328938</v>
      </c>
      <c r="C18" s="48">
        <v>1414398</v>
      </c>
      <c r="D18" s="48">
        <v>2336795</v>
      </c>
      <c r="E18" s="48">
        <v>2411487</v>
      </c>
      <c r="F18" s="48">
        <v>8883874</v>
      </c>
      <c r="G18" s="48">
        <v>19404546</v>
      </c>
      <c r="H18" s="48">
        <v>27723764</v>
      </c>
      <c r="I18" s="48">
        <v>56012184</v>
      </c>
      <c r="J18" s="48">
        <v>100</v>
      </c>
      <c r="K18" s="48">
        <v>1907</v>
      </c>
      <c r="L18" s="48">
        <v>1598857</v>
      </c>
      <c r="M18" s="48">
        <v>1014</v>
      </c>
    </row>
    <row r="19" spans="1:13" s="23" customFormat="1" ht="30" customHeight="1" thickBot="1">
      <c r="A19" s="47" t="s">
        <v>117</v>
      </c>
      <c r="B19" s="48">
        <v>1999919</v>
      </c>
      <c r="C19" s="48">
        <v>34407</v>
      </c>
      <c r="D19" s="48">
        <v>561987</v>
      </c>
      <c r="E19" s="48">
        <v>79932</v>
      </c>
      <c r="F19" s="48">
        <v>3645658</v>
      </c>
      <c r="G19" s="48">
        <v>7230452</v>
      </c>
      <c r="H19" s="48">
        <v>27203535</v>
      </c>
      <c r="I19" s="48">
        <v>38079645</v>
      </c>
      <c r="J19" s="48">
        <v>249</v>
      </c>
      <c r="K19" s="48">
        <v>221</v>
      </c>
      <c r="L19" s="48">
        <v>460224</v>
      </c>
      <c r="M19" s="48">
        <v>0</v>
      </c>
    </row>
    <row r="20" spans="1:13" s="23" customFormat="1" ht="30" customHeight="1" thickBot="1" thickTop="1">
      <c r="A20" s="53" t="s">
        <v>119</v>
      </c>
      <c r="B20" s="73">
        <f>SUM(B7:B19)</f>
        <v>72572065</v>
      </c>
      <c r="C20" s="73">
        <f aca="true" t="shared" si="0" ref="C20:K20">SUM(C7:C19)</f>
        <v>28748858</v>
      </c>
      <c r="D20" s="73">
        <f t="shared" si="0"/>
        <v>19551723</v>
      </c>
      <c r="E20" s="73">
        <f t="shared" si="0"/>
        <v>29391022</v>
      </c>
      <c r="F20" s="73">
        <f t="shared" si="0"/>
        <v>313204397</v>
      </c>
      <c r="G20" s="73">
        <f t="shared" si="0"/>
        <v>352969324</v>
      </c>
      <c r="H20" s="73">
        <f t="shared" si="0"/>
        <v>1227326220</v>
      </c>
      <c r="I20" s="73">
        <f t="shared" si="0"/>
        <v>1893499941</v>
      </c>
      <c r="J20" s="73">
        <f t="shared" si="0"/>
        <v>238003</v>
      </c>
      <c r="K20" s="73">
        <f t="shared" si="0"/>
        <v>73798</v>
      </c>
      <c r="L20" s="73">
        <f>SUM(L7:L19)</f>
        <v>26640900</v>
      </c>
      <c r="M20" s="73">
        <f>SUM(M7:M19)</f>
        <v>1564923</v>
      </c>
    </row>
    <row r="21" spans="1:13" s="23" customFormat="1" ht="30" customHeight="1" thickTop="1">
      <c r="A21" s="58" t="s">
        <v>90</v>
      </c>
      <c r="B21" s="59">
        <v>726461</v>
      </c>
      <c r="C21" s="59">
        <v>444634</v>
      </c>
      <c r="D21" s="59">
        <v>313013</v>
      </c>
      <c r="E21" s="59">
        <v>699497</v>
      </c>
      <c r="F21" s="59">
        <v>1965430</v>
      </c>
      <c r="G21" s="59">
        <v>4814916</v>
      </c>
      <c r="H21" s="59">
        <v>6438713</v>
      </c>
      <c r="I21" s="59">
        <v>13219059</v>
      </c>
      <c r="J21" s="59">
        <v>0</v>
      </c>
      <c r="K21" s="59">
        <v>13031</v>
      </c>
      <c r="L21" s="59">
        <v>92648</v>
      </c>
      <c r="M21" s="59">
        <v>4529</v>
      </c>
    </row>
    <row r="22" spans="1:13" s="23" customFormat="1" ht="30" customHeight="1">
      <c r="A22" s="49" t="s">
        <v>4</v>
      </c>
      <c r="B22" s="48">
        <v>757800</v>
      </c>
      <c r="C22" s="48">
        <v>249664</v>
      </c>
      <c r="D22" s="48">
        <v>346930</v>
      </c>
      <c r="E22" s="48">
        <v>358923</v>
      </c>
      <c r="F22" s="48">
        <v>1175908</v>
      </c>
      <c r="G22" s="48">
        <v>3366159</v>
      </c>
      <c r="H22" s="48">
        <v>3909081</v>
      </c>
      <c r="I22" s="48">
        <v>8451148</v>
      </c>
      <c r="J22" s="48">
        <v>0</v>
      </c>
      <c r="K22" s="48">
        <v>3192</v>
      </c>
      <c r="L22" s="48">
        <v>199708</v>
      </c>
      <c r="M22" s="48">
        <v>25198</v>
      </c>
    </row>
    <row r="23" spans="1:13" s="23" customFormat="1" ht="30" customHeight="1">
      <c r="A23" s="49" t="s">
        <v>5</v>
      </c>
      <c r="B23" s="48">
        <v>557699</v>
      </c>
      <c r="C23" s="48">
        <v>2323</v>
      </c>
      <c r="D23" s="48">
        <v>468996</v>
      </c>
      <c r="E23" s="48">
        <v>17393</v>
      </c>
      <c r="F23" s="48">
        <v>1588584</v>
      </c>
      <c r="G23" s="48">
        <v>2379375</v>
      </c>
      <c r="H23" s="48">
        <v>9177112</v>
      </c>
      <c r="I23" s="48">
        <v>13145071</v>
      </c>
      <c r="J23" s="48">
        <v>0</v>
      </c>
      <c r="K23" s="48">
        <v>323</v>
      </c>
      <c r="L23" s="48">
        <v>979469</v>
      </c>
      <c r="M23" s="48">
        <v>0</v>
      </c>
    </row>
    <row r="24" spans="1:13" s="23" customFormat="1" ht="30" customHeight="1">
      <c r="A24" s="49" t="s">
        <v>6</v>
      </c>
      <c r="B24" s="48">
        <v>169983</v>
      </c>
      <c r="C24" s="48">
        <v>1837</v>
      </c>
      <c r="D24" s="48">
        <v>167586</v>
      </c>
      <c r="E24" s="48">
        <v>59348</v>
      </c>
      <c r="F24" s="48">
        <v>400577</v>
      </c>
      <c r="G24" s="48">
        <v>1386839</v>
      </c>
      <c r="H24" s="48">
        <v>2339217</v>
      </c>
      <c r="I24" s="48">
        <v>4126633</v>
      </c>
      <c r="J24" s="48">
        <v>0</v>
      </c>
      <c r="K24" s="48">
        <v>213</v>
      </c>
      <c r="L24" s="48">
        <v>68876</v>
      </c>
      <c r="M24" s="48">
        <v>0</v>
      </c>
    </row>
    <row r="25" spans="1:13" s="23" customFormat="1" ht="30" customHeight="1">
      <c r="A25" s="60" t="s">
        <v>7</v>
      </c>
      <c r="B25" s="56">
        <v>1553973</v>
      </c>
      <c r="C25" s="56">
        <v>14252</v>
      </c>
      <c r="D25" s="56">
        <v>210031</v>
      </c>
      <c r="E25" s="56">
        <v>59220</v>
      </c>
      <c r="F25" s="56">
        <v>535463</v>
      </c>
      <c r="G25" s="56">
        <v>2502731</v>
      </c>
      <c r="H25" s="56">
        <v>3724711</v>
      </c>
      <c r="I25" s="56">
        <v>6762905</v>
      </c>
      <c r="J25" s="56">
        <v>415</v>
      </c>
      <c r="K25" s="56">
        <v>616</v>
      </c>
      <c r="L25" s="56">
        <v>281367</v>
      </c>
      <c r="M25" s="56">
        <v>0</v>
      </c>
    </row>
    <row r="26" spans="1:13" s="23" customFormat="1" ht="30" customHeight="1">
      <c r="A26" s="62" t="s">
        <v>8</v>
      </c>
      <c r="B26" s="46">
        <v>1178373</v>
      </c>
      <c r="C26" s="46">
        <v>167495</v>
      </c>
      <c r="D26" s="46">
        <v>175255</v>
      </c>
      <c r="E26" s="46">
        <v>576882</v>
      </c>
      <c r="F26" s="46">
        <v>1867722</v>
      </c>
      <c r="G26" s="46">
        <v>3269214</v>
      </c>
      <c r="H26" s="46">
        <v>11531416</v>
      </c>
      <c r="I26" s="46">
        <v>16668352</v>
      </c>
      <c r="J26" s="46">
        <v>3141</v>
      </c>
      <c r="K26" s="46">
        <v>538</v>
      </c>
      <c r="L26" s="46">
        <v>75750</v>
      </c>
      <c r="M26" s="46">
        <v>457346</v>
      </c>
    </row>
    <row r="27" spans="1:13" s="23" customFormat="1" ht="30" customHeight="1">
      <c r="A27" s="50" t="s">
        <v>9</v>
      </c>
      <c r="B27" s="48">
        <v>1311686</v>
      </c>
      <c r="C27" s="48">
        <v>0</v>
      </c>
      <c r="D27" s="48">
        <v>248477</v>
      </c>
      <c r="E27" s="48">
        <v>0</v>
      </c>
      <c r="F27" s="48">
        <v>315578</v>
      </c>
      <c r="G27" s="48">
        <v>1290830</v>
      </c>
      <c r="H27" s="48">
        <v>2548316</v>
      </c>
      <c r="I27" s="48">
        <v>4154724</v>
      </c>
      <c r="J27" s="48">
        <v>2052</v>
      </c>
      <c r="K27" s="48">
        <v>1881</v>
      </c>
      <c r="L27" s="48">
        <v>522611</v>
      </c>
      <c r="M27" s="48">
        <v>0</v>
      </c>
    </row>
    <row r="28" spans="1:13" s="23" customFormat="1" ht="30" customHeight="1">
      <c r="A28" s="49" t="s">
        <v>10</v>
      </c>
      <c r="B28" s="48">
        <v>536547</v>
      </c>
      <c r="C28" s="48">
        <v>0</v>
      </c>
      <c r="D28" s="48">
        <v>231771</v>
      </c>
      <c r="E28" s="48">
        <v>0</v>
      </c>
      <c r="F28" s="48">
        <v>359398</v>
      </c>
      <c r="G28" s="48">
        <v>1146606</v>
      </c>
      <c r="H28" s="48">
        <v>1619851</v>
      </c>
      <c r="I28" s="48">
        <v>3125855</v>
      </c>
      <c r="J28" s="48">
        <v>20954</v>
      </c>
      <c r="K28" s="48">
        <v>1124</v>
      </c>
      <c r="L28" s="48">
        <v>332293</v>
      </c>
      <c r="M28" s="48">
        <v>0</v>
      </c>
    </row>
    <row r="29" spans="1:13" s="23" customFormat="1" ht="30" customHeight="1">
      <c r="A29" s="50" t="s">
        <v>11</v>
      </c>
      <c r="B29" s="48">
        <v>0</v>
      </c>
      <c r="C29" s="48">
        <v>0</v>
      </c>
      <c r="D29" s="48">
        <v>4502</v>
      </c>
      <c r="E29" s="48">
        <v>0</v>
      </c>
      <c r="F29" s="48">
        <v>13525</v>
      </c>
      <c r="G29" s="48">
        <v>20644</v>
      </c>
      <c r="H29" s="48">
        <v>88823</v>
      </c>
      <c r="I29" s="48">
        <v>122992</v>
      </c>
      <c r="J29" s="48">
        <v>0</v>
      </c>
      <c r="K29" s="48">
        <v>273</v>
      </c>
      <c r="L29" s="48">
        <v>5387</v>
      </c>
      <c r="M29" s="48">
        <v>0</v>
      </c>
    </row>
    <row r="30" spans="1:13" s="23" customFormat="1" ht="30" customHeight="1">
      <c r="A30" s="61" t="s">
        <v>12</v>
      </c>
      <c r="B30" s="56">
        <v>407793</v>
      </c>
      <c r="C30" s="56">
        <v>0</v>
      </c>
      <c r="D30" s="56">
        <v>48913</v>
      </c>
      <c r="E30" s="56">
        <v>0</v>
      </c>
      <c r="F30" s="56">
        <v>225950</v>
      </c>
      <c r="G30" s="56">
        <v>874152</v>
      </c>
      <c r="H30" s="56">
        <v>669978</v>
      </c>
      <c r="I30" s="56">
        <v>1770080</v>
      </c>
      <c r="J30" s="56">
        <v>0</v>
      </c>
      <c r="K30" s="56">
        <v>29522</v>
      </c>
      <c r="L30" s="56">
        <v>178937</v>
      </c>
      <c r="M30" s="56">
        <v>0</v>
      </c>
    </row>
    <row r="31" spans="1:13" s="23" customFormat="1" ht="30" customHeight="1">
      <c r="A31" s="62" t="s">
        <v>118</v>
      </c>
      <c r="B31" s="46">
        <v>1172569</v>
      </c>
      <c r="C31" s="46">
        <v>63078</v>
      </c>
      <c r="D31" s="46">
        <v>319243</v>
      </c>
      <c r="E31" s="46">
        <v>108642</v>
      </c>
      <c r="F31" s="46">
        <v>1207180</v>
      </c>
      <c r="G31" s="46">
        <v>3504910</v>
      </c>
      <c r="H31" s="46">
        <v>5102656</v>
      </c>
      <c r="I31" s="46">
        <v>9814746</v>
      </c>
      <c r="J31" s="46">
        <v>9059</v>
      </c>
      <c r="K31" s="46">
        <v>5886</v>
      </c>
      <c r="L31" s="46">
        <v>774865</v>
      </c>
      <c r="M31" s="46">
        <v>0</v>
      </c>
    </row>
    <row r="32" spans="1:13" s="23" customFormat="1" ht="30" customHeight="1">
      <c r="A32" s="50" t="s">
        <v>13</v>
      </c>
      <c r="B32" s="48">
        <v>362252</v>
      </c>
      <c r="C32" s="48">
        <v>0</v>
      </c>
      <c r="D32" s="48">
        <v>83101</v>
      </c>
      <c r="E32" s="48">
        <v>0</v>
      </c>
      <c r="F32" s="48">
        <v>153156</v>
      </c>
      <c r="G32" s="48">
        <v>568925</v>
      </c>
      <c r="H32" s="48">
        <v>3962775</v>
      </c>
      <c r="I32" s="48">
        <v>4684856</v>
      </c>
      <c r="J32" s="48">
        <v>9490</v>
      </c>
      <c r="K32" s="48">
        <v>9093</v>
      </c>
      <c r="L32" s="48">
        <v>375292</v>
      </c>
      <c r="M32" s="48">
        <v>0</v>
      </c>
    </row>
    <row r="33" spans="1:13" s="23" customFormat="1" ht="30" customHeight="1">
      <c r="A33" s="50" t="s">
        <v>14</v>
      </c>
      <c r="B33" s="48">
        <v>942168</v>
      </c>
      <c r="C33" s="48">
        <v>0</v>
      </c>
      <c r="D33" s="48">
        <v>210509</v>
      </c>
      <c r="E33" s="48">
        <v>0</v>
      </c>
      <c r="F33" s="48">
        <v>373496</v>
      </c>
      <c r="G33" s="48">
        <v>1345195</v>
      </c>
      <c r="H33" s="48">
        <v>1572186</v>
      </c>
      <c r="I33" s="48">
        <v>3290877</v>
      </c>
      <c r="J33" s="48">
        <v>1470</v>
      </c>
      <c r="K33" s="48">
        <v>163</v>
      </c>
      <c r="L33" s="48">
        <v>828879</v>
      </c>
      <c r="M33" s="48">
        <v>0</v>
      </c>
    </row>
    <row r="34" spans="1:13" s="23" customFormat="1" ht="30" customHeight="1">
      <c r="A34" s="50" t="s">
        <v>15</v>
      </c>
      <c r="B34" s="48">
        <v>705719</v>
      </c>
      <c r="C34" s="48">
        <v>0</v>
      </c>
      <c r="D34" s="48">
        <v>138808</v>
      </c>
      <c r="E34" s="48">
        <v>0</v>
      </c>
      <c r="F34" s="48">
        <v>258334</v>
      </c>
      <c r="G34" s="48">
        <v>810388</v>
      </c>
      <c r="H34" s="48">
        <v>3790850</v>
      </c>
      <c r="I34" s="48">
        <v>4859572</v>
      </c>
      <c r="J34" s="48">
        <v>741</v>
      </c>
      <c r="K34" s="48">
        <v>865</v>
      </c>
      <c r="L34" s="48">
        <v>254498</v>
      </c>
      <c r="M34" s="48">
        <v>0</v>
      </c>
    </row>
    <row r="35" spans="1:13" s="23" customFormat="1" ht="30" customHeight="1">
      <c r="A35" s="61" t="s">
        <v>16</v>
      </c>
      <c r="B35" s="56">
        <v>2992406</v>
      </c>
      <c r="C35" s="56">
        <v>28438</v>
      </c>
      <c r="D35" s="56">
        <v>199527</v>
      </c>
      <c r="E35" s="56">
        <v>58881</v>
      </c>
      <c r="F35" s="56">
        <v>1377672</v>
      </c>
      <c r="G35" s="56">
        <v>3197001</v>
      </c>
      <c r="H35" s="56">
        <v>13060014</v>
      </c>
      <c r="I35" s="56">
        <v>17634687</v>
      </c>
      <c r="J35" s="56">
        <v>33025</v>
      </c>
      <c r="K35" s="56">
        <v>2439</v>
      </c>
      <c r="L35" s="56">
        <v>464055</v>
      </c>
      <c r="M35" s="56">
        <v>0</v>
      </c>
    </row>
    <row r="36" spans="1:13" s="23" customFormat="1" ht="30" customHeight="1">
      <c r="A36" s="62" t="s">
        <v>17</v>
      </c>
      <c r="B36" s="46">
        <v>3986946</v>
      </c>
      <c r="C36" s="46">
        <v>0</v>
      </c>
      <c r="D36" s="46">
        <v>348246</v>
      </c>
      <c r="E36" s="46">
        <v>0</v>
      </c>
      <c r="F36" s="46">
        <v>1778456</v>
      </c>
      <c r="G36" s="46">
        <v>3378571</v>
      </c>
      <c r="H36" s="46">
        <v>10786084</v>
      </c>
      <c r="I36" s="46">
        <v>15943111</v>
      </c>
      <c r="J36" s="46">
        <v>158</v>
      </c>
      <c r="K36" s="46">
        <v>2640</v>
      </c>
      <c r="L36" s="46">
        <v>312797</v>
      </c>
      <c r="M36" s="46">
        <v>0</v>
      </c>
    </row>
    <row r="37" spans="1:13" s="23" customFormat="1" ht="30" customHeight="1">
      <c r="A37" s="50" t="s">
        <v>18</v>
      </c>
      <c r="B37" s="48">
        <v>1704249</v>
      </c>
      <c r="C37" s="48">
        <v>0</v>
      </c>
      <c r="D37" s="48">
        <v>60113</v>
      </c>
      <c r="E37" s="48">
        <v>0</v>
      </c>
      <c r="F37" s="48">
        <v>182780</v>
      </c>
      <c r="G37" s="48">
        <v>630949</v>
      </c>
      <c r="H37" s="48">
        <v>1962107</v>
      </c>
      <c r="I37" s="48">
        <v>2775836</v>
      </c>
      <c r="J37" s="48">
        <v>0</v>
      </c>
      <c r="K37" s="48">
        <v>0</v>
      </c>
      <c r="L37" s="48">
        <v>0</v>
      </c>
      <c r="M37" s="48">
        <v>0</v>
      </c>
    </row>
    <row r="38" spans="1:13" s="23" customFormat="1" ht="30" customHeight="1">
      <c r="A38" s="50" t="s">
        <v>19</v>
      </c>
      <c r="B38" s="48">
        <v>445389</v>
      </c>
      <c r="C38" s="48">
        <v>0</v>
      </c>
      <c r="D38" s="48">
        <v>126834</v>
      </c>
      <c r="E38" s="48">
        <v>0</v>
      </c>
      <c r="F38" s="48">
        <v>141277</v>
      </c>
      <c r="G38" s="48">
        <v>354175</v>
      </c>
      <c r="H38" s="48">
        <v>815339</v>
      </c>
      <c r="I38" s="48">
        <v>1310791</v>
      </c>
      <c r="J38" s="48">
        <v>1478</v>
      </c>
      <c r="K38" s="48">
        <v>6071</v>
      </c>
      <c r="L38" s="48">
        <v>395363</v>
      </c>
      <c r="M38" s="48">
        <v>0</v>
      </c>
    </row>
    <row r="39" spans="1:13" s="23" customFormat="1" ht="30" customHeight="1">
      <c r="A39" s="50" t="s">
        <v>20</v>
      </c>
      <c r="B39" s="48">
        <v>92134</v>
      </c>
      <c r="C39" s="48">
        <v>0</v>
      </c>
      <c r="D39" s="48">
        <v>111771</v>
      </c>
      <c r="E39" s="48">
        <v>0</v>
      </c>
      <c r="F39" s="48">
        <v>56239</v>
      </c>
      <c r="G39" s="48">
        <v>196293</v>
      </c>
      <c r="H39" s="48">
        <v>172510</v>
      </c>
      <c r="I39" s="48">
        <v>425042</v>
      </c>
      <c r="J39" s="48">
        <v>0</v>
      </c>
      <c r="K39" s="48">
        <v>4216</v>
      </c>
      <c r="L39" s="48">
        <v>274475</v>
      </c>
      <c r="M39" s="48">
        <v>0</v>
      </c>
    </row>
    <row r="40" spans="1:13" s="23" customFormat="1" ht="30" customHeight="1">
      <c r="A40" s="60" t="s">
        <v>21</v>
      </c>
      <c r="B40" s="56">
        <v>157684</v>
      </c>
      <c r="C40" s="56">
        <v>0</v>
      </c>
      <c r="D40" s="56">
        <v>79857</v>
      </c>
      <c r="E40" s="56">
        <v>0</v>
      </c>
      <c r="F40" s="56">
        <v>115417</v>
      </c>
      <c r="G40" s="56">
        <v>409224</v>
      </c>
      <c r="H40" s="56">
        <v>190584</v>
      </c>
      <c r="I40" s="56">
        <v>715225</v>
      </c>
      <c r="J40" s="56">
        <v>379</v>
      </c>
      <c r="K40" s="56">
        <v>6720</v>
      </c>
      <c r="L40" s="56">
        <v>203130</v>
      </c>
      <c r="M40" s="56">
        <v>0</v>
      </c>
    </row>
    <row r="41" spans="1:13" s="23" customFormat="1" ht="30" customHeight="1">
      <c r="A41" s="45" t="s">
        <v>22</v>
      </c>
      <c r="B41" s="46">
        <v>178076</v>
      </c>
      <c r="C41" s="46">
        <v>0</v>
      </c>
      <c r="D41" s="46">
        <v>53452</v>
      </c>
      <c r="E41" s="46">
        <v>0</v>
      </c>
      <c r="F41" s="46">
        <v>44808</v>
      </c>
      <c r="G41" s="46">
        <v>144489</v>
      </c>
      <c r="H41" s="46">
        <v>173757</v>
      </c>
      <c r="I41" s="46">
        <v>363054</v>
      </c>
      <c r="J41" s="46">
        <v>0</v>
      </c>
      <c r="K41" s="46">
        <v>236</v>
      </c>
      <c r="L41" s="46">
        <v>140092</v>
      </c>
      <c r="M41" s="46">
        <v>0</v>
      </c>
    </row>
    <row r="42" spans="1:13" s="23" customFormat="1" ht="30" customHeight="1">
      <c r="A42" s="47" t="s">
        <v>115</v>
      </c>
      <c r="B42" s="48">
        <v>4635746</v>
      </c>
      <c r="C42" s="48">
        <v>105093</v>
      </c>
      <c r="D42" s="48">
        <v>639743</v>
      </c>
      <c r="E42" s="48">
        <v>137394</v>
      </c>
      <c r="F42" s="48">
        <v>1990045</v>
      </c>
      <c r="G42" s="48">
        <v>6282842</v>
      </c>
      <c r="H42" s="48">
        <v>6803719</v>
      </c>
      <c r="I42" s="48">
        <v>15076606</v>
      </c>
      <c r="J42" s="48">
        <v>0</v>
      </c>
      <c r="K42" s="48">
        <v>248</v>
      </c>
      <c r="L42" s="48">
        <v>962319</v>
      </c>
      <c r="M42" s="48">
        <v>0</v>
      </c>
    </row>
    <row r="43" spans="1:13" s="23" customFormat="1" ht="30" customHeight="1">
      <c r="A43" s="49" t="s">
        <v>23</v>
      </c>
      <c r="B43" s="48">
        <v>1285065</v>
      </c>
      <c r="C43" s="48">
        <v>69222</v>
      </c>
      <c r="D43" s="48">
        <v>223325</v>
      </c>
      <c r="E43" s="48">
        <v>189843</v>
      </c>
      <c r="F43" s="48">
        <v>2028343</v>
      </c>
      <c r="G43" s="48">
        <v>4405549</v>
      </c>
      <c r="H43" s="48">
        <v>17782786</v>
      </c>
      <c r="I43" s="48">
        <v>24216678</v>
      </c>
      <c r="J43" s="48">
        <v>6783</v>
      </c>
      <c r="K43" s="48">
        <v>385</v>
      </c>
      <c r="L43" s="48">
        <v>648747</v>
      </c>
      <c r="M43" s="48">
        <v>0</v>
      </c>
    </row>
    <row r="44" spans="1:13" s="23" customFormat="1" ht="30" customHeight="1">
      <c r="A44" s="49" t="s">
        <v>24</v>
      </c>
      <c r="B44" s="48">
        <v>898098</v>
      </c>
      <c r="C44" s="48">
        <v>11281</v>
      </c>
      <c r="D44" s="48">
        <v>179661</v>
      </c>
      <c r="E44" s="48">
        <v>23399</v>
      </c>
      <c r="F44" s="48">
        <v>552149</v>
      </c>
      <c r="G44" s="48">
        <v>1697530</v>
      </c>
      <c r="H44" s="48">
        <v>10393148</v>
      </c>
      <c r="I44" s="48">
        <v>12642827</v>
      </c>
      <c r="J44" s="48">
        <v>0</v>
      </c>
      <c r="K44" s="48">
        <v>0</v>
      </c>
      <c r="L44" s="48">
        <v>246896</v>
      </c>
      <c r="M44" s="48">
        <v>0</v>
      </c>
    </row>
    <row r="45" spans="1:13" s="23" customFormat="1" ht="30" customHeight="1">
      <c r="A45" s="61" t="s">
        <v>25</v>
      </c>
      <c r="B45" s="56">
        <v>792340</v>
      </c>
      <c r="C45" s="56">
        <v>0</v>
      </c>
      <c r="D45" s="56">
        <v>202035</v>
      </c>
      <c r="E45" s="56">
        <v>0</v>
      </c>
      <c r="F45" s="56">
        <v>294531</v>
      </c>
      <c r="G45" s="56">
        <v>1316407</v>
      </c>
      <c r="H45" s="56">
        <v>2347740</v>
      </c>
      <c r="I45" s="56">
        <v>3958678</v>
      </c>
      <c r="J45" s="56">
        <v>0</v>
      </c>
      <c r="K45" s="56">
        <v>2</v>
      </c>
      <c r="L45" s="56">
        <v>88158</v>
      </c>
      <c r="M45" s="56">
        <v>0</v>
      </c>
    </row>
    <row r="46" spans="1:13" s="23" customFormat="1" ht="30" customHeight="1">
      <c r="A46" s="62" t="s">
        <v>26</v>
      </c>
      <c r="B46" s="46">
        <v>1848164</v>
      </c>
      <c r="C46" s="46">
        <v>0</v>
      </c>
      <c r="D46" s="46">
        <v>579896</v>
      </c>
      <c r="E46" s="46">
        <v>0</v>
      </c>
      <c r="F46" s="46">
        <v>2393821</v>
      </c>
      <c r="G46" s="46">
        <v>4837964</v>
      </c>
      <c r="H46" s="46">
        <v>15111001</v>
      </c>
      <c r="I46" s="46">
        <v>22342786</v>
      </c>
      <c r="J46" s="46">
        <v>1247</v>
      </c>
      <c r="K46" s="46">
        <v>798</v>
      </c>
      <c r="L46" s="46">
        <v>311220</v>
      </c>
      <c r="M46" s="46">
        <v>0</v>
      </c>
    </row>
    <row r="47" spans="1:13" s="23" customFormat="1" ht="30" customHeight="1">
      <c r="A47" s="50" t="s">
        <v>27</v>
      </c>
      <c r="B47" s="48">
        <v>1269783</v>
      </c>
      <c r="C47" s="48">
        <v>94703</v>
      </c>
      <c r="D47" s="48">
        <v>233469</v>
      </c>
      <c r="E47" s="48">
        <v>74140</v>
      </c>
      <c r="F47" s="48">
        <v>1544671</v>
      </c>
      <c r="G47" s="48">
        <v>3048295</v>
      </c>
      <c r="H47" s="48">
        <v>7219331</v>
      </c>
      <c r="I47" s="48">
        <v>11812297</v>
      </c>
      <c r="J47" s="48">
        <v>726</v>
      </c>
      <c r="K47" s="48">
        <v>162</v>
      </c>
      <c r="L47" s="48">
        <v>1387573</v>
      </c>
      <c r="M47" s="48">
        <v>0</v>
      </c>
    </row>
    <row r="48" spans="1:13" s="23" customFormat="1" ht="30" customHeight="1">
      <c r="A48" s="50" t="s">
        <v>28</v>
      </c>
      <c r="B48" s="48">
        <v>551784</v>
      </c>
      <c r="C48" s="48">
        <v>16532</v>
      </c>
      <c r="D48" s="48">
        <v>259782</v>
      </c>
      <c r="E48" s="48">
        <v>19001</v>
      </c>
      <c r="F48" s="48">
        <v>482447</v>
      </c>
      <c r="G48" s="48">
        <v>1723517</v>
      </c>
      <c r="H48" s="48">
        <v>3158870</v>
      </c>
      <c r="I48" s="48">
        <v>5364834</v>
      </c>
      <c r="J48" s="48">
        <v>39</v>
      </c>
      <c r="K48" s="48">
        <v>51</v>
      </c>
      <c r="L48" s="48">
        <v>1047673</v>
      </c>
      <c r="M48" s="48">
        <v>0</v>
      </c>
    </row>
    <row r="49" spans="1:13" s="23" customFormat="1" ht="30" customHeight="1">
      <c r="A49" s="50" t="s">
        <v>29</v>
      </c>
      <c r="B49" s="48">
        <v>926797</v>
      </c>
      <c r="C49" s="48">
        <v>672</v>
      </c>
      <c r="D49" s="48">
        <v>292043</v>
      </c>
      <c r="E49" s="48">
        <v>791</v>
      </c>
      <c r="F49" s="48">
        <v>963470</v>
      </c>
      <c r="G49" s="48">
        <v>2684655</v>
      </c>
      <c r="H49" s="48">
        <v>2906097</v>
      </c>
      <c r="I49" s="48">
        <v>6554222</v>
      </c>
      <c r="J49" s="48">
        <v>512</v>
      </c>
      <c r="K49" s="48">
        <v>474</v>
      </c>
      <c r="L49" s="48">
        <v>875521</v>
      </c>
      <c r="M49" s="48">
        <v>0</v>
      </c>
    </row>
    <row r="50" spans="1:13" s="23" customFormat="1" ht="30" customHeight="1">
      <c r="A50" s="61" t="s">
        <v>30</v>
      </c>
      <c r="B50" s="56">
        <v>441658</v>
      </c>
      <c r="C50" s="56">
        <v>0</v>
      </c>
      <c r="D50" s="56">
        <v>111456</v>
      </c>
      <c r="E50" s="56">
        <v>0</v>
      </c>
      <c r="F50" s="56">
        <v>85630</v>
      </c>
      <c r="G50" s="56">
        <v>437299</v>
      </c>
      <c r="H50" s="56">
        <v>304001</v>
      </c>
      <c r="I50" s="56">
        <v>826930</v>
      </c>
      <c r="J50" s="56">
        <v>56</v>
      </c>
      <c r="K50" s="56">
        <v>35</v>
      </c>
      <c r="L50" s="56">
        <v>915356</v>
      </c>
      <c r="M50" s="56">
        <v>0</v>
      </c>
    </row>
    <row r="51" spans="1:13" s="23" customFormat="1" ht="30" customHeight="1">
      <c r="A51" s="62" t="s">
        <v>31</v>
      </c>
      <c r="B51" s="46">
        <v>1309568</v>
      </c>
      <c r="C51" s="46">
        <v>5922</v>
      </c>
      <c r="D51" s="46">
        <v>743368</v>
      </c>
      <c r="E51" s="46">
        <v>13678</v>
      </c>
      <c r="F51" s="46">
        <v>1932802</v>
      </c>
      <c r="G51" s="46">
        <v>3538466</v>
      </c>
      <c r="H51" s="46">
        <v>8238956</v>
      </c>
      <c r="I51" s="46">
        <v>13710224</v>
      </c>
      <c r="J51" s="46">
        <v>1696</v>
      </c>
      <c r="K51" s="46">
        <v>592</v>
      </c>
      <c r="L51" s="46">
        <v>848601</v>
      </c>
      <c r="M51" s="46">
        <v>0</v>
      </c>
    </row>
    <row r="52" spans="1:13" s="23" customFormat="1" ht="30" customHeight="1">
      <c r="A52" s="50" t="s">
        <v>32</v>
      </c>
      <c r="B52" s="48">
        <v>466049</v>
      </c>
      <c r="C52" s="48">
        <v>3453</v>
      </c>
      <c r="D52" s="48">
        <v>301438</v>
      </c>
      <c r="E52" s="48">
        <v>17846</v>
      </c>
      <c r="F52" s="48">
        <v>348061</v>
      </c>
      <c r="G52" s="48">
        <v>1502361</v>
      </c>
      <c r="H52" s="48">
        <v>2431194</v>
      </c>
      <c r="I52" s="48">
        <v>4281616</v>
      </c>
      <c r="J52" s="48">
        <v>0</v>
      </c>
      <c r="K52" s="48">
        <v>137</v>
      </c>
      <c r="L52" s="48">
        <v>162363</v>
      </c>
      <c r="M52" s="48">
        <v>0</v>
      </c>
    </row>
    <row r="53" spans="1:13" s="23" customFormat="1" ht="30" customHeight="1">
      <c r="A53" s="50" t="s">
        <v>33</v>
      </c>
      <c r="B53" s="48">
        <v>664920</v>
      </c>
      <c r="C53" s="48">
        <v>0</v>
      </c>
      <c r="D53" s="48">
        <v>282957</v>
      </c>
      <c r="E53" s="48">
        <v>0</v>
      </c>
      <c r="F53" s="48">
        <v>257033</v>
      </c>
      <c r="G53" s="48">
        <v>1327685</v>
      </c>
      <c r="H53" s="48">
        <v>2158950</v>
      </c>
      <c r="I53" s="48">
        <v>3743668</v>
      </c>
      <c r="J53" s="48">
        <v>0</v>
      </c>
      <c r="K53" s="48">
        <v>713</v>
      </c>
      <c r="L53" s="48">
        <v>551801</v>
      </c>
      <c r="M53" s="48">
        <v>0</v>
      </c>
    </row>
    <row r="54" spans="1:13" s="23" customFormat="1" ht="30" customHeight="1">
      <c r="A54" s="50" t="s">
        <v>34</v>
      </c>
      <c r="B54" s="48">
        <v>773834</v>
      </c>
      <c r="C54" s="48">
        <v>4751</v>
      </c>
      <c r="D54" s="48">
        <v>187555</v>
      </c>
      <c r="E54" s="48">
        <v>44250</v>
      </c>
      <c r="F54" s="48">
        <v>550601</v>
      </c>
      <c r="G54" s="48">
        <v>1532310</v>
      </c>
      <c r="H54" s="48">
        <v>3188011</v>
      </c>
      <c r="I54" s="48">
        <v>5270922</v>
      </c>
      <c r="J54" s="48">
        <v>0</v>
      </c>
      <c r="K54" s="48">
        <v>464</v>
      </c>
      <c r="L54" s="48">
        <v>232989</v>
      </c>
      <c r="M54" s="48">
        <v>0</v>
      </c>
    </row>
    <row r="55" spans="1:13" s="23" customFormat="1" ht="30" customHeight="1">
      <c r="A55" s="61" t="s">
        <v>35</v>
      </c>
      <c r="B55" s="56">
        <v>431676</v>
      </c>
      <c r="C55" s="56">
        <v>0</v>
      </c>
      <c r="D55" s="56">
        <v>214016</v>
      </c>
      <c r="E55" s="56">
        <v>0</v>
      </c>
      <c r="F55" s="56">
        <v>256357</v>
      </c>
      <c r="G55" s="56">
        <v>1213453</v>
      </c>
      <c r="H55" s="56">
        <v>1466836</v>
      </c>
      <c r="I55" s="56">
        <v>2936646</v>
      </c>
      <c r="J55" s="56">
        <v>31</v>
      </c>
      <c r="K55" s="56">
        <v>71</v>
      </c>
      <c r="L55" s="56">
        <v>904825</v>
      </c>
      <c r="M55" s="56">
        <v>0</v>
      </c>
    </row>
    <row r="56" spans="1:13" s="23" customFormat="1" ht="30" customHeight="1">
      <c r="A56" s="62" t="s">
        <v>36</v>
      </c>
      <c r="B56" s="46">
        <v>595779</v>
      </c>
      <c r="C56" s="46">
        <v>45827</v>
      </c>
      <c r="D56" s="46">
        <v>733770</v>
      </c>
      <c r="E56" s="46">
        <v>149748</v>
      </c>
      <c r="F56" s="46">
        <v>1779730</v>
      </c>
      <c r="G56" s="46">
        <v>3700571</v>
      </c>
      <c r="H56" s="46">
        <v>7552538</v>
      </c>
      <c r="I56" s="46">
        <v>13032839</v>
      </c>
      <c r="J56" s="46">
        <v>83</v>
      </c>
      <c r="K56" s="46">
        <v>358</v>
      </c>
      <c r="L56" s="46">
        <v>437537</v>
      </c>
      <c r="M56" s="46">
        <v>0</v>
      </c>
    </row>
    <row r="57" spans="1:13" s="23" customFormat="1" ht="30" customHeight="1">
      <c r="A57" s="50" t="s">
        <v>37</v>
      </c>
      <c r="B57" s="48">
        <v>738670</v>
      </c>
      <c r="C57" s="48">
        <v>0</v>
      </c>
      <c r="D57" s="48">
        <v>355094</v>
      </c>
      <c r="E57" s="48">
        <v>0</v>
      </c>
      <c r="F57" s="48">
        <v>812361</v>
      </c>
      <c r="G57" s="48">
        <v>1829335</v>
      </c>
      <c r="H57" s="48">
        <v>5689686</v>
      </c>
      <c r="I57" s="48">
        <v>8331382</v>
      </c>
      <c r="J57" s="48">
        <v>267</v>
      </c>
      <c r="K57" s="48">
        <v>772</v>
      </c>
      <c r="L57" s="48">
        <v>1239914</v>
      </c>
      <c r="M57" s="48">
        <v>0</v>
      </c>
    </row>
    <row r="58" spans="1:13" s="23" customFormat="1" ht="30" customHeight="1">
      <c r="A58" s="50" t="s">
        <v>38</v>
      </c>
      <c r="B58" s="48">
        <v>326964</v>
      </c>
      <c r="C58" s="48">
        <v>0</v>
      </c>
      <c r="D58" s="48">
        <v>42183</v>
      </c>
      <c r="E58" s="48">
        <v>0</v>
      </c>
      <c r="F58" s="48">
        <v>672797</v>
      </c>
      <c r="G58" s="48">
        <v>1826588</v>
      </c>
      <c r="H58" s="48">
        <v>3448027</v>
      </c>
      <c r="I58" s="48">
        <v>5947412</v>
      </c>
      <c r="J58" s="48">
        <v>61</v>
      </c>
      <c r="K58" s="48">
        <v>35</v>
      </c>
      <c r="L58" s="48">
        <v>275239</v>
      </c>
      <c r="M58" s="48">
        <v>0</v>
      </c>
    </row>
    <row r="59" spans="1:13" s="23" customFormat="1" ht="30" customHeight="1">
      <c r="A59" s="50" t="s">
        <v>39</v>
      </c>
      <c r="B59" s="48">
        <v>714765</v>
      </c>
      <c r="C59" s="48">
        <v>13906</v>
      </c>
      <c r="D59" s="48">
        <v>139185</v>
      </c>
      <c r="E59" s="48">
        <v>5702</v>
      </c>
      <c r="F59" s="48">
        <v>674557</v>
      </c>
      <c r="G59" s="48">
        <v>2667498</v>
      </c>
      <c r="H59" s="48">
        <v>5016734</v>
      </c>
      <c r="I59" s="48">
        <v>8358789</v>
      </c>
      <c r="J59" s="48">
        <v>0</v>
      </c>
      <c r="K59" s="48">
        <v>663</v>
      </c>
      <c r="L59" s="48">
        <v>306469</v>
      </c>
      <c r="M59" s="48">
        <v>0</v>
      </c>
    </row>
    <row r="60" spans="1:13" s="23" customFormat="1" ht="30" customHeight="1">
      <c r="A60" s="60" t="s">
        <v>40</v>
      </c>
      <c r="B60" s="56">
        <v>991727</v>
      </c>
      <c r="C60" s="56">
        <v>24923</v>
      </c>
      <c r="D60" s="56">
        <v>114042</v>
      </c>
      <c r="E60" s="56">
        <v>28326</v>
      </c>
      <c r="F60" s="56">
        <v>2093989</v>
      </c>
      <c r="G60" s="56">
        <v>5007638</v>
      </c>
      <c r="H60" s="56">
        <v>10157715</v>
      </c>
      <c r="I60" s="56">
        <v>17259342</v>
      </c>
      <c r="J60" s="56">
        <v>201</v>
      </c>
      <c r="K60" s="56">
        <v>366</v>
      </c>
      <c r="L60" s="56">
        <v>306888</v>
      </c>
      <c r="M60" s="56">
        <v>18466</v>
      </c>
    </row>
    <row r="61" spans="1:13" s="23" customFormat="1" ht="30" customHeight="1">
      <c r="A61" s="62" t="s">
        <v>41</v>
      </c>
      <c r="B61" s="46">
        <v>386986</v>
      </c>
      <c r="C61" s="46">
        <v>0</v>
      </c>
      <c r="D61" s="46">
        <v>124676</v>
      </c>
      <c r="E61" s="46">
        <v>0</v>
      </c>
      <c r="F61" s="46">
        <v>68701</v>
      </c>
      <c r="G61" s="46">
        <v>388277</v>
      </c>
      <c r="H61" s="46">
        <v>464174</v>
      </c>
      <c r="I61" s="46">
        <v>921152</v>
      </c>
      <c r="J61" s="46">
        <v>0</v>
      </c>
      <c r="K61" s="46">
        <v>4140</v>
      </c>
      <c r="L61" s="46">
        <v>386721</v>
      </c>
      <c r="M61" s="46">
        <v>0</v>
      </c>
    </row>
    <row r="62" spans="1:13" s="23" customFormat="1" ht="30" customHeight="1">
      <c r="A62" s="50" t="s">
        <v>42</v>
      </c>
      <c r="B62" s="48">
        <v>995018</v>
      </c>
      <c r="C62" s="48">
        <v>17290</v>
      </c>
      <c r="D62" s="48">
        <v>138256</v>
      </c>
      <c r="E62" s="48">
        <v>34766</v>
      </c>
      <c r="F62" s="48">
        <v>1192806</v>
      </c>
      <c r="G62" s="48">
        <v>3478284</v>
      </c>
      <c r="H62" s="48">
        <v>5751239</v>
      </c>
      <c r="I62" s="48">
        <v>10422329</v>
      </c>
      <c r="J62" s="48">
        <v>17</v>
      </c>
      <c r="K62" s="48">
        <v>499</v>
      </c>
      <c r="L62" s="48">
        <v>422099</v>
      </c>
      <c r="M62" s="48">
        <v>11120</v>
      </c>
    </row>
    <row r="63" spans="1:13" s="23" customFormat="1" ht="30" customHeight="1">
      <c r="A63" s="50" t="s">
        <v>43</v>
      </c>
      <c r="B63" s="48">
        <v>933723</v>
      </c>
      <c r="C63" s="48">
        <v>7351</v>
      </c>
      <c r="D63" s="48">
        <v>81336</v>
      </c>
      <c r="E63" s="48">
        <v>7732</v>
      </c>
      <c r="F63" s="48">
        <v>664920</v>
      </c>
      <c r="G63" s="48">
        <v>2009836</v>
      </c>
      <c r="H63" s="48">
        <v>3189550</v>
      </c>
      <c r="I63" s="48">
        <v>5864306</v>
      </c>
      <c r="J63" s="48">
        <v>0</v>
      </c>
      <c r="K63" s="48">
        <v>118</v>
      </c>
      <c r="L63" s="48">
        <v>358438</v>
      </c>
      <c r="M63" s="48">
        <v>0</v>
      </c>
    </row>
    <row r="64" spans="1:13" s="23" customFormat="1" ht="30" customHeight="1">
      <c r="A64" s="50" t="s">
        <v>44</v>
      </c>
      <c r="B64" s="48">
        <v>1981488</v>
      </c>
      <c r="C64" s="48">
        <v>0</v>
      </c>
      <c r="D64" s="48">
        <v>464227</v>
      </c>
      <c r="E64" s="48">
        <v>0</v>
      </c>
      <c r="F64" s="48">
        <v>2349557</v>
      </c>
      <c r="G64" s="48">
        <v>5692103</v>
      </c>
      <c r="H64" s="48">
        <v>10411815</v>
      </c>
      <c r="I64" s="48">
        <v>18453475</v>
      </c>
      <c r="J64" s="48">
        <v>60</v>
      </c>
      <c r="K64" s="48">
        <v>1161</v>
      </c>
      <c r="L64" s="48">
        <v>556061</v>
      </c>
      <c r="M64" s="48">
        <v>0</v>
      </c>
    </row>
    <row r="65" spans="1:13" s="23" customFormat="1" ht="30" customHeight="1">
      <c r="A65" s="61" t="s">
        <v>45</v>
      </c>
      <c r="B65" s="56">
        <v>131934</v>
      </c>
      <c r="C65" s="56">
        <v>0</v>
      </c>
      <c r="D65" s="56">
        <v>98524</v>
      </c>
      <c r="E65" s="56">
        <v>0</v>
      </c>
      <c r="F65" s="56">
        <v>20338</v>
      </c>
      <c r="G65" s="56">
        <v>132416</v>
      </c>
      <c r="H65" s="56">
        <v>106923</v>
      </c>
      <c r="I65" s="56">
        <v>259677</v>
      </c>
      <c r="J65" s="56">
        <v>0</v>
      </c>
      <c r="K65" s="56">
        <v>1</v>
      </c>
      <c r="L65" s="56">
        <v>75474</v>
      </c>
      <c r="M65" s="56">
        <v>0</v>
      </c>
    </row>
    <row r="66" spans="1:13" s="23" customFormat="1" ht="30" customHeight="1">
      <c r="A66" s="62" t="s">
        <v>46</v>
      </c>
      <c r="B66" s="46">
        <v>1217202</v>
      </c>
      <c r="C66" s="46">
        <v>117084</v>
      </c>
      <c r="D66" s="46">
        <v>415422</v>
      </c>
      <c r="E66" s="46">
        <v>255008</v>
      </c>
      <c r="F66" s="46">
        <v>647480</v>
      </c>
      <c r="G66" s="46">
        <v>3447437</v>
      </c>
      <c r="H66" s="46">
        <v>11705933</v>
      </c>
      <c r="I66" s="46">
        <v>15800850</v>
      </c>
      <c r="J66" s="46">
        <v>0</v>
      </c>
      <c r="K66" s="46">
        <v>755</v>
      </c>
      <c r="L66" s="46">
        <v>251335</v>
      </c>
      <c r="M66" s="46">
        <v>0</v>
      </c>
    </row>
    <row r="67" spans="1:13" s="23" customFormat="1" ht="30" customHeight="1" thickBot="1">
      <c r="A67" s="65" t="s">
        <v>116</v>
      </c>
      <c r="B67" s="66">
        <v>838358</v>
      </c>
      <c r="C67" s="66">
        <v>0</v>
      </c>
      <c r="D67" s="66">
        <v>264155</v>
      </c>
      <c r="E67" s="66">
        <v>0</v>
      </c>
      <c r="F67" s="66">
        <v>187999</v>
      </c>
      <c r="G67" s="66">
        <v>466636</v>
      </c>
      <c r="H67" s="66">
        <v>1736263</v>
      </c>
      <c r="I67" s="66">
        <v>2390898</v>
      </c>
      <c r="J67" s="66">
        <v>0</v>
      </c>
      <c r="K67" s="66">
        <v>1286</v>
      </c>
      <c r="L67" s="66">
        <v>576766</v>
      </c>
      <c r="M67" s="66">
        <v>0</v>
      </c>
    </row>
    <row r="68" spans="1:13" s="23" customFormat="1" ht="30" customHeight="1" thickBot="1" thickTop="1">
      <c r="A68" s="64" t="s">
        <v>91</v>
      </c>
      <c r="B68" s="54">
        <f>SUM(B21:B67)</f>
        <v>46088003</v>
      </c>
      <c r="C68" s="54">
        <f aca="true" t="shared" si="1" ref="C68:K68">SUM(C21:C67)</f>
        <v>1509731</v>
      </c>
      <c r="D68" s="54">
        <f t="shared" si="1"/>
        <v>11368549</v>
      </c>
      <c r="E68" s="54">
        <f t="shared" si="1"/>
        <v>2940410</v>
      </c>
      <c r="F68" s="54">
        <f t="shared" si="1"/>
        <v>38982146</v>
      </c>
      <c r="G68" s="54">
        <f t="shared" si="1"/>
        <v>101786538</v>
      </c>
      <c r="H68" s="54">
        <f t="shared" si="1"/>
        <v>232377317</v>
      </c>
      <c r="I68" s="54">
        <f t="shared" si="1"/>
        <v>373146001</v>
      </c>
      <c r="J68" s="54">
        <f t="shared" si="1"/>
        <v>94141</v>
      </c>
      <c r="K68" s="54">
        <f t="shared" si="1"/>
        <v>103328</v>
      </c>
      <c r="L68" s="54">
        <f>SUM(L21:L67)</f>
        <v>21137475</v>
      </c>
      <c r="M68" s="54">
        <f>SUM(M21:M67)</f>
        <v>516659</v>
      </c>
    </row>
    <row r="69" spans="1:13" s="23" customFormat="1" ht="30" customHeight="1" thickTop="1">
      <c r="A69" s="63" t="s">
        <v>92</v>
      </c>
      <c r="B69" s="51">
        <f>+B68+B20</f>
        <v>118660068</v>
      </c>
      <c r="C69" s="51">
        <f aca="true" t="shared" si="2" ref="C69:K69">+C68+C20</f>
        <v>30258589</v>
      </c>
      <c r="D69" s="51">
        <f t="shared" si="2"/>
        <v>30920272</v>
      </c>
      <c r="E69" s="51">
        <f t="shared" si="2"/>
        <v>32331432</v>
      </c>
      <c r="F69" s="51">
        <f t="shared" si="2"/>
        <v>352186543</v>
      </c>
      <c r="G69" s="51">
        <f t="shared" si="2"/>
        <v>454755862</v>
      </c>
      <c r="H69" s="51">
        <f t="shared" si="2"/>
        <v>1459703537</v>
      </c>
      <c r="I69" s="51">
        <f t="shared" si="2"/>
        <v>2266645942</v>
      </c>
      <c r="J69" s="51">
        <f t="shared" si="2"/>
        <v>332144</v>
      </c>
      <c r="K69" s="51">
        <f t="shared" si="2"/>
        <v>177126</v>
      </c>
      <c r="L69" s="51">
        <f>+L68+L20</f>
        <v>47778375</v>
      </c>
      <c r="M69" s="51">
        <f>+M68+M20</f>
        <v>2081582</v>
      </c>
    </row>
    <row r="70" spans="1:11" s="23" customFormat="1" ht="24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5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72"/>
  <sheetViews>
    <sheetView showOutlineSymbols="0" view="pageBreakPreview" zoomScale="50" zoomScaleSheetLayoutView="50" workbookViewId="0" topLeftCell="A1">
      <selection activeCell="A1" sqref="A1"/>
    </sheetView>
  </sheetViews>
  <sheetFormatPr defaultColWidth="24.75390625" defaultRowHeight="13.5"/>
  <cols>
    <col min="1" max="6" width="19.625" style="2" customWidth="1"/>
    <col min="7" max="10" width="17.625" style="2" customWidth="1"/>
    <col min="11" max="12" width="19.625" style="2" customWidth="1"/>
    <col min="13" max="13" width="21.625" style="2" customWidth="1"/>
    <col min="14" max="16384" width="24.75390625" style="2" customWidth="1"/>
  </cols>
  <sheetData>
    <row r="1" spans="1:14" ht="25.5" customHeight="1">
      <c r="A1" s="33" t="s">
        <v>98</v>
      </c>
      <c r="N1" s="1"/>
    </row>
    <row r="2" spans="1:254" ht="21" customHeight="1">
      <c r="A2" s="8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1" customHeight="1">
      <c r="A3" s="7"/>
      <c r="B3" s="108" t="s">
        <v>65</v>
      </c>
      <c r="C3" s="105" t="s">
        <v>66</v>
      </c>
      <c r="D3" s="17" t="s">
        <v>95</v>
      </c>
      <c r="E3" s="17"/>
      <c r="F3" s="17"/>
      <c r="G3" s="17"/>
      <c r="H3" s="17"/>
      <c r="I3" s="17"/>
      <c r="J3" s="17"/>
      <c r="K3" s="17"/>
      <c r="L3" s="18"/>
      <c r="M3" s="108" t="s">
        <v>71</v>
      </c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1" customHeight="1">
      <c r="A4" s="4"/>
      <c r="B4" s="109"/>
      <c r="C4" s="120"/>
      <c r="D4" s="19"/>
      <c r="E4" s="27"/>
      <c r="F4" s="111" t="s">
        <v>69</v>
      </c>
      <c r="G4" s="112"/>
      <c r="H4" s="112"/>
      <c r="I4" s="112"/>
      <c r="J4" s="113"/>
      <c r="K4" s="27"/>
      <c r="L4" s="19"/>
      <c r="M4" s="109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1" customHeight="1">
      <c r="A5" s="4"/>
      <c r="B5" s="109"/>
      <c r="C5" s="120"/>
      <c r="D5" s="31" t="s">
        <v>67</v>
      </c>
      <c r="E5" s="36" t="s">
        <v>68</v>
      </c>
      <c r="F5" s="114" t="s">
        <v>121</v>
      </c>
      <c r="G5" s="116" t="s">
        <v>122</v>
      </c>
      <c r="H5" s="117"/>
      <c r="I5" s="117"/>
      <c r="J5" s="118"/>
      <c r="K5" s="36" t="s">
        <v>70</v>
      </c>
      <c r="L5" s="31" t="s">
        <v>47</v>
      </c>
      <c r="M5" s="109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1" customHeight="1">
      <c r="A6" s="5"/>
      <c r="B6" s="109"/>
      <c r="C6" s="120"/>
      <c r="D6" s="32"/>
      <c r="E6" s="34"/>
      <c r="F6" s="115"/>
      <c r="G6" s="31" t="s">
        <v>57</v>
      </c>
      <c r="H6" s="31" t="s">
        <v>58</v>
      </c>
      <c r="I6" s="31" t="s">
        <v>59</v>
      </c>
      <c r="J6" s="6" t="s">
        <v>47</v>
      </c>
      <c r="K6" s="34"/>
      <c r="L6" s="32"/>
      <c r="M6" s="109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14" s="24" customFormat="1" ht="29.25" customHeight="1">
      <c r="A7" s="45" t="s">
        <v>89</v>
      </c>
      <c r="B7" s="46">
        <v>17711</v>
      </c>
      <c r="C7" s="46">
        <v>203772</v>
      </c>
      <c r="D7" s="46">
        <v>948798</v>
      </c>
      <c r="E7" s="46">
        <v>7264703</v>
      </c>
      <c r="F7" s="46">
        <v>4505431</v>
      </c>
      <c r="G7" s="46">
        <v>0</v>
      </c>
      <c r="H7" s="46">
        <v>0</v>
      </c>
      <c r="I7" s="46">
        <v>1936810</v>
      </c>
      <c r="J7" s="46">
        <v>1936810</v>
      </c>
      <c r="K7" s="46">
        <v>37810174</v>
      </c>
      <c r="L7" s="46">
        <v>52465916</v>
      </c>
      <c r="M7" s="46">
        <v>427228502</v>
      </c>
      <c r="N7" s="23"/>
    </row>
    <row r="8" spans="1:13" s="23" customFormat="1" ht="29.25" customHeight="1">
      <c r="A8" s="47" t="s">
        <v>108</v>
      </c>
      <c r="B8" s="48">
        <v>0</v>
      </c>
      <c r="C8" s="48">
        <v>59349</v>
      </c>
      <c r="D8" s="48">
        <v>1127335</v>
      </c>
      <c r="E8" s="48">
        <v>0</v>
      </c>
      <c r="F8" s="48">
        <v>1553724</v>
      </c>
      <c r="G8" s="48">
        <v>0</v>
      </c>
      <c r="H8" s="48">
        <v>0</v>
      </c>
      <c r="I8" s="48">
        <v>21011</v>
      </c>
      <c r="J8" s="48">
        <v>21011</v>
      </c>
      <c r="K8" s="48">
        <v>22382461</v>
      </c>
      <c r="L8" s="48">
        <v>25084531</v>
      </c>
      <c r="M8" s="48">
        <v>187461125</v>
      </c>
    </row>
    <row r="9" spans="1:13" s="23" customFormat="1" ht="29.25" customHeight="1">
      <c r="A9" s="49" t="s">
        <v>0</v>
      </c>
      <c r="B9" s="48">
        <v>1220</v>
      </c>
      <c r="C9" s="48">
        <v>341732</v>
      </c>
      <c r="D9" s="48">
        <v>1583721</v>
      </c>
      <c r="E9" s="48">
        <v>0</v>
      </c>
      <c r="F9" s="48">
        <v>4558086</v>
      </c>
      <c r="G9" s="48">
        <v>0</v>
      </c>
      <c r="H9" s="48">
        <v>0</v>
      </c>
      <c r="I9" s="48">
        <v>857462</v>
      </c>
      <c r="J9" s="48">
        <v>857462</v>
      </c>
      <c r="K9" s="48">
        <v>46476930</v>
      </c>
      <c r="L9" s="48">
        <v>53476199</v>
      </c>
      <c r="M9" s="48">
        <v>537399863</v>
      </c>
    </row>
    <row r="10" spans="1:13" s="23" customFormat="1" ht="29.25" customHeight="1">
      <c r="A10" s="49" t="s">
        <v>1</v>
      </c>
      <c r="B10" s="48">
        <v>86448</v>
      </c>
      <c r="C10" s="48">
        <v>466853</v>
      </c>
      <c r="D10" s="48">
        <v>5673775</v>
      </c>
      <c r="E10" s="48">
        <v>50652</v>
      </c>
      <c r="F10" s="48">
        <v>4102104</v>
      </c>
      <c r="G10" s="48">
        <v>0</v>
      </c>
      <c r="H10" s="48">
        <v>0</v>
      </c>
      <c r="I10" s="48">
        <v>0</v>
      </c>
      <c r="J10" s="48">
        <v>0</v>
      </c>
      <c r="K10" s="48">
        <v>61731796</v>
      </c>
      <c r="L10" s="48">
        <v>71558327</v>
      </c>
      <c r="M10" s="48">
        <v>526505999</v>
      </c>
    </row>
    <row r="11" spans="1:13" s="23" customFormat="1" ht="29.25" customHeight="1">
      <c r="A11" s="55" t="s">
        <v>109</v>
      </c>
      <c r="B11" s="56">
        <v>507</v>
      </c>
      <c r="C11" s="56">
        <v>150490</v>
      </c>
      <c r="D11" s="56">
        <v>2706579</v>
      </c>
      <c r="E11" s="56">
        <v>0</v>
      </c>
      <c r="F11" s="56">
        <v>748646</v>
      </c>
      <c r="G11" s="56">
        <v>0</v>
      </c>
      <c r="H11" s="56">
        <v>0</v>
      </c>
      <c r="I11" s="56">
        <v>0</v>
      </c>
      <c r="J11" s="56">
        <v>0</v>
      </c>
      <c r="K11" s="56">
        <v>5491171</v>
      </c>
      <c r="L11" s="56">
        <v>8946396</v>
      </c>
      <c r="M11" s="56">
        <v>94702814</v>
      </c>
    </row>
    <row r="12" spans="1:13" s="23" customFormat="1" ht="29.25" customHeight="1">
      <c r="A12" s="57" t="s">
        <v>110</v>
      </c>
      <c r="B12" s="46">
        <v>272</v>
      </c>
      <c r="C12" s="46">
        <v>77106</v>
      </c>
      <c r="D12" s="46">
        <v>2741092</v>
      </c>
      <c r="E12" s="46">
        <v>0</v>
      </c>
      <c r="F12" s="46">
        <v>1334061</v>
      </c>
      <c r="G12" s="46">
        <v>0</v>
      </c>
      <c r="H12" s="46">
        <v>0</v>
      </c>
      <c r="I12" s="46">
        <v>0</v>
      </c>
      <c r="J12" s="46">
        <v>0</v>
      </c>
      <c r="K12" s="46">
        <v>14578177</v>
      </c>
      <c r="L12" s="46">
        <v>18653330</v>
      </c>
      <c r="M12" s="46">
        <v>109531394</v>
      </c>
    </row>
    <row r="13" spans="1:13" s="23" customFormat="1" ht="29.25" customHeight="1">
      <c r="A13" s="49" t="s">
        <v>2</v>
      </c>
      <c r="B13" s="48">
        <v>1683</v>
      </c>
      <c r="C13" s="48">
        <v>172287</v>
      </c>
      <c r="D13" s="48">
        <v>0</v>
      </c>
      <c r="E13" s="48">
        <v>0</v>
      </c>
      <c r="F13" s="48">
        <v>218124</v>
      </c>
      <c r="G13" s="48">
        <v>0</v>
      </c>
      <c r="H13" s="48">
        <v>0</v>
      </c>
      <c r="I13" s="48">
        <v>0</v>
      </c>
      <c r="J13" s="48">
        <v>0</v>
      </c>
      <c r="K13" s="48">
        <v>3470252</v>
      </c>
      <c r="L13" s="48">
        <v>3688376</v>
      </c>
      <c r="M13" s="48">
        <v>59632794</v>
      </c>
    </row>
    <row r="14" spans="1:13" s="23" customFormat="1" ht="29.25" customHeight="1">
      <c r="A14" s="49" t="s">
        <v>3</v>
      </c>
      <c r="B14" s="48">
        <v>2171</v>
      </c>
      <c r="C14" s="48">
        <v>80352</v>
      </c>
      <c r="D14" s="48">
        <v>0</v>
      </c>
      <c r="E14" s="48">
        <v>0</v>
      </c>
      <c r="F14" s="48">
        <v>243083</v>
      </c>
      <c r="G14" s="48">
        <v>0</v>
      </c>
      <c r="H14" s="48">
        <v>0</v>
      </c>
      <c r="I14" s="48">
        <v>0</v>
      </c>
      <c r="J14" s="48">
        <v>0</v>
      </c>
      <c r="K14" s="48">
        <v>6022487</v>
      </c>
      <c r="L14" s="48">
        <v>6265570</v>
      </c>
      <c r="M14" s="48">
        <v>62267619</v>
      </c>
    </row>
    <row r="15" spans="1:13" s="23" customFormat="1" ht="29.25" customHeight="1">
      <c r="A15" s="47" t="s">
        <v>111</v>
      </c>
      <c r="B15" s="48">
        <v>67854</v>
      </c>
      <c r="C15" s="48">
        <v>90510</v>
      </c>
      <c r="D15" s="48">
        <v>992692</v>
      </c>
      <c r="E15" s="48">
        <v>0</v>
      </c>
      <c r="F15" s="48">
        <v>457698</v>
      </c>
      <c r="G15" s="48">
        <v>0</v>
      </c>
      <c r="H15" s="48">
        <v>0</v>
      </c>
      <c r="I15" s="48">
        <v>0</v>
      </c>
      <c r="J15" s="48">
        <v>0</v>
      </c>
      <c r="K15" s="48">
        <v>6388502</v>
      </c>
      <c r="L15" s="48">
        <v>7838892</v>
      </c>
      <c r="M15" s="48">
        <v>73652325</v>
      </c>
    </row>
    <row r="16" spans="1:13" s="23" customFormat="1" ht="29.25" customHeight="1">
      <c r="A16" s="55" t="s">
        <v>112</v>
      </c>
      <c r="B16" s="56">
        <v>11219</v>
      </c>
      <c r="C16" s="56">
        <v>125433</v>
      </c>
      <c r="D16" s="56">
        <v>0</v>
      </c>
      <c r="E16" s="56">
        <v>0</v>
      </c>
      <c r="F16" s="56">
        <v>251098</v>
      </c>
      <c r="G16" s="56">
        <v>0</v>
      </c>
      <c r="H16" s="56">
        <v>0</v>
      </c>
      <c r="I16" s="56">
        <v>0</v>
      </c>
      <c r="J16" s="56">
        <v>0</v>
      </c>
      <c r="K16" s="56">
        <v>3944353</v>
      </c>
      <c r="L16" s="56">
        <v>4195451</v>
      </c>
      <c r="M16" s="56">
        <v>45309554</v>
      </c>
    </row>
    <row r="17" spans="1:13" s="23" customFormat="1" ht="29.25" customHeight="1">
      <c r="A17" s="47" t="s">
        <v>113</v>
      </c>
      <c r="B17" s="48">
        <v>3220</v>
      </c>
      <c r="C17" s="48">
        <v>51957</v>
      </c>
      <c r="D17" s="48">
        <v>656901</v>
      </c>
      <c r="E17" s="48">
        <v>0</v>
      </c>
      <c r="F17" s="48">
        <v>611510</v>
      </c>
      <c r="G17" s="48">
        <v>0</v>
      </c>
      <c r="H17" s="48">
        <v>0</v>
      </c>
      <c r="I17" s="48">
        <v>0</v>
      </c>
      <c r="J17" s="48">
        <v>0</v>
      </c>
      <c r="K17" s="48">
        <v>21174899</v>
      </c>
      <c r="L17" s="48">
        <v>22443310</v>
      </c>
      <c r="M17" s="48">
        <v>117895424</v>
      </c>
    </row>
    <row r="18" spans="1:13" s="23" customFormat="1" ht="29.25" customHeight="1">
      <c r="A18" s="47" t="s">
        <v>114</v>
      </c>
      <c r="B18" s="48">
        <v>939</v>
      </c>
      <c r="C18" s="48">
        <v>49736</v>
      </c>
      <c r="D18" s="48">
        <v>708725</v>
      </c>
      <c r="E18" s="48">
        <v>0</v>
      </c>
      <c r="F18" s="48">
        <v>178176</v>
      </c>
      <c r="G18" s="48">
        <v>0</v>
      </c>
      <c r="H18" s="48">
        <v>0</v>
      </c>
      <c r="I18" s="48">
        <v>0</v>
      </c>
      <c r="J18" s="48">
        <v>0</v>
      </c>
      <c r="K18" s="48">
        <v>8903574</v>
      </c>
      <c r="L18" s="48">
        <v>9790475</v>
      </c>
      <c r="M18" s="48">
        <v>75946830</v>
      </c>
    </row>
    <row r="19" spans="1:13" s="23" customFormat="1" ht="29.25" customHeight="1" thickBot="1">
      <c r="A19" s="47" t="s">
        <v>117</v>
      </c>
      <c r="B19" s="48">
        <v>0</v>
      </c>
      <c r="C19" s="48">
        <v>15542</v>
      </c>
      <c r="D19" s="48">
        <v>127804</v>
      </c>
      <c r="E19" s="48">
        <v>163823</v>
      </c>
      <c r="F19" s="48">
        <v>269925</v>
      </c>
      <c r="G19" s="48">
        <v>0</v>
      </c>
      <c r="H19" s="48">
        <v>0</v>
      </c>
      <c r="I19" s="48">
        <v>0</v>
      </c>
      <c r="J19" s="48">
        <v>0</v>
      </c>
      <c r="K19" s="48">
        <v>4193761</v>
      </c>
      <c r="L19" s="48">
        <v>4755313</v>
      </c>
      <c r="M19" s="48">
        <v>45987439</v>
      </c>
    </row>
    <row r="20" spans="1:13" s="23" customFormat="1" ht="29.25" customHeight="1" thickBot="1" thickTop="1">
      <c r="A20" s="53" t="s">
        <v>119</v>
      </c>
      <c r="B20" s="73">
        <f aca="true" t="shared" si="0" ref="B20:M20">SUM(B7:B19)</f>
        <v>193244</v>
      </c>
      <c r="C20" s="73">
        <f t="shared" si="0"/>
        <v>1885119</v>
      </c>
      <c r="D20" s="73">
        <f t="shared" si="0"/>
        <v>17267422</v>
      </c>
      <c r="E20" s="73">
        <f t="shared" si="0"/>
        <v>7479178</v>
      </c>
      <c r="F20" s="73">
        <f t="shared" si="0"/>
        <v>19031666</v>
      </c>
      <c r="G20" s="73">
        <f>SUM(G7:G19)</f>
        <v>0</v>
      </c>
      <c r="H20" s="73">
        <f>SUM(H7:H19)</f>
        <v>0</v>
      </c>
      <c r="I20" s="73">
        <f>SUM(I7:I19)</f>
        <v>2815283</v>
      </c>
      <c r="J20" s="73">
        <f>SUM(J7:J19)</f>
        <v>2815283</v>
      </c>
      <c r="K20" s="73">
        <f t="shared" si="0"/>
        <v>242568537</v>
      </c>
      <c r="L20" s="73">
        <f t="shared" si="0"/>
        <v>289162086</v>
      </c>
      <c r="M20" s="73">
        <f t="shared" si="0"/>
        <v>2363521682</v>
      </c>
    </row>
    <row r="21" spans="1:13" s="23" customFormat="1" ht="29.25" customHeight="1" thickTop="1">
      <c r="A21" s="58" t="s">
        <v>90</v>
      </c>
      <c r="B21" s="59">
        <v>3552</v>
      </c>
      <c r="C21" s="59">
        <v>14416</v>
      </c>
      <c r="D21" s="59">
        <v>0</v>
      </c>
      <c r="E21" s="59">
        <v>0</v>
      </c>
      <c r="F21" s="59">
        <v>6241</v>
      </c>
      <c r="G21" s="59">
        <v>0</v>
      </c>
      <c r="H21" s="59">
        <v>0</v>
      </c>
      <c r="I21" s="59">
        <v>0</v>
      </c>
      <c r="J21" s="59">
        <v>0</v>
      </c>
      <c r="K21" s="59">
        <v>3146344</v>
      </c>
      <c r="L21" s="59">
        <v>3152585</v>
      </c>
      <c r="M21" s="59">
        <v>18683425</v>
      </c>
    </row>
    <row r="22" spans="1:13" s="23" customFormat="1" ht="29.25" customHeight="1">
      <c r="A22" s="49" t="s">
        <v>4</v>
      </c>
      <c r="B22" s="48">
        <v>0</v>
      </c>
      <c r="C22" s="48">
        <v>23607</v>
      </c>
      <c r="D22" s="48">
        <v>316565</v>
      </c>
      <c r="E22" s="48">
        <v>0</v>
      </c>
      <c r="F22" s="48">
        <v>14858</v>
      </c>
      <c r="G22" s="48">
        <v>0</v>
      </c>
      <c r="H22" s="48">
        <v>0</v>
      </c>
      <c r="I22" s="48">
        <v>0</v>
      </c>
      <c r="J22" s="48">
        <v>0</v>
      </c>
      <c r="K22" s="48">
        <v>673631</v>
      </c>
      <c r="L22" s="48">
        <v>1005054</v>
      </c>
      <c r="M22" s="48">
        <v>11421224</v>
      </c>
    </row>
    <row r="23" spans="1:13" s="23" customFormat="1" ht="29.25" customHeight="1">
      <c r="A23" s="49" t="s">
        <v>5</v>
      </c>
      <c r="B23" s="48">
        <v>37000</v>
      </c>
      <c r="C23" s="48">
        <v>33837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1371487</v>
      </c>
      <c r="L23" s="48">
        <v>1371487</v>
      </c>
      <c r="M23" s="48">
        <v>16613598</v>
      </c>
    </row>
    <row r="24" spans="1:13" s="23" customFormat="1" ht="29.25" customHeight="1">
      <c r="A24" s="49" t="s">
        <v>6</v>
      </c>
      <c r="B24" s="48">
        <v>0</v>
      </c>
      <c r="C24" s="48">
        <v>2957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942638</v>
      </c>
      <c r="L24" s="48">
        <v>942638</v>
      </c>
      <c r="M24" s="48">
        <v>5540071</v>
      </c>
    </row>
    <row r="25" spans="1:13" s="23" customFormat="1" ht="29.25" customHeight="1">
      <c r="A25" s="60" t="s">
        <v>7</v>
      </c>
      <c r="B25" s="56">
        <v>0</v>
      </c>
      <c r="C25" s="56">
        <v>8481</v>
      </c>
      <c r="D25" s="56">
        <v>647831</v>
      </c>
      <c r="E25" s="56">
        <v>0</v>
      </c>
      <c r="F25" s="56">
        <v>5830</v>
      </c>
      <c r="G25" s="56">
        <v>0</v>
      </c>
      <c r="H25" s="56">
        <v>0</v>
      </c>
      <c r="I25" s="56">
        <v>0</v>
      </c>
      <c r="J25" s="56">
        <v>0</v>
      </c>
      <c r="K25" s="56">
        <v>923803</v>
      </c>
      <c r="L25" s="56">
        <v>1577464</v>
      </c>
      <c r="M25" s="56">
        <v>10468724</v>
      </c>
    </row>
    <row r="26" spans="1:13" s="23" customFormat="1" ht="29.25" customHeight="1">
      <c r="A26" s="62" t="s">
        <v>8</v>
      </c>
      <c r="B26" s="46">
        <v>0</v>
      </c>
      <c r="C26" s="46">
        <v>114471</v>
      </c>
      <c r="D26" s="46">
        <v>34455</v>
      </c>
      <c r="E26" s="46">
        <v>0</v>
      </c>
      <c r="F26" s="46">
        <v>120916</v>
      </c>
      <c r="G26" s="46">
        <v>0</v>
      </c>
      <c r="H26" s="46">
        <v>0</v>
      </c>
      <c r="I26" s="46">
        <v>0</v>
      </c>
      <c r="J26" s="46">
        <v>0</v>
      </c>
      <c r="K26" s="46">
        <v>1816432</v>
      </c>
      <c r="L26" s="46">
        <v>1971803</v>
      </c>
      <c r="M26" s="46">
        <v>21389406</v>
      </c>
    </row>
    <row r="27" spans="1:13" s="23" customFormat="1" ht="29.25" customHeight="1">
      <c r="A27" s="50" t="s">
        <v>9</v>
      </c>
      <c r="B27" s="48">
        <v>0</v>
      </c>
      <c r="C27" s="48">
        <v>48933</v>
      </c>
      <c r="D27" s="48">
        <v>1104206</v>
      </c>
      <c r="E27" s="48">
        <v>0</v>
      </c>
      <c r="F27" s="48">
        <v>725</v>
      </c>
      <c r="G27" s="48">
        <v>0</v>
      </c>
      <c r="H27" s="48">
        <v>0</v>
      </c>
      <c r="I27" s="48">
        <v>0</v>
      </c>
      <c r="J27" s="48">
        <v>0</v>
      </c>
      <c r="K27" s="48">
        <v>2264382</v>
      </c>
      <c r="L27" s="48">
        <v>3369313</v>
      </c>
      <c r="M27" s="48">
        <v>9659677</v>
      </c>
    </row>
    <row r="28" spans="1:13" s="23" customFormat="1" ht="29.25" customHeight="1">
      <c r="A28" s="49" t="s">
        <v>10</v>
      </c>
      <c r="B28" s="48">
        <v>0</v>
      </c>
      <c r="C28" s="48">
        <v>41560</v>
      </c>
      <c r="D28" s="48">
        <v>0</v>
      </c>
      <c r="E28" s="48">
        <v>0</v>
      </c>
      <c r="F28" s="48">
        <v>3606</v>
      </c>
      <c r="G28" s="48">
        <v>0</v>
      </c>
      <c r="H28" s="48">
        <v>0</v>
      </c>
      <c r="I28" s="48">
        <v>0</v>
      </c>
      <c r="J28" s="48">
        <v>0</v>
      </c>
      <c r="K28" s="48">
        <v>28027</v>
      </c>
      <c r="L28" s="48">
        <v>31633</v>
      </c>
      <c r="M28" s="48">
        <v>4321737</v>
      </c>
    </row>
    <row r="29" spans="1:13" s="23" customFormat="1" ht="29.25" customHeight="1">
      <c r="A29" s="50" t="s">
        <v>11</v>
      </c>
      <c r="B29" s="48">
        <v>0</v>
      </c>
      <c r="C29" s="48">
        <v>3926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179</v>
      </c>
      <c r="L29" s="48">
        <v>179</v>
      </c>
      <c r="M29" s="48">
        <v>137259</v>
      </c>
    </row>
    <row r="30" spans="1:13" s="23" customFormat="1" ht="29.25" customHeight="1">
      <c r="A30" s="61" t="s">
        <v>12</v>
      </c>
      <c r="B30" s="56">
        <v>0</v>
      </c>
      <c r="C30" s="56">
        <v>72750</v>
      </c>
      <c r="D30" s="56">
        <v>1059</v>
      </c>
      <c r="E30" s="56">
        <v>0</v>
      </c>
      <c r="F30" s="56">
        <v>16427</v>
      </c>
      <c r="G30" s="56">
        <v>0</v>
      </c>
      <c r="H30" s="56">
        <v>0</v>
      </c>
      <c r="I30" s="56">
        <v>0</v>
      </c>
      <c r="J30" s="56">
        <v>0</v>
      </c>
      <c r="K30" s="56">
        <v>42222</v>
      </c>
      <c r="L30" s="56">
        <v>59708</v>
      </c>
      <c r="M30" s="56">
        <v>2567703</v>
      </c>
    </row>
    <row r="31" spans="1:13" s="23" customFormat="1" ht="29.25" customHeight="1">
      <c r="A31" s="62" t="s">
        <v>118</v>
      </c>
      <c r="B31" s="46">
        <v>0</v>
      </c>
      <c r="C31" s="46">
        <v>37673</v>
      </c>
      <c r="D31" s="46">
        <v>0</v>
      </c>
      <c r="E31" s="46">
        <v>0</v>
      </c>
      <c r="F31" s="46">
        <v>78521</v>
      </c>
      <c r="G31" s="46">
        <v>0</v>
      </c>
      <c r="H31" s="46">
        <v>0</v>
      </c>
      <c r="I31" s="46">
        <v>0</v>
      </c>
      <c r="J31" s="46">
        <v>0</v>
      </c>
      <c r="K31" s="46">
        <v>1198120</v>
      </c>
      <c r="L31" s="46">
        <v>1276641</v>
      </c>
      <c r="M31" s="46">
        <v>13582402</v>
      </c>
    </row>
    <row r="32" spans="1:13" s="23" customFormat="1" ht="29.25" customHeight="1">
      <c r="A32" s="50" t="s">
        <v>13</v>
      </c>
      <c r="B32" s="48">
        <v>0</v>
      </c>
      <c r="C32" s="48">
        <v>102266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471586</v>
      </c>
      <c r="L32" s="48">
        <v>471586</v>
      </c>
      <c r="M32" s="48">
        <v>6097936</v>
      </c>
    </row>
    <row r="33" spans="1:13" s="23" customFormat="1" ht="29.25" customHeight="1">
      <c r="A33" s="50" t="s">
        <v>14</v>
      </c>
      <c r="B33" s="48">
        <v>0</v>
      </c>
      <c r="C33" s="48">
        <v>21008</v>
      </c>
      <c r="D33" s="48">
        <v>0</v>
      </c>
      <c r="E33" s="48">
        <v>0</v>
      </c>
      <c r="F33" s="48">
        <v>49351</v>
      </c>
      <c r="G33" s="48">
        <v>0</v>
      </c>
      <c r="H33" s="48">
        <v>0</v>
      </c>
      <c r="I33" s="48">
        <v>0</v>
      </c>
      <c r="J33" s="48">
        <v>0</v>
      </c>
      <c r="K33" s="48">
        <v>21801</v>
      </c>
      <c r="L33" s="48">
        <v>71152</v>
      </c>
      <c r="M33" s="48">
        <v>5366226</v>
      </c>
    </row>
    <row r="34" spans="1:13" s="23" customFormat="1" ht="29.25" customHeight="1">
      <c r="A34" s="50" t="s">
        <v>15</v>
      </c>
      <c r="B34" s="48">
        <v>4741</v>
      </c>
      <c r="C34" s="48">
        <v>55472</v>
      </c>
      <c r="D34" s="48">
        <v>166830</v>
      </c>
      <c r="E34" s="48">
        <v>0</v>
      </c>
      <c r="F34" s="48">
        <v>75327</v>
      </c>
      <c r="G34" s="48">
        <v>0</v>
      </c>
      <c r="H34" s="48">
        <v>0</v>
      </c>
      <c r="I34" s="48">
        <v>0</v>
      </c>
      <c r="J34" s="48">
        <v>0</v>
      </c>
      <c r="K34" s="48">
        <v>748181</v>
      </c>
      <c r="L34" s="48">
        <v>990338</v>
      </c>
      <c r="M34" s="48">
        <v>7010754</v>
      </c>
    </row>
    <row r="35" spans="1:13" s="23" customFormat="1" ht="29.25" customHeight="1">
      <c r="A35" s="61" t="s">
        <v>16</v>
      </c>
      <c r="B35" s="56">
        <v>555</v>
      </c>
      <c r="C35" s="56">
        <v>65049</v>
      </c>
      <c r="D35" s="56">
        <v>434349</v>
      </c>
      <c r="E35" s="56">
        <v>0</v>
      </c>
      <c r="F35" s="56">
        <v>108537</v>
      </c>
      <c r="G35" s="56">
        <v>0</v>
      </c>
      <c r="H35" s="56">
        <v>0</v>
      </c>
      <c r="I35" s="56">
        <v>0</v>
      </c>
      <c r="J35" s="56">
        <v>0</v>
      </c>
      <c r="K35" s="56">
        <v>4588676</v>
      </c>
      <c r="L35" s="56">
        <v>5131562</v>
      </c>
      <c r="M35" s="56">
        <v>26610624</v>
      </c>
    </row>
    <row r="36" spans="1:13" s="23" customFormat="1" ht="29.25" customHeight="1">
      <c r="A36" s="62" t="s">
        <v>17</v>
      </c>
      <c r="B36" s="46">
        <v>0</v>
      </c>
      <c r="C36" s="46">
        <v>20670</v>
      </c>
      <c r="D36" s="46">
        <v>0</v>
      </c>
      <c r="E36" s="46">
        <v>761</v>
      </c>
      <c r="F36" s="46">
        <v>72058</v>
      </c>
      <c r="G36" s="46">
        <v>0</v>
      </c>
      <c r="H36" s="46">
        <v>0</v>
      </c>
      <c r="I36" s="46">
        <v>0</v>
      </c>
      <c r="J36" s="46">
        <v>0</v>
      </c>
      <c r="K36" s="46">
        <v>897015</v>
      </c>
      <c r="L36" s="46">
        <v>969834</v>
      </c>
      <c r="M36" s="46">
        <v>21584402</v>
      </c>
    </row>
    <row r="37" spans="1:13" s="23" customFormat="1" ht="29.25" customHeight="1">
      <c r="A37" s="50" t="s">
        <v>18</v>
      </c>
      <c r="B37" s="48">
        <v>0</v>
      </c>
      <c r="C37" s="48">
        <v>83</v>
      </c>
      <c r="D37" s="48">
        <v>0</v>
      </c>
      <c r="E37" s="48">
        <v>0</v>
      </c>
      <c r="F37" s="48">
        <v>3826</v>
      </c>
      <c r="G37" s="48">
        <v>0</v>
      </c>
      <c r="H37" s="48">
        <v>0</v>
      </c>
      <c r="I37" s="48">
        <v>0</v>
      </c>
      <c r="J37" s="48">
        <v>0</v>
      </c>
      <c r="K37" s="48">
        <v>18119</v>
      </c>
      <c r="L37" s="48">
        <v>21945</v>
      </c>
      <c r="M37" s="48">
        <v>4562226</v>
      </c>
    </row>
    <row r="38" spans="1:13" s="23" customFormat="1" ht="29.25" customHeight="1">
      <c r="A38" s="50" t="s">
        <v>19</v>
      </c>
      <c r="B38" s="48">
        <v>0</v>
      </c>
      <c r="C38" s="48">
        <v>29942</v>
      </c>
      <c r="D38" s="48">
        <v>0</v>
      </c>
      <c r="E38" s="48">
        <v>0</v>
      </c>
      <c r="F38" s="48">
        <v>29684</v>
      </c>
      <c r="G38" s="48">
        <v>0</v>
      </c>
      <c r="H38" s="48">
        <v>0</v>
      </c>
      <c r="I38" s="48">
        <v>0</v>
      </c>
      <c r="J38" s="48">
        <v>0</v>
      </c>
      <c r="K38" s="48">
        <v>46324</v>
      </c>
      <c r="L38" s="48">
        <v>76008</v>
      </c>
      <c r="M38" s="48">
        <v>2391876</v>
      </c>
    </row>
    <row r="39" spans="1:13" s="23" customFormat="1" ht="29.25" customHeight="1">
      <c r="A39" s="50" t="s">
        <v>20</v>
      </c>
      <c r="B39" s="48">
        <v>11304</v>
      </c>
      <c r="C39" s="48">
        <v>6199</v>
      </c>
      <c r="D39" s="48">
        <v>0</v>
      </c>
      <c r="E39" s="48">
        <v>0</v>
      </c>
      <c r="F39" s="48">
        <v>9717</v>
      </c>
      <c r="G39" s="48">
        <v>0</v>
      </c>
      <c r="H39" s="48">
        <v>0</v>
      </c>
      <c r="I39" s="48">
        <v>0</v>
      </c>
      <c r="J39" s="48">
        <v>0</v>
      </c>
      <c r="K39" s="48">
        <v>18918</v>
      </c>
      <c r="L39" s="48">
        <v>28635</v>
      </c>
      <c r="M39" s="48">
        <v>953776</v>
      </c>
    </row>
    <row r="40" spans="1:13" s="23" customFormat="1" ht="29.25" customHeight="1">
      <c r="A40" s="60" t="s">
        <v>21</v>
      </c>
      <c r="B40" s="56">
        <v>7774</v>
      </c>
      <c r="C40" s="56">
        <v>13439</v>
      </c>
      <c r="D40" s="56">
        <v>0</v>
      </c>
      <c r="E40" s="56">
        <v>0</v>
      </c>
      <c r="F40" s="56">
        <v>52451</v>
      </c>
      <c r="G40" s="56">
        <v>0</v>
      </c>
      <c r="H40" s="56">
        <v>0</v>
      </c>
      <c r="I40" s="56">
        <v>0</v>
      </c>
      <c r="J40" s="56">
        <v>0</v>
      </c>
      <c r="K40" s="56">
        <v>70739</v>
      </c>
      <c r="L40" s="56">
        <v>123190</v>
      </c>
      <c r="M40" s="56">
        <v>1307398</v>
      </c>
    </row>
    <row r="41" spans="1:13" s="23" customFormat="1" ht="29.25" customHeight="1">
      <c r="A41" s="45" t="s">
        <v>22</v>
      </c>
      <c r="B41" s="46">
        <v>0</v>
      </c>
      <c r="C41" s="46">
        <v>35235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9765</v>
      </c>
      <c r="L41" s="46">
        <v>9765</v>
      </c>
      <c r="M41" s="46">
        <v>779910</v>
      </c>
    </row>
    <row r="42" spans="1:13" s="23" customFormat="1" ht="29.25" customHeight="1">
      <c r="A42" s="47" t="s">
        <v>115</v>
      </c>
      <c r="B42" s="48">
        <v>0</v>
      </c>
      <c r="C42" s="48">
        <v>31477</v>
      </c>
      <c r="D42" s="48">
        <v>0</v>
      </c>
      <c r="E42" s="48">
        <v>0</v>
      </c>
      <c r="F42" s="48">
        <v>26791</v>
      </c>
      <c r="G42" s="48">
        <v>0</v>
      </c>
      <c r="H42" s="48">
        <v>0</v>
      </c>
      <c r="I42" s="48">
        <v>0</v>
      </c>
      <c r="J42" s="48">
        <v>0</v>
      </c>
      <c r="K42" s="48">
        <v>883072</v>
      </c>
      <c r="L42" s="48">
        <v>909863</v>
      </c>
      <c r="M42" s="48">
        <v>22498489</v>
      </c>
    </row>
    <row r="43" spans="1:13" s="23" customFormat="1" ht="29.25" customHeight="1">
      <c r="A43" s="49" t="s">
        <v>23</v>
      </c>
      <c r="B43" s="48">
        <v>28667</v>
      </c>
      <c r="C43" s="48">
        <v>59816</v>
      </c>
      <c r="D43" s="48">
        <v>1994588</v>
      </c>
      <c r="E43" s="48">
        <v>0</v>
      </c>
      <c r="F43" s="48">
        <v>177018</v>
      </c>
      <c r="G43" s="48">
        <v>0</v>
      </c>
      <c r="H43" s="48">
        <v>0</v>
      </c>
      <c r="I43" s="48">
        <v>0</v>
      </c>
      <c r="J43" s="48">
        <v>0</v>
      </c>
      <c r="K43" s="48">
        <v>3889770</v>
      </c>
      <c r="L43" s="48">
        <v>6061376</v>
      </c>
      <c r="M43" s="48">
        <v>32789907</v>
      </c>
    </row>
    <row r="44" spans="1:13" s="23" customFormat="1" ht="29.25" customHeight="1">
      <c r="A44" s="49" t="s">
        <v>24</v>
      </c>
      <c r="B44" s="48">
        <v>0</v>
      </c>
      <c r="C44" s="48">
        <v>3342</v>
      </c>
      <c r="D44" s="48">
        <v>466147</v>
      </c>
      <c r="E44" s="48">
        <v>0</v>
      </c>
      <c r="F44" s="48">
        <v>26750</v>
      </c>
      <c r="G44" s="48">
        <v>0</v>
      </c>
      <c r="H44" s="48">
        <v>0</v>
      </c>
      <c r="I44" s="48">
        <v>0</v>
      </c>
      <c r="J44" s="48">
        <v>0</v>
      </c>
      <c r="K44" s="48">
        <v>682546</v>
      </c>
      <c r="L44" s="48">
        <v>1175443</v>
      </c>
      <c r="M44" s="48">
        <v>15180947</v>
      </c>
    </row>
    <row r="45" spans="1:13" s="23" customFormat="1" ht="29.25" customHeight="1">
      <c r="A45" s="61" t="s">
        <v>25</v>
      </c>
      <c r="B45" s="56">
        <v>0</v>
      </c>
      <c r="C45" s="56">
        <v>936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184618</v>
      </c>
      <c r="L45" s="56">
        <v>184618</v>
      </c>
      <c r="M45" s="56">
        <v>5226767</v>
      </c>
    </row>
    <row r="46" spans="1:13" s="23" customFormat="1" ht="29.25" customHeight="1">
      <c r="A46" s="62" t="s">
        <v>26</v>
      </c>
      <c r="B46" s="46">
        <v>418</v>
      </c>
      <c r="C46" s="46">
        <v>55081</v>
      </c>
      <c r="D46" s="46">
        <v>1117309</v>
      </c>
      <c r="E46" s="46">
        <v>0</v>
      </c>
      <c r="F46" s="46">
        <v>151309</v>
      </c>
      <c r="G46" s="46">
        <v>0</v>
      </c>
      <c r="H46" s="46">
        <v>0</v>
      </c>
      <c r="I46" s="46">
        <v>0</v>
      </c>
      <c r="J46" s="46">
        <v>0</v>
      </c>
      <c r="K46" s="46">
        <v>2273848</v>
      </c>
      <c r="L46" s="46">
        <v>3542466</v>
      </c>
      <c r="M46" s="46">
        <v>28682076</v>
      </c>
    </row>
    <row r="47" spans="1:13" s="23" customFormat="1" ht="29.25" customHeight="1">
      <c r="A47" s="50" t="s">
        <v>27</v>
      </c>
      <c r="B47" s="48">
        <v>0</v>
      </c>
      <c r="C47" s="48">
        <v>19981</v>
      </c>
      <c r="D47" s="48">
        <v>1161446</v>
      </c>
      <c r="E47" s="48">
        <v>0</v>
      </c>
      <c r="F47" s="48">
        <v>66252</v>
      </c>
      <c r="G47" s="48">
        <v>0</v>
      </c>
      <c r="H47" s="48">
        <v>0</v>
      </c>
      <c r="I47" s="48">
        <v>0</v>
      </c>
      <c r="J47" s="48">
        <v>0</v>
      </c>
      <c r="K47" s="48">
        <v>1175403</v>
      </c>
      <c r="L47" s="48">
        <v>2403101</v>
      </c>
      <c r="M47" s="48">
        <v>17295935</v>
      </c>
    </row>
    <row r="48" spans="1:13" s="23" customFormat="1" ht="29.25" customHeight="1">
      <c r="A48" s="50" t="s">
        <v>28</v>
      </c>
      <c r="B48" s="48">
        <v>0</v>
      </c>
      <c r="C48" s="48">
        <v>18406</v>
      </c>
      <c r="D48" s="48">
        <v>0</v>
      </c>
      <c r="E48" s="48">
        <v>0</v>
      </c>
      <c r="F48" s="48">
        <v>71700</v>
      </c>
      <c r="G48" s="48">
        <v>0</v>
      </c>
      <c r="H48" s="48">
        <v>0</v>
      </c>
      <c r="I48" s="48">
        <v>0</v>
      </c>
      <c r="J48" s="48">
        <v>0</v>
      </c>
      <c r="K48" s="48">
        <v>372570</v>
      </c>
      <c r="L48" s="48">
        <v>444270</v>
      </c>
      <c r="M48" s="48">
        <v>7722372</v>
      </c>
    </row>
    <row r="49" spans="1:13" s="23" customFormat="1" ht="29.25" customHeight="1">
      <c r="A49" s="50" t="s">
        <v>29</v>
      </c>
      <c r="B49" s="48">
        <v>0</v>
      </c>
      <c r="C49" s="48">
        <v>46262</v>
      </c>
      <c r="D49" s="48">
        <v>0</v>
      </c>
      <c r="E49" s="48">
        <v>0</v>
      </c>
      <c r="F49" s="48">
        <v>61876</v>
      </c>
      <c r="G49" s="48">
        <v>0</v>
      </c>
      <c r="H49" s="48">
        <v>0</v>
      </c>
      <c r="I49" s="48">
        <v>0</v>
      </c>
      <c r="J49" s="48">
        <v>0</v>
      </c>
      <c r="K49" s="48">
        <v>1337298</v>
      </c>
      <c r="L49" s="48">
        <v>1399174</v>
      </c>
      <c r="M49" s="48">
        <v>10096468</v>
      </c>
    </row>
    <row r="50" spans="1:13" s="23" customFormat="1" ht="29.25" customHeight="1">
      <c r="A50" s="61" t="s">
        <v>30</v>
      </c>
      <c r="B50" s="56">
        <v>38179</v>
      </c>
      <c r="C50" s="56">
        <v>5413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27248</v>
      </c>
      <c r="L50" s="56">
        <v>27248</v>
      </c>
      <c r="M50" s="56">
        <v>2366331</v>
      </c>
    </row>
    <row r="51" spans="1:13" s="23" customFormat="1" ht="29.25" customHeight="1">
      <c r="A51" s="62" t="s">
        <v>31</v>
      </c>
      <c r="B51" s="46">
        <v>228</v>
      </c>
      <c r="C51" s="46">
        <v>12817</v>
      </c>
      <c r="D51" s="46">
        <v>1442974</v>
      </c>
      <c r="E51" s="46">
        <v>0</v>
      </c>
      <c r="F51" s="46">
        <v>40506</v>
      </c>
      <c r="G51" s="46">
        <v>0</v>
      </c>
      <c r="H51" s="46">
        <v>0</v>
      </c>
      <c r="I51" s="46">
        <v>0</v>
      </c>
      <c r="J51" s="46">
        <v>0</v>
      </c>
      <c r="K51" s="46">
        <v>2114492</v>
      </c>
      <c r="L51" s="46">
        <v>3597972</v>
      </c>
      <c r="M51" s="46">
        <v>20244666</v>
      </c>
    </row>
    <row r="52" spans="1:13" s="23" customFormat="1" ht="29.25" customHeight="1">
      <c r="A52" s="50" t="s">
        <v>32</v>
      </c>
      <c r="B52" s="48">
        <v>67</v>
      </c>
      <c r="C52" s="48">
        <v>6992</v>
      </c>
      <c r="D52" s="48">
        <v>0</v>
      </c>
      <c r="E52" s="48">
        <v>0</v>
      </c>
      <c r="F52" s="48">
        <v>7033</v>
      </c>
      <c r="G52" s="48">
        <v>0</v>
      </c>
      <c r="H52" s="48">
        <v>0</v>
      </c>
      <c r="I52" s="48">
        <v>0</v>
      </c>
      <c r="J52" s="48">
        <v>0</v>
      </c>
      <c r="K52" s="48">
        <v>396782</v>
      </c>
      <c r="L52" s="48">
        <v>403815</v>
      </c>
      <c r="M52" s="48">
        <v>5643776</v>
      </c>
    </row>
    <row r="53" spans="1:13" s="23" customFormat="1" ht="29.25" customHeight="1">
      <c r="A53" s="50" t="s">
        <v>33</v>
      </c>
      <c r="B53" s="48">
        <v>514</v>
      </c>
      <c r="C53" s="48">
        <v>36258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114633</v>
      </c>
      <c r="L53" s="48">
        <v>114633</v>
      </c>
      <c r="M53" s="48">
        <v>5395464</v>
      </c>
    </row>
    <row r="54" spans="1:13" s="23" customFormat="1" ht="29.25" customHeight="1">
      <c r="A54" s="50" t="s">
        <v>34</v>
      </c>
      <c r="B54" s="48">
        <v>0</v>
      </c>
      <c r="C54" s="48">
        <v>5920</v>
      </c>
      <c r="D54" s="48">
        <v>376121</v>
      </c>
      <c r="E54" s="48">
        <v>0</v>
      </c>
      <c r="F54" s="48">
        <v>20935</v>
      </c>
      <c r="G54" s="48">
        <v>0</v>
      </c>
      <c r="H54" s="48">
        <v>0</v>
      </c>
      <c r="I54" s="48">
        <v>0</v>
      </c>
      <c r="J54" s="48">
        <v>0</v>
      </c>
      <c r="K54" s="48">
        <v>590955</v>
      </c>
      <c r="L54" s="48">
        <v>988011</v>
      </c>
      <c r="M54" s="48">
        <v>7508696</v>
      </c>
    </row>
    <row r="55" spans="1:13" s="23" customFormat="1" ht="29.25" customHeight="1">
      <c r="A55" s="61" t="s">
        <v>35</v>
      </c>
      <c r="B55" s="56">
        <v>9069</v>
      </c>
      <c r="C55" s="56">
        <v>24258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258381</v>
      </c>
      <c r="L55" s="56">
        <v>258381</v>
      </c>
      <c r="M55" s="56">
        <v>4778973</v>
      </c>
    </row>
    <row r="56" spans="1:13" s="23" customFormat="1" ht="29.25" customHeight="1">
      <c r="A56" s="62" t="s">
        <v>36</v>
      </c>
      <c r="B56" s="46">
        <v>578</v>
      </c>
      <c r="C56" s="46">
        <v>21435</v>
      </c>
      <c r="D56" s="46">
        <v>0</v>
      </c>
      <c r="E56" s="46">
        <v>0</v>
      </c>
      <c r="F56" s="46">
        <v>81977</v>
      </c>
      <c r="G56" s="46">
        <v>0</v>
      </c>
      <c r="H56" s="46">
        <v>0</v>
      </c>
      <c r="I56" s="46">
        <v>0</v>
      </c>
      <c r="J56" s="46">
        <v>0</v>
      </c>
      <c r="K56" s="46">
        <v>654874</v>
      </c>
      <c r="L56" s="46">
        <v>736851</v>
      </c>
      <c r="M56" s="46">
        <v>15754805</v>
      </c>
    </row>
    <row r="57" spans="1:13" s="23" customFormat="1" ht="29.25" customHeight="1">
      <c r="A57" s="50" t="s">
        <v>37</v>
      </c>
      <c r="B57" s="48">
        <v>2002</v>
      </c>
      <c r="C57" s="48">
        <v>5661</v>
      </c>
      <c r="D57" s="48">
        <v>250399</v>
      </c>
      <c r="E57" s="48">
        <v>0</v>
      </c>
      <c r="F57" s="48">
        <v>53564</v>
      </c>
      <c r="G57" s="48">
        <v>0</v>
      </c>
      <c r="H57" s="48">
        <v>0</v>
      </c>
      <c r="I57" s="48">
        <v>0</v>
      </c>
      <c r="J57" s="48">
        <v>0</v>
      </c>
      <c r="K57" s="48">
        <v>746554</v>
      </c>
      <c r="L57" s="48">
        <v>1050517</v>
      </c>
      <c r="M57" s="48">
        <v>11724279</v>
      </c>
    </row>
    <row r="58" spans="1:13" s="23" customFormat="1" ht="29.25" customHeight="1">
      <c r="A58" s="50" t="s">
        <v>38</v>
      </c>
      <c r="B58" s="48">
        <v>0</v>
      </c>
      <c r="C58" s="48">
        <v>8841</v>
      </c>
      <c r="D58" s="48">
        <v>0</v>
      </c>
      <c r="E58" s="48">
        <v>0</v>
      </c>
      <c r="F58" s="48">
        <v>98658</v>
      </c>
      <c r="G58" s="48">
        <v>0</v>
      </c>
      <c r="H58" s="48">
        <v>0</v>
      </c>
      <c r="I58" s="48">
        <v>0</v>
      </c>
      <c r="J58" s="48">
        <v>0</v>
      </c>
      <c r="K58" s="48">
        <v>4631991</v>
      </c>
      <c r="L58" s="48">
        <v>4730649</v>
      </c>
      <c r="M58" s="48">
        <v>11331384</v>
      </c>
    </row>
    <row r="59" spans="1:13" s="23" customFormat="1" ht="29.25" customHeight="1">
      <c r="A59" s="50" t="s">
        <v>39</v>
      </c>
      <c r="B59" s="48">
        <v>0</v>
      </c>
      <c r="C59" s="48">
        <v>13797</v>
      </c>
      <c r="D59" s="48">
        <v>415033</v>
      </c>
      <c r="E59" s="48">
        <v>0</v>
      </c>
      <c r="F59" s="48">
        <v>53775</v>
      </c>
      <c r="G59" s="48">
        <v>0</v>
      </c>
      <c r="H59" s="48">
        <v>0</v>
      </c>
      <c r="I59" s="48">
        <v>0</v>
      </c>
      <c r="J59" s="48">
        <v>0</v>
      </c>
      <c r="K59" s="48">
        <v>741406</v>
      </c>
      <c r="L59" s="48">
        <v>1210214</v>
      </c>
      <c r="M59" s="48">
        <v>10763490</v>
      </c>
    </row>
    <row r="60" spans="1:13" s="23" customFormat="1" ht="29.25" customHeight="1">
      <c r="A60" s="60" t="s">
        <v>40</v>
      </c>
      <c r="B60" s="56">
        <v>0</v>
      </c>
      <c r="C60" s="56">
        <v>2681</v>
      </c>
      <c r="D60" s="56">
        <v>539132</v>
      </c>
      <c r="E60" s="56">
        <v>0</v>
      </c>
      <c r="F60" s="56">
        <v>286572</v>
      </c>
      <c r="G60" s="56">
        <v>0</v>
      </c>
      <c r="H60" s="56">
        <v>0</v>
      </c>
      <c r="I60" s="56">
        <v>0</v>
      </c>
      <c r="J60" s="56">
        <v>0</v>
      </c>
      <c r="K60" s="56">
        <v>3867215</v>
      </c>
      <c r="L60" s="56">
        <v>4692919</v>
      </c>
      <c r="M60" s="56">
        <v>23439881</v>
      </c>
    </row>
    <row r="61" spans="1:13" s="23" customFormat="1" ht="29.25" customHeight="1">
      <c r="A61" s="62" t="s">
        <v>41</v>
      </c>
      <c r="B61" s="46">
        <v>2087</v>
      </c>
      <c r="C61" s="46">
        <v>16617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1823</v>
      </c>
      <c r="L61" s="46">
        <v>1823</v>
      </c>
      <c r="M61" s="46">
        <v>1844202</v>
      </c>
    </row>
    <row r="62" spans="1:13" s="23" customFormat="1" ht="29.25" customHeight="1">
      <c r="A62" s="50" t="s">
        <v>42</v>
      </c>
      <c r="B62" s="48">
        <v>334</v>
      </c>
      <c r="C62" s="48">
        <v>6398</v>
      </c>
      <c r="D62" s="48">
        <v>0</v>
      </c>
      <c r="E62" s="48">
        <v>0</v>
      </c>
      <c r="F62" s="48">
        <v>180855</v>
      </c>
      <c r="G62" s="48">
        <v>0</v>
      </c>
      <c r="H62" s="48">
        <v>0</v>
      </c>
      <c r="I62" s="48">
        <v>0</v>
      </c>
      <c r="J62" s="48">
        <v>0</v>
      </c>
      <c r="K62" s="48">
        <v>1831127</v>
      </c>
      <c r="L62" s="48">
        <v>2011982</v>
      </c>
      <c r="M62" s="48">
        <v>14060108</v>
      </c>
    </row>
    <row r="63" spans="1:13" s="23" customFormat="1" ht="29.25" customHeight="1">
      <c r="A63" s="50" t="s">
        <v>43</v>
      </c>
      <c r="B63" s="48">
        <v>0</v>
      </c>
      <c r="C63" s="48">
        <v>3484</v>
      </c>
      <c r="D63" s="48">
        <v>0</v>
      </c>
      <c r="E63" s="48">
        <v>0</v>
      </c>
      <c r="F63" s="48">
        <v>84081</v>
      </c>
      <c r="G63" s="48">
        <v>0</v>
      </c>
      <c r="H63" s="48">
        <v>0</v>
      </c>
      <c r="I63" s="48">
        <v>0</v>
      </c>
      <c r="J63" s="48">
        <v>0</v>
      </c>
      <c r="K63" s="48">
        <v>72145</v>
      </c>
      <c r="L63" s="48">
        <v>156226</v>
      </c>
      <c r="M63" s="48">
        <v>7412714</v>
      </c>
    </row>
    <row r="64" spans="1:13" s="23" customFormat="1" ht="29.25" customHeight="1">
      <c r="A64" s="50" t="s">
        <v>44</v>
      </c>
      <c r="B64" s="48">
        <v>4972</v>
      </c>
      <c r="C64" s="48">
        <v>38685</v>
      </c>
      <c r="D64" s="48">
        <v>0</v>
      </c>
      <c r="E64" s="48">
        <v>0</v>
      </c>
      <c r="F64" s="48">
        <v>231437</v>
      </c>
      <c r="G64" s="48">
        <v>0</v>
      </c>
      <c r="H64" s="48">
        <v>0</v>
      </c>
      <c r="I64" s="48">
        <v>0</v>
      </c>
      <c r="J64" s="48">
        <v>0</v>
      </c>
      <c r="K64" s="48">
        <v>4307894</v>
      </c>
      <c r="L64" s="48">
        <v>4539331</v>
      </c>
      <c r="M64" s="48">
        <v>26039460</v>
      </c>
    </row>
    <row r="65" spans="1:13" s="23" customFormat="1" ht="29.25" customHeight="1">
      <c r="A65" s="61" t="s">
        <v>45</v>
      </c>
      <c r="B65" s="56">
        <v>13253</v>
      </c>
      <c r="C65" s="56">
        <v>17477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850</v>
      </c>
      <c r="L65" s="56">
        <v>850</v>
      </c>
      <c r="M65" s="56">
        <v>597190</v>
      </c>
    </row>
    <row r="66" spans="1:13" s="23" customFormat="1" ht="29.25" customHeight="1">
      <c r="A66" s="62" t="s">
        <v>46</v>
      </c>
      <c r="B66" s="46">
        <v>1262</v>
      </c>
      <c r="C66" s="46">
        <v>3049</v>
      </c>
      <c r="D66" s="46">
        <v>0</v>
      </c>
      <c r="E66" s="46">
        <v>0</v>
      </c>
      <c r="F66" s="46">
        <v>7180</v>
      </c>
      <c r="G66" s="46">
        <v>0</v>
      </c>
      <c r="H66" s="46">
        <v>0</v>
      </c>
      <c r="I66" s="46">
        <v>0</v>
      </c>
      <c r="J66" s="46">
        <v>0</v>
      </c>
      <c r="K66" s="46">
        <v>414547</v>
      </c>
      <c r="L66" s="46">
        <v>421727</v>
      </c>
      <c r="M66" s="46">
        <v>18483694</v>
      </c>
    </row>
    <row r="67" spans="1:13" s="23" customFormat="1" ht="29.25" customHeight="1" thickBot="1">
      <c r="A67" s="65" t="s">
        <v>116</v>
      </c>
      <c r="B67" s="66">
        <v>4137</v>
      </c>
      <c r="C67" s="66">
        <v>52225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97121</v>
      </c>
      <c r="L67" s="66">
        <v>97121</v>
      </c>
      <c r="M67" s="66">
        <v>4224946</v>
      </c>
    </row>
    <row r="68" spans="1:13" s="23" customFormat="1" ht="29.25" customHeight="1" thickBot="1" thickTop="1">
      <c r="A68" s="64" t="s">
        <v>91</v>
      </c>
      <c r="B68" s="54">
        <f aca="true" t="shared" si="1" ref="B68:M68">SUM(B21:B67)</f>
        <v>170693</v>
      </c>
      <c r="C68" s="54">
        <f t="shared" si="1"/>
        <v>1269283</v>
      </c>
      <c r="D68" s="54">
        <f t="shared" si="1"/>
        <v>10468444</v>
      </c>
      <c r="E68" s="54">
        <f t="shared" si="1"/>
        <v>761</v>
      </c>
      <c r="F68" s="54">
        <f t="shared" si="1"/>
        <v>2376344</v>
      </c>
      <c r="G68" s="54">
        <f>SUM(G21:G67)</f>
        <v>0</v>
      </c>
      <c r="H68" s="54">
        <f>SUM(H21:H67)</f>
        <v>0</v>
      </c>
      <c r="I68" s="54">
        <f>SUM(I21:I67)</f>
        <v>0</v>
      </c>
      <c r="J68" s="54">
        <f>SUM(J21:J67)</f>
        <v>0</v>
      </c>
      <c r="K68" s="54">
        <f t="shared" si="1"/>
        <v>50967552</v>
      </c>
      <c r="L68" s="54">
        <f t="shared" si="1"/>
        <v>63813101</v>
      </c>
      <c r="M68" s="54">
        <f t="shared" si="1"/>
        <v>522157374</v>
      </c>
    </row>
    <row r="69" spans="1:13" s="23" customFormat="1" ht="29.25" customHeight="1" thickTop="1">
      <c r="A69" s="63" t="s">
        <v>92</v>
      </c>
      <c r="B69" s="51">
        <f aca="true" t="shared" si="2" ref="B69:M69">+B68+B20</f>
        <v>363937</v>
      </c>
      <c r="C69" s="51">
        <f t="shared" si="2"/>
        <v>3154402</v>
      </c>
      <c r="D69" s="51">
        <f t="shared" si="2"/>
        <v>27735866</v>
      </c>
      <c r="E69" s="51">
        <f t="shared" si="2"/>
        <v>7479939</v>
      </c>
      <c r="F69" s="51">
        <f t="shared" si="2"/>
        <v>21408010</v>
      </c>
      <c r="G69" s="51">
        <f>+G68+G20</f>
        <v>0</v>
      </c>
      <c r="H69" s="51">
        <f>+H68+H20</f>
        <v>0</v>
      </c>
      <c r="I69" s="51">
        <f>+I68+I20</f>
        <v>2815283</v>
      </c>
      <c r="J69" s="51">
        <f>+J68+J20</f>
        <v>2815283</v>
      </c>
      <c r="K69" s="51">
        <f t="shared" si="2"/>
        <v>293536089</v>
      </c>
      <c r="L69" s="51">
        <f t="shared" si="2"/>
        <v>352975187</v>
      </c>
      <c r="M69" s="51">
        <f t="shared" si="2"/>
        <v>2885679056</v>
      </c>
    </row>
    <row r="70" spans="1:13" s="23" customFormat="1" ht="29.25" customHeight="1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mergeCells count="6">
    <mergeCell ref="B3:B6"/>
    <mergeCell ref="C3:C6"/>
    <mergeCell ref="M3:M6"/>
    <mergeCell ref="F4:J4"/>
    <mergeCell ref="F5:F6"/>
    <mergeCell ref="G5:J5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72"/>
  <sheetViews>
    <sheetView showOutlineSymbols="0" view="pageBreakPreview" zoomScale="50" zoomScaleSheetLayoutView="50" workbookViewId="0" topLeftCell="A1">
      <pane xSplit="1" ySplit="6" topLeftCell="B58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G74" sqref="G74"/>
    </sheetView>
  </sheetViews>
  <sheetFormatPr defaultColWidth="24.75390625" defaultRowHeight="13.5"/>
  <cols>
    <col min="1" max="1" width="18.625" style="2" customWidth="1"/>
    <col min="2" max="5" width="19.625" style="2" customWidth="1"/>
    <col min="6" max="9" width="21.625" style="2" customWidth="1"/>
    <col min="10" max="10" width="13.625" style="2" customWidth="1"/>
    <col min="11" max="13" width="18.625" style="2" customWidth="1"/>
    <col min="14" max="16384" width="24.75390625" style="2" customWidth="1"/>
  </cols>
  <sheetData>
    <row r="1" spans="1:12" ht="25.5">
      <c r="A1" s="33" t="s">
        <v>100</v>
      </c>
      <c r="L1" s="1"/>
    </row>
    <row r="2" spans="1:255" ht="21" customHeight="1">
      <c r="A2" s="8" t="s">
        <v>88</v>
      </c>
      <c r="B2" s="16" t="s">
        <v>101</v>
      </c>
      <c r="C2" s="17"/>
      <c r="D2" s="17"/>
      <c r="E2" s="17"/>
      <c r="F2" s="17"/>
      <c r="G2" s="17"/>
      <c r="H2" s="17"/>
      <c r="I2" s="17"/>
      <c r="J2" s="17"/>
      <c r="K2" s="17"/>
      <c r="L2" s="98"/>
      <c r="M2" s="9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7"/>
      <c r="B3" s="16" t="s">
        <v>50</v>
      </c>
      <c r="C3" s="18"/>
      <c r="D3" s="16" t="s">
        <v>51</v>
      </c>
      <c r="E3" s="22"/>
      <c r="F3" s="16" t="s">
        <v>94</v>
      </c>
      <c r="G3" s="17"/>
      <c r="H3" s="17"/>
      <c r="I3" s="17"/>
      <c r="J3" s="108" t="s">
        <v>75</v>
      </c>
      <c r="K3" s="108" t="s">
        <v>62</v>
      </c>
      <c r="L3" s="16" t="s">
        <v>76</v>
      </c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9"/>
      <c r="C4" s="27"/>
      <c r="D4" s="19"/>
      <c r="E4" s="27"/>
      <c r="F4" s="19"/>
      <c r="G4" s="27"/>
      <c r="H4" s="19"/>
      <c r="I4" s="27"/>
      <c r="J4" s="109"/>
      <c r="K4" s="109"/>
      <c r="L4" s="19"/>
      <c r="M4" s="1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1" t="s">
        <v>53</v>
      </c>
      <c r="C5" s="36" t="s">
        <v>54</v>
      </c>
      <c r="D5" s="31" t="s">
        <v>55</v>
      </c>
      <c r="E5" s="36" t="s">
        <v>56</v>
      </c>
      <c r="F5" s="31" t="s">
        <v>57</v>
      </c>
      <c r="G5" s="36" t="s">
        <v>58</v>
      </c>
      <c r="H5" s="31" t="s">
        <v>59</v>
      </c>
      <c r="I5" s="36" t="s">
        <v>47</v>
      </c>
      <c r="J5" s="109"/>
      <c r="K5" s="109"/>
      <c r="L5" s="6" t="s">
        <v>63</v>
      </c>
      <c r="M5" s="6" t="s">
        <v>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1"/>
      <c r="C6" s="36"/>
      <c r="D6" s="31"/>
      <c r="E6" s="36"/>
      <c r="F6" s="31"/>
      <c r="G6" s="36"/>
      <c r="H6" s="31" t="s">
        <v>60</v>
      </c>
      <c r="I6" s="36"/>
      <c r="J6" s="109"/>
      <c r="K6" s="109"/>
      <c r="L6" s="32"/>
      <c r="M6" s="10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3" s="23" customFormat="1" ht="30" customHeight="1">
      <c r="A7" s="45" t="s">
        <v>89</v>
      </c>
      <c r="B7" s="46">
        <v>3314087</v>
      </c>
      <c r="C7" s="46">
        <v>28146108</v>
      </c>
      <c r="D7" s="46">
        <v>2670203</v>
      </c>
      <c r="E7" s="46">
        <v>51844699</v>
      </c>
      <c r="F7" s="46">
        <v>494329160</v>
      </c>
      <c r="G7" s="46">
        <v>244698977</v>
      </c>
      <c r="H7" s="46">
        <v>304488200</v>
      </c>
      <c r="I7" s="46">
        <v>1043516337</v>
      </c>
      <c r="J7" s="46">
        <v>87226</v>
      </c>
      <c r="K7" s="46">
        <v>26323</v>
      </c>
      <c r="L7" s="46">
        <v>1644473</v>
      </c>
      <c r="M7" s="46">
        <v>24253</v>
      </c>
    </row>
    <row r="8" spans="1:13" s="23" customFormat="1" ht="30" customHeight="1">
      <c r="A8" s="47" t="s">
        <v>108</v>
      </c>
      <c r="B8" s="48">
        <v>7713152</v>
      </c>
      <c r="C8" s="48">
        <v>14298731</v>
      </c>
      <c r="D8" s="48">
        <v>691035</v>
      </c>
      <c r="E8" s="48">
        <v>10489421</v>
      </c>
      <c r="F8" s="48">
        <v>201960446</v>
      </c>
      <c r="G8" s="48">
        <v>87867474</v>
      </c>
      <c r="H8" s="48">
        <v>139605998</v>
      </c>
      <c r="I8" s="48">
        <v>429433918</v>
      </c>
      <c r="J8" s="48">
        <v>69674</v>
      </c>
      <c r="K8" s="48">
        <v>2289</v>
      </c>
      <c r="L8" s="48">
        <v>1492512</v>
      </c>
      <c r="M8" s="48">
        <v>68962</v>
      </c>
    </row>
    <row r="9" spans="1:13" s="23" customFormat="1" ht="30" customHeight="1">
      <c r="A9" s="49" t="s">
        <v>0</v>
      </c>
      <c r="B9" s="48">
        <v>12128897</v>
      </c>
      <c r="C9" s="48">
        <v>48864372</v>
      </c>
      <c r="D9" s="48">
        <v>3053729</v>
      </c>
      <c r="E9" s="48">
        <v>53187349</v>
      </c>
      <c r="F9" s="48">
        <v>518325121</v>
      </c>
      <c r="G9" s="48">
        <v>221372418</v>
      </c>
      <c r="H9" s="48">
        <v>466560196</v>
      </c>
      <c r="I9" s="48">
        <v>1206257735</v>
      </c>
      <c r="J9" s="48">
        <v>47949</v>
      </c>
      <c r="K9" s="48">
        <v>13380</v>
      </c>
      <c r="L9" s="48">
        <v>3108834</v>
      </c>
      <c r="M9" s="48">
        <v>4077965</v>
      </c>
    </row>
    <row r="10" spans="1:13" s="23" customFormat="1" ht="30" customHeight="1">
      <c r="A10" s="49" t="s">
        <v>1</v>
      </c>
      <c r="B10" s="48">
        <v>6410752</v>
      </c>
      <c r="C10" s="48">
        <v>46229864</v>
      </c>
      <c r="D10" s="48">
        <v>1290130</v>
      </c>
      <c r="E10" s="48">
        <v>64088428</v>
      </c>
      <c r="F10" s="48">
        <v>495261651</v>
      </c>
      <c r="G10" s="48">
        <v>256942241</v>
      </c>
      <c r="H10" s="48">
        <v>426339524</v>
      </c>
      <c r="I10" s="48">
        <v>1178543416</v>
      </c>
      <c r="J10" s="48">
        <v>2180</v>
      </c>
      <c r="K10" s="48">
        <v>10996</v>
      </c>
      <c r="L10" s="48">
        <v>5921592</v>
      </c>
      <c r="M10" s="48">
        <v>190634</v>
      </c>
    </row>
    <row r="11" spans="1:13" s="23" customFormat="1" ht="30" customHeight="1">
      <c r="A11" s="55" t="s">
        <v>109</v>
      </c>
      <c r="B11" s="56">
        <v>4814773</v>
      </c>
      <c r="C11" s="56">
        <v>421992</v>
      </c>
      <c r="D11" s="56">
        <v>996010</v>
      </c>
      <c r="E11" s="56">
        <v>846164</v>
      </c>
      <c r="F11" s="56">
        <v>61857496</v>
      </c>
      <c r="G11" s="56">
        <v>45721025</v>
      </c>
      <c r="H11" s="56">
        <v>81095200</v>
      </c>
      <c r="I11" s="56">
        <v>188673721</v>
      </c>
      <c r="J11" s="56">
        <v>38</v>
      </c>
      <c r="K11" s="56">
        <v>1295</v>
      </c>
      <c r="L11" s="56">
        <v>2509754</v>
      </c>
      <c r="M11" s="56">
        <v>31143</v>
      </c>
    </row>
    <row r="12" spans="1:13" s="23" customFormat="1" ht="30" customHeight="1">
      <c r="A12" s="57" t="s">
        <v>110</v>
      </c>
      <c r="B12" s="46">
        <v>6896052</v>
      </c>
      <c r="C12" s="46">
        <v>5240889</v>
      </c>
      <c r="D12" s="46">
        <v>1079809</v>
      </c>
      <c r="E12" s="46">
        <v>15264503</v>
      </c>
      <c r="F12" s="46">
        <v>82131965</v>
      </c>
      <c r="G12" s="46">
        <v>62564014</v>
      </c>
      <c r="H12" s="46">
        <v>75061030</v>
      </c>
      <c r="I12" s="46">
        <v>219757009</v>
      </c>
      <c r="J12" s="46">
        <v>6739</v>
      </c>
      <c r="K12" s="46">
        <v>1380</v>
      </c>
      <c r="L12" s="46">
        <v>1120134</v>
      </c>
      <c r="M12" s="46">
        <v>0</v>
      </c>
    </row>
    <row r="13" spans="1:13" s="23" customFormat="1" ht="30" customHeight="1">
      <c r="A13" s="49" t="s">
        <v>2</v>
      </c>
      <c r="B13" s="48">
        <v>9588789</v>
      </c>
      <c r="C13" s="48">
        <v>116603</v>
      </c>
      <c r="D13" s="48">
        <v>969668</v>
      </c>
      <c r="E13" s="48">
        <v>66984</v>
      </c>
      <c r="F13" s="48">
        <v>36507575</v>
      </c>
      <c r="G13" s="48">
        <v>37274926</v>
      </c>
      <c r="H13" s="48">
        <v>37770166</v>
      </c>
      <c r="I13" s="48">
        <v>111552667</v>
      </c>
      <c r="J13" s="48">
        <v>4536</v>
      </c>
      <c r="K13" s="48">
        <v>8834</v>
      </c>
      <c r="L13" s="48">
        <v>1564918</v>
      </c>
      <c r="M13" s="48">
        <v>0</v>
      </c>
    </row>
    <row r="14" spans="1:13" s="23" customFormat="1" ht="30" customHeight="1">
      <c r="A14" s="49" t="s">
        <v>3</v>
      </c>
      <c r="B14" s="48">
        <v>3517694</v>
      </c>
      <c r="C14" s="48">
        <v>97452</v>
      </c>
      <c r="D14" s="48">
        <v>595086</v>
      </c>
      <c r="E14" s="48">
        <v>500072</v>
      </c>
      <c r="F14" s="48">
        <v>39358360</v>
      </c>
      <c r="G14" s="48">
        <v>41536107</v>
      </c>
      <c r="H14" s="48">
        <v>47598778</v>
      </c>
      <c r="I14" s="48">
        <v>128493245</v>
      </c>
      <c r="J14" s="48">
        <v>84</v>
      </c>
      <c r="K14" s="48">
        <v>21704</v>
      </c>
      <c r="L14" s="48">
        <v>1193954</v>
      </c>
      <c r="M14" s="48">
        <v>0</v>
      </c>
    </row>
    <row r="15" spans="1:13" s="23" customFormat="1" ht="30" customHeight="1">
      <c r="A15" s="47" t="s">
        <v>111</v>
      </c>
      <c r="B15" s="48">
        <v>3933742</v>
      </c>
      <c r="C15" s="48">
        <v>275687</v>
      </c>
      <c r="D15" s="48">
        <v>2617521</v>
      </c>
      <c r="E15" s="48">
        <v>1273281</v>
      </c>
      <c r="F15" s="48">
        <v>46545172</v>
      </c>
      <c r="G15" s="48">
        <v>42471113</v>
      </c>
      <c r="H15" s="48">
        <v>55609783</v>
      </c>
      <c r="I15" s="48">
        <v>144626068</v>
      </c>
      <c r="J15" s="48">
        <v>22605</v>
      </c>
      <c r="K15" s="48">
        <v>2369</v>
      </c>
      <c r="L15" s="48">
        <v>2233875</v>
      </c>
      <c r="M15" s="48">
        <v>0</v>
      </c>
    </row>
    <row r="16" spans="1:13" s="23" customFormat="1" ht="30" customHeight="1">
      <c r="A16" s="55" t="s">
        <v>112</v>
      </c>
      <c r="B16" s="56">
        <v>2694024</v>
      </c>
      <c r="C16" s="56">
        <v>77287</v>
      </c>
      <c r="D16" s="56">
        <v>2053271</v>
      </c>
      <c r="E16" s="56">
        <v>295569</v>
      </c>
      <c r="F16" s="56">
        <v>18783800</v>
      </c>
      <c r="G16" s="56">
        <v>20051456</v>
      </c>
      <c r="H16" s="56">
        <v>36122845</v>
      </c>
      <c r="I16" s="56">
        <v>74958101</v>
      </c>
      <c r="J16" s="56">
        <v>3058</v>
      </c>
      <c r="K16" s="56">
        <v>1838</v>
      </c>
      <c r="L16" s="56">
        <v>3001949</v>
      </c>
      <c r="M16" s="56">
        <v>0</v>
      </c>
    </row>
    <row r="17" spans="1:13" s="23" customFormat="1" ht="30" customHeight="1">
      <c r="A17" s="47" t="s">
        <v>113</v>
      </c>
      <c r="B17" s="48">
        <v>8230684</v>
      </c>
      <c r="C17" s="48">
        <v>610679</v>
      </c>
      <c r="D17" s="48">
        <v>1361135</v>
      </c>
      <c r="E17" s="48">
        <v>1657565</v>
      </c>
      <c r="F17" s="48">
        <v>62457231</v>
      </c>
      <c r="G17" s="48">
        <v>56620007</v>
      </c>
      <c r="H17" s="48">
        <v>84581874</v>
      </c>
      <c r="I17" s="48">
        <v>203659112</v>
      </c>
      <c r="J17" s="48">
        <v>11</v>
      </c>
      <c r="K17" s="48">
        <v>3003</v>
      </c>
      <c r="L17" s="48">
        <v>2468400</v>
      </c>
      <c r="M17" s="48">
        <v>1507</v>
      </c>
    </row>
    <row r="18" spans="1:13" s="23" customFormat="1" ht="30" customHeight="1">
      <c r="A18" s="47" t="s">
        <v>114</v>
      </c>
      <c r="B18" s="48">
        <v>2423607</v>
      </c>
      <c r="C18" s="48">
        <v>4785736</v>
      </c>
      <c r="D18" s="48">
        <v>2477876</v>
      </c>
      <c r="E18" s="48">
        <v>9997566</v>
      </c>
      <c r="F18" s="48">
        <v>58470282</v>
      </c>
      <c r="G18" s="48">
        <v>64899449</v>
      </c>
      <c r="H18" s="48">
        <v>40908647</v>
      </c>
      <c r="I18" s="48">
        <v>164278378</v>
      </c>
      <c r="J18" s="48">
        <v>100</v>
      </c>
      <c r="K18" s="48">
        <v>3007</v>
      </c>
      <c r="L18" s="48">
        <v>1696172</v>
      </c>
      <c r="M18" s="48">
        <v>1039</v>
      </c>
    </row>
    <row r="19" spans="1:13" s="23" customFormat="1" ht="30" customHeight="1" thickBot="1">
      <c r="A19" s="47" t="s">
        <v>117</v>
      </c>
      <c r="B19" s="48">
        <v>2031407</v>
      </c>
      <c r="C19" s="48">
        <v>57057</v>
      </c>
      <c r="D19" s="48">
        <v>579945</v>
      </c>
      <c r="E19" s="48">
        <v>134592</v>
      </c>
      <c r="F19" s="48">
        <v>28025265</v>
      </c>
      <c r="G19" s="48">
        <v>28282453</v>
      </c>
      <c r="H19" s="48">
        <v>42205141</v>
      </c>
      <c r="I19" s="48">
        <v>98512859</v>
      </c>
      <c r="J19" s="48">
        <v>249</v>
      </c>
      <c r="K19" s="48">
        <v>534</v>
      </c>
      <c r="L19" s="48">
        <v>490115</v>
      </c>
      <c r="M19" s="48">
        <v>0</v>
      </c>
    </row>
    <row r="20" spans="1:13" s="23" customFormat="1" ht="30" customHeight="1" thickBot="1" thickTop="1">
      <c r="A20" s="53" t="s">
        <v>119</v>
      </c>
      <c r="B20" s="73">
        <f>SUM(B7:B19)</f>
        <v>73697660</v>
      </c>
      <c r="C20" s="73">
        <f aca="true" t="shared" si="0" ref="C20:K20">SUM(C7:C19)</f>
        <v>149222457</v>
      </c>
      <c r="D20" s="73">
        <f t="shared" si="0"/>
        <v>20435418</v>
      </c>
      <c r="E20" s="73">
        <f t="shared" si="0"/>
        <v>209646193</v>
      </c>
      <c r="F20" s="73">
        <f t="shared" si="0"/>
        <v>2144013524</v>
      </c>
      <c r="G20" s="73">
        <f t="shared" si="0"/>
        <v>1210301660</v>
      </c>
      <c r="H20" s="73">
        <f t="shared" si="0"/>
        <v>1837947382</v>
      </c>
      <c r="I20" s="73">
        <f t="shared" si="0"/>
        <v>5192262566</v>
      </c>
      <c r="J20" s="73">
        <f t="shared" si="0"/>
        <v>244449</v>
      </c>
      <c r="K20" s="73">
        <f t="shared" si="0"/>
        <v>96952</v>
      </c>
      <c r="L20" s="73">
        <f>SUM(L7:L19)</f>
        <v>28446682</v>
      </c>
      <c r="M20" s="73">
        <f>SUM(M7:M19)</f>
        <v>4395503</v>
      </c>
    </row>
    <row r="21" spans="1:13" s="23" customFormat="1" ht="30" customHeight="1" thickTop="1">
      <c r="A21" s="58" t="s">
        <v>90</v>
      </c>
      <c r="B21" s="59">
        <v>762804</v>
      </c>
      <c r="C21" s="59">
        <v>1489062</v>
      </c>
      <c r="D21" s="59">
        <v>335718</v>
      </c>
      <c r="E21" s="59">
        <v>3468681</v>
      </c>
      <c r="F21" s="59">
        <v>12766650</v>
      </c>
      <c r="G21" s="59">
        <v>15927937</v>
      </c>
      <c r="H21" s="59">
        <v>9562126</v>
      </c>
      <c r="I21" s="59">
        <v>38256713</v>
      </c>
      <c r="J21" s="59">
        <v>0</v>
      </c>
      <c r="K21" s="59">
        <v>19293</v>
      </c>
      <c r="L21" s="59">
        <v>104296</v>
      </c>
      <c r="M21" s="59">
        <v>5948</v>
      </c>
    </row>
    <row r="22" spans="1:13" s="23" customFormat="1" ht="30" customHeight="1">
      <c r="A22" s="49" t="s">
        <v>4</v>
      </c>
      <c r="B22" s="48">
        <v>770183</v>
      </c>
      <c r="C22" s="48">
        <v>813705</v>
      </c>
      <c r="D22" s="48">
        <v>372594</v>
      </c>
      <c r="E22" s="48">
        <v>1613445</v>
      </c>
      <c r="F22" s="48">
        <v>7871354</v>
      </c>
      <c r="G22" s="48">
        <v>12154554</v>
      </c>
      <c r="H22" s="48">
        <v>5804090</v>
      </c>
      <c r="I22" s="48">
        <v>25829998</v>
      </c>
      <c r="J22" s="48">
        <v>0</v>
      </c>
      <c r="K22" s="48">
        <v>4566</v>
      </c>
      <c r="L22" s="48">
        <v>216320</v>
      </c>
      <c r="M22" s="48">
        <v>38136</v>
      </c>
    </row>
    <row r="23" spans="1:13" s="23" customFormat="1" ht="30" customHeight="1">
      <c r="A23" s="49" t="s">
        <v>5</v>
      </c>
      <c r="B23" s="48">
        <v>571380</v>
      </c>
      <c r="C23" s="48">
        <v>3821</v>
      </c>
      <c r="D23" s="48">
        <v>485306</v>
      </c>
      <c r="E23" s="48">
        <v>27244</v>
      </c>
      <c r="F23" s="48">
        <v>10701922</v>
      </c>
      <c r="G23" s="48">
        <v>8146991</v>
      </c>
      <c r="H23" s="48">
        <v>14066381</v>
      </c>
      <c r="I23" s="48">
        <v>32915294</v>
      </c>
      <c r="J23" s="48">
        <v>0</v>
      </c>
      <c r="K23" s="48">
        <v>368</v>
      </c>
      <c r="L23" s="48">
        <v>1040388</v>
      </c>
      <c r="M23" s="48">
        <v>0</v>
      </c>
    </row>
    <row r="24" spans="1:13" s="23" customFormat="1" ht="30" customHeight="1">
      <c r="A24" s="49" t="s">
        <v>6</v>
      </c>
      <c r="B24" s="48">
        <v>177091</v>
      </c>
      <c r="C24" s="48">
        <v>3219</v>
      </c>
      <c r="D24" s="48">
        <v>177115</v>
      </c>
      <c r="E24" s="48">
        <v>94529</v>
      </c>
      <c r="F24" s="48">
        <v>2770624</v>
      </c>
      <c r="G24" s="48">
        <v>4724034</v>
      </c>
      <c r="H24" s="48">
        <v>3643075</v>
      </c>
      <c r="I24" s="48">
        <v>11137733</v>
      </c>
      <c r="J24" s="48">
        <v>0</v>
      </c>
      <c r="K24" s="48">
        <v>213</v>
      </c>
      <c r="L24" s="48">
        <v>78265</v>
      </c>
      <c r="M24" s="48">
        <v>0</v>
      </c>
    </row>
    <row r="25" spans="1:13" s="23" customFormat="1" ht="30" customHeight="1">
      <c r="A25" s="60" t="s">
        <v>7</v>
      </c>
      <c r="B25" s="56">
        <v>1566884</v>
      </c>
      <c r="C25" s="56">
        <v>23218</v>
      </c>
      <c r="D25" s="56">
        <v>217559</v>
      </c>
      <c r="E25" s="56">
        <v>96104</v>
      </c>
      <c r="F25" s="56">
        <v>4117720</v>
      </c>
      <c r="G25" s="56">
        <v>9080390</v>
      </c>
      <c r="H25" s="56">
        <v>6117384</v>
      </c>
      <c r="I25" s="56">
        <v>19315494</v>
      </c>
      <c r="J25" s="56">
        <v>841</v>
      </c>
      <c r="K25" s="56">
        <v>664</v>
      </c>
      <c r="L25" s="56">
        <v>312782</v>
      </c>
      <c r="M25" s="56">
        <v>0</v>
      </c>
    </row>
    <row r="26" spans="1:13" s="23" customFormat="1" ht="30" customHeight="1">
      <c r="A26" s="62" t="s">
        <v>8</v>
      </c>
      <c r="B26" s="46">
        <v>1213988</v>
      </c>
      <c r="C26" s="46">
        <v>896401</v>
      </c>
      <c r="D26" s="46">
        <v>189122</v>
      </c>
      <c r="E26" s="46">
        <v>2260629</v>
      </c>
      <c r="F26" s="46">
        <v>11588343</v>
      </c>
      <c r="G26" s="46">
        <v>10028068</v>
      </c>
      <c r="H26" s="46">
        <v>16829334</v>
      </c>
      <c r="I26" s="46">
        <v>38445745</v>
      </c>
      <c r="J26" s="46">
        <v>3141</v>
      </c>
      <c r="K26" s="46">
        <v>646</v>
      </c>
      <c r="L26" s="46">
        <v>87857</v>
      </c>
      <c r="M26" s="46">
        <v>698869</v>
      </c>
    </row>
    <row r="27" spans="1:13" s="23" customFormat="1" ht="30" customHeight="1">
      <c r="A27" s="50" t="s">
        <v>9</v>
      </c>
      <c r="B27" s="48">
        <v>1334938</v>
      </c>
      <c r="C27" s="48">
        <v>0</v>
      </c>
      <c r="D27" s="48">
        <v>260088</v>
      </c>
      <c r="E27" s="48">
        <v>0</v>
      </c>
      <c r="F27" s="48">
        <v>2373484</v>
      </c>
      <c r="G27" s="48">
        <v>4588187</v>
      </c>
      <c r="H27" s="48">
        <v>4057975</v>
      </c>
      <c r="I27" s="48">
        <v>11019646</v>
      </c>
      <c r="J27" s="48">
        <v>2298</v>
      </c>
      <c r="K27" s="48">
        <v>2074</v>
      </c>
      <c r="L27" s="48">
        <v>562172</v>
      </c>
      <c r="M27" s="48">
        <v>0</v>
      </c>
    </row>
    <row r="28" spans="1:13" s="23" customFormat="1" ht="30" customHeight="1">
      <c r="A28" s="49" t="s">
        <v>10</v>
      </c>
      <c r="B28" s="48">
        <v>557367</v>
      </c>
      <c r="C28" s="48">
        <v>0</v>
      </c>
      <c r="D28" s="48">
        <v>246237</v>
      </c>
      <c r="E28" s="48">
        <v>0</v>
      </c>
      <c r="F28" s="48">
        <v>2561834</v>
      </c>
      <c r="G28" s="48">
        <v>3986050</v>
      </c>
      <c r="H28" s="48">
        <v>2485823</v>
      </c>
      <c r="I28" s="48">
        <v>9033707</v>
      </c>
      <c r="J28" s="48">
        <v>20954</v>
      </c>
      <c r="K28" s="48">
        <v>1124</v>
      </c>
      <c r="L28" s="48">
        <v>353960</v>
      </c>
      <c r="M28" s="48">
        <v>0</v>
      </c>
    </row>
    <row r="29" spans="1:13" s="23" customFormat="1" ht="30" customHeight="1">
      <c r="A29" s="50" t="s">
        <v>11</v>
      </c>
      <c r="B29" s="48">
        <v>0</v>
      </c>
      <c r="C29" s="48">
        <v>0</v>
      </c>
      <c r="D29" s="48">
        <v>5116</v>
      </c>
      <c r="E29" s="48">
        <v>0</v>
      </c>
      <c r="F29" s="48">
        <v>123794</v>
      </c>
      <c r="G29" s="48">
        <v>80368</v>
      </c>
      <c r="H29" s="48">
        <v>151753</v>
      </c>
      <c r="I29" s="48">
        <v>355915</v>
      </c>
      <c r="J29" s="48">
        <v>0</v>
      </c>
      <c r="K29" s="48">
        <v>273</v>
      </c>
      <c r="L29" s="48">
        <v>5958</v>
      </c>
      <c r="M29" s="48">
        <v>0</v>
      </c>
    </row>
    <row r="30" spans="1:13" s="23" customFormat="1" ht="30" customHeight="1">
      <c r="A30" s="61" t="s">
        <v>12</v>
      </c>
      <c r="B30" s="56">
        <v>424530</v>
      </c>
      <c r="C30" s="56">
        <v>0</v>
      </c>
      <c r="D30" s="56">
        <v>53057</v>
      </c>
      <c r="E30" s="56">
        <v>0</v>
      </c>
      <c r="F30" s="56">
        <v>1551242</v>
      </c>
      <c r="G30" s="56">
        <v>2693060</v>
      </c>
      <c r="H30" s="56">
        <v>972456</v>
      </c>
      <c r="I30" s="56">
        <v>5216758</v>
      </c>
      <c r="J30" s="56">
        <v>0</v>
      </c>
      <c r="K30" s="56">
        <v>29823</v>
      </c>
      <c r="L30" s="56">
        <v>206480</v>
      </c>
      <c r="M30" s="56">
        <v>0</v>
      </c>
    </row>
    <row r="31" spans="1:13" s="23" customFormat="1" ht="30" customHeight="1">
      <c r="A31" s="62" t="s">
        <v>118</v>
      </c>
      <c r="B31" s="46">
        <v>1212165</v>
      </c>
      <c r="C31" s="46">
        <v>93464</v>
      </c>
      <c r="D31" s="46">
        <v>339199</v>
      </c>
      <c r="E31" s="46">
        <v>167726</v>
      </c>
      <c r="F31" s="46">
        <v>8113453</v>
      </c>
      <c r="G31" s="46">
        <v>11233492</v>
      </c>
      <c r="H31" s="46">
        <v>7702787</v>
      </c>
      <c r="I31" s="46">
        <v>27049732</v>
      </c>
      <c r="J31" s="46">
        <v>9198</v>
      </c>
      <c r="K31" s="46">
        <v>8440</v>
      </c>
      <c r="L31" s="46">
        <v>854764</v>
      </c>
      <c r="M31" s="46">
        <v>0</v>
      </c>
    </row>
    <row r="32" spans="1:13" s="23" customFormat="1" ht="30" customHeight="1">
      <c r="A32" s="50" t="s">
        <v>13</v>
      </c>
      <c r="B32" s="48">
        <v>366261</v>
      </c>
      <c r="C32" s="48">
        <v>0</v>
      </c>
      <c r="D32" s="48">
        <v>92046</v>
      </c>
      <c r="E32" s="48">
        <v>0</v>
      </c>
      <c r="F32" s="48">
        <v>1049194</v>
      </c>
      <c r="G32" s="48">
        <v>1830484</v>
      </c>
      <c r="H32" s="48">
        <v>6136402</v>
      </c>
      <c r="I32" s="48">
        <v>9016080</v>
      </c>
      <c r="J32" s="48">
        <v>9855</v>
      </c>
      <c r="K32" s="48">
        <v>9759</v>
      </c>
      <c r="L32" s="48">
        <v>404408</v>
      </c>
      <c r="M32" s="48">
        <v>0</v>
      </c>
    </row>
    <row r="33" spans="1:13" s="23" customFormat="1" ht="30" customHeight="1">
      <c r="A33" s="50" t="s">
        <v>14</v>
      </c>
      <c r="B33" s="48">
        <v>973249</v>
      </c>
      <c r="C33" s="48">
        <v>0</v>
      </c>
      <c r="D33" s="48">
        <v>228087</v>
      </c>
      <c r="E33" s="48">
        <v>0</v>
      </c>
      <c r="F33" s="48">
        <v>2578555</v>
      </c>
      <c r="G33" s="48">
        <v>4164959</v>
      </c>
      <c r="H33" s="48">
        <v>2341655</v>
      </c>
      <c r="I33" s="48">
        <v>9085169</v>
      </c>
      <c r="J33" s="48">
        <v>1470</v>
      </c>
      <c r="K33" s="48">
        <v>226</v>
      </c>
      <c r="L33" s="48">
        <v>869719</v>
      </c>
      <c r="M33" s="48">
        <v>0</v>
      </c>
    </row>
    <row r="34" spans="1:13" s="23" customFormat="1" ht="30" customHeight="1">
      <c r="A34" s="50" t="s">
        <v>15</v>
      </c>
      <c r="B34" s="48">
        <v>713594</v>
      </c>
      <c r="C34" s="48">
        <v>0</v>
      </c>
      <c r="D34" s="48">
        <v>143586</v>
      </c>
      <c r="E34" s="48">
        <v>0</v>
      </c>
      <c r="F34" s="48">
        <v>1647116</v>
      </c>
      <c r="G34" s="48">
        <v>2492053</v>
      </c>
      <c r="H34" s="48">
        <v>5470910</v>
      </c>
      <c r="I34" s="48">
        <v>9610079</v>
      </c>
      <c r="J34" s="48">
        <v>741</v>
      </c>
      <c r="K34" s="48">
        <v>1021</v>
      </c>
      <c r="L34" s="48">
        <v>271708</v>
      </c>
      <c r="M34" s="48">
        <v>0</v>
      </c>
    </row>
    <row r="35" spans="1:13" s="23" customFormat="1" ht="30" customHeight="1">
      <c r="A35" s="61" t="s">
        <v>16</v>
      </c>
      <c r="B35" s="56">
        <v>3016086</v>
      </c>
      <c r="C35" s="56">
        <v>43339</v>
      </c>
      <c r="D35" s="56">
        <v>211849</v>
      </c>
      <c r="E35" s="56">
        <v>85306</v>
      </c>
      <c r="F35" s="56">
        <v>8728723</v>
      </c>
      <c r="G35" s="56">
        <v>10048743</v>
      </c>
      <c r="H35" s="56">
        <v>19380864</v>
      </c>
      <c r="I35" s="56">
        <v>38158330</v>
      </c>
      <c r="J35" s="56">
        <v>33275</v>
      </c>
      <c r="K35" s="56">
        <v>3080</v>
      </c>
      <c r="L35" s="56">
        <v>501576</v>
      </c>
      <c r="M35" s="56">
        <v>0</v>
      </c>
    </row>
    <row r="36" spans="1:13" s="23" customFormat="1" ht="30" customHeight="1">
      <c r="A36" s="62" t="s">
        <v>17</v>
      </c>
      <c r="B36" s="46">
        <v>4027448</v>
      </c>
      <c r="C36" s="46">
        <v>0</v>
      </c>
      <c r="D36" s="46">
        <v>368969</v>
      </c>
      <c r="E36" s="46">
        <v>0</v>
      </c>
      <c r="F36" s="46">
        <v>11315719</v>
      </c>
      <c r="G36" s="46">
        <v>10478902</v>
      </c>
      <c r="H36" s="46">
        <v>15670239</v>
      </c>
      <c r="I36" s="46">
        <v>37464860</v>
      </c>
      <c r="J36" s="46">
        <v>158</v>
      </c>
      <c r="K36" s="46">
        <v>2732</v>
      </c>
      <c r="L36" s="46">
        <v>329305</v>
      </c>
      <c r="M36" s="46">
        <v>0</v>
      </c>
    </row>
    <row r="37" spans="1:13" s="23" customFormat="1" ht="30" customHeight="1">
      <c r="A37" s="50" t="s">
        <v>18</v>
      </c>
      <c r="B37" s="48">
        <v>1716080</v>
      </c>
      <c r="C37" s="48">
        <v>0</v>
      </c>
      <c r="D37" s="48">
        <v>63264</v>
      </c>
      <c r="E37" s="48">
        <v>0</v>
      </c>
      <c r="F37" s="48">
        <v>1237463</v>
      </c>
      <c r="G37" s="48">
        <v>1988343</v>
      </c>
      <c r="H37" s="48">
        <v>2914393</v>
      </c>
      <c r="I37" s="48">
        <v>6140199</v>
      </c>
      <c r="J37" s="48">
        <v>0</v>
      </c>
      <c r="K37" s="48">
        <v>0</v>
      </c>
      <c r="L37" s="48">
        <v>0</v>
      </c>
      <c r="M37" s="48">
        <v>0</v>
      </c>
    </row>
    <row r="38" spans="1:13" s="23" customFormat="1" ht="30" customHeight="1">
      <c r="A38" s="50" t="s">
        <v>19</v>
      </c>
      <c r="B38" s="48">
        <v>466816</v>
      </c>
      <c r="C38" s="48">
        <v>0</v>
      </c>
      <c r="D38" s="48">
        <v>144945</v>
      </c>
      <c r="E38" s="48">
        <v>0</v>
      </c>
      <c r="F38" s="48">
        <v>1042406</v>
      </c>
      <c r="G38" s="48">
        <v>1138631</v>
      </c>
      <c r="H38" s="48">
        <v>1211956</v>
      </c>
      <c r="I38" s="48">
        <v>3392993</v>
      </c>
      <c r="J38" s="48">
        <v>1737</v>
      </c>
      <c r="K38" s="48">
        <v>6081</v>
      </c>
      <c r="L38" s="48">
        <v>433366</v>
      </c>
      <c r="M38" s="48">
        <v>0</v>
      </c>
    </row>
    <row r="39" spans="1:13" s="23" customFormat="1" ht="30" customHeight="1">
      <c r="A39" s="50" t="s">
        <v>20</v>
      </c>
      <c r="B39" s="48">
        <v>98300</v>
      </c>
      <c r="C39" s="48">
        <v>0</v>
      </c>
      <c r="D39" s="48">
        <v>123994</v>
      </c>
      <c r="E39" s="48">
        <v>0</v>
      </c>
      <c r="F39" s="48">
        <v>445282</v>
      </c>
      <c r="G39" s="48">
        <v>646766</v>
      </c>
      <c r="H39" s="48">
        <v>256706</v>
      </c>
      <c r="I39" s="48">
        <v>1348754</v>
      </c>
      <c r="J39" s="48">
        <v>0</v>
      </c>
      <c r="K39" s="48">
        <v>4248</v>
      </c>
      <c r="L39" s="48">
        <v>294661</v>
      </c>
      <c r="M39" s="48">
        <v>0</v>
      </c>
    </row>
    <row r="40" spans="1:13" s="23" customFormat="1" ht="30" customHeight="1">
      <c r="A40" s="60" t="s">
        <v>21</v>
      </c>
      <c r="B40" s="56">
        <v>173010</v>
      </c>
      <c r="C40" s="56">
        <v>0</v>
      </c>
      <c r="D40" s="56">
        <v>91027</v>
      </c>
      <c r="E40" s="56">
        <v>0</v>
      </c>
      <c r="F40" s="56">
        <v>887146</v>
      </c>
      <c r="G40" s="56">
        <v>1346515</v>
      </c>
      <c r="H40" s="56">
        <v>294924</v>
      </c>
      <c r="I40" s="56">
        <v>2528585</v>
      </c>
      <c r="J40" s="56">
        <v>596</v>
      </c>
      <c r="K40" s="56">
        <v>6756</v>
      </c>
      <c r="L40" s="56">
        <v>222263</v>
      </c>
      <c r="M40" s="56">
        <v>0</v>
      </c>
    </row>
    <row r="41" spans="1:13" s="23" customFormat="1" ht="30" customHeight="1">
      <c r="A41" s="45" t="s">
        <v>22</v>
      </c>
      <c r="B41" s="46">
        <v>193632</v>
      </c>
      <c r="C41" s="46">
        <v>0</v>
      </c>
      <c r="D41" s="46">
        <v>59200</v>
      </c>
      <c r="E41" s="46">
        <v>0</v>
      </c>
      <c r="F41" s="46">
        <v>327779</v>
      </c>
      <c r="G41" s="46">
        <v>452743</v>
      </c>
      <c r="H41" s="46">
        <v>257553</v>
      </c>
      <c r="I41" s="46">
        <v>1038075</v>
      </c>
      <c r="J41" s="46">
        <v>0</v>
      </c>
      <c r="K41" s="46">
        <v>252</v>
      </c>
      <c r="L41" s="46">
        <v>152496</v>
      </c>
      <c r="M41" s="46">
        <v>0</v>
      </c>
    </row>
    <row r="42" spans="1:13" s="23" customFormat="1" ht="30" customHeight="1">
      <c r="A42" s="47" t="s">
        <v>115</v>
      </c>
      <c r="B42" s="48">
        <v>4678501</v>
      </c>
      <c r="C42" s="48">
        <v>410327</v>
      </c>
      <c r="D42" s="48">
        <v>666941</v>
      </c>
      <c r="E42" s="48">
        <v>776684</v>
      </c>
      <c r="F42" s="48">
        <v>12693871</v>
      </c>
      <c r="G42" s="48">
        <v>19708676</v>
      </c>
      <c r="H42" s="48">
        <v>9911467</v>
      </c>
      <c r="I42" s="48">
        <v>42314014</v>
      </c>
      <c r="J42" s="48">
        <v>0</v>
      </c>
      <c r="K42" s="48">
        <v>580</v>
      </c>
      <c r="L42" s="48">
        <v>1039513</v>
      </c>
      <c r="M42" s="48">
        <v>0</v>
      </c>
    </row>
    <row r="43" spans="1:13" s="23" customFormat="1" ht="30" customHeight="1">
      <c r="A43" s="49" t="s">
        <v>23</v>
      </c>
      <c r="B43" s="48">
        <v>1304609</v>
      </c>
      <c r="C43" s="48">
        <v>104672</v>
      </c>
      <c r="D43" s="48">
        <v>232536</v>
      </c>
      <c r="E43" s="48">
        <v>297051</v>
      </c>
      <c r="F43" s="48">
        <v>14312060</v>
      </c>
      <c r="G43" s="48">
        <v>15195644</v>
      </c>
      <c r="H43" s="48">
        <v>26759888</v>
      </c>
      <c r="I43" s="48">
        <v>56267592</v>
      </c>
      <c r="J43" s="48">
        <v>6847</v>
      </c>
      <c r="K43" s="48">
        <v>385</v>
      </c>
      <c r="L43" s="48">
        <v>776970</v>
      </c>
      <c r="M43" s="48">
        <v>0</v>
      </c>
    </row>
    <row r="44" spans="1:13" s="23" customFormat="1" ht="30" customHeight="1">
      <c r="A44" s="49" t="s">
        <v>24</v>
      </c>
      <c r="B44" s="48">
        <v>923750</v>
      </c>
      <c r="C44" s="48">
        <v>17152</v>
      </c>
      <c r="D44" s="48">
        <v>189826</v>
      </c>
      <c r="E44" s="48">
        <v>33699</v>
      </c>
      <c r="F44" s="48">
        <v>3469489</v>
      </c>
      <c r="G44" s="48">
        <v>5264658</v>
      </c>
      <c r="H44" s="48">
        <v>15095128</v>
      </c>
      <c r="I44" s="48">
        <v>23829275</v>
      </c>
      <c r="J44" s="48">
        <v>0</v>
      </c>
      <c r="K44" s="48">
        <v>0</v>
      </c>
      <c r="L44" s="48">
        <v>260408</v>
      </c>
      <c r="M44" s="48">
        <v>0</v>
      </c>
    </row>
    <row r="45" spans="1:13" s="23" customFormat="1" ht="30" customHeight="1">
      <c r="A45" s="61" t="s">
        <v>25</v>
      </c>
      <c r="B45" s="56">
        <v>802005</v>
      </c>
      <c r="C45" s="56">
        <v>0</v>
      </c>
      <c r="D45" s="56">
        <v>214031</v>
      </c>
      <c r="E45" s="56">
        <v>0</v>
      </c>
      <c r="F45" s="56">
        <v>1841079</v>
      </c>
      <c r="G45" s="56">
        <v>4018285</v>
      </c>
      <c r="H45" s="56">
        <v>3381723</v>
      </c>
      <c r="I45" s="56">
        <v>9241087</v>
      </c>
      <c r="J45" s="56">
        <v>0</v>
      </c>
      <c r="K45" s="56">
        <v>2</v>
      </c>
      <c r="L45" s="56">
        <v>94971</v>
      </c>
      <c r="M45" s="56">
        <v>0</v>
      </c>
    </row>
    <row r="46" spans="1:13" s="23" customFormat="1" ht="30" customHeight="1">
      <c r="A46" s="62" t="s">
        <v>26</v>
      </c>
      <c r="B46" s="46">
        <v>1867929</v>
      </c>
      <c r="C46" s="46">
        <v>0</v>
      </c>
      <c r="D46" s="46">
        <v>609903</v>
      </c>
      <c r="E46" s="46">
        <v>0</v>
      </c>
      <c r="F46" s="46">
        <v>14874403</v>
      </c>
      <c r="G46" s="46">
        <v>14993348</v>
      </c>
      <c r="H46" s="46">
        <v>22078404</v>
      </c>
      <c r="I46" s="46">
        <v>51946155</v>
      </c>
      <c r="J46" s="46">
        <v>1247</v>
      </c>
      <c r="K46" s="46">
        <v>1039</v>
      </c>
      <c r="L46" s="46">
        <v>336771</v>
      </c>
      <c r="M46" s="46">
        <v>0</v>
      </c>
    </row>
    <row r="47" spans="1:13" s="23" customFormat="1" ht="30" customHeight="1">
      <c r="A47" s="50" t="s">
        <v>27</v>
      </c>
      <c r="B47" s="48">
        <v>1290371</v>
      </c>
      <c r="C47" s="48">
        <v>136026</v>
      </c>
      <c r="D47" s="48">
        <v>243209</v>
      </c>
      <c r="E47" s="48">
        <v>105943</v>
      </c>
      <c r="F47" s="48">
        <v>9801446</v>
      </c>
      <c r="G47" s="48">
        <v>9726041</v>
      </c>
      <c r="H47" s="48">
        <v>10898826</v>
      </c>
      <c r="I47" s="48">
        <v>30426313</v>
      </c>
      <c r="J47" s="48">
        <v>1037</v>
      </c>
      <c r="K47" s="48">
        <v>193</v>
      </c>
      <c r="L47" s="48">
        <v>1446423</v>
      </c>
      <c r="M47" s="48">
        <v>0</v>
      </c>
    </row>
    <row r="48" spans="1:13" s="23" customFormat="1" ht="30" customHeight="1">
      <c r="A48" s="50" t="s">
        <v>28</v>
      </c>
      <c r="B48" s="48">
        <v>563227</v>
      </c>
      <c r="C48" s="48">
        <v>24881</v>
      </c>
      <c r="D48" s="48">
        <v>267770</v>
      </c>
      <c r="E48" s="48">
        <v>29594</v>
      </c>
      <c r="F48" s="48">
        <v>3361044</v>
      </c>
      <c r="G48" s="48">
        <v>5908003</v>
      </c>
      <c r="H48" s="48">
        <v>4928382</v>
      </c>
      <c r="I48" s="48">
        <v>14197429</v>
      </c>
      <c r="J48" s="48">
        <v>39</v>
      </c>
      <c r="K48" s="48">
        <v>153</v>
      </c>
      <c r="L48" s="48">
        <v>1137406</v>
      </c>
      <c r="M48" s="48">
        <v>0</v>
      </c>
    </row>
    <row r="49" spans="1:13" s="23" customFormat="1" ht="30" customHeight="1">
      <c r="A49" s="50" t="s">
        <v>29</v>
      </c>
      <c r="B49" s="48">
        <v>950300</v>
      </c>
      <c r="C49" s="48">
        <v>1120</v>
      </c>
      <c r="D49" s="48">
        <v>305752</v>
      </c>
      <c r="E49" s="48">
        <v>1309</v>
      </c>
      <c r="F49" s="48">
        <v>6764405</v>
      </c>
      <c r="G49" s="48">
        <v>9875448</v>
      </c>
      <c r="H49" s="48">
        <v>4481141</v>
      </c>
      <c r="I49" s="48">
        <v>21120994</v>
      </c>
      <c r="J49" s="48">
        <v>629</v>
      </c>
      <c r="K49" s="48">
        <v>477</v>
      </c>
      <c r="L49" s="48">
        <v>947940</v>
      </c>
      <c r="M49" s="48">
        <v>0</v>
      </c>
    </row>
    <row r="50" spans="1:13" s="23" customFormat="1" ht="30" customHeight="1">
      <c r="A50" s="61" t="s">
        <v>30</v>
      </c>
      <c r="B50" s="56">
        <v>452722</v>
      </c>
      <c r="C50" s="56">
        <v>0</v>
      </c>
      <c r="D50" s="56">
        <v>115983</v>
      </c>
      <c r="E50" s="56">
        <v>0</v>
      </c>
      <c r="F50" s="56">
        <v>554467</v>
      </c>
      <c r="G50" s="56">
        <v>1349281</v>
      </c>
      <c r="H50" s="56">
        <v>446076</v>
      </c>
      <c r="I50" s="56">
        <v>2349824</v>
      </c>
      <c r="J50" s="56">
        <v>126</v>
      </c>
      <c r="K50" s="56">
        <v>36</v>
      </c>
      <c r="L50" s="56">
        <v>967603</v>
      </c>
      <c r="M50" s="56">
        <v>0</v>
      </c>
    </row>
    <row r="51" spans="1:13" s="23" customFormat="1" ht="30" customHeight="1">
      <c r="A51" s="62" t="s">
        <v>31</v>
      </c>
      <c r="B51" s="46">
        <v>1332141</v>
      </c>
      <c r="C51" s="46">
        <v>8460</v>
      </c>
      <c r="D51" s="46">
        <v>764122</v>
      </c>
      <c r="E51" s="46">
        <v>19540</v>
      </c>
      <c r="F51" s="46">
        <v>12258164</v>
      </c>
      <c r="G51" s="46">
        <v>11205945</v>
      </c>
      <c r="H51" s="46">
        <v>12238486</v>
      </c>
      <c r="I51" s="46">
        <v>35702595</v>
      </c>
      <c r="J51" s="46">
        <v>1825</v>
      </c>
      <c r="K51" s="46">
        <v>606</v>
      </c>
      <c r="L51" s="46">
        <v>910672</v>
      </c>
      <c r="M51" s="46">
        <v>0</v>
      </c>
    </row>
    <row r="52" spans="1:13" s="23" customFormat="1" ht="30" customHeight="1">
      <c r="A52" s="50" t="s">
        <v>32</v>
      </c>
      <c r="B52" s="48">
        <v>478219</v>
      </c>
      <c r="C52" s="48">
        <v>5305</v>
      </c>
      <c r="D52" s="48">
        <v>312599</v>
      </c>
      <c r="E52" s="48">
        <v>26751</v>
      </c>
      <c r="F52" s="48">
        <v>2352908</v>
      </c>
      <c r="G52" s="48">
        <v>4854060</v>
      </c>
      <c r="H52" s="48">
        <v>3585226</v>
      </c>
      <c r="I52" s="48">
        <v>10792194</v>
      </c>
      <c r="J52" s="48">
        <v>0</v>
      </c>
      <c r="K52" s="48">
        <v>363</v>
      </c>
      <c r="L52" s="48">
        <v>179432</v>
      </c>
      <c r="M52" s="48">
        <v>0</v>
      </c>
    </row>
    <row r="53" spans="1:13" s="23" customFormat="1" ht="30" customHeight="1">
      <c r="A53" s="50" t="s">
        <v>33</v>
      </c>
      <c r="B53" s="48">
        <v>676468</v>
      </c>
      <c r="C53" s="48">
        <v>0</v>
      </c>
      <c r="D53" s="48">
        <v>289020</v>
      </c>
      <c r="E53" s="48">
        <v>0</v>
      </c>
      <c r="F53" s="48">
        <v>1694018</v>
      </c>
      <c r="G53" s="48">
        <v>4253607</v>
      </c>
      <c r="H53" s="48">
        <v>3245072</v>
      </c>
      <c r="I53" s="48">
        <v>9192697</v>
      </c>
      <c r="J53" s="48">
        <v>0</v>
      </c>
      <c r="K53" s="48">
        <v>1004</v>
      </c>
      <c r="L53" s="48">
        <v>579850</v>
      </c>
      <c r="M53" s="48">
        <v>0</v>
      </c>
    </row>
    <row r="54" spans="1:13" s="23" customFormat="1" ht="30" customHeight="1">
      <c r="A54" s="50" t="s">
        <v>34</v>
      </c>
      <c r="B54" s="48">
        <v>788177</v>
      </c>
      <c r="C54" s="48">
        <v>7569</v>
      </c>
      <c r="D54" s="48">
        <v>193594</v>
      </c>
      <c r="E54" s="48">
        <v>65321</v>
      </c>
      <c r="F54" s="48">
        <v>3572844</v>
      </c>
      <c r="G54" s="48">
        <v>5069291</v>
      </c>
      <c r="H54" s="48">
        <v>4788123</v>
      </c>
      <c r="I54" s="48">
        <v>13430258</v>
      </c>
      <c r="J54" s="48">
        <v>0</v>
      </c>
      <c r="K54" s="48">
        <v>482</v>
      </c>
      <c r="L54" s="48">
        <v>249509</v>
      </c>
      <c r="M54" s="48">
        <v>0</v>
      </c>
    </row>
    <row r="55" spans="1:13" s="23" customFormat="1" ht="30" customHeight="1">
      <c r="A55" s="61" t="s">
        <v>35</v>
      </c>
      <c r="B55" s="56">
        <v>441878</v>
      </c>
      <c r="C55" s="56">
        <v>0</v>
      </c>
      <c r="D55" s="56">
        <v>220464</v>
      </c>
      <c r="E55" s="56">
        <v>0</v>
      </c>
      <c r="F55" s="56">
        <v>1655429</v>
      </c>
      <c r="G55" s="56">
        <v>3800363</v>
      </c>
      <c r="H55" s="56">
        <v>2146834</v>
      </c>
      <c r="I55" s="56">
        <v>7602626</v>
      </c>
      <c r="J55" s="56">
        <v>31</v>
      </c>
      <c r="K55" s="56">
        <v>71</v>
      </c>
      <c r="L55" s="56">
        <v>954870</v>
      </c>
      <c r="M55" s="56">
        <v>0</v>
      </c>
    </row>
    <row r="56" spans="1:13" s="23" customFormat="1" ht="30" customHeight="1">
      <c r="A56" s="62" t="s">
        <v>36</v>
      </c>
      <c r="B56" s="46">
        <v>618757</v>
      </c>
      <c r="C56" s="46">
        <v>69054</v>
      </c>
      <c r="D56" s="46">
        <v>764811</v>
      </c>
      <c r="E56" s="46">
        <v>229153</v>
      </c>
      <c r="F56" s="46">
        <v>12890225</v>
      </c>
      <c r="G56" s="46">
        <v>12834857</v>
      </c>
      <c r="H56" s="46">
        <v>11869475</v>
      </c>
      <c r="I56" s="46">
        <v>37594557</v>
      </c>
      <c r="J56" s="46">
        <v>130</v>
      </c>
      <c r="K56" s="46">
        <v>462</v>
      </c>
      <c r="L56" s="46">
        <v>486330</v>
      </c>
      <c r="M56" s="46">
        <v>0</v>
      </c>
    </row>
    <row r="57" spans="1:13" s="23" customFormat="1" ht="30" customHeight="1">
      <c r="A57" s="50" t="s">
        <v>37</v>
      </c>
      <c r="B57" s="48">
        <v>789012</v>
      </c>
      <c r="C57" s="48">
        <v>0</v>
      </c>
      <c r="D57" s="48">
        <v>388273</v>
      </c>
      <c r="E57" s="48">
        <v>0</v>
      </c>
      <c r="F57" s="48">
        <v>5828243</v>
      </c>
      <c r="G57" s="48">
        <v>6689224</v>
      </c>
      <c r="H57" s="48">
        <v>9188050</v>
      </c>
      <c r="I57" s="48">
        <v>21705517</v>
      </c>
      <c r="J57" s="48">
        <v>300</v>
      </c>
      <c r="K57" s="48">
        <v>1138</v>
      </c>
      <c r="L57" s="48">
        <v>1357164</v>
      </c>
      <c r="M57" s="48">
        <v>0</v>
      </c>
    </row>
    <row r="58" spans="1:13" s="23" customFormat="1" ht="30" customHeight="1">
      <c r="A58" s="50" t="s">
        <v>38</v>
      </c>
      <c r="B58" s="48">
        <v>339508</v>
      </c>
      <c r="C58" s="48">
        <v>0</v>
      </c>
      <c r="D58" s="48">
        <v>44139</v>
      </c>
      <c r="E58" s="48">
        <v>0</v>
      </c>
      <c r="F58" s="48">
        <v>4271066</v>
      </c>
      <c r="G58" s="48">
        <v>5761889</v>
      </c>
      <c r="H58" s="48">
        <v>5090680</v>
      </c>
      <c r="I58" s="48">
        <v>15123635</v>
      </c>
      <c r="J58" s="48">
        <v>61</v>
      </c>
      <c r="K58" s="48">
        <v>38</v>
      </c>
      <c r="L58" s="48">
        <v>296978</v>
      </c>
      <c r="M58" s="48">
        <v>0</v>
      </c>
    </row>
    <row r="59" spans="1:13" s="23" customFormat="1" ht="30" customHeight="1">
      <c r="A59" s="50" t="s">
        <v>39</v>
      </c>
      <c r="B59" s="48">
        <v>722744</v>
      </c>
      <c r="C59" s="48">
        <v>20646</v>
      </c>
      <c r="D59" s="48">
        <v>143426</v>
      </c>
      <c r="E59" s="48">
        <v>8698</v>
      </c>
      <c r="F59" s="48">
        <v>4421563</v>
      </c>
      <c r="G59" s="48">
        <v>8757365</v>
      </c>
      <c r="H59" s="48">
        <v>7905776</v>
      </c>
      <c r="I59" s="48">
        <v>21084704</v>
      </c>
      <c r="J59" s="48">
        <v>0</v>
      </c>
      <c r="K59" s="48">
        <v>670</v>
      </c>
      <c r="L59" s="48">
        <v>331699</v>
      </c>
      <c r="M59" s="48">
        <v>0</v>
      </c>
    </row>
    <row r="60" spans="1:13" s="23" customFormat="1" ht="30" customHeight="1">
      <c r="A60" s="60" t="s">
        <v>40</v>
      </c>
      <c r="B60" s="56">
        <v>1001195</v>
      </c>
      <c r="C60" s="56">
        <v>42945</v>
      </c>
      <c r="D60" s="56">
        <v>118852</v>
      </c>
      <c r="E60" s="56">
        <v>48061</v>
      </c>
      <c r="F60" s="56">
        <v>15717710</v>
      </c>
      <c r="G60" s="56">
        <v>18913882</v>
      </c>
      <c r="H60" s="56">
        <v>16536008</v>
      </c>
      <c r="I60" s="56">
        <v>51167600</v>
      </c>
      <c r="J60" s="56">
        <v>287</v>
      </c>
      <c r="K60" s="56">
        <v>480</v>
      </c>
      <c r="L60" s="56">
        <v>328996</v>
      </c>
      <c r="M60" s="56">
        <v>31272</v>
      </c>
    </row>
    <row r="61" spans="1:13" s="23" customFormat="1" ht="30" customHeight="1">
      <c r="A61" s="62" t="s">
        <v>41</v>
      </c>
      <c r="B61" s="46">
        <v>400464</v>
      </c>
      <c r="C61" s="46">
        <v>0</v>
      </c>
      <c r="D61" s="46">
        <v>135537</v>
      </c>
      <c r="E61" s="46">
        <v>0</v>
      </c>
      <c r="F61" s="46">
        <v>487340</v>
      </c>
      <c r="G61" s="46">
        <v>1270283</v>
      </c>
      <c r="H61" s="46">
        <v>722156</v>
      </c>
      <c r="I61" s="46">
        <v>2479779</v>
      </c>
      <c r="J61" s="46">
        <v>0</v>
      </c>
      <c r="K61" s="46">
        <v>4140</v>
      </c>
      <c r="L61" s="46">
        <v>406908</v>
      </c>
      <c r="M61" s="46">
        <v>0</v>
      </c>
    </row>
    <row r="62" spans="1:13" s="23" customFormat="1" ht="30" customHeight="1">
      <c r="A62" s="50" t="s">
        <v>42</v>
      </c>
      <c r="B62" s="48">
        <v>1005367</v>
      </c>
      <c r="C62" s="48">
        <v>26557</v>
      </c>
      <c r="D62" s="48">
        <v>143332</v>
      </c>
      <c r="E62" s="48">
        <v>54181</v>
      </c>
      <c r="F62" s="48">
        <v>8062392</v>
      </c>
      <c r="G62" s="48">
        <v>12247971</v>
      </c>
      <c r="H62" s="48">
        <v>8780550</v>
      </c>
      <c r="I62" s="48">
        <v>29090913</v>
      </c>
      <c r="J62" s="48">
        <v>65</v>
      </c>
      <c r="K62" s="48">
        <v>623</v>
      </c>
      <c r="L62" s="48">
        <v>451055</v>
      </c>
      <c r="M62" s="48">
        <v>16199</v>
      </c>
    </row>
    <row r="63" spans="1:13" s="23" customFormat="1" ht="30" customHeight="1">
      <c r="A63" s="50" t="s">
        <v>43</v>
      </c>
      <c r="B63" s="48">
        <v>955873</v>
      </c>
      <c r="C63" s="48">
        <v>12492</v>
      </c>
      <c r="D63" s="48">
        <v>86503</v>
      </c>
      <c r="E63" s="48">
        <v>13188</v>
      </c>
      <c r="F63" s="48">
        <v>4555866</v>
      </c>
      <c r="G63" s="48">
        <v>7001808</v>
      </c>
      <c r="H63" s="48">
        <v>4890725</v>
      </c>
      <c r="I63" s="48">
        <v>16448399</v>
      </c>
      <c r="J63" s="48">
        <v>0</v>
      </c>
      <c r="K63" s="48">
        <v>136</v>
      </c>
      <c r="L63" s="48">
        <v>400560</v>
      </c>
      <c r="M63" s="48">
        <v>0</v>
      </c>
    </row>
    <row r="64" spans="1:13" s="23" customFormat="1" ht="30" customHeight="1">
      <c r="A64" s="50" t="s">
        <v>44</v>
      </c>
      <c r="B64" s="48">
        <v>2023556</v>
      </c>
      <c r="C64" s="48">
        <v>0</v>
      </c>
      <c r="D64" s="48">
        <v>487285</v>
      </c>
      <c r="E64" s="48">
        <v>0</v>
      </c>
      <c r="F64" s="48">
        <v>16749894</v>
      </c>
      <c r="G64" s="48">
        <v>20525800</v>
      </c>
      <c r="H64" s="48">
        <v>16401566</v>
      </c>
      <c r="I64" s="48">
        <v>53677260</v>
      </c>
      <c r="J64" s="48">
        <v>84</v>
      </c>
      <c r="K64" s="48">
        <v>1172</v>
      </c>
      <c r="L64" s="48">
        <v>611558</v>
      </c>
      <c r="M64" s="48">
        <v>0</v>
      </c>
    </row>
    <row r="65" spans="1:13" s="23" customFormat="1" ht="30" customHeight="1">
      <c r="A65" s="61" t="s">
        <v>45</v>
      </c>
      <c r="B65" s="56">
        <v>133324</v>
      </c>
      <c r="C65" s="56">
        <v>0</v>
      </c>
      <c r="D65" s="56">
        <v>105629</v>
      </c>
      <c r="E65" s="56">
        <v>0</v>
      </c>
      <c r="F65" s="56">
        <v>142754</v>
      </c>
      <c r="G65" s="56">
        <v>423431</v>
      </c>
      <c r="H65" s="56">
        <v>163069</v>
      </c>
      <c r="I65" s="56">
        <v>729254</v>
      </c>
      <c r="J65" s="56">
        <v>0</v>
      </c>
      <c r="K65" s="56">
        <v>1</v>
      </c>
      <c r="L65" s="56">
        <v>85345</v>
      </c>
      <c r="M65" s="56">
        <v>0</v>
      </c>
    </row>
    <row r="66" spans="1:13" s="23" customFormat="1" ht="30" customHeight="1">
      <c r="A66" s="62" t="s">
        <v>46</v>
      </c>
      <c r="B66" s="46">
        <v>1232408</v>
      </c>
      <c r="C66" s="46">
        <v>187873</v>
      </c>
      <c r="D66" s="46">
        <v>429289</v>
      </c>
      <c r="E66" s="46">
        <v>407171</v>
      </c>
      <c r="F66" s="46">
        <v>4679814</v>
      </c>
      <c r="G66" s="46">
        <v>12581676</v>
      </c>
      <c r="H66" s="46">
        <v>17235412</v>
      </c>
      <c r="I66" s="46">
        <v>34496902</v>
      </c>
      <c r="J66" s="46">
        <v>0</v>
      </c>
      <c r="K66" s="46">
        <v>1020</v>
      </c>
      <c r="L66" s="46">
        <v>275536</v>
      </c>
      <c r="M66" s="46">
        <v>0</v>
      </c>
    </row>
    <row r="67" spans="1:13" s="23" customFormat="1" ht="30" customHeight="1" thickBot="1">
      <c r="A67" s="65" t="s">
        <v>116</v>
      </c>
      <c r="B67" s="66">
        <v>850531</v>
      </c>
      <c r="C67" s="66">
        <v>0</v>
      </c>
      <c r="D67" s="66">
        <v>271519</v>
      </c>
      <c r="E67" s="66">
        <v>0</v>
      </c>
      <c r="F67" s="66">
        <v>1334074</v>
      </c>
      <c r="G67" s="66">
        <v>1607688</v>
      </c>
      <c r="H67" s="66">
        <v>2674352</v>
      </c>
      <c r="I67" s="66">
        <v>5616114</v>
      </c>
      <c r="J67" s="66">
        <v>0</v>
      </c>
      <c r="K67" s="66">
        <v>1403</v>
      </c>
      <c r="L67" s="66">
        <v>608721</v>
      </c>
      <c r="M67" s="66">
        <v>0</v>
      </c>
    </row>
    <row r="68" spans="1:13" s="23" customFormat="1" ht="30" customHeight="1" thickBot="1" thickTop="1">
      <c r="A68" s="64" t="s">
        <v>91</v>
      </c>
      <c r="B68" s="54">
        <f>SUM(B21:B67)</f>
        <v>46958842</v>
      </c>
      <c r="C68" s="54">
        <f aca="true" t="shared" si="1" ref="C68:K68">SUM(C21:C67)</f>
        <v>4441308</v>
      </c>
      <c r="D68" s="54">
        <f t="shared" si="1"/>
        <v>11952423</v>
      </c>
      <c r="E68" s="54">
        <f t="shared" si="1"/>
        <v>9930008</v>
      </c>
      <c r="F68" s="54">
        <f t="shared" si="1"/>
        <v>262146371</v>
      </c>
      <c r="G68" s="54">
        <f t="shared" si="1"/>
        <v>341069794</v>
      </c>
      <c r="H68" s="54">
        <f t="shared" si="1"/>
        <v>350771381</v>
      </c>
      <c r="I68" s="54">
        <f t="shared" si="1"/>
        <v>953987546</v>
      </c>
      <c r="J68" s="54">
        <f t="shared" si="1"/>
        <v>96972</v>
      </c>
      <c r="K68" s="54">
        <f t="shared" si="1"/>
        <v>118313</v>
      </c>
      <c r="L68" s="54">
        <f>SUM(L21:L67)</f>
        <v>22825932</v>
      </c>
      <c r="M68" s="54">
        <f>SUM(M21:M67)</f>
        <v>790424</v>
      </c>
    </row>
    <row r="69" spans="1:13" s="23" customFormat="1" ht="30" customHeight="1" thickTop="1">
      <c r="A69" s="63" t="s">
        <v>92</v>
      </c>
      <c r="B69" s="51">
        <f>+B68+B20</f>
        <v>120656502</v>
      </c>
      <c r="C69" s="51">
        <f aca="true" t="shared" si="2" ref="C69:K69">+C68+C20</f>
        <v>153663765</v>
      </c>
      <c r="D69" s="51">
        <f t="shared" si="2"/>
        <v>32387841</v>
      </c>
      <c r="E69" s="51">
        <f t="shared" si="2"/>
        <v>219576201</v>
      </c>
      <c r="F69" s="51">
        <f t="shared" si="2"/>
        <v>2406159895</v>
      </c>
      <c r="G69" s="51">
        <f t="shared" si="2"/>
        <v>1551371454</v>
      </c>
      <c r="H69" s="51">
        <f t="shared" si="2"/>
        <v>2188718763</v>
      </c>
      <c r="I69" s="51">
        <f t="shared" si="2"/>
        <v>6146250112</v>
      </c>
      <c r="J69" s="51">
        <f t="shared" si="2"/>
        <v>341421</v>
      </c>
      <c r="K69" s="51">
        <f t="shared" si="2"/>
        <v>215265</v>
      </c>
      <c r="L69" s="51">
        <f>+L68+L20</f>
        <v>51272614</v>
      </c>
      <c r="M69" s="51">
        <f>+M68+M20</f>
        <v>5185927</v>
      </c>
    </row>
    <row r="70" spans="1:11" s="23" customFormat="1" ht="24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24">
      <c r="A71" s="40" t="s">
        <v>120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30.75" customHeight="1">
      <c r="A72" s="40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2">
    <mergeCell ref="K3:K6"/>
    <mergeCell ref="J3:J6"/>
  </mergeCells>
  <printOptions/>
  <pageMargins left="0.7874015748031497" right="0.72" top="0.7874015748031497" bottom="0" header="0.5905511811023623" footer="0.31496062992125984"/>
  <pageSetup firstPageNumber="227" useFirstPageNumber="1" fitToHeight="10" horizontalDpi="600" verticalDpi="600" orientation="portrait" paperSize="9" scale="35" r:id="rId1"/>
  <headerFooter alignWithMargins="0">
    <oddHeader>&amp;L&amp;24　　第２２表の３　平成２０年度固定資産税に関する調べ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2009-03-10T02:19:40Z</cp:lastPrinted>
  <dcterms:created xsi:type="dcterms:W3CDTF">2001-12-05T08:18:11Z</dcterms:created>
  <dcterms:modified xsi:type="dcterms:W3CDTF">2009-03-10T02:20:13Z</dcterms:modified>
  <cp:category/>
  <cp:version/>
  <cp:contentType/>
  <cp:contentStatus/>
</cp:coreProperties>
</file>