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315" windowHeight="4725" activeTab="1"/>
  </bookViews>
  <sheets>
    <sheet name="第３４一組表地方債現在高償還" sheetId="1" r:id="rId1"/>
    <sheet name="第３４一組表地方債現在高償還 (2)" sheetId="2" r:id="rId2"/>
  </sheets>
  <definedNames>
    <definedName name="_xlnm.Print_Area" localSheetId="0">'第３４一組表地方債現在高償還'!$A$1:$N$71</definedName>
    <definedName name="_xlnm.Print_Area" localSheetId="1">'第３４一組表地方債現在高償還 (2)'!$A$1:$K$74</definedName>
  </definedNames>
  <calcPr fullCalcOnLoad="1"/>
</workbook>
</file>

<file path=xl/sharedStrings.xml><?xml version="1.0" encoding="utf-8"?>
<sst xmlns="http://schemas.openxmlformats.org/spreadsheetml/2006/main" count="132" uniqueCount="74">
  <si>
    <t>一部事務組合名</t>
  </si>
  <si>
    <t>２．５％以下</t>
  </si>
  <si>
    <t>３．０％以下</t>
  </si>
  <si>
    <t>３．５％以下</t>
  </si>
  <si>
    <t>４．０％以下</t>
  </si>
  <si>
    <t>４．５％以下</t>
  </si>
  <si>
    <t>５．０％以下</t>
  </si>
  <si>
    <t>５．５％以下</t>
  </si>
  <si>
    <t>６．０％以下</t>
  </si>
  <si>
    <t>６．５％以下</t>
  </si>
  <si>
    <t>７．０％以下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</si>
  <si>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</si>
  <si>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</si>
  <si>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</si>
  <si>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</si>
  <si>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</si>
  <si>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</si>
  <si>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</si>
  <si>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</si>
  <si>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</si>
  <si>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</si>
  <si>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</si>
  <si>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</si>
  <si>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</si>
  <si>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</si>
  <si>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</si>
  <si>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</si>
  <si>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</si>
  <si>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</si>
  <si>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</si>
  <si>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</si>
  <si>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</si>
  <si>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うち旧資金運用部資金</t>
  </si>
  <si>
    <t>７共済等</t>
  </si>
  <si>
    <t>８その他</t>
  </si>
  <si>
    <t>７．０％超</t>
  </si>
  <si>
    <t>１．５％以下</t>
  </si>
  <si>
    <t>２．０％以下</t>
  </si>
  <si>
    <t>合計（１～８）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</si>
  <si>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</si>
  <si>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</si>
  <si>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</si>
  <si>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</si>
  <si>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地方債現在高の利率別内訳</t>
  </si>
  <si>
    <t>金融機関</t>
  </si>
  <si>
    <t>福島県伊達郡国見町桑折町有北山組合</t>
  </si>
  <si>
    <t>伊達市国見町大枝小学校組合</t>
  </si>
  <si>
    <t>福島県後期高齢者医療広域連合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</si>
  <si>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</si>
  <si>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</si>
  <si>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</si>
  <si>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</si>
  <si>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</si>
  <si>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</si>
  <si>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</si>
  <si>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</si>
  <si>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地方債現在高の借入先別内訳</t>
  </si>
  <si>
    <t>１財政融資資金</t>
  </si>
  <si>
    <t>２旧郵政公社資金</t>
  </si>
  <si>
    <t>（１）旧郵貯資金</t>
  </si>
  <si>
    <t>（２）旧簡保資金</t>
  </si>
  <si>
    <t>うち旧公営企業
金融公庫資金</t>
  </si>
  <si>
    <t>５市中銀行</t>
  </si>
  <si>
    <t>６その他の</t>
  </si>
  <si>
    <t>４国の予算貸付</t>
  </si>
  <si>
    <t>・政府関係機関
 貸付</t>
  </si>
  <si>
    <t>年度別償還額の状況（元利償還額）</t>
  </si>
  <si>
    <t>３地方公共団体</t>
  </si>
  <si>
    <t>平成３１年度</t>
  </si>
  <si>
    <t>平成３２年度</t>
  </si>
  <si>
    <t>　第３４表  平成２２年度末地方債現在高及び年度別償還の状況</t>
  </si>
  <si>
    <t>　第３４表  平成２２年度末地方債現在高及び年度別償還の状況</t>
  </si>
  <si>
    <t>　第３４表  平成２２年度末地方債現在高及び年度別償還の状況</t>
  </si>
  <si>
    <t>　金融機構資金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</si>
</sst>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2">
    <xf numFmtId="3" fontId="0" fillId="0" borderId="0" xfId="0" applyAlignment="1">
      <alignment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4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/>
    </xf>
    <xf numFmtId="3" fontId="4" fillId="0" borderId="17" xfId="0" applyFont="1" applyFill="1" applyBorder="1" applyAlignment="1">
      <alignment/>
    </xf>
    <xf numFmtId="176" fontId="4" fillId="0" borderId="17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left"/>
    </xf>
    <xf numFmtId="176" fontId="9" fillId="0" borderId="18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Continuous" vertical="center"/>
    </xf>
    <xf numFmtId="176" fontId="4" fillId="0" borderId="21" xfId="0" applyNumberFormat="1" applyFont="1" applyFill="1" applyBorder="1" applyAlignment="1">
      <alignment horizontal="centerContinuous" vertical="center"/>
    </xf>
    <xf numFmtId="176" fontId="4" fillId="0" borderId="22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shrinkToFi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/>
    </xf>
    <xf numFmtId="176" fontId="9" fillId="0" borderId="25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9" fillId="0" borderId="17" xfId="0" applyNumberFormat="1" applyFont="1" applyFill="1" applyBorder="1" applyAlignment="1">
      <alignment vertical="top" shrinkToFit="1"/>
    </xf>
    <xf numFmtId="176" fontId="4" fillId="0" borderId="10" xfId="0" applyNumberFormat="1" applyFont="1" applyFill="1" applyBorder="1" applyAlignment="1">
      <alignment vertical="center" shrinkToFit="1"/>
    </xf>
    <xf numFmtId="176" fontId="10" fillId="0" borderId="10" xfId="0" applyNumberFormat="1" applyFont="1" applyFill="1" applyBorder="1" applyAlignment="1">
      <alignment horizontal="left" wrapText="1"/>
    </xf>
    <xf numFmtId="3" fontId="4" fillId="0" borderId="0" xfId="0" applyFont="1" applyFill="1" applyAlignment="1">
      <alignment horizontal="center" wrapText="1"/>
    </xf>
    <xf numFmtId="0" fontId="4" fillId="0" borderId="17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center" vertical="top" wrapText="1"/>
    </xf>
    <xf numFmtId="176" fontId="10" fillId="0" borderId="27" xfId="0" applyNumberFormat="1" applyFont="1" applyFill="1" applyBorder="1" applyAlignment="1">
      <alignment horizontal="left" vertical="top" wrapText="1"/>
    </xf>
    <xf numFmtId="3" fontId="0" fillId="0" borderId="28" xfId="0" applyBorder="1" applyAlignment="1">
      <alignment horizontal="left"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showOutlineSymbols="0" view="pageBreakPreview" zoomScale="50" zoomScaleNormal="87" zoomScaleSheetLayoutView="50" zoomScalePageLayoutView="0" workbookViewId="0" topLeftCell="E1">
      <selection activeCell="Q4" sqref="Q4"/>
    </sheetView>
  </sheetViews>
  <sheetFormatPr defaultColWidth="24.75390625" defaultRowHeight="34.5" customHeight="1"/>
  <cols>
    <col min="1" max="1" width="42.625" style="14" customWidth="1"/>
    <col min="2" max="14" width="19.375" style="14" customWidth="1"/>
    <col min="15" max="15" width="15.125" style="13" bestFit="1" customWidth="1"/>
    <col min="16" max="16" width="4.375" style="13" bestFit="1" customWidth="1"/>
    <col min="17" max="16384" width="24.75390625" style="14" customWidth="1"/>
  </cols>
  <sheetData>
    <row r="1" spans="1:15" ht="28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4" ht="28.5">
      <c r="A2" s="10" t="s">
        <v>71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" customHeight="1">
      <c r="A3" s="15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ht="33" customHeight="1">
      <c r="A4" s="33" t="s">
        <v>0</v>
      </c>
      <c r="B4" s="16" t="s">
        <v>56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8" t="s">
        <v>38</v>
      </c>
      <c r="O4" s="19"/>
    </row>
    <row r="5" spans="1:15" ht="33" customHeight="1">
      <c r="A5" s="27"/>
      <c r="B5" s="52" t="s">
        <v>57</v>
      </c>
      <c r="C5" s="53"/>
      <c r="D5" s="52" t="s">
        <v>58</v>
      </c>
      <c r="E5" s="21"/>
      <c r="F5" s="22"/>
      <c r="G5" s="57" t="s">
        <v>67</v>
      </c>
      <c r="H5" s="58"/>
      <c r="I5" s="63" t="s">
        <v>64</v>
      </c>
      <c r="J5" s="23" t="s">
        <v>62</v>
      </c>
      <c r="K5" s="23" t="s">
        <v>63</v>
      </c>
      <c r="L5" s="23" t="s">
        <v>33</v>
      </c>
      <c r="M5" s="23" t="s">
        <v>34</v>
      </c>
      <c r="N5" s="24"/>
      <c r="O5" s="19"/>
    </row>
    <row r="6" spans="1:15" ht="33" customHeight="1">
      <c r="A6" s="27"/>
      <c r="B6" s="24"/>
      <c r="C6" s="62" t="s">
        <v>32</v>
      </c>
      <c r="D6" s="55"/>
      <c r="E6" s="59" t="s">
        <v>59</v>
      </c>
      <c r="F6" s="60" t="s">
        <v>60</v>
      </c>
      <c r="G6" s="61" t="s">
        <v>73</v>
      </c>
      <c r="H6" s="69" t="s">
        <v>61</v>
      </c>
      <c r="I6" s="70" t="s">
        <v>65</v>
      </c>
      <c r="J6" s="25"/>
      <c r="K6" s="26" t="s">
        <v>44</v>
      </c>
      <c r="L6" s="25"/>
      <c r="M6" s="25"/>
      <c r="N6" s="24"/>
      <c r="O6" s="19"/>
    </row>
    <row r="7" spans="1:15" ht="33" customHeight="1">
      <c r="A7" s="36"/>
      <c r="B7" s="54"/>
      <c r="C7" s="50"/>
      <c r="D7" s="55"/>
      <c r="E7" s="51"/>
      <c r="F7" s="27"/>
      <c r="G7" s="20"/>
      <c r="H7" s="56"/>
      <c r="I7" s="71"/>
      <c r="J7" s="25"/>
      <c r="K7" s="25"/>
      <c r="L7" s="25"/>
      <c r="M7" s="25"/>
      <c r="N7" s="24"/>
      <c r="O7" s="19"/>
    </row>
    <row r="8" spans="1:15" ht="36" customHeight="1">
      <c r="A8" s="1" t="s">
        <v>11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7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7">
        <f>B8+D8+G8+I8+J8+K8+L8+M8</f>
        <v>0</v>
      </c>
      <c r="O8" s="65"/>
    </row>
    <row r="9" spans="1:15" ht="36" customHeight="1">
      <c r="A9" s="2" t="s">
        <v>12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8">
        <f aca="true" t="shared" si="0" ref="N9:N34">B9+D9+G9+I9+J9+K9+L9+M9</f>
        <v>0</v>
      </c>
      <c r="O9" s="65"/>
    </row>
    <row r="10" spans="1:15" ht="36" customHeight="1">
      <c r="A10" s="2" t="s">
        <v>13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8">
        <f t="shared" si="0"/>
        <v>0</v>
      </c>
      <c r="O10" s="65"/>
    </row>
    <row r="11" spans="1:15" ht="36" customHeight="1">
      <c r="A11" s="2" t="s">
        <v>45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8">
        <f t="shared" si="0"/>
        <v>0</v>
      </c>
      <c r="O11" s="65"/>
    </row>
    <row r="12" spans="1:15" ht="36" customHeight="1">
      <c r="A12" s="3" t="s">
        <v>46</v>
      </c>
      <c r="B12" s="67">
        <v>45286</v>
      </c>
      <c r="C12" s="67">
        <v>45286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8">
        <f t="shared" si="0"/>
        <v>45286</v>
      </c>
      <c r="O12" s="65"/>
    </row>
    <row r="13" spans="1:15" ht="36" customHeight="1">
      <c r="A13" s="4" t="s">
        <v>14</v>
      </c>
      <c r="B13" s="66">
        <v>1870143</v>
      </c>
      <c r="C13" s="66">
        <v>205590</v>
      </c>
      <c r="D13" s="66">
        <v>42004</v>
      </c>
      <c r="E13" s="66">
        <v>42004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60300</v>
      </c>
      <c r="L13" s="66">
        <v>0</v>
      </c>
      <c r="M13" s="66">
        <v>0</v>
      </c>
      <c r="N13" s="7">
        <f t="shared" si="0"/>
        <v>1972447</v>
      </c>
      <c r="O13" s="65"/>
    </row>
    <row r="14" spans="1:15" ht="36" customHeight="1">
      <c r="A14" s="2" t="s">
        <v>15</v>
      </c>
      <c r="B14" s="67">
        <v>17860</v>
      </c>
      <c r="C14" s="67">
        <v>17860</v>
      </c>
      <c r="D14" s="67">
        <v>142059</v>
      </c>
      <c r="E14" s="67">
        <v>142059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8">
        <f t="shared" si="0"/>
        <v>159919</v>
      </c>
      <c r="O14" s="65"/>
    </row>
    <row r="15" spans="1:15" ht="36" customHeight="1">
      <c r="A15" s="2" t="s">
        <v>16</v>
      </c>
      <c r="B15" s="67">
        <v>3863</v>
      </c>
      <c r="C15" s="67">
        <v>3863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8">
        <f t="shared" si="0"/>
        <v>3863</v>
      </c>
      <c r="O15" s="65"/>
    </row>
    <row r="16" spans="1:15" ht="36" customHeight="1">
      <c r="A16" s="2" t="s">
        <v>39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8">
        <f t="shared" si="0"/>
        <v>0</v>
      </c>
      <c r="O16" s="65"/>
    </row>
    <row r="17" spans="1:15" ht="36" customHeight="1">
      <c r="A17" s="5" t="s">
        <v>17</v>
      </c>
      <c r="B17" s="68">
        <v>1216350</v>
      </c>
      <c r="C17" s="68">
        <v>1216350</v>
      </c>
      <c r="D17" s="68">
        <v>198006</v>
      </c>
      <c r="E17" s="68">
        <v>198006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9">
        <f t="shared" si="0"/>
        <v>1414356</v>
      </c>
      <c r="O17" s="65"/>
    </row>
    <row r="18" spans="1:15" ht="36" customHeight="1">
      <c r="A18" s="6" t="s">
        <v>18</v>
      </c>
      <c r="B18" s="67">
        <v>357253</v>
      </c>
      <c r="C18" s="67">
        <v>331907</v>
      </c>
      <c r="D18" s="67">
        <v>146726</v>
      </c>
      <c r="E18" s="67">
        <v>146726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8">
        <f t="shared" si="0"/>
        <v>503979</v>
      </c>
      <c r="O18" s="65"/>
    </row>
    <row r="19" spans="1:15" ht="36" customHeight="1">
      <c r="A19" s="2" t="s">
        <v>19</v>
      </c>
      <c r="B19" s="67">
        <v>1422711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146300</v>
      </c>
      <c r="K19" s="67">
        <v>311605</v>
      </c>
      <c r="L19" s="67">
        <v>0</v>
      </c>
      <c r="M19" s="67">
        <v>0</v>
      </c>
      <c r="N19" s="8">
        <f t="shared" si="0"/>
        <v>1880616</v>
      </c>
      <c r="O19" s="65"/>
    </row>
    <row r="20" spans="1:15" ht="36" customHeight="1">
      <c r="A20" s="2" t="s">
        <v>40</v>
      </c>
      <c r="B20" s="67">
        <v>2268638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237814</v>
      </c>
      <c r="L20" s="67">
        <v>0</v>
      </c>
      <c r="M20" s="67">
        <v>0</v>
      </c>
      <c r="N20" s="8">
        <f t="shared" si="0"/>
        <v>2506452</v>
      </c>
      <c r="O20" s="65"/>
    </row>
    <row r="21" spans="1:15" ht="36" customHeight="1">
      <c r="A21" s="2" t="s">
        <v>20</v>
      </c>
      <c r="B21" s="67">
        <v>470057</v>
      </c>
      <c r="C21" s="67">
        <v>328757</v>
      </c>
      <c r="D21" s="67">
        <v>142126</v>
      </c>
      <c r="E21" s="67">
        <v>142126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8">
        <f t="shared" si="0"/>
        <v>612183</v>
      </c>
      <c r="O21" s="65"/>
    </row>
    <row r="22" spans="1:15" ht="36" customHeight="1">
      <c r="A22" s="5" t="s">
        <v>41</v>
      </c>
      <c r="B22" s="67">
        <v>0</v>
      </c>
      <c r="C22" s="67">
        <v>0</v>
      </c>
      <c r="D22" s="67">
        <v>47639</v>
      </c>
      <c r="E22" s="67">
        <v>0</v>
      </c>
      <c r="F22" s="67">
        <v>47639</v>
      </c>
      <c r="G22" s="67">
        <v>0</v>
      </c>
      <c r="H22" s="67">
        <v>0</v>
      </c>
      <c r="I22" s="67">
        <v>0</v>
      </c>
      <c r="J22" s="67">
        <v>0</v>
      </c>
      <c r="K22" s="67">
        <v>169236</v>
      </c>
      <c r="L22" s="67">
        <v>159600</v>
      </c>
      <c r="M22" s="67">
        <v>0</v>
      </c>
      <c r="N22" s="8">
        <f t="shared" si="0"/>
        <v>376475</v>
      </c>
      <c r="O22" s="65"/>
    </row>
    <row r="23" spans="1:15" ht="36" customHeight="1">
      <c r="A23" s="1" t="s">
        <v>21</v>
      </c>
      <c r="B23" s="66">
        <v>270529</v>
      </c>
      <c r="C23" s="66">
        <v>41025</v>
      </c>
      <c r="D23" s="66">
        <v>832926</v>
      </c>
      <c r="E23" s="66">
        <v>747064</v>
      </c>
      <c r="F23" s="66">
        <v>85862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124958</v>
      </c>
      <c r="M23" s="66">
        <v>371823</v>
      </c>
      <c r="N23" s="7">
        <f t="shared" si="0"/>
        <v>1600236</v>
      </c>
      <c r="O23" s="65"/>
    </row>
    <row r="24" spans="1:15" ht="36" customHeight="1">
      <c r="A24" s="2" t="s">
        <v>22</v>
      </c>
      <c r="B24" s="67">
        <v>19632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167510</v>
      </c>
      <c r="M24" s="67">
        <v>0</v>
      </c>
      <c r="N24" s="8">
        <f t="shared" si="0"/>
        <v>187142</v>
      </c>
      <c r="O24" s="65"/>
    </row>
    <row r="25" spans="1:15" ht="36" customHeight="1">
      <c r="A25" s="2" t="s">
        <v>23</v>
      </c>
      <c r="B25" s="67">
        <v>388499</v>
      </c>
      <c r="C25" s="67">
        <v>388499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38500</v>
      </c>
      <c r="K25" s="67">
        <v>33800</v>
      </c>
      <c r="L25" s="67">
        <v>95568</v>
      </c>
      <c r="M25" s="67">
        <v>0</v>
      </c>
      <c r="N25" s="8">
        <f t="shared" si="0"/>
        <v>556367</v>
      </c>
      <c r="O25" s="65"/>
    </row>
    <row r="26" spans="1:15" ht="36" customHeight="1">
      <c r="A26" s="2" t="s">
        <v>24</v>
      </c>
      <c r="B26" s="67">
        <v>5655376</v>
      </c>
      <c r="C26" s="67">
        <v>743141</v>
      </c>
      <c r="D26" s="67">
        <v>130003</v>
      </c>
      <c r="E26" s="67">
        <v>0</v>
      </c>
      <c r="F26" s="67">
        <v>130003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42375</v>
      </c>
      <c r="M26" s="67">
        <v>0</v>
      </c>
      <c r="N26" s="8">
        <f t="shared" si="0"/>
        <v>5827754</v>
      </c>
      <c r="O26" s="65"/>
    </row>
    <row r="27" spans="1:15" ht="36" customHeight="1">
      <c r="A27" s="5" t="s">
        <v>42</v>
      </c>
      <c r="B27" s="68">
        <v>1298577</v>
      </c>
      <c r="C27" s="68">
        <v>861542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405600</v>
      </c>
      <c r="K27" s="68">
        <v>0</v>
      </c>
      <c r="L27" s="68">
        <v>53876</v>
      </c>
      <c r="M27" s="68">
        <v>0</v>
      </c>
      <c r="N27" s="9">
        <f t="shared" si="0"/>
        <v>1758053</v>
      </c>
      <c r="O27" s="65"/>
    </row>
    <row r="28" spans="1:15" ht="36" customHeight="1">
      <c r="A28" s="1" t="s">
        <v>25</v>
      </c>
      <c r="B28" s="67">
        <v>1214219</v>
      </c>
      <c r="C28" s="67">
        <v>46985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33400</v>
      </c>
      <c r="K28" s="67">
        <v>0</v>
      </c>
      <c r="L28" s="67">
        <v>116706</v>
      </c>
      <c r="M28" s="67">
        <v>136745</v>
      </c>
      <c r="N28" s="8">
        <f t="shared" si="0"/>
        <v>1501070</v>
      </c>
      <c r="O28" s="65"/>
    </row>
    <row r="29" spans="1:15" ht="36" customHeight="1">
      <c r="A29" s="2" t="s">
        <v>26</v>
      </c>
      <c r="B29" s="67">
        <v>0</v>
      </c>
      <c r="C29" s="67">
        <v>0</v>
      </c>
      <c r="D29" s="67">
        <v>135642</v>
      </c>
      <c r="E29" s="67">
        <v>0</v>
      </c>
      <c r="F29" s="67">
        <v>135642</v>
      </c>
      <c r="G29" s="67">
        <v>0</v>
      </c>
      <c r="H29" s="67">
        <v>0</v>
      </c>
      <c r="I29" s="67">
        <v>0</v>
      </c>
      <c r="J29" s="67">
        <v>0</v>
      </c>
      <c r="K29" s="67">
        <v>95788</v>
      </c>
      <c r="L29" s="67">
        <v>49246</v>
      </c>
      <c r="M29" s="67">
        <v>0</v>
      </c>
      <c r="N29" s="8">
        <f t="shared" si="0"/>
        <v>280676</v>
      </c>
      <c r="O29" s="65"/>
    </row>
    <row r="30" spans="1:15" ht="36" customHeight="1">
      <c r="A30" s="2" t="s">
        <v>27</v>
      </c>
      <c r="B30" s="67">
        <v>108294</v>
      </c>
      <c r="C30" s="67">
        <v>0</v>
      </c>
      <c r="D30" s="67">
        <v>852712</v>
      </c>
      <c r="E30" s="67">
        <v>0</v>
      </c>
      <c r="F30" s="67">
        <v>852712</v>
      </c>
      <c r="G30" s="67">
        <v>0</v>
      </c>
      <c r="H30" s="67">
        <v>0</v>
      </c>
      <c r="I30" s="67">
        <v>0</v>
      </c>
      <c r="J30" s="67">
        <v>143462</v>
      </c>
      <c r="K30" s="67">
        <v>0</v>
      </c>
      <c r="L30" s="67">
        <v>52527</v>
      </c>
      <c r="M30" s="67">
        <v>0</v>
      </c>
      <c r="N30" s="8">
        <f t="shared" si="0"/>
        <v>1156995</v>
      </c>
      <c r="O30" s="65"/>
    </row>
    <row r="31" spans="1:15" ht="36" customHeight="1">
      <c r="A31" s="2" t="s">
        <v>28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8">
        <f t="shared" si="0"/>
        <v>0</v>
      </c>
      <c r="O31" s="65"/>
    </row>
    <row r="32" spans="1:15" ht="36" customHeight="1">
      <c r="A32" s="5" t="s">
        <v>29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9">
        <f t="shared" si="0"/>
        <v>0</v>
      </c>
      <c r="O32" s="65"/>
    </row>
    <row r="33" spans="1:15" ht="36" customHeight="1">
      <c r="A33" s="2" t="s">
        <v>30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8">
        <f t="shared" si="0"/>
        <v>0</v>
      </c>
      <c r="O33" s="65"/>
    </row>
    <row r="34" spans="1:15" ht="36" customHeight="1" thickBot="1">
      <c r="A34" s="2" t="s">
        <v>47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8">
        <f t="shared" si="0"/>
        <v>0</v>
      </c>
      <c r="O34" s="65"/>
    </row>
    <row r="35" spans="1:15" ht="36" customHeight="1" thickTop="1">
      <c r="A35" s="28" t="s">
        <v>31</v>
      </c>
      <c r="B35" s="29">
        <f aca="true" t="shared" si="1" ref="B35:N35">SUM(B8:B34)</f>
        <v>16627287</v>
      </c>
      <c r="C35" s="29">
        <f t="shared" si="1"/>
        <v>4230805</v>
      </c>
      <c r="D35" s="29">
        <f t="shared" si="1"/>
        <v>2669843</v>
      </c>
      <c r="E35" s="29">
        <f t="shared" si="1"/>
        <v>1417985</v>
      </c>
      <c r="F35" s="29">
        <f t="shared" si="1"/>
        <v>1251858</v>
      </c>
      <c r="G35" s="29">
        <f t="shared" si="1"/>
        <v>0</v>
      </c>
      <c r="H35" s="29">
        <f t="shared" si="1"/>
        <v>0</v>
      </c>
      <c r="I35" s="29">
        <f t="shared" si="1"/>
        <v>0</v>
      </c>
      <c r="J35" s="29">
        <f t="shared" si="1"/>
        <v>767262</v>
      </c>
      <c r="K35" s="29">
        <f t="shared" si="1"/>
        <v>908543</v>
      </c>
      <c r="L35" s="29">
        <f t="shared" si="1"/>
        <v>862366</v>
      </c>
      <c r="M35" s="29">
        <f t="shared" si="1"/>
        <v>508568</v>
      </c>
      <c r="N35" s="30">
        <f t="shared" si="1"/>
        <v>22343869</v>
      </c>
      <c r="O35" s="19"/>
    </row>
    <row r="36" spans="1:15" ht="81" customHeight="1">
      <c r="A36" s="31"/>
      <c r="O36" s="64"/>
    </row>
    <row r="37" spans="1:15" ht="29.25" customHeight="1">
      <c r="A37" s="31"/>
      <c r="O37" s="64"/>
    </row>
    <row r="38" spans="1:14" ht="28.5">
      <c r="A38" s="10" t="s">
        <v>72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2"/>
      <c r="N38" s="32"/>
    </row>
    <row r="39" spans="1:14" ht="24" customHeight="1">
      <c r="A39" s="15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2"/>
      <c r="N39" s="32"/>
    </row>
    <row r="40" spans="1:15" ht="33" customHeight="1">
      <c r="A40" s="33" t="s">
        <v>0</v>
      </c>
      <c r="B40" s="16" t="s">
        <v>43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  <c r="O40" s="34"/>
    </row>
    <row r="41" spans="1:14" ht="33" customHeight="1">
      <c r="A41" s="27"/>
      <c r="B41" s="35" t="s">
        <v>36</v>
      </c>
      <c r="C41" s="35" t="s">
        <v>37</v>
      </c>
      <c r="D41" s="35" t="s">
        <v>1</v>
      </c>
      <c r="E41" s="35" t="s">
        <v>2</v>
      </c>
      <c r="F41" s="35" t="s">
        <v>3</v>
      </c>
      <c r="G41" s="35" t="s">
        <v>4</v>
      </c>
      <c r="H41" s="35" t="s">
        <v>5</v>
      </c>
      <c r="I41" s="35" t="s">
        <v>6</v>
      </c>
      <c r="J41" s="35" t="s">
        <v>7</v>
      </c>
      <c r="K41" s="35" t="s">
        <v>8</v>
      </c>
      <c r="L41" s="35" t="s">
        <v>9</v>
      </c>
      <c r="M41" s="35" t="s">
        <v>10</v>
      </c>
      <c r="N41" s="35" t="s">
        <v>35</v>
      </c>
    </row>
    <row r="42" spans="1:14" ht="33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33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6" s="38" customFormat="1" ht="36" customHeight="1">
      <c r="A44" s="1" t="s">
        <v>11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37"/>
      <c r="P44" s="37"/>
    </row>
    <row r="45" spans="1:16" s="38" customFormat="1" ht="36" customHeight="1">
      <c r="A45" s="2" t="s">
        <v>12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37"/>
      <c r="P45" s="37"/>
    </row>
    <row r="46" spans="1:16" s="38" customFormat="1" ht="36" customHeight="1">
      <c r="A46" s="2" t="s">
        <v>13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37"/>
      <c r="P46" s="37"/>
    </row>
    <row r="47" spans="1:16" s="38" customFormat="1" ht="36" customHeight="1">
      <c r="A47" s="2" t="s">
        <v>45</v>
      </c>
      <c r="B47" s="67">
        <v>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37"/>
      <c r="P47" s="37"/>
    </row>
    <row r="48" spans="1:16" s="38" customFormat="1" ht="36" customHeight="1">
      <c r="A48" s="3" t="s">
        <v>46</v>
      </c>
      <c r="B48" s="67">
        <v>0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45286</v>
      </c>
      <c r="N48" s="67">
        <v>0</v>
      </c>
      <c r="O48" s="37"/>
      <c r="P48" s="37"/>
    </row>
    <row r="49" spans="1:16" s="38" customFormat="1" ht="36" customHeight="1">
      <c r="A49" s="4" t="s">
        <v>14</v>
      </c>
      <c r="B49" s="66">
        <v>1615608</v>
      </c>
      <c r="C49" s="66">
        <v>301645</v>
      </c>
      <c r="D49" s="66">
        <v>0</v>
      </c>
      <c r="E49" s="66">
        <v>55194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37"/>
      <c r="P49" s="37"/>
    </row>
    <row r="50" spans="1:16" s="38" customFormat="1" ht="36" customHeight="1">
      <c r="A50" s="2" t="s">
        <v>15</v>
      </c>
      <c r="B50" s="67">
        <v>142059</v>
      </c>
      <c r="C50" s="67">
        <v>0</v>
      </c>
      <c r="D50" s="67">
        <v>17860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37"/>
      <c r="P50" s="37"/>
    </row>
    <row r="51" spans="1:16" s="38" customFormat="1" ht="36" customHeight="1">
      <c r="A51" s="2" t="s">
        <v>16</v>
      </c>
      <c r="B51" s="67">
        <v>3863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37"/>
      <c r="P51" s="37"/>
    </row>
    <row r="52" spans="1:16" s="38" customFormat="1" ht="36" customHeight="1">
      <c r="A52" s="2" t="s">
        <v>39</v>
      </c>
      <c r="B52" s="67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37"/>
      <c r="P52" s="37"/>
    </row>
    <row r="53" spans="1:16" s="38" customFormat="1" ht="36" customHeight="1">
      <c r="A53" s="5" t="s">
        <v>17</v>
      </c>
      <c r="B53" s="68">
        <v>1414356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37"/>
      <c r="P53" s="37"/>
    </row>
    <row r="54" spans="1:16" s="38" customFormat="1" ht="36" customHeight="1">
      <c r="A54" s="6" t="s">
        <v>18</v>
      </c>
      <c r="B54" s="67">
        <v>146726</v>
      </c>
      <c r="C54" s="67">
        <v>59716</v>
      </c>
      <c r="D54" s="67">
        <v>297537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37"/>
      <c r="P54" s="37"/>
    </row>
    <row r="55" spans="1:16" s="38" customFormat="1" ht="36" customHeight="1">
      <c r="A55" s="2" t="s">
        <v>19</v>
      </c>
      <c r="B55" s="67">
        <v>1566411</v>
      </c>
      <c r="C55" s="67">
        <v>314205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37"/>
      <c r="P55" s="37"/>
    </row>
    <row r="56" spans="1:16" s="38" customFormat="1" ht="36" customHeight="1">
      <c r="A56" s="2" t="s">
        <v>40</v>
      </c>
      <c r="B56" s="67">
        <v>803825</v>
      </c>
      <c r="C56" s="67">
        <v>1702627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37"/>
      <c r="P56" s="37"/>
    </row>
    <row r="57" spans="1:16" s="38" customFormat="1" ht="36" customHeight="1">
      <c r="A57" s="2" t="s">
        <v>20</v>
      </c>
      <c r="B57" s="67">
        <v>283426</v>
      </c>
      <c r="C57" s="67">
        <v>328757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37"/>
      <c r="P57" s="37"/>
    </row>
    <row r="58" spans="1:16" s="38" customFormat="1" ht="36" customHeight="1">
      <c r="A58" s="5" t="s">
        <v>41</v>
      </c>
      <c r="B58" s="67">
        <v>328836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20599</v>
      </c>
      <c r="I58" s="67">
        <v>0</v>
      </c>
      <c r="J58" s="67">
        <v>27040</v>
      </c>
      <c r="K58" s="67">
        <v>0</v>
      </c>
      <c r="L58" s="67">
        <v>0</v>
      </c>
      <c r="M58" s="67">
        <v>0</v>
      </c>
      <c r="N58" s="67">
        <v>0</v>
      </c>
      <c r="O58" s="37"/>
      <c r="P58" s="37"/>
    </row>
    <row r="59" spans="1:16" s="38" customFormat="1" ht="36" customHeight="1">
      <c r="A59" s="1" t="s">
        <v>21</v>
      </c>
      <c r="B59" s="66">
        <v>1388722</v>
      </c>
      <c r="C59" s="66">
        <v>84627</v>
      </c>
      <c r="D59" s="66">
        <v>0</v>
      </c>
      <c r="E59" s="66">
        <v>126887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37"/>
      <c r="P59" s="37"/>
    </row>
    <row r="60" spans="1:16" s="38" customFormat="1" ht="36" customHeight="1">
      <c r="A60" s="2" t="s">
        <v>22</v>
      </c>
      <c r="B60" s="67">
        <v>187142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37"/>
      <c r="P60" s="37"/>
    </row>
    <row r="61" spans="1:16" s="38" customFormat="1" ht="36" customHeight="1">
      <c r="A61" s="2" t="s">
        <v>23</v>
      </c>
      <c r="B61" s="67">
        <v>556367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37"/>
      <c r="P61" s="37"/>
    </row>
    <row r="62" spans="1:16" s="38" customFormat="1" ht="36" customHeight="1">
      <c r="A62" s="2" t="s">
        <v>24</v>
      </c>
      <c r="B62" s="67">
        <v>4954610</v>
      </c>
      <c r="C62" s="67">
        <v>278780</v>
      </c>
      <c r="D62" s="67">
        <v>464361</v>
      </c>
      <c r="E62" s="67">
        <v>5777</v>
      </c>
      <c r="F62" s="67">
        <v>5137</v>
      </c>
      <c r="G62" s="67">
        <v>27576</v>
      </c>
      <c r="H62" s="67">
        <v>91513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37"/>
      <c r="P62" s="37"/>
    </row>
    <row r="63" spans="1:16" s="38" customFormat="1" ht="36" customHeight="1">
      <c r="A63" s="5" t="s">
        <v>42</v>
      </c>
      <c r="B63" s="68">
        <v>490911</v>
      </c>
      <c r="C63" s="68">
        <v>886055</v>
      </c>
      <c r="D63" s="68">
        <v>381087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37"/>
      <c r="P63" s="37"/>
    </row>
    <row r="64" spans="1:16" s="38" customFormat="1" ht="36" customHeight="1">
      <c r="A64" s="1" t="s">
        <v>25</v>
      </c>
      <c r="B64" s="67">
        <v>1454085</v>
      </c>
      <c r="C64" s="67">
        <v>46985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37"/>
      <c r="P64" s="37"/>
    </row>
    <row r="65" spans="1:16" s="38" customFormat="1" ht="36" customHeight="1">
      <c r="A65" s="2" t="s">
        <v>26</v>
      </c>
      <c r="B65" s="67">
        <v>49246</v>
      </c>
      <c r="C65" s="67">
        <v>95788</v>
      </c>
      <c r="D65" s="67">
        <v>135642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37"/>
      <c r="P65" s="37"/>
    </row>
    <row r="66" spans="1:16" s="38" customFormat="1" ht="36" customHeight="1">
      <c r="A66" s="2" t="s">
        <v>27</v>
      </c>
      <c r="B66" s="67">
        <v>164321</v>
      </c>
      <c r="C66" s="67">
        <v>984361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8313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37"/>
      <c r="P66" s="37"/>
    </row>
    <row r="67" spans="1:16" s="38" customFormat="1" ht="36" customHeight="1">
      <c r="A67" s="5" t="s">
        <v>28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37"/>
      <c r="P67" s="37"/>
    </row>
    <row r="68" spans="1:16" s="38" customFormat="1" ht="36" customHeight="1">
      <c r="A68" s="2" t="s">
        <v>29</v>
      </c>
      <c r="B68" s="66">
        <v>0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37"/>
      <c r="P68" s="37"/>
    </row>
    <row r="69" spans="1:16" s="38" customFormat="1" ht="36" customHeight="1">
      <c r="A69" s="2" t="s">
        <v>30</v>
      </c>
      <c r="B69" s="67">
        <v>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37"/>
      <c r="P69" s="37"/>
    </row>
    <row r="70" spans="1:16" s="38" customFormat="1" ht="36" customHeight="1" thickBot="1">
      <c r="A70" s="2" t="s">
        <v>47</v>
      </c>
      <c r="B70" s="67">
        <v>0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37"/>
      <c r="P70" s="37"/>
    </row>
    <row r="71" spans="1:14" ht="36" customHeight="1" thickTop="1">
      <c r="A71" s="28" t="s">
        <v>31</v>
      </c>
      <c r="B71" s="29">
        <f aca="true" t="shared" si="2" ref="B71:N71">SUM(B44:B70)</f>
        <v>15550514</v>
      </c>
      <c r="C71" s="29">
        <f t="shared" si="2"/>
        <v>5083546</v>
      </c>
      <c r="D71" s="29">
        <f t="shared" si="2"/>
        <v>1296487</v>
      </c>
      <c r="E71" s="29">
        <f t="shared" si="2"/>
        <v>187858</v>
      </c>
      <c r="F71" s="29">
        <f t="shared" si="2"/>
        <v>5137</v>
      </c>
      <c r="G71" s="29">
        <f t="shared" si="2"/>
        <v>27576</v>
      </c>
      <c r="H71" s="29">
        <f t="shared" si="2"/>
        <v>112112</v>
      </c>
      <c r="I71" s="29">
        <f t="shared" si="2"/>
        <v>8313</v>
      </c>
      <c r="J71" s="29">
        <f t="shared" si="2"/>
        <v>27040</v>
      </c>
      <c r="K71" s="29">
        <f t="shared" si="2"/>
        <v>0</v>
      </c>
      <c r="L71" s="29">
        <f t="shared" si="2"/>
        <v>0</v>
      </c>
      <c r="M71" s="29">
        <f t="shared" si="2"/>
        <v>45286</v>
      </c>
      <c r="N71" s="29">
        <f t="shared" si="2"/>
        <v>0</v>
      </c>
    </row>
    <row r="72" spans="1:14" ht="34.5" customHeight="1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1:14" ht="34.5" customHeight="1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4" ht="34.5" customHeight="1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ht="34.5" customHeight="1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 ht="34.5" customHeight="1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1:14" ht="34.5" customHeight="1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1:14" ht="34.5" customHeight="1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</row>
    <row r="79" spans="1:14" ht="34.5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</row>
    <row r="80" spans="1:14" ht="34.5" customHeight="1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1:14" ht="34.5" customHeight="1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34.5" customHeight="1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</row>
    <row r="83" spans="1:14" ht="34.5" customHeight="1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34.5" customHeight="1">
      <c r="A84" s="3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34.5" customHeight="1">
      <c r="A85" s="4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ht="34.5" customHeight="1">
      <c r="A86" s="4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</row>
  </sheetData>
  <sheetProtection/>
  <mergeCells count="1">
    <mergeCell ref="I6:I7"/>
  </mergeCells>
  <printOptions horizontalCentered="1"/>
  <pageMargins left="0.3937007874015748" right="0.3937007874015748" top="0.5905511811023623" bottom="0.5118110236220472" header="0.5118110236220472" footer="0.3937007874015748"/>
  <pageSetup firstPageNumber="256" useFirstPageNumber="1" fitToHeight="5" horizontalDpi="600" verticalDpi="600" orientation="portrait" paperSize="9" scale="28" r:id="rId1"/>
  <headerFooter alignWithMargins="0">
    <oddFooter>&amp;C&amp;36&amp;P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showOutlineSymbols="0" view="pageBreakPreview" zoomScale="40" zoomScaleNormal="87" zoomScaleSheetLayoutView="40" zoomScalePageLayoutView="0" workbookViewId="0" topLeftCell="A1">
      <selection activeCell="D11" sqref="D11"/>
    </sheetView>
  </sheetViews>
  <sheetFormatPr defaultColWidth="24.75390625" defaultRowHeight="34.5" customHeight="1"/>
  <cols>
    <col min="1" max="1" width="42.875" style="14" customWidth="1"/>
    <col min="2" max="11" width="19.375" style="14" customWidth="1"/>
    <col min="12" max="12" width="15.125" style="13" bestFit="1" customWidth="1"/>
    <col min="13" max="16384" width="24.75390625" style="14" customWidth="1"/>
  </cols>
  <sheetData>
    <row r="1" spans="1:12" ht="28.5">
      <c r="A1" s="11"/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1" ht="28.5">
      <c r="A2" s="10" t="s">
        <v>70</v>
      </c>
      <c r="B2" s="10"/>
      <c r="C2" s="10"/>
      <c r="D2" s="11"/>
      <c r="E2" s="11"/>
      <c r="F2" s="11"/>
      <c r="G2" s="11"/>
      <c r="H2" s="11"/>
      <c r="I2" s="11"/>
      <c r="J2" s="11"/>
      <c r="K2" s="11"/>
    </row>
    <row r="3" spans="1:11" ht="24" customHeigh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</row>
    <row r="4" spans="1:12" ht="30" customHeight="1">
      <c r="A4" s="33" t="s">
        <v>0</v>
      </c>
      <c r="B4" s="42" t="s">
        <v>66</v>
      </c>
      <c r="C4" s="43"/>
      <c r="D4" s="43"/>
      <c r="E4" s="43"/>
      <c r="F4" s="43"/>
      <c r="G4" s="43"/>
      <c r="H4" s="43"/>
      <c r="I4" s="43"/>
      <c r="J4" s="43"/>
      <c r="K4" s="44"/>
      <c r="L4" s="19"/>
    </row>
    <row r="5" spans="1:12" ht="30" customHeight="1">
      <c r="A5" s="27"/>
      <c r="B5" s="45" t="s">
        <v>48</v>
      </c>
      <c r="C5" s="45" t="s">
        <v>49</v>
      </c>
      <c r="D5" s="45" t="s">
        <v>50</v>
      </c>
      <c r="E5" s="45" t="s">
        <v>51</v>
      </c>
      <c r="F5" s="45" t="s">
        <v>52</v>
      </c>
      <c r="G5" s="45" t="s">
        <v>53</v>
      </c>
      <c r="H5" s="45" t="s">
        <v>54</v>
      </c>
      <c r="I5" s="45" t="s">
        <v>55</v>
      </c>
      <c r="J5" s="45" t="s">
        <v>68</v>
      </c>
      <c r="K5" s="45" t="s">
        <v>69</v>
      </c>
      <c r="L5" s="19"/>
    </row>
    <row r="6" spans="1:12" ht="27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19"/>
    </row>
    <row r="7" spans="1:12" ht="30" customHeight="1">
      <c r="A7" s="27"/>
      <c r="B7" s="36"/>
      <c r="C7" s="36"/>
      <c r="D7" s="36"/>
      <c r="E7" s="36"/>
      <c r="F7" s="36"/>
      <c r="G7" s="36"/>
      <c r="H7" s="36"/>
      <c r="I7" s="36"/>
      <c r="J7" s="36"/>
      <c r="K7" s="36"/>
      <c r="L7" s="19"/>
    </row>
    <row r="8" spans="1:12" ht="33" customHeight="1">
      <c r="A8" s="1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9"/>
    </row>
    <row r="9" spans="1:12" ht="33" customHeight="1">
      <c r="A9" s="2" t="s">
        <v>12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19"/>
    </row>
    <row r="10" spans="1:12" ht="33" customHeight="1">
      <c r="A10" s="2" t="s">
        <v>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9"/>
    </row>
    <row r="11" spans="1:12" ht="33" customHeight="1">
      <c r="A11" s="2" t="s">
        <v>45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9"/>
    </row>
    <row r="12" spans="1:12" ht="33" customHeight="1">
      <c r="A12" s="3" t="s">
        <v>46</v>
      </c>
      <c r="B12" s="8">
        <v>10781</v>
      </c>
      <c r="C12" s="8">
        <v>10781</v>
      </c>
      <c r="D12" s="8">
        <v>10781</v>
      </c>
      <c r="E12" s="8">
        <v>10781</v>
      </c>
      <c r="F12" s="8">
        <v>10781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19"/>
    </row>
    <row r="13" spans="1:12" ht="33" customHeight="1">
      <c r="A13" s="4" t="s">
        <v>14</v>
      </c>
      <c r="B13" s="7">
        <v>282537</v>
      </c>
      <c r="C13" s="7">
        <v>248344</v>
      </c>
      <c r="D13" s="7">
        <v>171060</v>
      </c>
      <c r="E13" s="7">
        <v>170864</v>
      </c>
      <c r="F13" s="7">
        <v>170669</v>
      </c>
      <c r="G13" s="7">
        <v>170472</v>
      </c>
      <c r="H13" s="7">
        <v>160275</v>
      </c>
      <c r="I13" s="7">
        <v>160275</v>
      </c>
      <c r="J13" s="7">
        <v>160275</v>
      </c>
      <c r="K13" s="7">
        <v>127372</v>
      </c>
      <c r="L13" s="19"/>
    </row>
    <row r="14" spans="1:12" ht="33" customHeight="1">
      <c r="A14" s="2" t="s">
        <v>15</v>
      </c>
      <c r="B14" s="8">
        <v>96249</v>
      </c>
      <c r="C14" s="8">
        <v>56105</v>
      </c>
      <c r="D14" s="8">
        <v>4679</v>
      </c>
      <c r="E14" s="8">
        <v>4677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9"/>
    </row>
    <row r="15" spans="1:12" ht="33" customHeight="1">
      <c r="A15" s="2" t="s">
        <v>16</v>
      </c>
      <c r="B15" s="8">
        <v>3895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9"/>
    </row>
    <row r="16" spans="1:12" ht="33" customHeight="1">
      <c r="A16" s="2" t="s">
        <v>39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9"/>
    </row>
    <row r="17" spans="1:12" ht="33" customHeight="1">
      <c r="A17" s="5" t="s">
        <v>17</v>
      </c>
      <c r="B17" s="9">
        <v>238358</v>
      </c>
      <c r="C17" s="9">
        <v>194784</v>
      </c>
      <c r="D17" s="9">
        <v>194786</v>
      </c>
      <c r="E17" s="9">
        <v>194786</v>
      </c>
      <c r="F17" s="9">
        <v>194786</v>
      </c>
      <c r="G17" s="9">
        <v>194786</v>
      </c>
      <c r="H17" s="9">
        <v>180413</v>
      </c>
      <c r="I17" s="9">
        <v>81355</v>
      </c>
      <c r="J17" s="9">
        <v>0</v>
      </c>
      <c r="K17" s="9">
        <v>0</v>
      </c>
      <c r="L17" s="19"/>
    </row>
    <row r="18" spans="1:12" ht="33" customHeight="1">
      <c r="A18" s="6" t="s">
        <v>18</v>
      </c>
      <c r="B18" s="8">
        <v>187526</v>
      </c>
      <c r="C18" s="8">
        <v>133653</v>
      </c>
      <c r="D18" s="8">
        <v>86733</v>
      </c>
      <c r="E18" s="8">
        <v>74934</v>
      </c>
      <c r="F18" s="8">
        <v>40115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19"/>
    </row>
    <row r="19" spans="1:12" ht="33" customHeight="1">
      <c r="A19" s="2" t="s">
        <v>19</v>
      </c>
      <c r="B19" s="8">
        <v>261264</v>
      </c>
      <c r="C19" s="8">
        <v>269933</v>
      </c>
      <c r="D19" s="8">
        <v>269505</v>
      </c>
      <c r="E19" s="8">
        <v>269078</v>
      </c>
      <c r="F19" s="8">
        <v>268665</v>
      </c>
      <c r="G19" s="8">
        <v>244494</v>
      </c>
      <c r="H19" s="8">
        <v>126474</v>
      </c>
      <c r="I19" s="8">
        <v>31427</v>
      </c>
      <c r="J19" s="8">
        <v>31009</v>
      </c>
      <c r="K19" s="8">
        <v>30572</v>
      </c>
      <c r="L19" s="19"/>
    </row>
    <row r="20" spans="1:12" ht="33" customHeight="1">
      <c r="A20" s="2" t="s">
        <v>40</v>
      </c>
      <c r="B20" s="8">
        <v>345672</v>
      </c>
      <c r="C20" s="8">
        <v>345672</v>
      </c>
      <c r="D20" s="8">
        <v>297343</v>
      </c>
      <c r="E20" s="8">
        <v>249015</v>
      </c>
      <c r="F20" s="8">
        <v>249015</v>
      </c>
      <c r="G20" s="8">
        <v>249015</v>
      </c>
      <c r="H20" s="8">
        <v>249015</v>
      </c>
      <c r="I20" s="8">
        <v>249014</v>
      </c>
      <c r="J20" s="8">
        <v>249014</v>
      </c>
      <c r="K20" s="8">
        <v>182787</v>
      </c>
      <c r="L20" s="19"/>
    </row>
    <row r="21" spans="1:12" ht="33" customHeight="1">
      <c r="A21" s="2" t="s">
        <v>20</v>
      </c>
      <c r="B21" s="8">
        <v>168917</v>
      </c>
      <c r="C21" s="8">
        <v>121341</v>
      </c>
      <c r="D21" s="8">
        <v>73592</v>
      </c>
      <c r="E21" s="8">
        <v>73592</v>
      </c>
      <c r="F21" s="8">
        <v>49121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19"/>
    </row>
    <row r="22" spans="1:12" ht="33" customHeight="1">
      <c r="A22" s="5" t="s">
        <v>41</v>
      </c>
      <c r="B22" s="8">
        <v>115749</v>
      </c>
      <c r="C22" s="8">
        <v>92554</v>
      </c>
      <c r="D22" s="8">
        <v>89195</v>
      </c>
      <c r="E22" s="8">
        <v>28827</v>
      </c>
      <c r="F22" s="8">
        <v>26035</v>
      </c>
      <c r="G22" s="8">
        <v>19908</v>
      </c>
      <c r="H22" s="8">
        <v>13092</v>
      </c>
      <c r="I22" s="8">
        <v>3070</v>
      </c>
      <c r="J22" s="8">
        <v>0</v>
      </c>
      <c r="K22" s="8">
        <v>0</v>
      </c>
      <c r="L22" s="19"/>
    </row>
    <row r="23" spans="1:12" ht="33" customHeight="1">
      <c r="A23" s="1" t="s">
        <v>21</v>
      </c>
      <c r="B23" s="7">
        <v>403352</v>
      </c>
      <c r="C23" s="7">
        <v>250935</v>
      </c>
      <c r="D23" s="7">
        <v>217499</v>
      </c>
      <c r="E23" s="7">
        <v>201564</v>
      </c>
      <c r="F23" s="7">
        <v>188782</v>
      </c>
      <c r="G23" s="7">
        <v>182370</v>
      </c>
      <c r="H23" s="7">
        <v>126900</v>
      </c>
      <c r="I23" s="7">
        <v>21349</v>
      </c>
      <c r="J23" s="7">
        <v>15010</v>
      </c>
      <c r="K23" s="7">
        <v>14499</v>
      </c>
      <c r="L23" s="19"/>
    </row>
    <row r="24" spans="1:12" ht="33" customHeight="1">
      <c r="A24" s="2" t="s">
        <v>22</v>
      </c>
      <c r="B24" s="8">
        <v>13033</v>
      </c>
      <c r="C24" s="8">
        <v>30912</v>
      </c>
      <c r="D24" s="8">
        <v>30728</v>
      </c>
      <c r="E24" s="8">
        <v>30550</v>
      </c>
      <c r="F24" s="8">
        <v>30373</v>
      </c>
      <c r="G24" s="8">
        <v>25322</v>
      </c>
      <c r="H24" s="8">
        <v>19322</v>
      </c>
      <c r="I24" s="8">
        <v>1259</v>
      </c>
      <c r="J24" s="8">
        <v>1258</v>
      </c>
      <c r="K24" s="8">
        <v>1259</v>
      </c>
      <c r="L24" s="19"/>
    </row>
    <row r="25" spans="1:12" ht="33" customHeight="1">
      <c r="A25" s="2" t="s">
        <v>23</v>
      </c>
      <c r="B25" s="8">
        <v>66681</v>
      </c>
      <c r="C25" s="8">
        <v>74083</v>
      </c>
      <c r="D25" s="8">
        <v>70621</v>
      </c>
      <c r="E25" s="8">
        <v>68701</v>
      </c>
      <c r="F25" s="8">
        <v>65104</v>
      </c>
      <c r="G25" s="8">
        <v>61701</v>
      </c>
      <c r="H25" s="8">
        <v>55463</v>
      </c>
      <c r="I25" s="8">
        <v>41556</v>
      </c>
      <c r="J25" s="8">
        <v>41556</v>
      </c>
      <c r="K25" s="8">
        <v>41556</v>
      </c>
      <c r="L25" s="19"/>
    </row>
    <row r="26" spans="1:12" ht="33" customHeight="1">
      <c r="A26" s="2" t="s">
        <v>24</v>
      </c>
      <c r="B26" s="8">
        <v>953607</v>
      </c>
      <c r="C26" s="8">
        <v>935428</v>
      </c>
      <c r="D26" s="8">
        <v>913570</v>
      </c>
      <c r="E26" s="8">
        <v>821245</v>
      </c>
      <c r="F26" s="8">
        <v>692548</v>
      </c>
      <c r="G26" s="8">
        <v>666892</v>
      </c>
      <c r="H26" s="8">
        <v>545082</v>
      </c>
      <c r="I26" s="8">
        <v>291365</v>
      </c>
      <c r="J26" s="8">
        <v>179686</v>
      </c>
      <c r="K26" s="8">
        <v>53402</v>
      </c>
      <c r="L26" s="19"/>
    </row>
    <row r="27" spans="1:12" ht="33" customHeight="1">
      <c r="A27" s="5" t="s">
        <v>42</v>
      </c>
      <c r="B27" s="9">
        <v>580643</v>
      </c>
      <c r="C27" s="9">
        <v>403029</v>
      </c>
      <c r="D27" s="9">
        <v>296692</v>
      </c>
      <c r="E27" s="9">
        <v>165884</v>
      </c>
      <c r="F27" s="9">
        <v>149394</v>
      </c>
      <c r="G27" s="9">
        <v>94800</v>
      </c>
      <c r="H27" s="9">
        <v>26311</v>
      </c>
      <c r="I27" s="9">
        <v>26311</v>
      </c>
      <c r="J27" s="9">
        <v>26311</v>
      </c>
      <c r="K27" s="9">
        <v>16230</v>
      </c>
      <c r="L27" s="19"/>
    </row>
    <row r="28" spans="1:12" ht="33" customHeight="1">
      <c r="A28" s="1" t="s">
        <v>25</v>
      </c>
      <c r="B28" s="8">
        <v>135385</v>
      </c>
      <c r="C28" s="8">
        <v>124637</v>
      </c>
      <c r="D28" s="8">
        <v>110713</v>
      </c>
      <c r="E28" s="8">
        <v>151531</v>
      </c>
      <c r="F28" s="8">
        <v>147867</v>
      </c>
      <c r="G28" s="8">
        <v>131587</v>
      </c>
      <c r="H28" s="8">
        <v>114515</v>
      </c>
      <c r="I28" s="8">
        <v>107652</v>
      </c>
      <c r="J28" s="8">
        <v>107652</v>
      </c>
      <c r="K28" s="8">
        <v>89119</v>
      </c>
      <c r="L28" s="19"/>
    </row>
    <row r="29" spans="1:12" ht="33" customHeight="1">
      <c r="A29" s="2" t="s">
        <v>26</v>
      </c>
      <c r="B29" s="8">
        <v>47259</v>
      </c>
      <c r="C29" s="8">
        <v>46623</v>
      </c>
      <c r="D29" s="8">
        <v>38811</v>
      </c>
      <c r="E29" s="8">
        <v>33713</v>
      </c>
      <c r="F29" s="8">
        <v>33444</v>
      </c>
      <c r="G29" s="8">
        <v>28118</v>
      </c>
      <c r="H29" s="8">
        <v>12847</v>
      </c>
      <c r="I29" s="8">
        <v>12846</v>
      </c>
      <c r="J29" s="8">
        <v>12847</v>
      </c>
      <c r="K29" s="8">
        <v>12847</v>
      </c>
      <c r="L29" s="19"/>
    </row>
    <row r="30" spans="1:12" ht="33" customHeight="1">
      <c r="A30" s="2" t="s">
        <v>27</v>
      </c>
      <c r="B30" s="8">
        <v>159515</v>
      </c>
      <c r="C30" s="8">
        <v>174598</v>
      </c>
      <c r="D30" s="8">
        <v>157813</v>
      </c>
      <c r="E30" s="8">
        <v>109990</v>
      </c>
      <c r="F30" s="8">
        <v>94560</v>
      </c>
      <c r="G30" s="8">
        <v>75404</v>
      </c>
      <c r="H30" s="8">
        <v>75404</v>
      </c>
      <c r="I30" s="8">
        <v>75404</v>
      </c>
      <c r="J30" s="8">
        <v>75404</v>
      </c>
      <c r="K30" s="8">
        <v>75404</v>
      </c>
      <c r="L30" s="19"/>
    </row>
    <row r="31" spans="1:12" ht="33" customHeight="1">
      <c r="A31" s="2" t="s">
        <v>28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19"/>
    </row>
    <row r="32" spans="1:12" ht="33" customHeight="1">
      <c r="A32" s="5" t="s">
        <v>29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9"/>
    </row>
    <row r="33" spans="1:12" ht="33" customHeight="1">
      <c r="A33" s="2" t="s">
        <v>30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19"/>
    </row>
    <row r="34" spans="1:12" ht="33" customHeight="1" thickBot="1">
      <c r="A34" s="2" t="s">
        <v>47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9"/>
    </row>
    <row r="35" spans="1:12" ht="33" customHeight="1" thickTop="1">
      <c r="A35" s="46" t="s">
        <v>31</v>
      </c>
      <c r="B35" s="30">
        <f aca="true" t="shared" si="0" ref="B35:K35">SUM(B8:B34)</f>
        <v>4070423</v>
      </c>
      <c r="C35" s="30">
        <f t="shared" si="0"/>
        <v>3513412</v>
      </c>
      <c r="D35" s="30">
        <f t="shared" si="0"/>
        <v>3034121</v>
      </c>
      <c r="E35" s="30">
        <f t="shared" si="0"/>
        <v>2659732</v>
      </c>
      <c r="F35" s="30">
        <f t="shared" si="0"/>
        <v>2411259</v>
      </c>
      <c r="G35" s="30">
        <f t="shared" si="0"/>
        <v>2144869</v>
      </c>
      <c r="H35" s="30">
        <f t="shared" si="0"/>
        <v>1705113</v>
      </c>
      <c r="I35" s="30">
        <f t="shared" si="0"/>
        <v>1102883</v>
      </c>
      <c r="J35" s="30">
        <f t="shared" si="0"/>
        <v>900022</v>
      </c>
      <c r="K35" s="30">
        <f t="shared" si="0"/>
        <v>645047</v>
      </c>
      <c r="L35" s="19"/>
    </row>
    <row r="36" ht="69" customHeight="1">
      <c r="A36" s="31"/>
    </row>
    <row r="37" spans="1:11" ht="24">
      <c r="A37" s="32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24" customHeight="1">
      <c r="A38" s="32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2" ht="30" customHeight="1">
      <c r="A39" s="48"/>
      <c r="B39" s="49"/>
      <c r="C39" s="48"/>
      <c r="D39" s="47"/>
      <c r="E39" s="47"/>
      <c r="F39" s="47"/>
      <c r="G39" s="47"/>
      <c r="H39" s="47"/>
      <c r="I39" s="47"/>
      <c r="J39" s="47"/>
      <c r="K39" s="47"/>
      <c r="L39" s="34"/>
    </row>
    <row r="40" spans="1:11" ht="30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27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30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2" s="38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7"/>
    </row>
    <row r="44" spans="1:12" s="38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7"/>
    </row>
    <row r="45" spans="1:12" s="38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7"/>
    </row>
    <row r="46" spans="1:12" s="38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7"/>
    </row>
    <row r="47" spans="1:12" s="38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7"/>
    </row>
    <row r="48" spans="1:12" s="38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7"/>
    </row>
    <row r="49" spans="1:12" s="38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7"/>
    </row>
    <row r="50" spans="1:12" s="38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7"/>
    </row>
    <row r="51" spans="1:12" s="38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7"/>
    </row>
    <row r="52" spans="1:12" s="38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7"/>
    </row>
    <row r="53" spans="1:12" s="38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7"/>
    </row>
    <row r="54" spans="1:12" s="38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7"/>
    </row>
    <row r="55" spans="1:12" s="38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7"/>
    </row>
    <row r="56" spans="1:12" s="38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7"/>
    </row>
    <row r="57" spans="1:12" s="38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7"/>
    </row>
    <row r="58" spans="1:12" s="38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7"/>
    </row>
    <row r="59" spans="1:12" s="38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7"/>
    </row>
    <row r="60" spans="1:12" s="38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7"/>
    </row>
    <row r="61" spans="1:12" s="38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7"/>
    </row>
    <row r="62" spans="1:12" s="38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7"/>
    </row>
    <row r="63" spans="1:12" s="38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7"/>
    </row>
    <row r="64" spans="1:12" s="38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7"/>
    </row>
    <row r="65" spans="1:12" s="38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7"/>
    </row>
    <row r="66" spans="1:12" s="38" customFormat="1" ht="30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7"/>
    </row>
    <row r="67" spans="1:12" s="38" customFormat="1" ht="30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7"/>
    </row>
    <row r="68" spans="1:12" s="38" customFormat="1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7"/>
    </row>
    <row r="69" spans="1:12" s="38" customFormat="1" ht="30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7"/>
    </row>
    <row r="70" spans="1:12" s="38" customFormat="1" ht="30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7"/>
    </row>
    <row r="71" spans="1:12" s="38" customFormat="1" ht="30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7"/>
    </row>
    <row r="72" spans="1:12" s="38" customFormat="1" ht="30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7"/>
    </row>
    <row r="73" spans="1:12" s="38" customFormat="1" ht="30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7"/>
    </row>
    <row r="74" spans="1:11" ht="30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34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1" ht="34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 ht="34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1:11" ht="34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1:11" ht="34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 ht="34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34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ht="34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 ht="34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1:11" ht="34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1:11" ht="34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1:11" ht="34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1:11" ht="34.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1:11" ht="34.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1:11" ht="34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</row>
  </sheetData>
  <sheetProtection/>
  <printOptions/>
  <pageMargins left="0.7874015748031497" right="0.7874015748031497" top="0.5905511811023623" bottom="0.5118110236220472" header="0.5118110236220472" footer="0.3937007874015748"/>
  <pageSetup firstPageNumber="257" useFirstPageNumber="1" fitToHeight="5" horizontalDpi="600" verticalDpi="600" orientation="portrait" paperSize="9" scale="33" r:id="rId1"/>
  <headerFooter alignWithMargins="0">
    <oddFooter>&amp;C&amp;36&amp;P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2012-08-07T05:15:43Z</cp:lastPrinted>
  <dcterms:modified xsi:type="dcterms:W3CDTF">2012-08-07T05:16:08Z</dcterms:modified>
  <cp:category/>
  <cp:version/>
  <cp:contentType/>
  <cp:contentStatus/>
</cp:coreProperties>
</file>